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9040" windowHeight="15840"/>
  </bookViews>
  <sheets>
    <sheet name="TARIFS" sheetId="5" r:id="rId1"/>
    <sheet name="format tarif remisé voulu" sheetId="2" r:id="rId2"/>
    <sheet name="format voulu remise" sheetId="3" r:id="rId3"/>
    <sheet name="tarifs pret à l import" sheetId="4" r:id="rId4"/>
    <sheet name="Modele_tarif" sheetId="6" r:id="rId5"/>
  </sheets>
  <definedNames>
    <definedName name="DonnéesExternes_1" localSheetId="0" hidden="1">TARIFS!$A$1:$Z$272</definedName>
  </definedNames>
  <calcPr calcId="124519"/>
</workbook>
</file>

<file path=xl/calcChain.xml><?xml version="1.0" encoding="utf-8"?>
<calcChain xmlns="http://schemas.openxmlformats.org/spreadsheetml/2006/main">
  <c r="Z2" i="4"/>
  <c r="Z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Z110"/>
  <c r="Z111"/>
  <c r="Z112"/>
  <c r="Z113"/>
  <c r="Z114"/>
  <c r="Z115"/>
  <c r="Z116"/>
  <c r="Z117"/>
  <c r="Z118"/>
  <c r="Z119"/>
  <c r="Z120"/>
  <c r="Z121"/>
  <c r="Z122"/>
  <c r="Z123"/>
  <c r="Z124"/>
  <c r="Z125"/>
  <c r="Z126"/>
  <c r="Z127"/>
  <c r="Z128"/>
  <c r="Z129"/>
  <c r="Z130"/>
  <c r="Z131"/>
  <c r="Z132"/>
  <c r="Z133"/>
  <c r="Z134"/>
  <c r="Z135"/>
  <c r="Z136"/>
  <c r="Z137"/>
  <c r="Z138"/>
  <c r="Z139"/>
  <c r="Z140"/>
  <c r="Z141"/>
  <c r="Z142"/>
  <c r="Z143"/>
  <c r="Z144"/>
  <c r="Z145"/>
  <c r="Z146"/>
  <c r="Z147"/>
  <c r="Z148"/>
  <c r="Z149"/>
  <c r="Z150"/>
  <c r="Z151"/>
  <c r="Z152"/>
  <c r="Z153"/>
  <c r="Z154"/>
  <c r="Z155"/>
  <c r="Z156"/>
  <c r="Z157"/>
  <c r="Z158"/>
  <c r="Z159"/>
  <c r="Z160"/>
  <c r="Z161"/>
  <c r="Z162"/>
  <c r="Z163"/>
  <c r="Z164"/>
  <c r="Z165"/>
  <c r="Z166"/>
  <c r="Z167"/>
  <c r="Z168"/>
  <c r="Z169"/>
  <c r="Z170"/>
  <c r="Z171"/>
  <c r="Z172"/>
  <c r="Z173"/>
  <c r="Z174"/>
  <c r="Z175"/>
  <c r="Z176"/>
  <c r="Z177"/>
  <c r="Z178"/>
  <c r="Z179"/>
  <c r="Z180"/>
  <c r="Z181"/>
  <c r="Z182"/>
  <c r="Z183"/>
  <c r="Z184"/>
  <c r="Z185"/>
  <c r="Z186"/>
  <c r="Z187"/>
  <c r="Z188"/>
  <c r="Z189"/>
  <c r="Z190"/>
  <c r="Z191"/>
  <c r="Z192"/>
  <c r="Z193"/>
  <c r="Z194"/>
  <c r="Z195"/>
  <c r="Z196"/>
  <c r="Z197"/>
  <c r="Z198"/>
  <c r="Z199"/>
  <c r="Z200"/>
  <c r="Z201"/>
  <c r="Z202"/>
  <c r="Z203"/>
  <c r="Z204"/>
  <c r="Z205"/>
  <c r="Z206"/>
  <c r="Z207"/>
  <c r="Z208"/>
  <c r="Z209"/>
  <c r="Z210"/>
  <c r="Z211"/>
  <c r="Z212"/>
  <c r="Z213"/>
  <c r="Z214"/>
  <c r="Z215"/>
  <c r="Z216"/>
  <c r="Z217"/>
  <c r="Z218"/>
  <c r="Z219"/>
  <c r="Z220"/>
  <c r="Z221"/>
  <c r="Z222"/>
  <c r="Z223"/>
  <c r="Z224"/>
  <c r="Z225"/>
  <c r="Z226"/>
  <c r="Z227"/>
  <c r="Z228"/>
  <c r="Z229"/>
  <c r="Z230"/>
  <c r="Z231"/>
  <c r="Z232"/>
  <c r="Z233"/>
  <c r="Z234"/>
  <c r="Z235"/>
  <c r="Z236"/>
  <c r="Z237"/>
  <c r="Z238"/>
  <c r="Z239"/>
  <c r="Z240"/>
  <c r="Z241"/>
  <c r="Z242"/>
  <c r="Z243"/>
  <c r="Z244"/>
  <c r="Z245"/>
  <c r="Z246"/>
  <c r="Z247"/>
  <c r="Z248"/>
  <c r="Z249"/>
  <c r="Z250"/>
  <c r="Z251"/>
  <c r="Z252"/>
  <c r="Z253"/>
  <c r="Z254"/>
  <c r="Z255"/>
  <c r="Z256"/>
  <c r="Z257"/>
  <c r="Z258"/>
  <c r="Z259"/>
  <c r="Z260"/>
  <c r="Z261"/>
  <c r="Z262"/>
  <c r="Z263"/>
  <c r="Z264"/>
  <c r="Z265"/>
  <c r="Z266"/>
  <c r="Z267"/>
  <c r="Z268"/>
  <c r="Z269"/>
  <c r="Z270"/>
  <c r="Z271"/>
  <c r="Z272"/>
  <c r="Y2"/>
  <c r="Y3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AA2" i="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AA2" i="3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</calcChain>
</file>

<file path=xl/connections.xml><?xml version="1.0" encoding="utf-8"?>
<connections xmlns="http://schemas.openxmlformats.org/spreadsheetml/2006/main">
  <connection id="1" keepAlive="1" name="Requête - TARIFS" description="Connexion à la requête « TARIFS » dans le classeur." type="5" refreshedVersion="8" background="1" saveData="1">
    <dbPr connection="Provider=Microsoft.Mashup.OleDb.1;Data Source=$Workbook$;Location=TARIFS;Extended Properties=&quot;&quot;" command="SELECT * FROM [TARIFS]"/>
  </connection>
  <connection id="2" keepAlive="1" name="Requête - TARIFS (2)" description="Connexion à la requête « TARIFS (2) » dans le classeur." type="5" refreshedVersion="8" background="1" saveData="1">
    <dbPr connection="Provider=Microsoft.Mashup.OleDb.1;Data Source=$Workbook$;Location=&quot;TARIFS (2)&quot;;Extended Properties=&quot;&quot;" command="SELECT * FROM [TARIFS (2)]"/>
  </connection>
</connections>
</file>

<file path=xl/sharedStrings.xml><?xml version="1.0" encoding="utf-8"?>
<sst xmlns="http://schemas.openxmlformats.org/spreadsheetml/2006/main" count="6406" uniqueCount="121">
  <si>
    <t>Article_id</t>
  </si>
  <si>
    <t>Article_code</t>
  </si>
  <si>
    <t>Article_desig</t>
  </si>
  <si>
    <t>Famille</t>
  </si>
  <si>
    <t>Sous_famille</t>
  </si>
  <si>
    <t>Categorie</t>
  </si>
  <si>
    <t>PUTTC</t>
  </si>
  <si>
    <t>PUHT</t>
  </si>
  <si>
    <t>Poids</t>
  </si>
  <si>
    <t>Volume</t>
  </si>
  <si>
    <t>Modele_tarif</t>
  </si>
  <si>
    <t>Famille_client</t>
  </si>
  <si>
    <t>Plage_quantitative</t>
  </si>
  <si>
    <t>Taux_remise</t>
  </si>
  <si>
    <t>PUHT_remise</t>
  </si>
  <si>
    <t>PART</t>
  </si>
  <si>
    <t>Quantité indifférente</t>
  </si>
  <si>
    <t>KINS</t>
  </si>
  <si>
    <t>REV</t>
  </si>
  <si>
    <t>PODOS</t>
  </si>
  <si>
    <t>VPC</t>
  </si>
  <si>
    <t>ESTH</t>
  </si>
  <si>
    <t>LABO</t>
  </si>
  <si>
    <t>DOCT</t>
  </si>
  <si>
    <t>PRO CHEV</t>
  </si>
  <si>
    <t>TRANS</t>
  </si>
  <si>
    <t>PHARMA</t>
  </si>
  <si>
    <t>AUTRE</t>
  </si>
  <si>
    <t>THERMES</t>
  </si>
  <si>
    <t>DREXCO</t>
  </si>
  <si>
    <t>ISE</t>
  </si>
  <si>
    <t>DOUCIRE</t>
  </si>
  <si>
    <t>KINEQUAN</t>
  </si>
  <si>
    <t>CLUB</t>
  </si>
  <si>
    <t>CENT EQ</t>
  </si>
  <si>
    <t>VETO</t>
  </si>
  <si>
    <t>ECURI</t>
  </si>
  <si>
    <t>SPORT</t>
  </si>
  <si>
    <t>SPORTI</t>
  </si>
  <si>
    <t>UNINK</t>
  </si>
  <si>
    <t>PODOHS</t>
  </si>
  <si>
    <t>SKINEXIA</t>
  </si>
  <si>
    <t>HOP</t>
  </si>
  <si>
    <t>VIVALTIS</t>
  </si>
  <si>
    <t>NATANT</t>
  </si>
  <si>
    <t>EUROTHER</t>
  </si>
  <si>
    <t>EPAD</t>
  </si>
  <si>
    <t>INF</t>
  </si>
  <si>
    <t>PHARMA+</t>
  </si>
  <si>
    <t>ENT</t>
  </si>
  <si>
    <t>COLLEC</t>
  </si>
  <si>
    <t>REV CHEV</t>
  </si>
  <si>
    <t>KINEPROM</t>
  </si>
  <si>
    <t>AGCOM</t>
  </si>
  <si>
    <t>MEDICONN</t>
  </si>
  <si>
    <t>SCOLAIRE</t>
  </si>
  <si>
    <t>ETIOP</t>
  </si>
  <si>
    <t>PARTEN</t>
  </si>
  <si>
    <t>ONG</t>
  </si>
  <si>
    <t>NORMOUT</t>
  </si>
  <si>
    <t>ANK</t>
  </si>
  <si>
    <t>CREME</t>
  </si>
  <si>
    <t>Taux_TVA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</si>
  <si>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</si>
  <si>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</si>
  <si>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</si>
  <si>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</si>
  <si>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</si>
  <si>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</si>
  <si>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</si>
  <si>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</si>
  <si>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</si>
  <si>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</si>
  <si>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GEL</t>
  </si>
  <si>
    <t/>
  </si>
  <si>
    <t>BAUME</t>
  </si>
  <si>
    <t>PKD</t>
  </si>
  <si>
    <t>01v</t>
  </si>
  <si>
    <t>BAUME GORGIO WAX</t>
  </si>
  <si>
    <t>VRAC</t>
  </si>
  <si>
    <t>PHY V</t>
  </si>
  <si>
    <t>pkd</t>
  </si>
  <si>
    <t>drexco</t>
  </si>
  <si>
    <t>ise</t>
  </si>
  <si>
    <t>sporti</t>
  </si>
  <si>
    <t>unink</t>
  </si>
  <si>
    <t>therme</t>
  </si>
  <si>
    <t>ekidis</t>
  </si>
  <si>
    <t>noirmout</t>
  </si>
  <si>
    <t>peony</t>
  </si>
  <si>
    <t>natant</t>
  </si>
  <si>
    <t>100ML</t>
  </si>
  <si>
    <t>HUILE</t>
  </si>
  <si>
    <t>100403UNINK</t>
  </si>
  <si>
    <t>MASSAGE CREME GRASSE POT 100ML</t>
  </si>
  <si>
    <t>UNI</t>
  </si>
  <si>
    <t>100413PRESTO</t>
  </si>
  <si>
    <t>HUILE DES MONTAGNES  FLACON CAPSULE SERVICE 100ML PRESTOGLASS</t>
  </si>
  <si>
    <t>SPO</t>
  </si>
  <si>
    <t>100415POT</t>
  </si>
  <si>
    <t>CARTON 44XRESPIBAUM NATURE ANT</t>
  </si>
  <si>
    <t>NAT</t>
  </si>
  <si>
    <t>10141</t>
  </si>
  <si>
    <t>ARNICA GEL SPORT 500ML</t>
  </si>
  <si>
    <t>500ML</t>
  </si>
  <si>
    <t>DREX</t>
  </si>
  <si>
    <t>14</t>
  </si>
  <si>
    <t>1106</t>
  </si>
  <si>
    <t>MELANGE RELAXANT DIFFUSEUR 30ML</t>
  </si>
  <si>
    <t>30ML</t>
  </si>
  <si>
    <t>MP</t>
  </si>
  <si>
    <t>601</t>
  </si>
  <si>
    <t>REGORCLEAN216</t>
  </si>
  <si>
    <t>REGOR CLEAN 216 PAR 22KG</t>
  </si>
  <si>
    <t>"vide"</t>
  </si>
  <si>
    <t>consigne= reporter la valeur correspondant dans la feuille 3 "format voulu remise"</t>
  </si>
  <si>
    <t>si pas de modele de tarif, laisser la valeur vide</t>
  </si>
  <si>
    <t>modele_tarif</t>
  </si>
  <si>
    <t>ensuite dans la feuille 2 "format tarif remisé voulu" appliquer la remiser sur le puht</t>
  </si>
  <si>
    <t>les noms des modeles de tarif sont suceptible d'être modifié et d'autree modele sont suceptible d'être rajouter idem pour les familles de clients</t>
  </si>
  <si>
    <t xml:space="preserve">donc ce tableau suivra ce changement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</si>
</sst>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17" fillId="33" borderId="10" xfId="0" applyFont="1" applyFill="1" applyBorder="1" applyAlignment="1">
      <alignment horizontal="left" vertical="center" wrapText="1"/>
    </xf>
    <xf numFmtId="0" fontId="17" fillId="33" borderId="11" xfId="0" applyFont="1" applyFill="1" applyBorder="1" applyAlignment="1">
      <alignment horizontal="left" vertical="center" wrapText="1"/>
    </xf>
    <xf numFmtId="0" fontId="17" fillId="33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9" fontId="0" fillId="0" borderId="0" xfId="42" applyFont="1"/>
    <xf numFmtId="0" fontId="18" fillId="33" borderId="0" xfId="0" applyFont="1" applyFill="1"/>
    <xf numFmtId="0" fontId="0" fillId="0" borderId="0" xfId="0"/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left" vertical="center" textRotation="0" wrapText="1" indent="0" relativeIndent="255" justifyLastLine="0" shrinkToFit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200025</xdr:colOff>
      <xdr:row>2</xdr:row>
      <xdr:rowOff>38100</xdr:rowOff>
    </xdr:from>
    <xdr:to>
      <xdr:col>11</xdr:col>
      <xdr:colOff>200025</xdr:colOff>
      <xdr:row>5</xdr:row>
      <xdr:rowOff>114300</xdr:rowOff>
    </xdr:to>
    <xdr:sp macro="[0]!Convertir_Adapt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058650" y="609600"/>
          <a:ext cx="1857375" cy="6477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Convertir et adapter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54">
    <queryTableFields count="26">
      <queryTableField id="1" name="Article_id" tableColumnId="1"/>
      <queryTableField id="2" name="Article_code" tableColumnId="2"/>
      <queryTableField id="3" name="Article_desig" tableColumnId="3"/>
      <queryTableField id="4" name="Famille" tableColumnId="4"/>
      <queryTableField id="5" name="Sous_famille" tableColumnId="5"/>
      <queryTableField id="6" name="Categorie" tableColumnId="6"/>
      <queryTableField id="7" name="PUHT" tableColumnId="7"/>
      <queryTableField id="8" name="Taux_TVA" tableColumnId="8"/>
      <queryTableField id="9" name="PUTTC" tableColumnId="9"/>
      <queryTableField id="10" name="Poids" tableColumnId="10"/>
      <queryTableField id="11" name="Volume" tableColumnId="11"/>
      <queryTableField id="17" name="Info1" tableColumnId="17"/>
      <queryTableField id="18" name="Info2" tableColumnId="18"/>
      <queryTableField id="19" name="Info3" tableColumnId="19"/>
      <queryTableField id="20" name="Info4" tableColumnId="20"/>
      <queryTableField id="21" name="Info5" tableColumnId="21"/>
      <queryTableField id="22" name="Info6" tableColumnId="22"/>
      <queryTableField id="23" name="Info7" tableColumnId="23"/>
      <queryTableField id="24" name="Info8" tableColumnId="24"/>
      <queryTableField id="25" name="Info9" tableColumnId="25"/>
      <queryTableField id="26" name="Info10" tableColumnId="26"/>
      <queryTableField id="13" name="Famille_client" tableColumnId="13"/>
      <queryTableField id="14" name="Plage_quantitative" tableColumnId="14"/>
      <queryTableField id="12" name="Modele_tarif" tableColumnId="12"/>
      <queryTableField id="15" name="Taux_remise" tableColumnId="15"/>
      <queryTableField id="16" name="PUHT_remise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RIFS__2" displayName="TARIFS__2" ref="A1:Z272" tableType="queryTable" totalsRowShown="0" headerRowDxfId="35" dataDxfId="34">
  <autoFilter ref="A1:Z272"/>
  <sortState ref="A3:Z272">
    <sortCondition ref="F1:F272"/>
  </sortState>
  <tableColumns count="26">
    <tableColumn id="1" uniqueName="1" name="Article_id" queryTableFieldId="1" dataDxfId="33"/>
    <tableColumn id="2" uniqueName="2" name="Article_code" queryTableFieldId="2" dataDxfId="32"/>
    <tableColumn id="3" uniqueName="3" name="Article_desig" queryTableFieldId="3" dataDxfId="31"/>
    <tableColumn id="4" uniqueName="4" name="Famille" queryTableFieldId="4" dataDxfId="30"/>
    <tableColumn id="5" uniqueName="5" name="Sous_famille" queryTableFieldId="5" dataDxfId="29"/>
    <tableColumn id="6" uniqueName="6" name="Categorie" queryTableFieldId="6" dataDxfId="28"/>
    <tableColumn id="7" uniqueName="7" name="PUHT" queryTableFieldId="7" dataDxfId="27"/>
    <tableColumn id="8" uniqueName="8" name="Taux_TVA" queryTableFieldId="8" dataDxfId="26"/>
    <tableColumn id="9" uniqueName="9" name="PUTTC" queryTableFieldId="9" dataDxfId="25"/>
    <tableColumn id="10" uniqueName="10" name="Poids" queryTableFieldId="10" dataDxfId="24"/>
    <tableColumn id="11" uniqueName="11" name="Volume" queryTableFieldId="11" dataDxfId="23"/>
    <tableColumn id="17" uniqueName="17" name="Info1" queryTableFieldId="17" dataDxfId="22"/>
    <tableColumn id="18" uniqueName="18" name="Info2" queryTableFieldId="18" dataDxfId="21"/>
    <tableColumn id="19" uniqueName="19" name="Info3" queryTableFieldId="19" dataDxfId="20"/>
    <tableColumn id="20" uniqueName="20" name="Info4" queryTableFieldId="20" dataDxfId="19"/>
    <tableColumn id="21" uniqueName="21" name="Info5" queryTableFieldId="21" dataDxfId="18"/>
    <tableColumn id="22" uniqueName="22" name="Info6" queryTableFieldId="22" dataDxfId="17"/>
    <tableColumn id="23" uniqueName="23" name="Info7" queryTableFieldId="23" dataDxfId="16"/>
    <tableColumn id="24" uniqueName="24" name="Info8" queryTableFieldId="24" dataDxfId="15"/>
    <tableColumn id="25" uniqueName="25" name="Info9" queryTableFieldId="25" dataDxfId="14"/>
    <tableColumn id="26" uniqueName="26" name="Info10" queryTableFieldId="26" dataDxfId="13"/>
    <tableColumn id="13" uniqueName="13" name="Famille_client" queryTableFieldId="13" dataDxfId="12"/>
    <tableColumn id="14" uniqueName="14" name="Plage_quantitative" queryTableFieldId="14" dataDxfId="11"/>
    <tableColumn id="12" uniqueName="12" name="Modele_tarif" queryTableFieldId="12" dataDxfId="10"/>
    <tableColumn id="15" uniqueName="15" name="Taux_remise" queryTableFieldId="15" dataDxfId="9"/>
    <tableColumn id="16" uniqueName="16" name="PUHT_remise" queryTableFieldId="16" dataDxf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Coeff" displayName="Coeff" ref="A5:AT18" totalsRowShown="0">
  <autoFilter ref="A5:AT18"/>
  <tableColumns count="46">
    <tableColumn id="1" name="Famille_client"/>
    <tableColumn id="2" name="PART" dataCellStyle="Pourcentage"/>
    <tableColumn id="3" name="KINS" dataCellStyle="Pourcentage"/>
    <tableColumn id="4" name="REV" dataCellStyle="Pourcentage"/>
    <tableColumn id="5" name="PODOS" dataCellStyle="Pourcentage"/>
    <tableColumn id="6" name="VPC" dataCellStyle="Pourcentage"/>
    <tableColumn id="7" name="ESTH" dataCellStyle="Pourcentage"/>
    <tableColumn id="8" name="LABO" dataCellStyle="Pourcentage"/>
    <tableColumn id="9" name="DOCT" dataCellStyle="Pourcentage"/>
    <tableColumn id="10" name="PRO CHEV" dataCellStyle="Pourcentage"/>
    <tableColumn id="11" name="TRANS" dataCellStyle="Pourcentage"/>
    <tableColumn id="12" name="PHARMA" dataCellStyle="Pourcentage"/>
    <tableColumn id="13" name="AUTRE" dataCellStyle="Pourcentage"/>
    <tableColumn id="14" name="THERMES" dataCellStyle="Pourcentage"/>
    <tableColumn id="15" name="DREXCO" dataCellStyle="Pourcentage"/>
    <tableColumn id="16" name="ISE" dataCellStyle="Pourcentage"/>
    <tableColumn id="17" name="DOUCIRE" dataCellStyle="Pourcentage"/>
    <tableColumn id="18" name="KINEQUAN" dataCellStyle="Pourcentage"/>
    <tableColumn id="19" name="CLUB" dataCellStyle="Pourcentage"/>
    <tableColumn id="20" name="CENT EQ" dataCellStyle="Pourcentage"/>
    <tableColumn id="21" name="VETO" dataCellStyle="Pourcentage"/>
    <tableColumn id="22" name="ECURI" dataCellStyle="Pourcentage"/>
    <tableColumn id="23" name="SPORT" dataCellStyle="Pourcentage"/>
    <tableColumn id="24" name="SPORTI" dataCellStyle="Pourcentage"/>
    <tableColumn id="25" name="UNINK" dataCellStyle="Pourcentage"/>
    <tableColumn id="26" name="PODOHS" dataCellStyle="Pourcentage"/>
    <tableColumn id="27" name="SKINEXIA" dataCellStyle="Pourcentage"/>
    <tableColumn id="28" name="HOP" dataCellStyle="Pourcentage"/>
    <tableColumn id="29" name="VIVALTIS" dataCellStyle="Pourcentage"/>
    <tableColumn id="30" name="NATANT" dataCellStyle="Pourcentage"/>
    <tableColumn id="31" name="EUROTHER" dataCellStyle="Pourcentage"/>
    <tableColumn id="32" name="EPAD" dataCellStyle="Pourcentage"/>
    <tableColumn id="33" name="INF" dataCellStyle="Pourcentage"/>
    <tableColumn id="34" name="PHARMA+" dataCellStyle="Pourcentage"/>
    <tableColumn id="35" name="ENT" dataCellStyle="Pourcentage"/>
    <tableColumn id="36" name="COLLEC" dataCellStyle="Pourcentage"/>
    <tableColumn id="37" name="REV CHEV" dataCellStyle="Pourcentage"/>
    <tableColumn id="38" name="KINEPROM" dataCellStyle="Pourcentage"/>
    <tableColumn id="39" name="AGCOM" dataCellStyle="Pourcentage"/>
    <tableColumn id="40" name="MEDICONN" dataCellStyle="Pourcentage"/>
    <tableColumn id="41" name="SCOLAIRE" dataCellStyle="Pourcentage"/>
    <tableColumn id="42" name="ETIOP" dataCellStyle="Pourcentage"/>
    <tableColumn id="43" name="PARTEN" dataCellStyle="Pourcentage"/>
    <tableColumn id="44" name="ONG" dataCellStyle="Pourcentage"/>
    <tableColumn id="45" name="NORMOUT" dataCellStyle="Pourcentage"/>
    <tableColumn id="46" name="ANK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V272"/>
  <sheetViews>
    <sheetView tabSelected="1" workbookViewId="0">
      <selection activeCell="C23" sqref="C23"/>
    </sheetView>
  </sheetViews>
  <sheetFormatPr baseColWidth="10" defaultRowHeight="15"/>
  <cols>
    <col min="1" max="1" width="12" style="4" bestFit="1" customWidth="1"/>
    <col min="2" max="2" width="26.5703125" style="4" bestFit="1" customWidth="1"/>
    <col min="3" max="3" width="81.140625" style="4" bestFit="1" customWidth="1"/>
    <col min="4" max="4" width="10" style="4" bestFit="1" customWidth="1"/>
    <col min="5" max="5" width="14.85546875" style="4" bestFit="1" customWidth="1"/>
    <col min="6" max="6" width="12" style="4" bestFit="1" customWidth="1"/>
    <col min="7" max="7" width="9.140625" style="4" bestFit="1" customWidth="1"/>
    <col min="8" max="8" width="12.140625" style="4" bestFit="1" customWidth="1"/>
    <col min="9" max="9" width="9.140625" style="4" bestFit="1" customWidth="1"/>
    <col min="10" max="10" width="8.28515625" style="4" bestFit="1" customWidth="1"/>
    <col min="11" max="11" width="10.42578125" style="4" bestFit="1" customWidth="1"/>
    <col min="12" max="16" width="8" style="4" bestFit="1" customWidth="1"/>
    <col min="17" max="17" width="8" bestFit="1" customWidth="1"/>
    <col min="18" max="20" width="8" style="4" bestFit="1" customWidth="1"/>
    <col min="21" max="21" width="9" style="4" bestFit="1" customWidth="1"/>
    <col min="23" max="23" width="12.85546875" style="4" bestFit="1" customWidth="1"/>
    <col min="24" max="24" width="20.42578125" style="4" bestFit="1" customWidth="1"/>
    <col min="25" max="25" width="12" style="4" bestFit="1" customWidth="1"/>
    <col min="26" max="26" width="12.5703125" style="4" bestFit="1" customWidth="1"/>
    <col min="27" max="27" width="11" style="4" bestFit="1" customWidth="1"/>
    <col min="38" max="38" width="15.28515625" style="4" bestFit="1" customWidth="1"/>
    <col min="49" max="49" width="17.5703125" style="4" bestFit="1" customWidth="1"/>
    <col min="50" max="59" width="11.42578125" style="4"/>
    <col min="60" max="60" width="17.5703125" style="4" bestFit="1" customWidth="1"/>
    <col min="61" max="70" width="11.42578125" style="4"/>
    <col min="71" max="71" width="17.5703125" style="4" bestFit="1" customWidth="1"/>
    <col min="72" max="16384" width="11.42578125" style="4"/>
  </cols>
  <sheetData>
    <row r="1" spans="1:48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62</v>
      </c>
      <c r="I1" s="1" t="s">
        <v>6</v>
      </c>
      <c r="J1" s="1" t="s">
        <v>8</v>
      </c>
      <c r="K1" s="1" t="s">
        <v>9</v>
      </c>
      <c r="L1" s="3" t="s">
        <v>63</v>
      </c>
      <c r="M1" s="1" t="s">
        <v>64</v>
      </c>
      <c r="N1" s="1" t="s">
        <v>65</v>
      </c>
      <c r="O1" s="1" t="s">
        <v>66</v>
      </c>
      <c r="P1" s="1" t="s">
        <v>67</v>
      </c>
      <c r="Q1" s="1" t="s">
        <v>68</v>
      </c>
      <c r="R1" s="3" t="s">
        <v>69</v>
      </c>
      <c r="S1" s="3" t="s">
        <v>70</v>
      </c>
      <c r="T1" s="3" t="s">
        <v>71</v>
      </c>
      <c r="U1" s="3" t="s">
        <v>72</v>
      </c>
      <c r="V1" s="3" t="s">
        <v>11</v>
      </c>
      <c r="W1" s="3" t="s">
        <v>12</v>
      </c>
      <c r="X1" s="2" t="s">
        <v>10</v>
      </c>
      <c r="Y1" s="3" t="s">
        <v>13</v>
      </c>
      <c r="Z1" s="3" t="s">
        <v>14</v>
      </c>
      <c r="AB1" s="4"/>
      <c r="AC1" s="4"/>
      <c r="AD1" s="4"/>
      <c r="AE1" s="4"/>
      <c r="AF1" s="4"/>
      <c r="AG1" s="4"/>
      <c r="AH1" s="4"/>
      <c r="AI1" s="4"/>
      <c r="AJ1" s="4"/>
      <c r="AK1" s="4"/>
      <c r="AM1" s="4"/>
      <c r="AN1" s="4"/>
      <c r="AO1" s="4"/>
      <c r="AP1" s="4"/>
      <c r="AQ1" s="4"/>
      <c r="AR1" s="4"/>
      <c r="AS1" s="4"/>
      <c r="AT1" s="4"/>
      <c r="AU1" s="4"/>
      <c r="AV1" s="4"/>
    </row>
    <row r="2" spans="1:48">
      <c r="A2" s="7">
        <v>1790</v>
      </c>
      <c r="B2" s="8" t="s">
        <v>77</v>
      </c>
      <c r="C2" s="8" t="s">
        <v>78</v>
      </c>
      <c r="D2" s="8" t="s">
        <v>75</v>
      </c>
      <c r="E2" s="8" t="s">
        <v>79</v>
      </c>
      <c r="F2" s="8" t="s">
        <v>80</v>
      </c>
      <c r="G2" s="7">
        <v>0</v>
      </c>
      <c r="H2" s="7">
        <v>20</v>
      </c>
      <c r="I2" s="7">
        <v>0</v>
      </c>
      <c r="J2" s="7">
        <v>0</v>
      </c>
      <c r="K2" s="7">
        <v>0</v>
      </c>
      <c r="L2" s="9" t="s">
        <v>74</v>
      </c>
      <c r="M2" s="8" t="s">
        <v>74</v>
      </c>
      <c r="N2" s="8" t="s">
        <v>74</v>
      </c>
      <c r="O2" s="7">
        <v>1</v>
      </c>
      <c r="P2" s="7">
        <v>0</v>
      </c>
      <c r="Q2" s="8" t="s">
        <v>74</v>
      </c>
      <c r="R2" s="8" t="s">
        <v>74</v>
      </c>
      <c r="S2" s="7"/>
      <c r="T2" s="8" t="s">
        <v>74</v>
      </c>
      <c r="U2" s="8" t="s">
        <v>74</v>
      </c>
      <c r="V2" s="8" t="s">
        <v>74</v>
      </c>
      <c r="W2" s="8" t="s">
        <v>74</v>
      </c>
      <c r="X2" s="8" t="s">
        <v>74</v>
      </c>
      <c r="Y2" s="7"/>
      <c r="Z2" s="7"/>
      <c r="AB2" s="4"/>
      <c r="AC2" s="4"/>
      <c r="AD2" s="4"/>
      <c r="AE2" s="4"/>
      <c r="AF2" s="4"/>
      <c r="AG2" s="4"/>
      <c r="AH2" s="4"/>
      <c r="AI2" s="4"/>
      <c r="AJ2" s="4"/>
      <c r="AK2" s="4"/>
      <c r="AM2" s="4"/>
      <c r="AN2" s="4"/>
      <c r="AO2" s="4"/>
      <c r="AP2" s="4"/>
      <c r="AQ2" s="4"/>
      <c r="AR2" s="4"/>
      <c r="AS2" s="4"/>
      <c r="AT2" s="4"/>
      <c r="AU2" s="4"/>
      <c r="AV2" s="4"/>
    </row>
    <row r="3" spans="1:48">
      <c r="A3" s="7">
        <v>305</v>
      </c>
      <c r="B3" s="9" t="s">
        <v>112</v>
      </c>
      <c r="C3" s="9" t="s">
        <v>113</v>
      </c>
      <c r="D3" s="9" t="s">
        <v>110</v>
      </c>
      <c r="E3" s="9" t="s">
        <v>74</v>
      </c>
      <c r="F3" s="9" t="s">
        <v>111</v>
      </c>
      <c r="G3" s="7">
        <v>9.0908999999999995</v>
      </c>
      <c r="H3" s="7">
        <v>20</v>
      </c>
      <c r="I3" s="7">
        <v>10.9091</v>
      </c>
      <c r="J3" s="7">
        <v>1120</v>
      </c>
      <c r="K3" s="7">
        <v>0</v>
      </c>
      <c r="L3" s="9" t="s">
        <v>74</v>
      </c>
      <c r="M3" s="9" t="s">
        <v>74</v>
      </c>
      <c r="N3" s="9" t="s">
        <v>74</v>
      </c>
      <c r="O3" s="7">
        <v>1</v>
      </c>
      <c r="P3" s="7">
        <v>0</v>
      </c>
      <c r="Q3" s="9" t="s">
        <v>74</v>
      </c>
      <c r="R3" s="9" t="s">
        <v>74</v>
      </c>
      <c r="S3" s="7"/>
      <c r="T3" s="9" t="s">
        <v>74</v>
      </c>
      <c r="U3" s="9" t="s">
        <v>74</v>
      </c>
      <c r="V3" s="9" t="s">
        <v>15</v>
      </c>
      <c r="W3" s="9" t="s">
        <v>16</v>
      </c>
      <c r="X3" s="9" t="s">
        <v>76</v>
      </c>
      <c r="Y3" s="7">
        <v>100</v>
      </c>
      <c r="Z3" s="7">
        <v>9.0908999999999995</v>
      </c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8">
      <c r="A4" s="7">
        <v>305</v>
      </c>
      <c r="B4" s="9" t="s">
        <v>112</v>
      </c>
      <c r="C4" s="9" t="s">
        <v>113</v>
      </c>
      <c r="D4" s="9" t="s">
        <v>110</v>
      </c>
      <c r="E4" s="9" t="s">
        <v>74</v>
      </c>
      <c r="F4" s="9" t="s">
        <v>111</v>
      </c>
      <c r="G4" s="7">
        <v>9.0908999999999995</v>
      </c>
      <c r="H4" s="7">
        <v>20</v>
      </c>
      <c r="I4" s="7">
        <v>10.9091</v>
      </c>
      <c r="J4" s="7">
        <v>1120</v>
      </c>
      <c r="K4" s="7">
        <v>0</v>
      </c>
      <c r="L4" s="9" t="s">
        <v>74</v>
      </c>
      <c r="M4" s="9" t="s">
        <v>74</v>
      </c>
      <c r="N4" s="9" t="s">
        <v>74</v>
      </c>
      <c r="O4" s="7">
        <v>1</v>
      </c>
      <c r="P4" s="7">
        <v>0</v>
      </c>
      <c r="Q4" s="9" t="s">
        <v>74</v>
      </c>
      <c r="R4" s="9" t="s">
        <v>74</v>
      </c>
      <c r="S4" s="7"/>
      <c r="T4" s="9" t="s">
        <v>74</v>
      </c>
      <c r="U4" s="9" t="s">
        <v>74</v>
      </c>
      <c r="V4" s="9" t="s">
        <v>17</v>
      </c>
      <c r="W4" s="9" t="s">
        <v>16</v>
      </c>
      <c r="X4" s="9" t="s">
        <v>76</v>
      </c>
      <c r="Y4" s="7">
        <v>100</v>
      </c>
      <c r="Z4" s="7">
        <v>9.0908999999999995</v>
      </c>
      <c r="AB4" s="4"/>
      <c r="AC4" s="4"/>
      <c r="AD4" s="4"/>
      <c r="AE4" s="4"/>
      <c r="AF4" s="4"/>
      <c r="AG4" s="4"/>
      <c r="AH4" s="4"/>
      <c r="AI4" s="4"/>
      <c r="AJ4" s="4"/>
      <c r="AK4" s="4"/>
      <c r="AM4" s="4"/>
      <c r="AN4" s="4"/>
      <c r="AO4" s="4"/>
      <c r="AP4" s="4"/>
      <c r="AQ4" s="4"/>
      <c r="AR4" s="4"/>
      <c r="AS4" s="4"/>
      <c r="AT4" s="4"/>
      <c r="AU4" s="4"/>
      <c r="AV4" s="4"/>
    </row>
    <row r="5" spans="1:48">
      <c r="A5" s="7">
        <v>305</v>
      </c>
      <c r="B5" s="9" t="s">
        <v>112</v>
      </c>
      <c r="C5" s="9" t="s">
        <v>113</v>
      </c>
      <c r="D5" s="9" t="s">
        <v>110</v>
      </c>
      <c r="E5" s="9" t="s">
        <v>74</v>
      </c>
      <c r="F5" s="9" t="s">
        <v>111</v>
      </c>
      <c r="G5" s="7">
        <v>9.0908999999999995</v>
      </c>
      <c r="H5" s="7">
        <v>20</v>
      </c>
      <c r="I5" s="7">
        <v>10.9091</v>
      </c>
      <c r="J5" s="7">
        <v>1120</v>
      </c>
      <c r="K5" s="7">
        <v>0</v>
      </c>
      <c r="L5" s="9" t="s">
        <v>74</v>
      </c>
      <c r="M5" s="9" t="s">
        <v>74</v>
      </c>
      <c r="N5" s="9" t="s">
        <v>74</v>
      </c>
      <c r="O5" s="7">
        <v>1</v>
      </c>
      <c r="P5" s="7">
        <v>0</v>
      </c>
      <c r="Q5" s="9" t="s">
        <v>74</v>
      </c>
      <c r="R5" s="9" t="s">
        <v>74</v>
      </c>
      <c r="S5" s="7"/>
      <c r="T5" s="9" t="s">
        <v>74</v>
      </c>
      <c r="U5" s="9" t="s">
        <v>74</v>
      </c>
      <c r="V5" s="9" t="s">
        <v>18</v>
      </c>
      <c r="W5" s="9" t="s">
        <v>16</v>
      </c>
      <c r="X5" s="9" t="s">
        <v>76</v>
      </c>
      <c r="Y5" s="7">
        <v>50</v>
      </c>
      <c r="Z5" s="7">
        <v>4.5454999999999997</v>
      </c>
      <c r="AB5" s="4"/>
      <c r="AC5" s="4"/>
      <c r="AD5" s="4"/>
      <c r="AE5" s="4"/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</row>
    <row r="6" spans="1:48">
      <c r="A6" s="7">
        <v>305</v>
      </c>
      <c r="B6" s="9" t="s">
        <v>112</v>
      </c>
      <c r="C6" s="9" t="s">
        <v>113</v>
      </c>
      <c r="D6" s="9" t="s">
        <v>110</v>
      </c>
      <c r="E6" s="9" t="s">
        <v>74</v>
      </c>
      <c r="F6" s="9" t="s">
        <v>111</v>
      </c>
      <c r="G6" s="7">
        <v>9.0908999999999995</v>
      </c>
      <c r="H6" s="7">
        <v>20</v>
      </c>
      <c r="I6" s="7">
        <v>10.9091</v>
      </c>
      <c r="J6" s="7">
        <v>1120</v>
      </c>
      <c r="K6" s="7">
        <v>0</v>
      </c>
      <c r="L6" s="9" t="s">
        <v>74</v>
      </c>
      <c r="M6" s="9" t="s">
        <v>74</v>
      </c>
      <c r="N6" s="9" t="s">
        <v>74</v>
      </c>
      <c r="O6" s="7">
        <v>1</v>
      </c>
      <c r="P6" s="7">
        <v>0</v>
      </c>
      <c r="Q6" s="9" t="s">
        <v>74</v>
      </c>
      <c r="R6" s="9" t="s">
        <v>74</v>
      </c>
      <c r="S6" s="7"/>
      <c r="T6" s="9" t="s">
        <v>74</v>
      </c>
      <c r="U6" s="9" t="s">
        <v>74</v>
      </c>
      <c r="V6" s="9" t="s">
        <v>19</v>
      </c>
      <c r="W6" s="9" t="s">
        <v>16</v>
      </c>
      <c r="X6" s="9" t="s">
        <v>76</v>
      </c>
      <c r="Y6" s="7">
        <v>0</v>
      </c>
      <c r="Z6" s="7">
        <v>9.0908999999999995</v>
      </c>
      <c r="AB6" s="4"/>
      <c r="AC6" s="4"/>
      <c r="AD6" s="4"/>
      <c r="AE6" s="4"/>
      <c r="AF6" s="4"/>
      <c r="AG6" s="4"/>
      <c r="AH6" s="4"/>
      <c r="AI6" s="4"/>
      <c r="AJ6" s="4"/>
      <c r="AK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>
      <c r="A7" s="7">
        <v>305</v>
      </c>
      <c r="B7" s="9" t="s">
        <v>112</v>
      </c>
      <c r="C7" s="9" t="s">
        <v>113</v>
      </c>
      <c r="D7" s="9" t="s">
        <v>110</v>
      </c>
      <c r="E7" s="9" t="s">
        <v>74</v>
      </c>
      <c r="F7" s="9" t="s">
        <v>111</v>
      </c>
      <c r="G7" s="7">
        <v>9.0908999999999995</v>
      </c>
      <c r="H7" s="7">
        <v>20</v>
      </c>
      <c r="I7" s="7">
        <v>10.9091</v>
      </c>
      <c r="J7" s="7">
        <v>1120</v>
      </c>
      <c r="K7" s="7">
        <v>0</v>
      </c>
      <c r="L7" s="9" t="s">
        <v>74</v>
      </c>
      <c r="M7" s="9" t="s">
        <v>74</v>
      </c>
      <c r="N7" s="9" t="s">
        <v>74</v>
      </c>
      <c r="O7" s="7">
        <v>1</v>
      </c>
      <c r="P7" s="7">
        <v>0</v>
      </c>
      <c r="Q7" s="9" t="s">
        <v>74</v>
      </c>
      <c r="R7" s="9" t="s">
        <v>74</v>
      </c>
      <c r="S7" s="7"/>
      <c r="T7" s="9" t="s">
        <v>74</v>
      </c>
      <c r="U7" s="9" t="s">
        <v>74</v>
      </c>
      <c r="V7" s="9" t="s">
        <v>20</v>
      </c>
      <c r="W7" s="9" t="s">
        <v>16</v>
      </c>
      <c r="X7" s="9" t="s">
        <v>76</v>
      </c>
      <c r="Y7" s="7">
        <v>100</v>
      </c>
      <c r="Z7" s="7">
        <v>9.0908999999999995</v>
      </c>
      <c r="AB7" s="4"/>
      <c r="AC7" s="4"/>
      <c r="AD7" s="4"/>
      <c r="AE7" s="4"/>
      <c r="AF7" s="4"/>
      <c r="AG7" s="4"/>
      <c r="AH7" s="4"/>
      <c r="AI7" s="4"/>
      <c r="AJ7" s="4"/>
      <c r="AK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>
      <c r="A8" s="7">
        <v>305</v>
      </c>
      <c r="B8" s="9" t="s">
        <v>112</v>
      </c>
      <c r="C8" s="9" t="s">
        <v>113</v>
      </c>
      <c r="D8" s="9" t="s">
        <v>110</v>
      </c>
      <c r="E8" s="9" t="s">
        <v>74</v>
      </c>
      <c r="F8" s="9" t="s">
        <v>111</v>
      </c>
      <c r="G8" s="7">
        <v>9.0908999999999995</v>
      </c>
      <c r="H8" s="7">
        <v>20</v>
      </c>
      <c r="I8" s="7">
        <v>10.9091</v>
      </c>
      <c r="J8" s="7">
        <v>1120</v>
      </c>
      <c r="K8" s="7">
        <v>0</v>
      </c>
      <c r="L8" s="9" t="s">
        <v>74</v>
      </c>
      <c r="M8" s="9" t="s">
        <v>74</v>
      </c>
      <c r="N8" s="9" t="s">
        <v>74</v>
      </c>
      <c r="O8" s="7">
        <v>1</v>
      </c>
      <c r="P8" s="7">
        <v>0</v>
      </c>
      <c r="Q8" s="9" t="s">
        <v>74</v>
      </c>
      <c r="R8" s="9" t="s">
        <v>74</v>
      </c>
      <c r="S8" s="7"/>
      <c r="T8" s="9" t="s">
        <v>74</v>
      </c>
      <c r="U8" s="9" t="s">
        <v>74</v>
      </c>
      <c r="V8" s="9" t="s">
        <v>21</v>
      </c>
      <c r="W8" s="9" t="s">
        <v>16</v>
      </c>
      <c r="X8" s="9" t="s">
        <v>76</v>
      </c>
      <c r="Y8" s="7">
        <v>100</v>
      </c>
      <c r="Z8" s="7">
        <v>9.0908999999999995</v>
      </c>
      <c r="AB8" s="4"/>
      <c r="AC8" s="4"/>
      <c r="AD8" s="4"/>
      <c r="AE8" s="4"/>
      <c r="AF8" s="4"/>
      <c r="AG8" s="4"/>
      <c r="AH8" s="4"/>
      <c r="AI8" s="4"/>
      <c r="AJ8" s="4"/>
      <c r="AK8" s="4"/>
      <c r="AM8" s="4"/>
      <c r="AN8" s="4"/>
      <c r="AO8" s="4"/>
      <c r="AP8" s="4"/>
      <c r="AQ8" s="4"/>
      <c r="AR8" s="4"/>
      <c r="AS8" s="4"/>
      <c r="AT8" s="4"/>
      <c r="AU8" s="4"/>
      <c r="AV8" s="4"/>
    </row>
    <row r="9" spans="1:48">
      <c r="A9" s="7">
        <v>305</v>
      </c>
      <c r="B9" s="9" t="s">
        <v>112</v>
      </c>
      <c r="C9" s="9" t="s">
        <v>113</v>
      </c>
      <c r="D9" s="9" t="s">
        <v>110</v>
      </c>
      <c r="E9" s="9" t="s">
        <v>74</v>
      </c>
      <c r="F9" s="9" t="s">
        <v>111</v>
      </c>
      <c r="G9" s="7">
        <v>9.0908999999999995</v>
      </c>
      <c r="H9" s="7">
        <v>20</v>
      </c>
      <c r="I9" s="7">
        <v>10.9091</v>
      </c>
      <c r="J9" s="7">
        <v>1120</v>
      </c>
      <c r="K9" s="7">
        <v>0</v>
      </c>
      <c r="L9" s="9" t="s">
        <v>74</v>
      </c>
      <c r="M9" s="9" t="s">
        <v>74</v>
      </c>
      <c r="N9" s="9" t="s">
        <v>74</v>
      </c>
      <c r="O9" s="7">
        <v>1</v>
      </c>
      <c r="P9" s="7">
        <v>0</v>
      </c>
      <c r="Q9" s="9" t="s">
        <v>74</v>
      </c>
      <c r="R9" s="9" t="s">
        <v>74</v>
      </c>
      <c r="S9" s="7"/>
      <c r="T9" s="9" t="s">
        <v>74</v>
      </c>
      <c r="U9" s="9" t="s">
        <v>74</v>
      </c>
      <c r="V9" s="9" t="s">
        <v>22</v>
      </c>
      <c r="W9" s="9" t="s">
        <v>16</v>
      </c>
      <c r="X9" s="9" t="s">
        <v>76</v>
      </c>
      <c r="Y9" s="7">
        <v>100</v>
      </c>
      <c r="Z9" s="7">
        <v>9.0908999999999995</v>
      </c>
      <c r="AB9" s="4"/>
      <c r="AC9" s="4"/>
      <c r="AD9" s="4"/>
      <c r="AE9" s="4"/>
      <c r="AF9" s="4"/>
      <c r="AG9" s="4"/>
      <c r="AH9" s="4"/>
      <c r="AI9" s="4"/>
      <c r="AJ9" s="4"/>
      <c r="AK9" s="4"/>
      <c r="AM9" s="4"/>
      <c r="AN9" s="4"/>
      <c r="AO9" s="4"/>
      <c r="AP9" s="4"/>
      <c r="AQ9" s="4"/>
      <c r="AR9" s="4"/>
      <c r="AS9" s="4"/>
      <c r="AT9" s="4"/>
      <c r="AU9" s="4"/>
      <c r="AV9" s="4"/>
    </row>
    <row r="10" spans="1:48">
      <c r="A10" s="7">
        <v>305</v>
      </c>
      <c r="B10" s="9" t="s">
        <v>112</v>
      </c>
      <c r="C10" s="9" t="s">
        <v>113</v>
      </c>
      <c r="D10" s="9" t="s">
        <v>110</v>
      </c>
      <c r="E10" s="9" t="s">
        <v>74</v>
      </c>
      <c r="F10" s="9" t="s">
        <v>111</v>
      </c>
      <c r="G10" s="7">
        <v>9.0908999999999995</v>
      </c>
      <c r="H10" s="7">
        <v>20</v>
      </c>
      <c r="I10" s="7">
        <v>10.9091</v>
      </c>
      <c r="J10" s="7">
        <v>1120</v>
      </c>
      <c r="K10" s="7">
        <v>0</v>
      </c>
      <c r="L10" s="9" t="s">
        <v>74</v>
      </c>
      <c r="M10" s="9" t="s">
        <v>74</v>
      </c>
      <c r="N10" s="9" t="s">
        <v>74</v>
      </c>
      <c r="O10" s="7">
        <v>1</v>
      </c>
      <c r="P10" s="7">
        <v>0</v>
      </c>
      <c r="Q10" s="9" t="s">
        <v>74</v>
      </c>
      <c r="R10" s="9" t="s">
        <v>74</v>
      </c>
      <c r="S10" s="7"/>
      <c r="T10" s="9" t="s">
        <v>74</v>
      </c>
      <c r="U10" s="9" t="s">
        <v>74</v>
      </c>
      <c r="V10" s="9" t="s">
        <v>23</v>
      </c>
      <c r="W10" s="9" t="s">
        <v>16</v>
      </c>
      <c r="X10" s="9" t="s">
        <v>76</v>
      </c>
      <c r="Y10" s="7">
        <v>100</v>
      </c>
      <c r="Z10" s="7">
        <v>9.0908999999999995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M10" s="4"/>
      <c r="AN10" s="4"/>
      <c r="AO10" s="4"/>
      <c r="AP10" s="4"/>
      <c r="AQ10" s="4"/>
      <c r="AR10" s="4"/>
      <c r="AS10" s="4"/>
      <c r="AT10" s="4"/>
      <c r="AU10" s="4"/>
      <c r="AV10" s="4"/>
    </row>
    <row r="11" spans="1:48">
      <c r="A11" s="7">
        <v>305</v>
      </c>
      <c r="B11" s="9" t="s">
        <v>112</v>
      </c>
      <c r="C11" s="9" t="s">
        <v>113</v>
      </c>
      <c r="D11" s="9" t="s">
        <v>110</v>
      </c>
      <c r="E11" s="9" t="s">
        <v>74</v>
      </c>
      <c r="F11" s="9" t="s">
        <v>111</v>
      </c>
      <c r="G11" s="7">
        <v>9.0908999999999995</v>
      </c>
      <c r="H11" s="7">
        <v>20</v>
      </c>
      <c r="I11" s="7">
        <v>10.9091</v>
      </c>
      <c r="J11" s="7">
        <v>1120</v>
      </c>
      <c r="K11" s="7">
        <v>0</v>
      </c>
      <c r="L11" s="9" t="s">
        <v>74</v>
      </c>
      <c r="M11" s="9" t="s">
        <v>74</v>
      </c>
      <c r="N11" s="9" t="s">
        <v>74</v>
      </c>
      <c r="O11" s="7">
        <v>1</v>
      </c>
      <c r="P11" s="7">
        <v>0</v>
      </c>
      <c r="Q11" s="9" t="s">
        <v>74</v>
      </c>
      <c r="R11" s="9" t="s">
        <v>74</v>
      </c>
      <c r="S11" s="7"/>
      <c r="T11" s="9" t="s">
        <v>74</v>
      </c>
      <c r="U11" s="9" t="s">
        <v>74</v>
      </c>
      <c r="V11" s="9" t="s">
        <v>24</v>
      </c>
      <c r="W11" s="9" t="s">
        <v>16</v>
      </c>
      <c r="X11" s="9" t="s">
        <v>76</v>
      </c>
      <c r="Y11" s="7">
        <v>100</v>
      </c>
      <c r="Z11" s="7">
        <v>9.0908999999999995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M11" s="4"/>
      <c r="AN11" s="4"/>
      <c r="AO11" s="4"/>
      <c r="AP11" s="4"/>
      <c r="AQ11" s="4"/>
      <c r="AR11" s="4"/>
      <c r="AS11" s="4"/>
      <c r="AT11" s="4"/>
      <c r="AU11" s="4"/>
      <c r="AV11" s="4"/>
    </row>
    <row r="12" spans="1:48">
      <c r="A12" s="7">
        <v>305</v>
      </c>
      <c r="B12" s="9" t="s">
        <v>112</v>
      </c>
      <c r="C12" s="9" t="s">
        <v>113</v>
      </c>
      <c r="D12" s="9" t="s">
        <v>110</v>
      </c>
      <c r="E12" s="9" t="s">
        <v>74</v>
      </c>
      <c r="F12" s="9" t="s">
        <v>111</v>
      </c>
      <c r="G12" s="7">
        <v>9.0908999999999995</v>
      </c>
      <c r="H12" s="7">
        <v>20</v>
      </c>
      <c r="I12" s="7">
        <v>10.9091</v>
      </c>
      <c r="J12" s="7">
        <v>1120</v>
      </c>
      <c r="K12" s="7">
        <v>0</v>
      </c>
      <c r="L12" s="9" t="s">
        <v>74</v>
      </c>
      <c r="M12" s="9" t="s">
        <v>74</v>
      </c>
      <c r="N12" s="9" t="s">
        <v>74</v>
      </c>
      <c r="O12" s="7">
        <v>1</v>
      </c>
      <c r="P12" s="7">
        <v>0</v>
      </c>
      <c r="Q12" s="9" t="s">
        <v>74</v>
      </c>
      <c r="R12" s="9" t="s">
        <v>74</v>
      </c>
      <c r="S12" s="7"/>
      <c r="T12" s="9" t="s">
        <v>74</v>
      </c>
      <c r="U12" s="9" t="s">
        <v>74</v>
      </c>
      <c r="V12" s="9" t="s">
        <v>25</v>
      </c>
      <c r="W12" s="9" t="s">
        <v>16</v>
      </c>
      <c r="X12" s="9" t="s">
        <v>76</v>
      </c>
      <c r="Y12" s="7">
        <v>100</v>
      </c>
      <c r="Z12" s="7">
        <v>9.0908999999999995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M12" s="4"/>
      <c r="AN12" s="4"/>
      <c r="AO12" s="4"/>
      <c r="AP12" s="4"/>
      <c r="AQ12" s="4"/>
      <c r="AR12" s="4"/>
      <c r="AS12" s="4"/>
      <c r="AT12" s="4"/>
      <c r="AU12" s="4"/>
      <c r="AV12" s="4"/>
    </row>
    <row r="13" spans="1:48">
      <c r="A13" s="7">
        <v>305</v>
      </c>
      <c r="B13" s="9" t="s">
        <v>112</v>
      </c>
      <c r="C13" s="9" t="s">
        <v>113</v>
      </c>
      <c r="D13" s="9" t="s">
        <v>110</v>
      </c>
      <c r="E13" s="9" t="s">
        <v>74</v>
      </c>
      <c r="F13" s="9" t="s">
        <v>111</v>
      </c>
      <c r="G13" s="7">
        <v>9.0908999999999995</v>
      </c>
      <c r="H13" s="7">
        <v>20</v>
      </c>
      <c r="I13" s="7">
        <v>10.9091</v>
      </c>
      <c r="J13" s="7">
        <v>1120</v>
      </c>
      <c r="K13" s="7">
        <v>0</v>
      </c>
      <c r="L13" s="9" t="s">
        <v>74</v>
      </c>
      <c r="M13" s="9" t="s">
        <v>74</v>
      </c>
      <c r="N13" s="9" t="s">
        <v>74</v>
      </c>
      <c r="O13" s="7">
        <v>1</v>
      </c>
      <c r="P13" s="7">
        <v>0</v>
      </c>
      <c r="Q13" s="9" t="s">
        <v>74</v>
      </c>
      <c r="R13" s="9" t="s">
        <v>74</v>
      </c>
      <c r="S13" s="7"/>
      <c r="T13" s="9" t="s">
        <v>74</v>
      </c>
      <c r="U13" s="9" t="s">
        <v>74</v>
      </c>
      <c r="V13" s="9" t="s">
        <v>26</v>
      </c>
      <c r="W13" s="9" t="s">
        <v>16</v>
      </c>
      <c r="X13" s="9" t="s">
        <v>76</v>
      </c>
      <c r="Y13" s="7">
        <v>100</v>
      </c>
      <c r="Z13" s="7">
        <v>9.0908999999999995</v>
      </c>
      <c r="AB13" s="4"/>
      <c r="AC13" s="4"/>
      <c r="AD13" s="4"/>
      <c r="AE13" s="4"/>
      <c r="AF13" s="4"/>
      <c r="AG13" s="4"/>
      <c r="AH13" s="4"/>
      <c r="AI13" s="4"/>
      <c r="AJ13" s="4"/>
      <c r="AK13" s="4"/>
      <c r="AM13" s="4"/>
      <c r="AN13" s="4"/>
      <c r="AO13" s="4"/>
      <c r="AP13" s="4"/>
      <c r="AQ13" s="4"/>
      <c r="AR13" s="4"/>
      <c r="AS13" s="4"/>
      <c r="AT13" s="4"/>
      <c r="AU13" s="4"/>
      <c r="AV13" s="4"/>
    </row>
    <row r="14" spans="1:48">
      <c r="A14" s="7">
        <v>305</v>
      </c>
      <c r="B14" s="9" t="s">
        <v>112</v>
      </c>
      <c r="C14" s="9" t="s">
        <v>113</v>
      </c>
      <c r="D14" s="9" t="s">
        <v>110</v>
      </c>
      <c r="E14" s="9" t="s">
        <v>74</v>
      </c>
      <c r="F14" s="9" t="s">
        <v>111</v>
      </c>
      <c r="G14" s="7">
        <v>9.0908999999999995</v>
      </c>
      <c r="H14" s="7">
        <v>20</v>
      </c>
      <c r="I14" s="7">
        <v>10.9091</v>
      </c>
      <c r="J14" s="7">
        <v>1120</v>
      </c>
      <c r="K14" s="7">
        <v>0</v>
      </c>
      <c r="L14" s="9" t="s">
        <v>74</v>
      </c>
      <c r="M14" s="9" t="s">
        <v>74</v>
      </c>
      <c r="N14" s="9" t="s">
        <v>74</v>
      </c>
      <c r="O14" s="7">
        <v>1</v>
      </c>
      <c r="P14" s="7">
        <v>0</v>
      </c>
      <c r="Q14" s="9" t="s">
        <v>74</v>
      </c>
      <c r="R14" s="9" t="s">
        <v>74</v>
      </c>
      <c r="S14" s="7"/>
      <c r="T14" s="9" t="s">
        <v>74</v>
      </c>
      <c r="U14" s="9" t="s">
        <v>74</v>
      </c>
      <c r="V14" s="9" t="s">
        <v>27</v>
      </c>
      <c r="W14" s="9" t="s">
        <v>16</v>
      </c>
      <c r="X14" s="9" t="s">
        <v>76</v>
      </c>
      <c r="Y14" s="7">
        <v>100</v>
      </c>
      <c r="Z14" s="7">
        <v>9.0908999999999995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M14" s="4"/>
      <c r="AN14" s="4"/>
      <c r="AO14" s="4"/>
      <c r="AP14" s="4"/>
      <c r="AQ14" s="4"/>
      <c r="AR14" s="4"/>
      <c r="AS14" s="4"/>
      <c r="AT14" s="4"/>
      <c r="AU14" s="4"/>
      <c r="AV14" s="4"/>
    </row>
    <row r="15" spans="1:48">
      <c r="A15" s="7">
        <v>305</v>
      </c>
      <c r="B15" s="9" t="s">
        <v>112</v>
      </c>
      <c r="C15" s="9" t="s">
        <v>113</v>
      </c>
      <c r="D15" s="9" t="s">
        <v>110</v>
      </c>
      <c r="E15" s="9" t="s">
        <v>74</v>
      </c>
      <c r="F15" s="9" t="s">
        <v>111</v>
      </c>
      <c r="G15" s="7">
        <v>9.0908999999999995</v>
      </c>
      <c r="H15" s="7">
        <v>20</v>
      </c>
      <c r="I15" s="7">
        <v>10.9091</v>
      </c>
      <c r="J15" s="7">
        <v>1120</v>
      </c>
      <c r="K15" s="7">
        <v>0</v>
      </c>
      <c r="L15" s="9" t="s">
        <v>74</v>
      </c>
      <c r="M15" s="9" t="s">
        <v>74</v>
      </c>
      <c r="N15" s="9" t="s">
        <v>74</v>
      </c>
      <c r="O15" s="7">
        <v>1</v>
      </c>
      <c r="P15" s="7">
        <v>0</v>
      </c>
      <c r="Q15" s="9" t="s">
        <v>74</v>
      </c>
      <c r="R15" s="9" t="s">
        <v>74</v>
      </c>
      <c r="S15" s="7"/>
      <c r="T15" s="9" t="s">
        <v>74</v>
      </c>
      <c r="U15" s="9" t="s">
        <v>74</v>
      </c>
      <c r="V15" s="9" t="s">
        <v>28</v>
      </c>
      <c r="W15" s="9" t="s">
        <v>16</v>
      </c>
      <c r="X15" s="9" t="s">
        <v>76</v>
      </c>
      <c r="Y15" s="7">
        <v>100</v>
      </c>
      <c r="Z15" s="7">
        <v>9.0908999999999995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M15" s="4"/>
      <c r="AN15" s="4"/>
      <c r="AO15" s="4"/>
      <c r="AP15" s="4"/>
      <c r="AQ15" s="4"/>
      <c r="AR15" s="4"/>
      <c r="AS15" s="4"/>
      <c r="AT15" s="4"/>
      <c r="AU15" s="4"/>
      <c r="AV15" s="4"/>
    </row>
    <row r="16" spans="1:48">
      <c r="A16" s="7">
        <v>305</v>
      </c>
      <c r="B16" s="9" t="s">
        <v>112</v>
      </c>
      <c r="C16" s="9" t="s">
        <v>113</v>
      </c>
      <c r="D16" s="9" t="s">
        <v>110</v>
      </c>
      <c r="E16" s="9" t="s">
        <v>74</v>
      </c>
      <c r="F16" s="9" t="s">
        <v>111</v>
      </c>
      <c r="G16" s="7">
        <v>9.0908999999999995</v>
      </c>
      <c r="H16" s="7">
        <v>20</v>
      </c>
      <c r="I16" s="7">
        <v>10.9091</v>
      </c>
      <c r="J16" s="7">
        <v>1120</v>
      </c>
      <c r="K16" s="7">
        <v>0</v>
      </c>
      <c r="L16" s="9" t="s">
        <v>74</v>
      </c>
      <c r="M16" s="9" t="s">
        <v>74</v>
      </c>
      <c r="N16" s="9" t="s">
        <v>74</v>
      </c>
      <c r="O16" s="7">
        <v>1</v>
      </c>
      <c r="P16" s="7">
        <v>0</v>
      </c>
      <c r="Q16" s="9" t="s">
        <v>74</v>
      </c>
      <c r="R16" s="9" t="s">
        <v>74</v>
      </c>
      <c r="S16" s="7"/>
      <c r="T16" s="9" t="s">
        <v>74</v>
      </c>
      <c r="U16" s="9" t="s">
        <v>74</v>
      </c>
      <c r="V16" s="9" t="s">
        <v>29</v>
      </c>
      <c r="W16" s="9" t="s">
        <v>16</v>
      </c>
      <c r="X16" s="9" t="s">
        <v>76</v>
      </c>
      <c r="Y16" s="7">
        <v>100</v>
      </c>
      <c r="Z16" s="7">
        <v>9.0908999999999995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M16" s="4"/>
      <c r="AN16" s="4"/>
      <c r="AO16" s="4"/>
      <c r="AP16" s="4"/>
      <c r="AQ16" s="4"/>
      <c r="AR16" s="4"/>
      <c r="AS16" s="4"/>
      <c r="AT16" s="4"/>
      <c r="AU16" s="4"/>
      <c r="AV16" s="4"/>
    </row>
    <row r="17" spans="1:48">
      <c r="A17" s="7">
        <v>305</v>
      </c>
      <c r="B17" s="9" t="s">
        <v>112</v>
      </c>
      <c r="C17" s="9" t="s">
        <v>113</v>
      </c>
      <c r="D17" s="9" t="s">
        <v>110</v>
      </c>
      <c r="E17" s="9" t="s">
        <v>74</v>
      </c>
      <c r="F17" s="9" t="s">
        <v>111</v>
      </c>
      <c r="G17" s="7">
        <v>9.0908999999999995</v>
      </c>
      <c r="H17" s="7">
        <v>20</v>
      </c>
      <c r="I17" s="7">
        <v>10.9091</v>
      </c>
      <c r="J17" s="7">
        <v>1120</v>
      </c>
      <c r="K17" s="7">
        <v>0</v>
      </c>
      <c r="L17" s="9" t="s">
        <v>74</v>
      </c>
      <c r="M17" s="9" t="s">
        <v>74</v>
      </c>
      <c r="N17" s="9" t="s">
        <v>74</v>
      </c>
      <c r="O17" s="7">
        <v>1</v>
      </c>
      <c r="P17" s="7">
        <v>0</v>
      </c>
      <c r="Q17" s="9" t="s">
        <v>74</v>
      </c>
      <c r="R17" s="9" t="s">
        <v>74</v>
      </c>
      <c r="S17" s="7"/>
      <c r="T17" s="9" t="s">
        <v>74</v>
      </c>
      <c r="U17" s="9" t="s">
        <v>74</v>
      </c>
      <c r="V17" s="9" t="s">
        <v>30</v>
      </c>
      <c r="W17" s="9" t="s">
        <v>16</v>
      </c>
      <c r="X17" s="9" t="s">
        <v>76</v>
      </c>
      <c r="Y17" s="7">
        <v>100</v>
      </c>
      <c r="Z17" s="7">
        <v>9.0908999999999995</v>
      </c>
      <c r="AB17" s="4"/>
      <c r="AC17" s="4"/>
      <c r="AD17" s="4"/>
      <c r="AE17" s="4"/>
      <c r="AF17" s="4"/>
      <c r="AG17" s="4"/>
      <c r="AH17" s="4"/>
      <c r="AI17" s="4"/>
      <c r="AJ17" s="4"/>
      <c r="AK17" s="4"/>
      <c r="AM17" s="4"/>
      <c r="AN17" s="4"/>
      <c r="AO17" s="4"/>
      <c r="AP17" s="4"/>
      <c r="AQ17" s="4"/>
      <c r="AR17" s="4"/>
      <c r="AS17" s="4"/>
      <c r="AT17" s="4"/>
      <c r="AU17" s="4"/>
      <c r="AV17" s="4"/>
    </row>
    <row r="18" spans="1:48">
      <c r="A18" s="7">
        <v>305</v>
      </c>
      <c r="B18" s="9" t="s">
        <v>112</v>
      </c>
      <c r="C18" s="9" t="s">
        <v>113</v>
      </c>
      <c r="D18" s="9" t="s">
        <v>110</v>
      </c>
      <c r="E18" s="9" t="s">
        <v>74</v>
      </c>
      <c r="F18" s="9" t="s">
        <v>111</v>
      </c>
      <c r="G18" s="7">
        <v>9.0908999999999995</v>
      </c>
      <c r="H18" s="7">
        <v>20</v>
      </c>
      <c r="I18" s="7">
        <v>10.9091</v>
      </c>
      <c r="J18" s="7">
        <v>1120</v>
      </c>
      <c r="K18" s="7">
        <v>0</v>
      </c>
      <c r="L18" s="9" t="s">
        <v>74</v>
      </c>
      <c r="M18" s="9" t="s">
        <v>74</v>
      </c>
      <c r="N18" s="9" t="s">
        <v>74</v>
      </c>
      <c r="O18" s="7">
        <v>1</v>
      </c>
      <c r="P18" s="7">
        <v>0</v>
      </c>
      <c r="Q18" s="9" t="s">
        <v>74</v>
      </c>
      <c r="R18" s="9" t="s">
        <v>74</v>
      </c>
      <c r="S18" s="7"/>
      <c r="T18" s="9" t="s">
        <v>74</v>
      </c>
      <c r="U18" s="9" t="s">
        <v>74</v>
      </c>
      <c r="V18" s="9" t="s">
        <v>31</v>
      </c>
      <c r="W18" s="9" t="s">
        <v>16</v>
      </c>
      <c r="X18" s="9" t="s">
        <v>76</v>
      </c>
      <c r="Y18" s="7">
        <v>100</v>
      </c>
      <c r="Z18" s="7">
        <v>9.0908999999999995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M18" s="4"/>
      <c r="AN18" s="4"/>
      <c r="AO18" s="4"/>
      <c r="AP18" s="4"/>
      <c r="AQ18" s="4"/>
      <c r="AR18" s="4"/>
      <c r="AS18" s="4"/>
      <c r="AT18" s="4"/>
      <c r="AU18" s="4"/>
      <c r="AV18" s="4"/>
    </row>
    <row r="19" spans="1:48">
      <c r="A19" s="7">
        <v>305</v>
      </c>
      <c r="B19" s="9" t="s">
        <v>112</v>
      </c>
      <c r="C19" s="9" t="s">
        <v>113</v>
      </c>
      <c r="D19" s="9" t="s">
        <v>110</v>
      </c>
      <c r="E19" s="9" t="s">
        <v>74</v>
      </c>
      <c r="F19" s="9" t="s">
        <v>111</v>
      </c>
      <c r="G19" s="7">
        <v>9.0908999999999995</v>
      </c>
      <c r="H19" s="7">
        <v>20</v>
      </c>
      <c r="I19" s="7">
        <v>10.9091</v>
      </c>
      <c r="J19" s="7">
        <v>1120</v>
      </c>
      <c r="K19" s="7">
        <v>0</v>
      </c>
      <c r="L19" s="9" t="s">
        <v>74</v>
      </c>
      <c r="M19" s="9" t="s">
        <v>74</v>
      </c>
      <c r="N19" s="9" t="s">
        <v>74</v>
      </c>
      <c r="O19" s="7">
        <v>1</v>
      </c>
      <c r="P19" s="7">
        <v>0</v>
      </c>
      <c r="Q19" s="9" t="s">
        <v>74</v>
      </c>
      <c r="R19" s="9" t="s">
        <v>74</v>
      </c>
      <c r="S19" s="7"/>
      <c r="T19" s="9" t="s">
        <v>74</v>
      </c>
      <c r="U19" s="9" t="s">
        <v>74</v>
      </c>
      <c r="V19" s="9" t="s">
        <v>32</v>
      </c>
      <c r="W19" s="9" t="s">
        <v>16</v>
      </c>
      <c r="X19" s="9" t="s">
        <v>76</v>
      </c>
      <c r="Y19" s="7">
        <v>100</v>
      </c>
      <c r="Z19" s="7">
        <v>9.0908999999999995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8">
      <c r="A20" s="7">
        <v>305</v>
      </c>
      <c r="B20" s="9" t="s">
        <v>112</v>
      </c>
      <c r="C20" s="9" t="s">
        <v>113</v>
      </c>
      <c r="D20" s="9" t="s">
        <v>110</v>
      </c>
      <c r="E20" s="9" t="s">
        <v>74</v>
      </c>
      <c r="F20" s="9" t="s">
        <v>111</v>
      </c>
      <c r="G20" s="7">
        <v>9.0908999999999995</v>
      </c>
      <c r="H20" s="7">
        <v>20</v>
      </c>
      <c r="I20" s="7">
        <v>10.9091</v>
      </c>
      <c r="J20" s="7">
        <v>1120</v>
      </c>
      <c r="K20" s="7">
        <v>0</v>
      </c>
      <c r="L20" s="9" t="s">
        <v>74</v>
      </c>
      <c r="M20" s="9" t="s">
        <v>74</v>
      </c>
      <c r="N20" s="9" t="s">
        <v>74</v>
      </c>
      <c r="O20" s="7">
        <v>1</v>
      </c>
      <c r="P20" s="7">
        <v>0</v>
      </c>
      <c r="Q20" s="9" t="s">
        <v>74</v>
      </c>
      <c r="R20" s="9" t="s">
        <v>74</v>
      </c>
      <c r="S20" s="7"/>
      <c r="T20" s="9" t="s">
        <v>74</v>
      </c>
      <c r="U20" s="9" t="s">
        <v>74</v>
      </c>
      <c r="V20" s="9" t="s">
        <v>33</v>
      </c>
      <c r="W20" s="9" t="s">
        <v>16</v>
      </c>
      <c r="X20" s="9" t="s">
        <v>76</v>
      </c>
      <c r="Y20" s="7">
        <v>100</v>
      </c>
      <c r="Z20" s="7">
        <v>9.0908999999999995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1:48">
      <c r="A21" s="7">
        <v>305</v>
      </c>
      <c r="B21" s="9" t="s">
        <v>112</v>
      </c>
      <c r="C21" s="9" t="s">
        <v>113</v>
      </c>
      <c r="D21" s="9" t="s">
        <v>110</v>
      </c>
      <c r="E21" s="9" t="s">
        <v>74</v>
      </c>
      <c r="F21" s="9" t="s">
        <v>111</v>
      </c>
      <c r="G21" s="7">
        <v>9.0908999999999995</v>
      </c>
      <c r="H21" s="7">
        <v>20</v>
      </c>
      <c r="I21" s="7">
        <v>10.9091</v>
      </c>
      <c r="J21" s="7">
        <v>1120</v>
      </c>
      <c r="K21" s="7">
        <v>0</v>
      </c>
      <c r="L21" s="9" t="s">
        <v>74</v>
      </c>
      <c r="M21" s="9" t="s">
        <v>74</v>
      </c>
      <c r="N21" s="9" t="s">
        <v>74</v>
      </c>
      <c r="O21" s="7">
        <v>1</v>
      </c>
      <c r="P21" s="7">
        <v>0</v>
      </c>
      <c r="Q21" s="9" t="s">
        <v>74</v>
      </c>
      <c r="R21" s="9" t="s">
        <v>74</v>
      </c>
      <c r="S21" s="7"/>
      <c r="T21" s="9" t="s">
        <v>74</v>
      </c>
      <c r="U21" s="9" t="s">
        <v>74</v>
      </c>
      <c r="V21" s="9" t="s">
        <v>34</v>
      </c>
      <c r="W21" s="9" t="s">
        <v>16</v>
      </c>
      <c r="X21" s="9" t="s">
        <v>76</v>
      </c>
      <c r="Y21" s="7">
        <v>100</v>
      </c>
      <c r="Z21" s="7">
        <v>9.0908999999999995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M21" s="4"/>
      <c r="AN21" s="4"/>
      <c r="AO21" s="4"/>
      <c r="AP21" s="4"/>
      <c r="AQ21" s="4"/>
      <c r="AR21" s="4"/>
      <c r="AS21" s="4"/>
      <c r="AT21" s="4"/>
      <c r="AU21" s="4"/>
      <c r="AV21" s="4"/>
    </row>
    <row r="22" spans="1:48">
      <c r="A22" s="7">
        <v>305</v>
      </c>
      <c r="B22" s="9" t="s">
        <v>112</v>
      </c>
      <c r="C22" s="9" t="s">
        <v>113</v>
      </c>
      <c r="D22" s="9" t="s">
        <v>110</v>
      </c>
      <c r="E22" s="9" t="s">
        <v>74</v>
      </c>
      <c r="F22" s="9" t="s">
        <v>111</v>
      </c>
      <c r="G22" s="7">
        <v>9.0908999999999995</v>
      </c>
      <c r="H22" s="7">
        <v>20</v>
      </c>
      <c r="I22" s="7">
        <v>10.9091</v>
      </c>
      <c r="J22" s="7">
        <v>1120</v>
      </c>
      <c r="K22" s="7">
        <v>0</v>
      </c>
      <c r="L22" s="9" t="s">
        <v>74</v>
      </c>
      <c r="M22" s="9" t="s">
        <v>74</v>
      </c>
      <c r="N22" s="9" t="s">
        <v>74</v>
      </c>
      <c r="O22" s="7">
        <v>1</v>
      </c>
      <c r="P22" s="7">
        <v>0</v>
      </c>
      <c r="Q22" s="9" t="s">
        <v>74</v>
      </c>
      <c r="R22" s="9" t="s">
        <v>74</v>
      </c>
      <c r="S22" s="7"/>
      <c r="T22" s="9" t="s">
        <v>74</v>
      </c>
      <c r="U22" s="9" t="s">
        <v>74</v>
      </c>
      <c r="V22" s="9" t="s">
        <v>35</v>
      </c>
      <c r="W22" s="9" t="s">
        <v>16</v>
      </c>
      <c r="X22" s="9" t="s">
        <v>76</v>
      </c>
      <c r="Y22" s="7">
        <v>100</v>
      </c>
      <c r="Z22" s="7">
        <v>9.0908999999999995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8">
      <c r="A23" s="7">
        <v>305</v>
      </c>
      <c r="B23" s="9" t="s">
        <v>112</v>
      </c>
      <c r="C23" s="9" t="s">
        <v>113</v>
      </c>
      <c r="D23" s="9" t="s">
        <v>110</v>
      </c>
      <c r="E23" s="9" t="s">
        <v>74</v>
      </c>
      <c r="F23" s="9" t="s">
        <v>111</v>
      </c>
      <c r="G23" s="7">
        <v>9.0908999999999995</v>
      </c>
      <c r="H23" s="7">
        <v>20</v>
      </c>
      <c r="I23" s="7">
        <v>10.9091</v>
      </c>
      <c r="J23" s="7">
        <v>1120</v>
      </c>
      <c r="K23" s="7">
        <v>0</v>
      </c>
      <c r="L23" s="9" t="s">
        <v>74</v>
      </c>
      <c r="M23" s="9" t="s">
        <v>74</v>
      </c>
      <c r="N23" s="9" t="s">
        <v>74</v>
      </c>
      <c r="O23" s="7">
        <v>1</v>
      </c>
      <c r="P23" s="7">
        <v>0</v>
      </c>
      <c r="Q23" s="9" t="s">
        <v>74</v>
      </c>
      <c r="R23" s="9" t="s">
        <v>74</v>
      </c>
      <c r="S23" s="7"/>
      <c r="T23" s="9" t="s">
        <v>74</v>
      </c>
      <c r="U23" s="9" t="s">
        <v>74</v>
      </c>
      <c r="V23" s="9" t="s">
        <v>36</v>
      </c>
      <c r="W23" s="9" t="s">
        <v>16</v>
      </c>
      <c r="X23" s="9" t="s">
        <v>76</v>
      </c>
      <c r="Y23" s="7">
        <v>100</v>
      </c>
      <c r="Z23" s="7">
        <v>9.0908999999999995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M23" s="4"/>
      <c r="AN23" s="4"/>
      <c r="AO23" s="4"/>
      <c r="AP23" s="4"/>
      <c r="AQ23" s="4"/>
      <c r="AR23" s="4"/>
      <c r="AS23" s="4"/>
      <c r="AT23" s="4"/>
      <c r="AU23" s="4"/>
      <c r="AV23" s="4"/>
    </row>
    <row r="24" spans="1:48">
      <c r="A24" s="7">
        <v>305</v>
      </c>
      <c r="B24" s="9" t="s">
        <v>112</v>
      </c>
      <c r="C24" s="9" t="s">
        <v>113</v>
      </c>
      <c r="D24" s="9" t="s">
        <v>110</v>
      </c>
      <c r="E24" s="9" t="s">
        <v>74</v>
      </c>
      <c r="F24" s="9" t="s">
        <v>111</v>
      </c>
      <c r="G24" s="7">
        <v>9.0908999999999995</v>
      </c>
      <c r="H24" s="7">
        <v>20</v>
      </c>
      <c r="I24" s="7">
        <v>10.9091</v>
      </c>
      <c r="J24" s="7">
        <v>1120</v>
      </c>
      <c r="K24" s="7">
        <v>0</v>
      </c>
      <c r="L24" s="9" t="s">
        <v>74</v>
      </c>
      <c r="M24" s="9" t="s">
        <v>74</v>
      </c>
      <c r="N24" s="9" t="s">
        <v>74</v>
      </c>
      <c r="O24" s="7">
        <v>1</v>
      </c>
      <c r="P24" s="7">
        <v>0</v>
      </c>
      <c r="Q24" s="9" t="s">
        <v>74</v>
      </c>
      <c r="R24" s="9" t="s">
        <v>74</v>
      </c>
      <c r="S24" s="7"/>
      <c r="T24" s="9" t="s">
        <v>74</v>
      </c>
      <c r="U24" s="9" t="s">
        <v>74</v>
      </c>
      <c r="V24" s="9" t="s">
        <v>37</v>
      </c>
      <c r="W24" s="9" t="s">
        <v>16</v>
      </c>
      <c r="X24" s="9" t="s">
        <v>76</v>
      </c>
      <c r="Y24" s="7">
        <v>100</v>
      </c>
      <c r="Z24" s="7">
        <v>9.0908999999999995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M24" s="4"/>
      <c r="AN24" s="4"/>
      <c r="AO24" s="4"/>
      <c r="AP24" s="4"/>
      <c r="AQ24" s="4"/>
      <c r="AR24" s="4"/>
      <c r="AS24" s="4"/>
      <c r="AT24" s="4"/>
      <c r="AU24" s="4"/>
      <c r="AV24" s="4"/>
    </row>
    <row r="25" spans="1:48">
      <c r="A25" s="7">
        <v>305</v>
      </c>
      <c r="B25" s="9" t="s">
        <v>112</v>
      </c>
      <c r="C25" s="9" t="s">
        <v>113</v>
      </c>
      <c r="D25" s="9" t="s">
        <v>110</v>
      </c>
      <c r="E25" s="9" t="s">
        <v>74</v>
      </c>
      <c r="F25" s="9" t="s">
        <v>111</v>
      </c>
      <c r="G25" s="7">
        <v>9.0908999999999995</v>
      </c>
      <c r="H25" s="7">
        <v>20</v>
      </c>
      <c r="I25" s="7">
        <v>10.9091</v>
      </c>
      <c r="J25" s="7">
        <v>1120</v>
      </c>
      <c r="K25" s="7">
        <v>0</v>
      </c>
      <c r="L25" s="9" t="s">
        <v>74</v>
      </c>
      <c r="M25" s="9" t="s">
        <v>74</v>
      </c>
      <c r="N25" s="9" t="s">
        <v>74</v>
      </c>
      <c r="O25" s="7">
        <v>1</v>
      </c>
      <c r="P25" s="7">
        <v>0</v>
      </c>
      <c r="Q25" s="9" t="s">
        <v>74</v>
      </c>
      <c r="R25" s="9" t="s">
        <v>74</v>
      </c>
      <c r="S25" s="7"/>
      <c r="T25" s="9" t="s">
        <v>74</v>
      </c>
      <c r="U25" s="9" t="s">
        <v>74</v>
      </c>
      <c r="V25" s="9" t="s">
        <v>38</v>
      </c>
      <c r="W25" s="9" t="s">
        <v>16</v>
      </c>
      <c r="X25" s="9" t="s">
        <v>76</v>
      </c>
      <c r="Y25" s="7">
        <v>100</v>
      </c>
      <c r="Z25" s="7">
        <v>9.0908999999999995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M25" s="4"/>
      <c r="AN25" s="4"/>
      <c r="AO25" s="4"/>
      <c r="AP25" s="4"/>
      <c r="AQ25" s="4"/>
      <c r="AR25" s="4"/>
      <c r="AS25" s="4"/>
      <c r="AT25" s="4"/>
      <c r="AU25" s="4"/>
      <c r="AV25" s="4"/>
    </row>
    <row r="26" spans="1:48">
      <c r="A26" s="7">
        <v>305</v>
      </c>
      <c r="B26" s="9" t="s">
        <v>112</v>
      </c>
      <c r="C26" s="9" t="s">
        <v>113</v>
      </c>
      <c r="D26" s="9" t="s">
        <v>110</v>
      </c>
      <c r="E26" s="9" t="s">
        <v>74</v>
      </c>
      <c r="F26" s="9" t="s">
        <v>111</v>
      </c>
      <c r="G26" s="7">
        <v>9.0908999999999995</v>
      </c>
      <c r="H26" s="7">
        <v>20</v>
      </c>
      <c r="I26" s="7">
        <v>10.9091</v>
      </c>
      <c r="J26" s="7">
        <v>1120</v>
      </c>
      <c r="K26" s="7">
        <v>0</v>
      </c>
      <c r="L26" s="9" t="s">
        <v>74</v>
      </c>
      <c r="M26" s="9" t="s">
        <v>74</v>
      </c>
      <c r="N26" s="9" t="s">
        <v>74</v>
      </c>
      <c r="O26" s="7">
        <v>1</v>
      </c>
      <c r="P26" s="7">
        <v>0</v>
      </c>
      <c r="Q26" s="9" t="s">
        <v>74</v>
      </c>
      <c r="R26" s="9" t="s">
        <v>74</v>
      </c>
      <c r="S26" s="7"/>
      <c r="T26" s="9" t="s">
        <v>74</v>
      </c>
      <c r="U26" s="9" t="s">
        <v>74</v>
      </c>
      <c r="V26" s="9" t="s">
        <v>39</v>
      </c>
      <c r="W26" s="9" t="s">
        <v>16</v>
      </c>
      <c r="X26" s="9" t="s">
        <v>76</v>
      </c>
      <c r="Y26" s="7">
        <v>100</v>
      </c>
      <c r="Z26" s="7">
        <v>9.0908999999999995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M26" s="4"/>
      <c r="AN26" s="4"/>
      <c r="AO26" s="4"/>
      <c r="AP26" s="4"/>
      <c r="AQ26" s="4"/>
      <c r="AR26" s="4"/>
      <c r="AS26" s="4"/>
      <c r="AT26" s="4"/>
      <c r="AU26" s="4"/>
      <c r="AV26" s="4"/>
    </row>
    <row r="27" spans="1:48">
      <c r="A27" s="7">
        <v>305</v>
      </c>
      <c r="B27" s="9" t="s">
        <v>112</v>
      </c>
      <c r="C27" s="9" t="s">
        <v>113</v>
      </c>
      <c r="D27" s="9" t="s">
        <v>110</v>
      </c>
      <c r="E27" s="9" t="s">
        <v>74</v>
      </c>
      <c r="F27" s="9" t="s">
        <v>111</v>
      </c>
      <c r="G27" s="7">
        <v>9.0908999999999995</v>
      </c>
      <c r="H27" s="7">
        <v>20</v>
      </c>
      <c r="I27" s="7">
        <v>10.9091</v>
      </c>
      <c r="J27" s="7">
        <v>1120</v>
      </c>
      <c r="K27" s="7">
        <v>0</v>
      </c>
      <c r="L27" s="9" t="s">
        <v>74</v>
      </c>
      <c r="M27" s="9" t="s">
        <v>74</v>
      </c>
      <c r="N27" s="9" t="s">
        <v>74</v>
      </c>
      <c r="O27" s="7">
        <v>1</v>
      </c>
      <c r="P27" s="7">
        <v>0</v>
      </c>
      <c r="Q27" s="9" t="s">
        <v>74</v>
      </c>
      <c r="R27" s="9" t="s">
        <v>74</v>
      </c>
      <c r="S27" s="7"/>
      <c r="T27" s="9" t="s">
        <v>74</v>
      </c>
      <c r="U27" s="9" t="s">
        <v>74</v>
      </c>
      <c r="V27" s="9" t="s">
        <v>40</v>
      </c>
      <c r="W27" s="9" t="s">
        <v>16</v>
      </c>
      <c r="X27" s="9" t="s">
        <v>76</v>
      </c>
      <c r="Y27" s="7">
        <v>100</v>
      </c>
      <c r="Z27" s="7">
        <v>9.0908999999999995</v>
      </c>
      <c r="AB27" s="4"/>
      <c r="AC27" s="4"/>
      <c r="AD27" s="4"/>
      <c r="AE27" s="4"/>
      <c r="AF27" s="4"/>
      <c r="AG27" s="4"/>
      <c r="AH27" s="4"/>
      <c r="AI27" s="4"/>
      <c r="AJ27" s="4"/>
      <c r="AK27" s="4"/>
      <c r="AM27" s="4"/>
      <c r="AN27" s="4"/>
      <c r="AO27" s="4"/>
      <c r="AP27" s="4"/>
      <c r="AQ27" s="4"/>
      <c r="AR27" s="4"/>
      <c r="AS27" s="4"/>
      <c r="AT27" s="4"/>
      <c r="AU27" s="4"/>
      <c r="AV27" s="4"/>
    </row>
    <row r="28" spans="1:48">
      <c r="A28" s="7">
        <v>305</v>
      </c>
      <c r="B28" s="9" t="s">
        <v>112</v>
      </c>
      <c r="C28" s="9" t="s">
        <v>113</v>
      </c>
      <c r="D28" s="9" t="s">
        <v>110</v>
      </c>
      <c r="E28" s="9" t="s">
        <v>74</v>
      </c>
      <c r="F28" s="9" t="s">
        <v>111</v>
      </c>
      <c r="G28" s="7">
        <v>9.0908999999999995</v>
      </c>
      <c r="H28" s="7">
        <v>20</v>
      </c>
      <c r="I28" s="7">
        <v>10.9091</v>
      </c>
      <c r="J28" s="7">
        <v>1120</v>
      </c>
      <c r="K28" s="7">
        <v>0</v>
      </c>
      <c r="L28" s="9" t="s">
        <v>74</v>
      </c>
      <c r="M28" s="9" t="s">
        <v>74</v>
      </c>
      <c r="N28" s="9" t="s">
        <v>74</v>
      </c>
      <c r="O28" s="7">
        <v>1</v>
      </c>
      <c r="P28" s="7">
        <v>0</v>
      </c>
      <c r="Q28" s="9" t="s">
        <v>74</v>
      </c>
      <c r="R28" s="9" t="s">
        <v>74</v>
      </c>
      <c r="S28" s="7"/>
      <c r="T28" s="9" t="s">
        <v>74</v>
      </c>
      <c r="U28" s="9" t="s">
        <v>74</v>
      </c>
      <c r="V28" s="9" t="s">
        <v>41</v>
      </c>
      <c r="W28" s="9" t="s">
        <v>16</v>
      </c>
      <c r="X28" s="9" t="s">
        <v>76</v>
      </c>
      <c r="Y28" s="7">
        <v>100</v>
      </c>
      <c r="Z28" s="7">
        <v>9.0908999999999995</v>
      </c>
      <c r="AB28" s="4"/>
      <c r="AC28" s="4"/>
      <c r="AD28" s="4"/>
      <c r="AE28" s="4"/>
      <c r="AF28" s="4"/>
      <c r="AG28" s="4"/>
      <c r="AH28" s="4"/>
      <c r="AI28" s="4"/>
      <c r="AJ28" s="4"/>
      <c r="AK28" s="4"/>
      <c r="AM28" s="4"/>
      <c r="AN28" s="4"/>
      <c r="AO28" s="4"/>
      <c r="AP28" s="4"/>
      <c r="AQ28" s="4"/>
      <c r="AR28" s="4"/>
      <c r="AS28" s="4"/>
      <c r="AT28" s="4"/>
      <c r="AU28" s="4"/>
      <c r="AV28" s="4"/>
    </row>
    <row r="29" spans="1:48">
      <c r="A29" s="7">
        <v>305</v>
      </c>
      <c r="B29" s="9" t="s">
        <v>112</v>
      </c>
      <c r="C29" s="9" t="s">
        <v>113</v>
      </c>
      <c r="D29" s="9" t="s">
        <v>110</v>
      </c>
      <c r="E29" s="9" t="s">
        <v>74</v>
      </c>
      <c r="F29" s="9" t="s">
        <v>111</v>
      </c>
      <c r="G29" s="7">
        <v>9.0908999999999995</v>
      </c>
      <c r="H29" s="7">
        <v>20</v>
      </c>
      <c r="I29" s="7">
        <v>10.9091</v>
      </c>
      <c r="J29" s="7">
        <v>1120</v>
      </c>
      <c r="K29" s="7">
        <v>0</v>
      </c>
      <c r="L29" s="9" t="s">
        <v>74</v>
      </c>
      <c r="M29" s="9" t="s">
        <v>74</v>
      </c>
      <c r="N29" s="9" t="s">
        <v>74</v>
      </c>
      <c r="O29" s="7">
        <v>1</v>
      </c>
      <c r="P29" s="7">
        <v>0</v>
      </c>
      <c r="Q29" s="9" t="s">
        <v>74</v>
      </c>
      <c r="R29" s="9" t="s">
        <v>74</v>
      </c>
      <c r="S29" s="7"/>
      <c r="T29" s="9" t="s">
        <v>74</v>
      </c>
      <c r="U29" s="9" t="s">
        <v>74</v>
      </c>
      <c r="V29" s="9" t="s">
        <v>42</v>
      </c>
      <c r="W29" s="9" t="s">
        <v>16</v>
      </c>
      <c r="X29" s="9" t="s">
        <v>76</v>
      </c>
      <c r="Y29" s="7">
        <v>100</v>
      </c>
      <c r="Z29" s="7">
        <v>9.0908999999999995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1:48">
      <c r="A30" s="7">
        <v>305</v>
      </c>
      <c r="B30" s="9" t="s">
        <v>112</v>
      </c>
      <c r="C30" s="9" t="s">
        <v>113</v>
      </c>
      <c r="D30" s="9" t="s">
        <v>110</v>
      </c>
      <c r="E30" s="9" t="s">
        <v>74</v>
      </c>
      <c r="F30" s="9" t="s">
        <v>111</v>
      </c>
      <c r="G30" s="7">
        <v>9.0908999999999995</v>
      </c>
      <c r="H30" s="7">
        <v>20</v>
      </c>
      <c r="I30" s="7">
        <v>10.9091</v>
      </c>
      <c r="J30" s="7">
        <v>1120</v>
      </c>
      <c r="K30" s="7">
        <v>0</v>
      </c>
      <c r="L30" s="9" t="s">
        <v>74</v>
      </c>
      <c r="M30" s="9" t="s">
        <v>74</v>
      </c>
      <c r="N30" s="9" t="s">
        <v>74</v>
      </c>
      <c r="O30" s="7">
        <v>1</v>
      </c>
      <c r="P30" s="7">
        <v>0</v>
      </c>
      <c r="Q30" s="9" t="s">
        <v>74</v>
      </c>
      <c r="R30" s="9" t="s">
        <v>74</v>
      </c>
      <c r="S30" s="7"/>
      <c r="T30" s="9" t="s">
        <v>74</v>
      </c>
      <c r="U30" s="9" t="s">
        <v>74</v>
      </c>
      <c r="V30" s="9" t="s">
        <v>43</v>
      </c>
      <c r="W30" s="9" t="s">
        <v>16</v>
      </c>
      <c r="X30" s="9" t="s">
        <v>76</v>
      </c>
      <c r="Y30" s="7">
        <v>100</v>
      </c>
      <c r="Z30" s="7">
        <v>9.0908999999999995</v>
      </c>
      <c r="AB30" s="4"/>
      <c r="AC30" s="4"/>
      <c r="AD30" s="4"/>
      <c r="AE30" s="4"/>
      <c r="AF30" s="4"/>
      <c r="AG30" s="4"/>
      <c r="AH30" s="4"/>
      <c r="AI30" s="4"/>
      <c r="AJ30" s="4"/>
      <c r="AK30" s="4"/>
      <c r="AM30" s="4"/>
      <c r="AN30" s="4"/>
      <c r="AO30" s="4"/>
      <c r="AP30" s="4"/>
      <c r="AQ30" s="4"/>
      <c r="AR30" s="4"/>
      <c r="AS30" s="4"/>
      <c r="AT30" s="4"/>
      <c r="AU30" s="4"/>
      <c r="AV30" s="4"/>
    </row>
    <row r="31" spans="1:48">
      <c r="A31" s="7">
        <v>305</v>
      </c>
      <c r="B31" s="9" t="s">
        <v>112</v>
      </c>
      <c r="C31" s="9" t="s">
        <v>113</v>
      </c>
      <c r="D31" s="9" t="s">
        <v>110</v>
      </c>
      <c r="E31" s="9" t="s">
        <v>74</v>
      </c>
      <c r="F31" s="9" t="s">
        <v>111</v>
      </c>
      <c r="G31" s="7">
        <v>9.0908999999999995</v>
      </c>
      <c r="H31" s="7">
        <v>20</v>
      </c>
      <c r="I31" s="7">
        <v>10.9091</v>
      </c>
      <c r="J31" s="7">
        <v>1120</v>
      </c>
      <c r="K31" s="7">
        <v>0</v>
      </c>
      <c r="L31" s="9" t="s">
        <v>74</v>
      </c>
      <c r="M31" s="9" t="s">
        <v>74</v>
      </c>
      <c r="N31" s="9" t="s">
        <v>74</v>
      </c>
      <c r="O31" s="7">
        <v>1</v>
      </c>
      <c r="P31" s="7">
        <v>0</v>
      </c>
      <c r="Q31" s="9" t="s">
        <v>74</v>
      </c>
      <c r="R31" s="9" t="s">
        <v>74</v>
      </c>
      <c r="S31" s="7"/>
      <c r="T31" s="9" t="s">
        <v>74</v>
      </c>
      <c r="U31" s="9" t="s">
        <v>74</v>
      </c>
      <c r="V31" s="9" t="s">
        <v>44</v>
      </c>
      <c r="W31" s="9" t="s">
        <v>16</v>
      </c>
      <c r="X31" s="9" t="s">
        <v>76</v>
      </c>
      <c r="Y31" s="7">
        <v>100</v>
      </c>
      <c r="Z31" s="7">
        <v>9.0908999999999995</v>
      </c>
      <c r="AB31" s="4"/>
      <c r="AC31" s="4"/>
      <c r="AD31" s="4"/>
      <c r="AE31" s="4"/>
      <c r="AF31" s="4"/>
      <c r="AG31" s="4"/>
      <c r="AH31" s="4"/>
      <c r="AI31" s="4"/>
      <c r="AJ31" s="4"/>
      <c r="AK31" s="4"/>
      <c r="AM31" s="4"/>
      <c r="AN31" s="4"/>
      <c r="AO31" s="4"/>
      <c r="AP31" s="4"/>
      <c r="AQ31" s="4"/>
      <c r="AR31" s="4"/>
      <c r="AS31" s="4"/>
      <c r="AT31" s="4"/>
      <c r="AU31" s="4"/>
      <c r="AV31" s="4"/>
    </row>
    <row r="32" spans="1:48">
      <c r="A32" s="7">
        <v>305</v>
      </c>
      <c r="B32" s="9" t="s">
        <v>112</v>
      </c>
      <c r="C32" s="9" t="s">
        <v>113</v>
      </c>
      <c r="D32" s="9" t="s">
        <v>110</v>
      </c>
      <c r="E32" s="9" t="s">
        <v>74</v>
      </c>
      <c r="F32" s="9" t="s">
        <v>111</v>
      </c>
      <c r="G32" s="7">
        <v>9.0908999999999995</v>
      </c>
      <c r="H32" s="7">
        <v>20</v>
      </c>
      <c r="I32" s="7">
        <v>10.9091</v>
      </c>
      <c r="J32" s="7">
        <v>1120</v>
      </c>
      <c r="K32" s="7">
        <v>0</v>
      </c>
      <c r="L32" s="9" t="s">
        <v>74</v>
      </c>
      <c r="M32" s="9" t="s">
        <v>74</v>
      </c>
      <c r="N32" s="9" t="s">
        <v>74</v>
      </c>
      <c r="O32" s="7">
        <v>1</v>
      </c>
      <c r="P32" s="7">
        <v>0</v>
      </c>
      <c r="Q32" s="9" t="s">
        <v>74</v>
      </c>
      <c r="R32" s="9" t="s">
        <v>74</v>
      </c>
      <c r="S32" s="7"/>
      <c r="T32" s="9" t="s">
        <v>74</v>
      </c>
      <c r="U32" s="9" t="s">
        <v>74</v>
      </c>
      <c r="V32" s="9" t="s">
        <v>45</v>
      </c>
      <c r="W32" s="9" t="s">
        <v>16</v>
      </c>
      <c r="X32" s="9" t="s">
        <v>76</v>
      </c>
      <c r="Y32" s="7">
        <v>100</v>
      </c>
      <c r="Z32" s="7">
        <v>9.0908999999999995</v>
      </c>
      <c r="AB32" s="4"/>
      <c r="AC32" s="4"/>
      <c r="AD32" s="4"/>
      <c r="AE32" s="4"/>
      <c r="AF32" s="4"/>
      <c r="AG32" s="4"/>
      <c r="AH32" s="4"/>
      <c r="AI32" s="4"/>
      <c r="AJ32" s="4"/>
      <c r="AK32" s="4"/>
      <c r="AM32" s="4"/>
      <c r="AN32" s="4"/>
      <c r="AO32" s="4"/>
      <c r="AP32" s="4"/>
      <c r="AQ32" s="4"/>
      <c r="AR32" s="4"/>
      <c r="AS32" s="4"/>
      <c r="AT32" s="4"/>
      <c r="AU32" s="4"/>
      <c r="AV32" s="4"/>
    </row>
    <row r="33" spans="1:48">
      <c r="A33" s="7">
        <v>305</v>
      </c>
      <c r="B33" s="9" t="s">
        <v>112</v>
      </c>
      <c r="C33" s="9" t="s">
        <v>113</v>
      </c>
      <c r="D33" s="9" t="s">
        <v>110</v>
      </c>
      <c r="E33" s="9" t="s">
        <v>74</v>
      </c>
      <c r="F33" s="9" t="s">
        <v>111</v>
      </c>
      <c r="G33" s="7">
        <v>9.0908999999999995</v>
      </c>
      <c r="H33" s="7">
        <v>20</v>
      </c>
      <c r="I33" s="7">
        <v>10.9091</v>
      </c>
      <c r="J33" s="7">
        <v>1120</v>
      </c>
      <c r="K33" s="7">
        <v>0</v>
      </c>
      <c r="L33" s="9" t="s">
        <v>74</v>
      </c>
      <c r="M33" s="9" t="s">
        <v>74</v>
      </c>
      <c r="N33" s="9" t="s">
        <v>74</v>
      </c>
      <c r="O33" s="7">
        <v>1</v>
      </c>
      <c r="P33" s="7">
        <v>0</v>
      </c>
      <c r="Q33" s="9" t="s">
        <v>74</v>
      </c>
      <c r="R33" s="9" t="s">
        <v>74</v>
      </c>
      <c r="S33" s="7"/>
      <c r="T33" s="9" t="s">
        <v>74</v>
      </c>
      <c r="U33" s="9" t="s">
        <v>74</v>
      </c>
      <c r="V33" s="9" t="s">
        <v>46</v>
      </c>
      <c r="W33" s="9" t="s">
        <v>16</v>
      </c>
      <c r="X33" s="9" t="s">
        <v>76</v>
      </c>
      <c r="Y33" s="7">
        <v>100</v>
      </c>
      <c r="Z33" s="7">
        <v>9.0908999999999995</v>
      </c>
      <c r="AB33" s="4"/>
      <c r="AC33" s="4"/>
      <c r="AD33" s="4"/>
      <c r="AE33" s="4"/>
      <c r="AF33" s="4"/>
      <c r="AG33" s="4"/>
      <c r="AH33" s="4"/>
      <c r="AI33" s="4"/>
      <c r="AJ33" s="4"/>
      <c r="AK33" s="4"/>
      <c r="AM33" s="4"/>
      <c r="AN33" s="4"/>
      <c r="AO33" s="4"/>
      <c r="AP33" s="4"/>
      <c r="AQ33" s="4"/>
      <c r="AR33" s="4"/>
      <c r="AS33" s="4"/>
      <c r="AT33" s="4"/>
      <c r="AU33" s="4"/>
      <c r="AV33" s="4"/>
    </row>
    <row r="34" spans="1:48">
      <c r="A34" s="7">
        <v>305</v>
      </c>
      <c r="B34" s="9" t="s">
        <v>112</v>
      </c>
      <c r="C34" s="9" t="s">
        <v>113</v>
      </c>
      <c r="D34" s="9" t="s">
        <v>110</v>
      </c>
      <c r="E34" s="9" t="s">
        <v>74</v>
      </c>
      <c r="F34" s="9" t="s">
        <v>111</v>
      </c>
      <c r="G34" s="7">
        <v>9.0908999999999995</v>
      </c>
      <c r="H34" s="7">
        <v>20</v>
      </c>
      <c r="I34" s="7">
        <v>10.9091</v>
      </c>
      <c r="J34" s="7">
        <v>1120</v>
      </c>
      <c r="K34" s="7">
        <v>0</v>
      </c>
      <c r="L34" s="9" t="s">
        <v>74</v>
      </c>
      <c r="M34" s="9" t="s">
        <v>74</v>
      </c>
      <c r="N34" s="9" t="s">
        <v>74</v>
      </c>
      <c r="O34" s="7">
        <v>1</v>
      </c>
      <c r="P34" s="7">
        <v>0</v>
      </c>
      <c r="Q34" s="9" t="s">
        <v>74</v>
      </c>
      <c r="R34" s="9" t="s">
        <v>74</v>
      </c>
      <c r="S34" s="7"/>
      <c r="T34" s="9" t="s">
        <v>74</v>
      </c>
      <c r="U34" s="9" t="s">
        <v>74</v>
      </c>
      <c r="V34" s="9" t="s">
        <v>47</v>
      </c>
      <c r="W34" s="9" t="s">
        <v>16</v>
      </c>
      <c r="X34" s="9" t="s">
        <v>76</v>
      </c>
      <c r="Y34" s="7">
        <v>100</v>
      </c>
      <c r="Z34" s="7">
        <v>9.0908999999999995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M34" s="4"/>
      <c r="AN34" s="4"/>
      <c r="AO34" s="4"/>
      <c r="AP34" s="4"/>
      <c r="AQ34" s="4"/>
      <c r="AR34" s="4"/>
      <c r="AS34" s="4"/>
      <c r="AT34" s="4"/>
      <c r="AU34" s="4"/>
      <c r="AV34" s="4"/>
    </row>
    <row r="35" spans="1:48">
      <c r="A35" s="7">
        <v>305</v>
      </c>
      <c r="B35" s="9" t="s">
        <v>112</v>
      </c>
      <c r="C35" s="9" t="s">
        <v>113</v>
      </c>
      <c r="D35" s="9" t="s">
        <v>110</v>
      </c>
      <c r="E35" s="9" t="s">
        <v>74</v>
      </c>
      <c r="F35" s="9" t="s">
        <v>111</v>
      </c>
      <c r="G35" s="7">
        <v>9.0908999999999995</v>
      </c>
      <c r="H35" s="7">
        <v>20</v>
      </c>
      <c r="I35" s="7">
        <v>10.9091</v>
      </c>
      <c r="J35" s="7">
        <v>1120</v>
      </c>
      <c r="K35" s="7">
        <v>0</v>
      </c>
      <c r="L35" s="9" t="s">
        <v>74</v>
      </c>
      <c r="M35" s="9" t="s">
        <v>74</v>
      </c>
      <c r="N35" s="9" t="s">
        <v>74</v>
      </c>
      <c r="O35" s="7">
        <v>1</v>
      </c>
      <c r="P35" s="7">
        <v>0</v>
      </c>
      <c r="Q35" s="9" t="s">
        <v>74</v>
      </c>
      <c r="R35" s="9" t="s">
        <v>74</v>
      </c>
      <c r="S35" s="7"/>
      <c r="T35" s="9" t="s">
        <v>74</v>
      </c>
      <c r="U35" s="9" t="s">
        <v>74</v>
      </c>
      <c r="V35" s="9" t="s">
        <v>48</v>
      </c>
      <c r="W35" s="9" t="s">
        <v>16</v>
      </c>
      <c r="X35" s="9" t="s">
        <v>76</v>
      </c>
      <c r="Y35" s="7">
        <v>100</v>
      </c>
      <c r="Z35" s="7">
        <v>9.0908999999999995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M35" s="4"/>
      <c r="AN35" s="4"/>
      <c r="AO35" s="4"/>
      <c r="AP35" s="4"/>
      <c r="AQ35" s="4"/>
      <c r="AR35" s="4"/>
      <c r="AS35" s="4"/>
      <c r="AT35" s="4"/>
      <c r="AU35" s="4"/>
      <c r="AV35" s="4"/>
    </row>
    <row r="36" spans="1:48">
      <c r="A36" s="7">
        <v>305</v>
      </c>
      <c r="B36" s="9" t="s">
        <v>112</v>
      </c>
      <c r="C36" s="9" t="s">
        <v>113</v>
      </c>
      <c r="D36" s="9" t="s">
        <v>110</v>
      </c>
      <c r="E36" s="9" t="s">
        <v>74</v>
      </c>
      <c r="F36" s="9" t="s">
        <v>111</v>
      </c>
      <c r="G36" s="7">
        <v>9.0908999999999995</v>
      </c>
      <c r="H36" s="7">
        <v>20</v>
      </c>
      <c r="I36" s="7">
        <v>10.9091</v>
      </c>
      <c r="J36" s="7">
        <v>1120</v>
      </c>
      <c r="K36" s="7">
        <v>0</v>
      </c>
      <c r="L36" s="9" t="s">
        <v>74</v>
      </c>
      <c r="M36" s="9" t="s">
        <v>74</v>
      </c>
      <c r="N36" s="9" t="s">
        <v>74</v>
      </c>
      <c r="O36" s="7">
        <v>1</v>
      </c>
      <c r="P36" s="7">
        <v>0</v>
      </c>
      <c r="Q36" s="9" t="s">
        <v>74</v>
      </c>
      <c r="R36" s="9" t="s">
        <v>74</v>
      </c>
      <c r="S36" s="7"/>
      <c r="T36" s="9" t="s">
        <v>74</v>
      </c>
      <c r="U36" s="9" t="s">
        <v>74</v>
      </c>
      <c r="V36" s="9" t="s">
        <v>49</v>
      </c>
      <c r="W36" s="9" t="s">
        <v>16</v>
      </c>
      <c r="X36" s="9" t="s">
        <v>76</v>
      </c>
      <c r="Y36" s="7">
        <v>100</v>
      </c>
      <c r="Z36" s="7">
        <v>9.0908999999999995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M36" s="4"/>
      <c r="AN36" s="4"/>
      <c r="AO36" s="4"/>
      <c r="AP36" s="4"/>
      <c r="AQ36" s="4"/>
      <c r="AR36" s="4"/>
      <c r="AS36" s="4"/>
      <c r="AT36" s="4"/>
      <c r="AU36" s="4"/>
      <c r="AV36" s="4"/>
    </row>
    <row r="37" spans="1:48">
      <c r="A37" s="7">
        <v>305</v>
      </c>
      <c r="B37" s="9" t="s">
        <v>112</v>
      </c>
      <c r="C37" s="9" t="s">
        <v>113</v>
      </c>
      <c r="D37" s="9" t="s">
        <v>110</v>
      </c>
      <c r="E37" s="9" t="s">
        <v>74</v>
      </c>
      <c r="F37" s="9" t="s">
        <v>111</v>
      </c>
      <c r="G37" s="7">
        <v>9.0908999999999995</v>
      </c>
      <c r="H37" s="7">
        <v>20</v>
      </c>
      <c r="I37" s="7">
        <v>10.9091</v>
      </c>
      <c r="J37" s="7">
        <v>1120</v>
      </c>
      <c r="K37" s="7">
        <v>0</v>
      </c>
      <c r="L37" s="9" t="s">
        <v>74</v>
      </c>
      <c r="M37" s="9" t="s">
        <v>74</v>
      </c>
      <c r="N37" s="9" t="s">
        <v>74</v>
      </c>
      <c r="O37" s="7">
        <v>1</v>
      </c>
      <c r="P37" s="7">
        <v>0</v>
      </c>
      <c r="Q37" s="9" t="s">
        <v>74</v>
      </c>
      <c r="R37" s="9" t="s">
        <v>74</v>
      </c>
      <c r="S37" s="7"/>
      <c r="T37" s="9" t="s">
        <v>74</v>
      </c>
      <c r="U37" s="9" t="s">
        <v>74</v>
      </c>
      <c r="V37" s="9" t="s">
        <v>50</v>
      </c>
      <c r="W37" s="9" t="s">
        <v>16</v>
      </c>
      <c r="X37" s="9" t="s">
        <v>76</v>
      </c>
      <c r="Y37" s="7">
        <v>100</v>
      </c>
      <c r="Z37" s="7">
        <v>9.0908999999999995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M37" s="4"/>
      <c r="AN37" s="4"/>
      <c r="AO37" s="4"/>
      <c r="AP37" s="4"/>
      <c r="AQ37" s="4"/>
      <c r="AR37" s="4"/>
      <c r="AS37" s="4"/>
      <c r="AT37" s="4"/>
      <c r="AU37" s="4"/>
      <c r="AV37" s="4"/>
    </row>
    <row r="38" spans="1:48">
      <c r="A38" s="7">
        <v>305</v>
      </c>
      <c r="B38" s="9" t="s">
        <v>112</v>
      </c>
      <c r="C38" s="9" t="s">
        <v>113</v>
      </c>
      <c r="D38" s="9" t="s">
        <v>110</v>
      </c>
      <c r="E38" s="9" t="s">
        <v>74</v>
      </c>
      <c r="F38" s="9" t="s">
        <v>111</v>
      </c>
      <c r="G38" s="7">
        <v>9.0908999999999995</v>
      </c>
      <c r="H38" s="7">
        <v>20</v>
      </c>
      <c r="I38" s="7">
        <v>10.9091</v>
      </c>
      <c r="J38" s="7">
        <v>1120</v>
      </c>
      <c r="K38" s="7">
        <v>0</v>
      </c>
      <c r="L38" s="9" t="s">
        <v>74</v>
      </c>
      <c r="M38" s="9" t="s">
        <v>74</v>
      </c>
      <c r="N38" s="9" t="s">
        <v>74</v>
      </c>
      <c r="O38" s="7">
        <v>1</v>
      </c>
      <c r="P38" s="7">
        <v>0</v>
      </c>
      <c r="Q38" s="9" t="s">
        <v>74</v>
      </c>
      <c r="R38" s="9" t="s">
        <v>74</v>
      </c>
      <c r="S38" s="7"/>
      <c r="T38" s="9" t="s">
        <v>74</v>
      </c>
      <c r="U38" s="9" t="s">
        <v>74</v>
      </c>
      <c r="V38" s="9" t="s">
        <v>51</v>
      </c>
      <c r="W38" s="9" t="s">
        <v>16</v>
      </c>
      <c r="X38" s="9" t="s">
        <v>76</v>
      </c>
      <c r="Y38" s="7">
        <v>100</v>
      </c>
      <c r="Z38" s="7">
        <v>9.0908999999999995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M38" s="4"/>
      <c r="AN38" s="4"/>
      <c r="AO38" s="4"/>
      <c r="AP38" s="4"/>
      <c r="AQ38" s="4"/>
      <c r="AR38" s="4"/>
      <c r="AS38" s="4"/>
      <c r="AT38" s="4"/>
      <c r="AU38" s="4"/>
      <c r="AV38" s="4"/>
    </row>
    <row r="39" spans="1:48">
      <c r="A39" s="7">
        <v>305</v>
      </c>
      <c r="B39" s="9" t="s">
        <v>112</v>
      </c>
      <c r="C39" s="9" t="s">
        <v>113</v>
      </c>
      <c r="D39" s="9" t="s">
        <v>110</v>
      </c>
      <c r="E39" s="9" t="s">
        <v>74</v>
      </c>
      <c r="F39" s="9" t="s">
        <v>111</v>
      </c>
      <c r="G39" s="7">
        <v>9.0908999999999995</v>
      </c>
      <c r="H39" s="7">
        <v>20</v>
      </c>
      <c r="I39" s="7">
        <v>10.9091</v>
      </c>
      <c r="J39" s="7">
        <v>1120</v>
      </c>
      <c r="K39" s="7">
        <v>0</v>
      </c>
      <c r="L39" s="9" t="s">
        <v>74</v>
      </c>
      <c r="M39" s="9" t="s">
        <v>74</v>
      </c>
      <c r="N39" s="9" t="s">
        <v>74</v>
      </c>
      <c r="O39" s="7">
        <v>1</v>
      </c>
      <c r="P39" s="7">
        <v>0</v>
      </c>
      <c r="Q39" s="9" t="s">
        <v>74</v>
      </c>
      <c r="R39" s="9" t="s">
        <v>74</v>
      </c>
      <c r="S39" s="7"/>
      <c r="T39" s="9" t="s">
        <v>74</v>
      </c>
      <c r="U39" s="9" t="s">
        <v>74</v>
      </c>
      <c r="V39" s="9" t="s">
        <v>52</v>
      </c>
      <c r="W39" s="9" t="s">
        <v>16</v>
      </c>
      <c r="X39" s="9" t="s">
        <v>76</v>
      </c>
      <c r="Y39" s="7">
        <v>0</v>
      </c>
      <c r="Z39" s="7">
        <v>9.0908999999999995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M39" s="4"/>
      <c r="AN39" s="4"/>
      <c r="AO39" s="4"/>
      <c r="AP39" s="4"/>
      <c r="AQ39" s="4"/>
      <c r="AR39" s="4"/>
      <c r="AS39" s="4"/>
      <c r="AT39" s="4"/>
      <c r="AU39" s="4"/>
      <c r="AV39" s="4"/>
    </row>
    <row r="40" spans="1:48">
      <c r="A40" s="7">
        <v>305</v>
      </c>
      <c r="B40" s="9" t="s">
        <v>112</v>
      </c>
      <c r="C40" s="9" t="s">
        <v>113</v>
      </c>
      <c r="D40" s="9" t="s">
        <v>110</v>
      </c>
      <c r="E40" s="9" t="s">
        <v>74</v>
      </c>
      <c r="F40" s="9" t="s">
        <v>111</v>
      </c>
      <c r="G40" s="7">
        <v>9.0908999999999995</v>
      </c>
      <c r="H40" s="7">
        <v>20</v>
      </c>
      <c r="I40" s="7">
        <v>10.9091</v>
      </c>
      <c r="J40" s="7">
        <v>1120</v>
      </c>
      <c r="K40" s="7">
        <v>0</v>
      </c>
      <c r="L40" s="9" t="s">
        <v>74</v>
      </c>
      <c r="M40" s="9" t="s">
        <v>74</v>
      </c>
      <c r="N40" s="9" t="s">
        <v>74</v>
      </c>
      <c r="O40" s="7">
        <v>1</v>
      </c>
      <c r="P40" s="7">
        <v>0</v>
      </c>
      <c r="Q40" s="9" t="s">
        <v>74</v>
      </c>
      <c r="R40" s="9" t="s">
        <v>74</v>
      </c>
      <c r="S40" s="7"/>
      <c r="T40" s="9" t="s">
        <v>74</v>
      </c>
      <c r="U40" s="9" t="s">
        <v>74</v>
      </c>
      <c r="V40" s="9" t="s">
        <v>53</v>
      </c>
      <c r="W40" s="9" t="s">
        <v>16</v>
      </c>
      <c r="X40" s="9" t="s">
        <v>76</v>
      </c>
      <c r="Y40" s="7">
        <v>100</v>
      </c>
      <c r="Z40" s="7">
        <v>9.0908999999999995</v>
      </c>
      <c r="AB40" s="4"/>
      <c r="AC40" s="4"/>
      <c r="AD40" s="4"/>
      <c r="AE40" s="4"/>
      <c r="AF40" s="4"/>
      <c r="AG40" s="4"/>
      <c r="AH40" s="4"/>
      <c r="AI40" s="4"/>
      <c r="AJ40" s="4"/>
      <c r="AK40" s="4"/>
      <c r="AM40" s="4"/>
      <c r="AN40" s="4"/>
      <c r="AO40" s="4"/>
      <c r="AP40" s="4"/>
      <c r="AQ40" s="4"/>
      <c r="AR40" s="4"/>
      <c r="AS40" s="4"/>
      <c r="AT40" s="4"/>
      <c r="AU40" s="4"/>
      <c r="AV40" s="4"/>
    </row>
    <row r="41" spans="1:48">
      <c r="A41" s="7">
        <v>305</v>
      </c>
      <c r="B41" s="9" t="s">
        <v>112</v>
      </c>
      <c r="C41" s="9" t="s">
        <v>113</v>
      </c>
      <c r="D41" s="9" t="s">
        <v>110</v>
      </c>
      <c r="E41" s="9" t="s">
        <v>74</v>
      </c>
      <c r="F41" s="9" t="s">
        <v>111</v>
      </c>
      <c r="G41" s="7">
        <v>9.0908999999999995</v>
      </c>
      <c r="H41" s="7">
        <v>20</v>
      </c>
      <c r="I41" s="7">
        <v>10.9091</v>
      </c>
      <c r="J41" s="7">
        <v>1120</v>
      </c>
      <c r="K41" s="7">
        <v>0</v>
      </c>
      <c r="L41" s="9" t="s">
        <v>74</v>
      </c>
      <c r="M41" s="9" t="s">
        <v>74</v>
      </c>
      <c r="N41" s="9" t="s">
        <v>74</v>
      </c>
      <c r="O41" s="7">
        <v>1</v>
      </c>
      <c r="P41" s="7">
        <v>0</v>
      </c>
      <c r="Q41" s="9" t="s">
        <v>74</v>
      </c>
      <c r="R41" s="9" t="s">
        <v>74</v>
      </c>
      <c r="S41" s="7"/>
      <c r="T41" s="9" t="s">
        <v>74</v>
      </c>
      <c r="U41" s="9" t="s">
        <v>74</v>
      </c>
      <c r="V41" s="9" t="s">
        <v>54</v>
      </c>
      <c r="W41" s="9" t="s">
        <v>16</v>
      </c>
      <c r="X41" s="9" t="s">
        <v>76</v>
      </c>
      <c r="Y41" s="7">
        <v>100</v>
      </c>
      <c r="Z41" s="7">
        <v>9.0908999999999995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M41" s="4"/>
      <c r="AN41" s="4"/>
      <c r="AO41" s="4"/>
      <c r="AP41" s="4"/>
      <c r="AQ41" s="4"/>
      <c r="AR41" s="4"/>
      <c r="AS41" s="4"/>
      <c r="AT41" s="4"/>
      <c r="AU41" s="4"/>
      <c r="AV41" s="4"/>
    </row>
    <row r="42" spans="1:48">
      <c r="A42" s="7">
        <v>305</v>
      </c>
      <c r="B42" s="9" t="s">
        <v>112</v>
      </c>
      <c r="C42" s="9" t="s">
        <v>113</v>
      </c>
      <c r="D42" s="9" t="s">
        <v>110</v>
      </c>
      <c r="E42" s="9" t="s">
        <v>74</v>
      </c>
      <c r="F42" s="9" t="s">
        <v>111</v>
      </c>
      <c r="G42" s="7">
        <v>9.0908999999999995</v>
      </c>
      <c r="H42" s="7">
        <v>20</v>
      </c>
      <c r="I42" s="7">
        <v>10.9091</v>
      </c>
      <c r="J42" s="7">
        <v>1120</v>
      </c>
      <c r="K42" s="7">
        <v>0</v>
      </c>
      <c r="L42" s="9" t="s">
        <v>74</v>
      </c>
      <c r="M42" s="9" t="s">
        <v>74</v>
      </c>
      <c r="N42" s="9" t="s">
        <v>74</v>
      </c>
      <c r="O42" s="7">
        <v>1</v>
      </c>
      <c r="P42" s="7">
        <v>0</v>
      </c>
      <c r="Q42" s="9" t="s">
        <v>74</v>
      </c>
      <c r="R42" s="9" t="s">
        <v>74</v>
      </c>
      <c r="S42" s="7"/>
      <c r="T42" s="9" t="s">
        <v>74</v>
      </c>
      <c r="U42" s="9" t="s">
        <v>74</v>
      </c>
      <c r="V42" s="9" t="s">
        <v>55</v>
      </c>
      <c r="W42" s="9" t="s">
        <v>16</v>
      </c>
      <c r="X42" s="9" t="s">
        <v>76</v>
      </c>
      <c r="Y42" s="7">
        <v>100</v>
      </c>
      <c r="Z42" s="7">
        <v>9.0908999999999995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M42" s="4"/>
      <c r="AN42" s="4"/>
      <c r="AO42" s="4"/>
      <c r="AP42" s="4"/>
      <c r="AQ42" s="4"/>
      <c r="AR42" s="4"/>
      <c r="AS42" s="4"/>
      <c r="AT42" s="4"/>
      <c r="AU42" s="4"/>
      <c r="AV42" s="4"/>
    </row>
    <row r="43" spans="1:48">
      <c r="A43" s="7">
        <v>305</v>
      </c>
      <c r="B43" s="9" t="s">
        <v>112</v>
      </c>
      <c r="C43" s="9" t="s">
        <v>113</v>
      </c>
      <c r="D43" s="9" t="s">
        <v>110</v>
      </c>
      <c r="E43" s="9" t="s">
        <v>74</v>
      </c>
      <c r="F43" s="9" t="s">
        <v>111</v>
      </c>
      <c r="G43" s="7">
        <v>9.0908999999999995</v>
      </c>
      <c r="H43" s="7">
        <v>20</v>
      </c>
      <c r="I43" s="7">
        <v>10.9091</v>
      </c>
      <c r="J43" s="7">
        <v>1120</v>
      </c>
      <c r="K43" s="7">
        <v>0</v>
      </c>
      <c r="L43" s="9" t="s">
        <v>74</v>
      </c>
      <c r="M43" s="9" t="s">
        <v>74</v>
      </c>
      <c r="N43" s="9" t="s">
        <v>74</v>
      </c>
      <c r="O43" s="7">
        <v>1</v>
      </c>
      <c r="P43" s="7">
        <v>0</v>
      </c>
      <c r="Q43" s="9" t="s">
        <v>74</v>
      </c>
      <c r="R43" s="9" t="s">
        <v>74</v>
      </c>
      <c r="S43" s="7"/>
      <c r="T43" s="9" t="s">
        <v>74</v>
      </c>
      <c r="U43" s="9" t="s">
        <v>74</v>
      </c>
      <c r="V43" s="9" t="s">
        <v>56</v>
      </c>
      <c r="W43" s="9" t="s">
        <v>16</v>
      </c>
      <c r="X43" s="9" t="s">
        <v>76</v>
      </c>
      <c r="Y43" s="7">
        <v>100</v>
      </c>
      <c r="Z43" s="7">
        <v>9.0908999999999995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M43" s="4"/>
      <c r="AN43" s="4"/>
      <c r="AO43" s="4"/>
      <c r="AP43" s="4"/>
      <c r="AQ43" s="4"/>
      <c r="AR43" s="4"/>
      <c r="AS43" s="4"/>
      <c r="AT43" s="4"/>
      <c r="AU43" s="4"/>
      <c r="AV43" s="4"/>
    </row>
    <row r="44" spans="1:48">
      <c r="A44" s="7">
        <v>305</v>
      </c>
      <c r="B44" s="9" t="s">
        <v>112</v>
      </c>
      <c r="C44" s="9" t="s">
        <v>113</v>
      </c>
      <c r="D44" s="9" t="s">
        <v>110</v>
      </c>
      <c r="E44" s="9" t="s">
        <v>74</v>
      </c>
      <c r="F44" s="9" t="s">
        <v>111</v>
      </c>
      <c r="G44" s="7">
        <v>9.0908999999999995</v>
      </c>
      <c r="H44" s="7">
        <v>20</v>
      </c>
      <c r="I44" s="7">
        <v>10.9091</v>
      </c>
      <c r="J44" s="7">
        <v>1120</v>
      </c>
      <c r="K44" s="7">
        <v>0</v>
      </c>
      <c r="L44" s="9" t="s">
        <v>74</v>
      </c>
      <c r="M44" s="9" t="s">
        <v>74</v>
      </c>
      <c r="N44" s="9" t="s">
        <v>74</v>
      </c>
      <c r="O44" s="7">
        <v>1</v>
      </c>
      <c r="P44" s="7">
        <v>0</v>
      </c>
      <c r="Q44" s="9" t="s">
        <v>74</v>
      </c>
      <c r="R44" s="9" t="s">
        <v>74</v>
      </c>
      <c r="S44" s="7"/>
      <c r="T44" s="9" t="s">
        <v>74</v>
      </c>
      <c r="U44" s="9" t="s">
        <v>74</v>
      </c>
      <c r="V44" s="9" t="s">
        <v>57</v>
      </c>
      <c r="W44" s="9" t="s">
        <v>16</v>
      </c>
      <c r="X44" s="9" t="s">
        <v>76</v>
      </c>
      <c r="Y44" s="7">
        <v>100</v>
      </c>
      <c r="Z44" s="7">
        <v>9.0908999999999995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M44" s="4"/>
      <c r="AN44" s="4"/>
      <c r="AO44" s="4"/>
      <c r="AP44" s="4"/>
      <c r="AQ44" s="4"/>
      <c r="AR44" s="4"/>
      <c r="AS44" s="4"/>
      <c r="AT44" s="4"/>
      <c r="AU44" s="4"/>
      <c r="AV44" s="4"/>
    </row>
    <row r="45" spans="1:48">
      <c r="A45" s="7">
        <v>305</v>
      </c>
      <c r="B45" s="9" t="s">
        <v>112</v>
      </c>
      <c r="C45" s="9" t="s">
        <v>113</v>
      </c>
      <c r="D45" s="9" t="s">
        <v>110</v>
      </c>
      <c r="E45" s="9" t="s">
        <v>74</v>
      </c>
      <c r="F45" s="9" t="s">
        <v>111</v>
      </c>
      <c r="G45" s="7">
        <v>9.0908999999999995</v>
      </c>
      <c r="H45" s="7">
        <v>20</v>
      </c>
      <c r="I45" s="7">
        <v>10.9091</v>
      </c>
      <c r="J45" s="7">
        <v>1120</v>
      </c>
      <c r="K45" s="7">
        <v>0</v>
      </c>
      <c r="L45" s="9" t="s">
        <v>74</v>
      </c>
      <c r="M45" s="9" t="s">
        <v>74</v>
      </c>
      <c r="N45" s="9" t="s">
        <v>74</v>
      </c>
      <c r="O45" s="7">
        <v>1</v>
      </c>
      <c r="P45" s="7">
        <v>0</v>
      </c>
      <c r="Q45" s="9" t="s">
        <v>74</v>
      </c>
      <c r="R45" s="9" t="s">
        <v>74</v>
      </c>
      <c r="S45" s="7"/>
      <c r="T45" s="9" t="s">
        <v>74</v>
      </c>
      <c r="U45" s="9" t="s">
        <v>74</v>
      </c>
      <c r="V45" s="9" t="s">
        <v>58</v>
      </c>
      <c r="W45" s="9" t="s">
        <v>16</v>
      </c>
      <c r="X45" s="9" t="s">
        <v>76</v>
      </c>
      <c r="Y45" s="7">
        <v>100</v>
      </c>
      <c r="Z45" s="7">
        <v>9.0908999999999995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M45" s="4"/>
      <c r="AN45" s="4"/>
      <c r="AO45" s="4"/>
      <c r="AP45" s="4"/>
      <c r="AQ45" s="4"/>
      <c r="AR45" s="4"/>
      <c r="AS45" s="4"/>
      <c r="AT45" s="4"/>
      <c r="AU45" s="4"/>
      <c r="AV45" s="4"/>
    </row>
    <row r="46" spans="1:48">
      <c r="A46" s="7">
        <v>305</v>
      </c>
      <c r="B46" s="9" t="s">
        <v>112</v>
      </c>
      <c r="C46" s="9" t="s">
        <v>113</v>
      </c>
      <c r="D46" s="9" t="s">
        <v>110</v>
      </c>
      <c r="E46" s="9" t="s">
        <v>74</v>
      </c>
      <c r="F46" s="9" t="s">
        <v>111</v>
      </c>
      <c r="G46" s="7">
        <v>9.0908999999999995</v>
      </c>
      <c r="H46" s="7">
        <v>20</v>
      </c>
      <c r="I46" s="7">
        <v>10.9091</v>
      </c>
      <c r="J46" s="7">
        <v>1120</v>
      </c>
      <c r="K46" s="7">
        <v>0</v>
      </c>
      <c r="L46" s="9" t="s">
        <v>74</v>
      </c>
      <c r="M46" s="9" t="s">
        <v>74</v>
      </c>
      <c r="N46" s="9" t="s">
        <v>74</v>
      </c>
      <c r="O46" s="7">
        <v>1</v>
      </c>
      <c r="P46" s="7">
        <v>0</v>
      </c>
      <c r="Q46" s="9" t="s">
        <v>74</v>
      </c>
      <c r="R46" s="9" t="s">
        <v>74</v>
      </c>
      <c r="S46" s="7"/>
      <c r="T46" s="9" t="s">
        <v>74</v>
      </c>
      <c r="U46" s="9" t="s">
        <v>74</v>
      </c>
      <c r="V46" s="9" t="s">
        <v>59</v>
      </c>
      <c r="W46" s="9" t="s">
        <v>16</v>
      </c>
      <c r="X46" s="9" t="s">
        <v>76</v>
      </c>
      <c r="Y46" s="7">
        <v>100</v>
      </c>
      <c r="Z46" s="7">
        <v>9.0908999999999995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M46" s="4"/>
      <c r="AN46" s="4"/>
      <c r="AO46" s="4"/>
      <c r="AP46" s="4"/>
      <c r="AQ46" s="4"/>
      <c r="AR46" s="4"/>
      <c r="AS46" s="4"/>
      <c r="AT46" s="4"/>
      <c r="AU46" s="4"/>
      <c r="AV46" s="4"/>
    </row>
    <row r="47" spans="1:48">
      <c r="A47" s="7">
        <v>305</v>
      </c>
      <c r="B47" s="9" t="s">
        <v>112</v>
      </c>
      <c r="C47" s="9" t="s">
        <v>113</v>
      </c>
      <c r="D47" s="9" t="s">
        <v>110</v>
      </c>
      <c r="E47" s="9" t="s">
        <v>74</v>
      </c>
      <c r="F47" s="9" t="s">
        <v>111</v>
      </c>
      <c r="G47" s="7">
        <v>9.0908999999999995</v>
      </c>
      <c r="H47" s="7">
        <v>20</v>
      </c>
      <c r="I47" s="7">
        <v>10.9091</v>
      </c>
      <c r="J47" s="7">
        <v>1120</v>
      </c>
      <c r="K47" s="7">
        <v>0</v>
      </c>
      <c r="L47" s="9" t="s">
        <v>74</v>
      </c>
      <c r="M47" s="9" t="s">
        <v>74</v>
      </c>
      <c r="N47" s="9" t="s">
        <v>74</v>
      </c>
      <c r="O47" s="7">
        <v>1</v>
      </c>
      <c r="P47" s="7">
        <v>0</v>
      </c>
      <c r="Q47" s="9" t="s">
        <v>74</v>
      </c>
      <c r="R47" s="9" t="s">
        <v>74</v>
      </c>
      <c r="S47" s="7"/>
      <c r="T47" s="9" t="s">
        <v>74</v>
      </c>
      <c r="U47" s="9" t="s">
        <v>74</v>
      </c>
      <c r="V47" s="9" t="s">
        <v>60</v>
      </c>
      <c r="W47" s="9" t="s">
        <v>16</v>
      </c>
      <c r="X47" s="9" t="s">
        <v>76</v>
      </c>
      <c r="Y47" s="7">
        <v>100</v>
      </c>
      <c r="Z47" s="7">
        <v>9.0908999999999995</v>
      </c>
      <c r="AB47" s="4"/>
      <c r="AC47" s="4"/>
      <c r="AD47" s="4"/>
      <c r="AE47" s="4"/>
      <c r="AF47" s="4"/>
      <c r="AG47" s="4"/>
      <c r="AH47" s="4"/>
      <c r="AI47" s="4"/>
      <c r="AJ47" s="4"/>
      <c r="AK47" s="4"/>
      <c r="AM47" s="4"/>
      <c r="AN47" s="4"/>
      <c r="AO47" s="4"/>
      <c r="AP47" s="4"/>
      <c r="AQ47" s="4"/>
      <c r="AR47" s="4"/>
      <c r="AS47" s="4"/>
      <c r="AT47" s="4"/>
      <c r="AU47" s="4"/>
      <c r="AV47" s="4"/>
    </row>
    <row r="48" spans="1:48">
      <c r="A48" s="7">
        <v>1480</v>
      </c>
      <c r="B48" s="9" t="s">
        <v>93</v>
      </c>
      <c r="C48" s="9" t="s">
        <v>94</v>
      </c>
      <c r="D48" s="9" t="s">
        <v>61</v>
      </c>
      <c r="E48" s="9" t="s">
        <v>91</v>
      </c>
      <c r="F48" s="9" t="s">
        <v>95</v>
      </c>
      <c r="G48" s="7">
        <v>16.666699999999999</v>
      </c>
      <c r="H48" s="7">
        <v>20</v>
      </c>
      <c r="I48" s="7">
        <v>20</v>
      </c>
      <c r="J48" s="7">
        <v>110</v>
      </c>
      <c r="K48" s="7">
        <v>1000</v>
      </c>
      <c r="L48" s="9" t="s">
        <v>74</v>
      </c>
      <c r="M48" s="9" t="s">
        <v>74</v>
      </c>
      <c r="N48" s="9" t="s">
        <v>74</v>
      </c>
      <c r="O48" s="7">
        <v>1</v>
      </c>
      <c r="P48" s="7">
        <v>0</v>
      </c>
      <c r="Q48" s="9" t="s">
        <v>74</v>
      </c>
      <c r="R48" s="9" t="s">
        <v>74</v>
      </c>
      <c r="S48" s="7"/>
      <c r="T48" s="9" t="s">
        <v>74</v>
      </c>
      <c r="U48" s="9" t="s">
        <v>74</v>
      </c>
      <c r="V48" s="9" t="s">
        <v>15</v>
      </c>
      <c r="W48" s="9" t="s">
        <v>16</v>
      </c>
      <c r="X48" s="9" t="s">
        <v>39</v>
      </c>
      <c r="Y48" s="7">
        <v>100</v>
      </c>
      <c r="Z48" s="7">
        <v>0</v>
      </c>
      <c r="AB48" s="4"/>
      <c r="AC48" s="4"/>
      <c r="AD48" s="4"/>
      <c r="AE48" s="4"/>
      <c r="AF48" s="4"/>
      <c r="AG48" s="4"/>
      <c r="AH48" s="4"/>
      <c r="AI48" s="4"/>
      <c r="AJ48" s="4"/>
      <c r="AK48" s="4"/>
      <c r="AM48" s="4"/>
      <c r="AN48" s="4"/>
      <c r="AO48" s="4"/>
      <c r="AP48" s="4"/>
      <c r="AQ48" s="4"/>
      <c r="AR48" s="4"/>
      <c r="AS48" s="4"/>
      <c r="AT48" s="4"/>
      <c r="AU48" s="4"/>
      <c r="AV48" s="4"/>
    </row>
    <row r="49" spans="1:48">
      <c r="A49" s="7">
        <v>1480</v>
      </c>
      <c r="B49" s="9" t="s">
        <v>93</v>
      </c>
      <c r="C49" s="9" t="s">
        <v>94</v>
      </c>
      <c r="D49" s="9" t="s">
        <v>61</v>
      </c>
      <c r="E49" s="9" t="s">
        <v>91</v>
      </c>
      <c r="F49" s="9" t="s">
        <v>95</v>
      </c>
      <c r="G49" s="7">
        <v>16.666699999999999</v>
      </c>
      <c r="H49" s="7">
        <v>20</v>
      </c>
      <c r="I49" s="7">
        <v>20</v>
      </c>
      <c r="J49" s="7">
        <v>110</v>
      </c>
      <c r="K49" s="7">
        <v>1000</v>
      </c>
      <c r="L49" s="9" t="s">
        <v>74</v>
      </c>
      <c r="M49" s="9" t="s">
        <v>74</v>
      </c>
      <c r="N49" s="9" t="s">
        <v>74</v>
      </c>
      <c r="O49" s="7">
        <v>1</v>
      </c>
      <c r="P49" s="7">
        <v>0</v>
      </c>
      <c r="Q49" s="9" t="s">
        <v>74</v>
      </c>
      <c r="R49" s="9" t="s">
        <v>74</v>
      </c>
      <c r="S49" s="7"/>
      <c r="T49" s="9" t="s">
        <v>74</v>
      </c>
      <c r="U49" s="9" t="s">
        <v>74</v>
      </c>
      <c r="V49" s="9" t="s">
        <v>17</v>
      </c>
      <c r="W49" s="9" t="s">
        <v>16</v>
      </c>
      <c r="X49" s="9" t="s">
        <v>39</v>
      </c>
      <c r="Y49" s="7">
        <v>100</v>
      </c>
      <c r="Z49" s="7">
        <v>0</v>
      </c>
      <c r="AB49" s="4"/>
      <c r="AC49" s="4"/>
      <c r="AD49" s="4"/>
      <c r="AE49" s="4"/>
      <c r="AF49" s="4"/>
      <c r="AG49" s="4"/>
      <c r="AH49" s="4"/>
      <c r="AI49" s="4"/>
      <c r="AJ49" s="4"/>
      <c r="AK49" s="4"/>
      <c r="AM49" s="4"/>
      <c r="AN49" s="4"/>
      <c r="AO49" s="4"/>
      <c r="AP49" s="4"/>
      <c r="AQ49" s="4"/>
      <c r="AR49" s="4"/>
      <c r="AS49" s="4"/>
      <c r="AT49" s="4"/>
      <c r="AU49" s="4"/>
      <c r="AV49" s="4"/>
    </row>
    <row r="50" spans="1:48">
      <c r="A50" s="7">
        <v>1480</v>
      </c>
      <c r="B50" s="9" t="s">
        <v>93</v>
      </c>
      <c r="C50" s="9" t="s">
        <v>94</v>
      </c>
      <c r="D50" s="9" t="s">
        <v>61</v>
      </c>
      <c r="E50" s="9" t="s">
        <v>91</v>
      </c>
      <c r="F50" s="9" t="s">
        <v>95</v>
      </c>
      <c r="G50" s="7">
        <v>16.666699999999999</v>
      </c>
      <c r="H50" s="7">
        <v>20</v>
      </c>
      <c r="I50" s="7">
        <v>20</v>
      </c>
      <c r="J50" s="7">
        <v>110</v>
      </c>
      <c r="K50" s="7">
        <v>1000</v>
      </c>
      <c r="L50" s="9" t="s">
        <v>74</v>
      </c>
      <c r="M50" s="9" t="s">
        <v>74</v>
      </c>
      <c r="N50" s="9" t="s">
        <v>74</v>
      </c>
      <c r="O50" s="7">
        <v>1</v>
      </c>
      <c r="P50" s="7">
        <v>0</v>
      </c>
      <c r="Q50" s="9" t="s">
        <v>74</v>
      </c>
      <c r="R50" s="9" t="s">
        <v>74</v>
      </c>
      <c r="S50" s="7"/>
      <c r="T50" s="9" t="s">
        <v>74</v>
      </c>
      <c r="U50" s="9" t="s">
        <v>74</v>
      </c>
      <c r="V50" s="9" t="s">
        <v>18</v>
      </c>
      <c r="W50" s="9" t="s">
        <v>16</v>
      </c>
      <c r="X50" s="9" t="s">
        <v>39</v>
      </c>
      <c r="Y50" s="7">
        <v>100</v>
      </c>
      <c r="Z50" s="7">
        <v>0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M50" s="4"/>
      <c r="AN50" s="4"/>
      <c r="AO50" s="4"/>
      <c r="AP50" s="4"/>
      <c r="AQ50" s="4"/>
      <c r="AR50" s="4"/>
      <c r="AS50" s="4"/>
      <c r="AT50" s="4"/>
      <c r="AU50" s="4"/>
      <c r="AV50" s="4"/>
    </row>
    <row r="51" spans="1:48">
      <c r="A51" s="7">
        <v>1480</v>
      </c>
      <c r="B51" s="9" t="s">
        <v>93</v>
      </c>
      <c r="C51" s="9" t="s">
        <v>94</v>
      </c>
      <c r="D51" s="9" t="s">
        <v>61</v>
      </c>
      <c r="E51" s="9" t="s">
        <v>91</v>
      </c>
      <c r="F51" s="9" t="s">
        <v>95</v>
      </c>
      <c r="G51" s="7">
        <v>16.666699999999999</v>
      </c>
      <c r="H51" s="7">
        <v>20</v>
      </c>
      <c r="I51" s="7">
        <v>20</v>
      </c>
      <c r="J51" s="7">
        <v>110</v>
      </c>
      <c r="K51" s="7">
        <v>1000</v>
      </c>
      <c r="L51" s="9" t="s">
        <v>74</v>
      </c>
      <c r="M51" s="9" t="s">
        <v>74</v>
      </c>
      <c r="N51" s="9" t="s">
        <v>74</v>
      </c>
      <c r="O51" s="7">
        <v>1</v>
      </c>
      <c r="P51" s="7">
        <v>0</v>
      </c>
      <c r="Q51" s="9" t="s">
        <v>74</v>
      </c>
      <c r="R51" s="9" t="s">
        <v>74</v>
      </c>
      <c r="S51" s="7"/>
      <c r="T51" s="9" t="s">
        <v>74</v>
      </c>
      <c r="U51" s="9" t="s">
        <v>74</v>
      </c>
      <c r="V51" s="9" t="s">
        <v>19</v>
      </c>
      <c r="W51" s="9" t="s">
        <v>16</v>
      </c>
      <c r="X51" s="9" t="s">
        <v>39</v>
      </c>
      <c r="Y51" s="7">
        <v>100</v>
      </c>
      <c r="Z51" s="7">
        <v>0</v>
      </c>
      <c r="AB51" s="4"/>
      <c r="AC51" s="4"/>
      <c r="AD51" s="4"/>
      <c r="AE51" s="4"/>
      <c r="AF51" s="4"/>
      <c r="AG51" s="4"/>
      <c r="AH51" s="4"/>
      <c r="AI51" s="4"/>
      <c r="AJ51" s="4"/>
      <c r="AK51" s="4"/>
      <c r="AM51" s="4"/>
      <c r="AN51" s="4"/>
      <c r="AO51" s="4"/>
      <c r="AP51" s="4"/>
      <c r="AQ51" s="4"/>
      <c r="AR51" s="4"/>
      <c r="AS51" s="4"/>
      <c r="AT51" s="4"/>
      <c r="AU51" s="4"/>
      <c r="AV51" s="4"/>
    </row>
    <row r="52" spans="1:48">
      <c r="A52" s="7">
        <v>1480</v>
      </c>
      <c r="B52" s="9" t="s">
        <v>93</v>
      </c>
      <c r="C52" s="9" t="s">
        <v>94</v>
      </c>
      <c r="D52" s="9" t="s">
        <v>61</v>
      </c>
      <c r="E52" s="9" t="s">
        <v>91</v>
      </c>
      <c r="F52" s="9" t="s">
        <v>95</v>
      </c>
      <c r="G52" s="7">
        <v>16.666699999999999</v>
      </c>
      <c r="H52" s="7">
        <v>20</v>
      </c>
      <c r="I52" s="7">
        <v>20</v>
      </c>
      <c r="J52" s="7">
        <v>110</v>
      </c>
      <c r="K52" s="7">
        <v>1000</v>
      </c>
      <c r="L52" s="9" t="s">
        <v>74</v>
      </c>
      <c r="M52" s="9" t="s">
        <v>74</v>
      </c>
      <c r="N52" s="9" t="s">
        <v>74</v>
      </c>
      <c r="O52" s="7">
        <v>1</v>
      </c>
      <c r="P52" s="7">
        <v>0</v>
      </c>
      <c r="Q52" s="9" t="s">
        <v>74</v>
      </c>
      <c r="R52" s="9" t="s">
        <v>74</v>
      </c>
      <c r="S52" s="7"/>
      <c r="T52" s="9" t="s">
        <v>74</v>
      </c>
      <c r="U52" s="9" t="s">
        <v>74</v>
      </c>
      <c r="V52" s="9" t="s">
        <v>20</v>
      </c>
      <c r="W52" s="9" t="s">
        <v>16</v>
      </c>
      <c r="X52" s="9" t="s">
        <v>39</v>
      </c>
      <c r="Y52" s="7">
        <v>100</v>
      </c>
      <c r="Z52" s="7">
        <v>0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M52" s="4"/>
      <c r="AN52" s="4"/>
      <c r="AO52" s="4"/>
      <c r="AP52" s="4"/>
      <c r="AQ52" s="4"/>
      <c r="AR52" s="4"/>
      <c r="AS52" s="4"/>
      <c r="AT52" s="4"/>
      <c r="AU52" s="4"/>
      <c r="AV52" s="4"/>
    </row>
    <row r="53" spans="1:48">
      <c r="A53" s="7">
        <v>1480</v>
      </c>
      <c r="B53" s="9" t="s">
        <v>93</v>
      </c>
      <c r="C53" s="9" t="s">
        <v>94</v>
      </c>
      <c r="D53" s="9" t="s">
        <v>61</v>
      </c>
      <c r="E53" s="9" t="s">
        <v>91</v>
      </c>
      <c r="F53" s="9" t="s">
        <v>95</v>
      </c>
      <c r="G53" s="7">
        <v>16.666699999999999</v>
      </c>
      <c r="H53" s="7">
        <v>20</v>
      </c>
      <c r="I53" s="7">
        <v>20</v>
      </c>
      <c r="J53" s="7">
        <v>110</v>
      </c>
      <c r="K53" s="7">
        <v>1000</v>
      </c>
      <c r="L53" s="9" t="s">
        <v>74</v>
      </c>
      <c r="M53" s="9" t="s">
        <v>74</v>
      </c>
      <c r="N53" s="9" t="s">
        <v>74</v>
      </c>
      <c r="O53" s="7">
        <v>1</v>
      </c>
      <c r="P53" s="7">
        <v>0</v>
      </c>
      <c r="Q53" s="9" t="s">
        <v>74</v>
      </c>
      <c r="R53" s="9" t="s">
        <v>74</v>
      </c>
      <c r="S53" s="7"/>
      <c r="T53" s="9" t="s">
        <v>74</v>
      </c>
      <c r="U53" s="9" t="s">
        <v>74</v>
      </c>
      <c r="V53" s="9" t="s">
        <v>21</v>
      </c>
      <c r="W53" s="9" t="s">
        <v>16</v>
      </c>
      <c r="X53" s="9" t="s">
        <v>39</v>
      </c>
      <c r="Y53" s="7">
        <v>100</v>
      </c>
      <c r="Z53" s="7">
        <v>0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M53" s="4"/>
      <c r="AN53" s="4"/>
      <c r="AO53" s="4"/>
      <c r="AP53" s="4"/>
      <c r="AQ53" s="4"/>
      <c r="AR53" s="4"/>
      <c r="AS53" s="4"/>
      <c r="AT53" s="4"/>
      <c r="AU53" s="4"/>
      <c r="AV53" s="4"/>
    </row>
    <row r="54" spans="1:48">
      <c r="A54" s="7">
        <v>1480</v>
      </c>
      <c r="B54" s="9" t="s">
        <v>93</v>
      </c>
      <c r="C54" s="9" t="s">
        <v>94</v>
      </c>
      <c r="D54" s="9" t="s">
        <v>61</v>
      </c>
      <c r="E54" s="9" t="s">
        <v>91</v>
      </c>
      <c r="F54" s="9" t="s">
        <v>95</v>
      </c>
      <c r="G54" s="7">
        <v>16.666699999999999</v>
      </c>
      <c r="H54" s="7">
        <v>20</v>
      </c>
      <c r="I54" s="7">
        <v>20</v>
      </c>
      <c r="J54" s="7">
        <v>110</v>
      </c>
      <c r="K54" s="7">
        <v>1000</v>
      </c>
      <c r="L54" s="9" t="s">
        <v>74</v>
      </c>
      <c r="M54" s="9" t="s">
        <v>74</v>
      </c>
      <c r="N54" s="9" t="s">
        <v>74</v>
      </c>
      <c r="O54" s="7">
        <v>1</v>
      </c>
      <c r="P54" s="7">
        <v>0</v>
      </c>
      <c r="Q54" s="9" t="s">
        <v>74</v>
      </c>
      <c r="R54" s="9" t="s">
        <v>74</v>
      </c>
      <c r="S54" s="7"/>
      <c r="T54" s="9" t="s">
        <v>74</v>
      </c>
      <c r="U54" s="9" t="s">
        <v>74</v>
      </c>
      <c r="V54" s="9" t="s">
        <v>22</v>
      </c>
      <c r="W54" s="9" t="s">
        <v>16</v>
      </c>
      <c r="X54" s="9" t="s">
        <v>39</v>
      </c>
      <c r="Y54" s="7">
        <v>100</v>
      </c>
      <c r="Z54" s="7">
        <v>0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1:48">
      <c r="A55" s="7">
        <v>1480</v>
      </c>
      <c r="B55" s="9" t="s">
        <v>93</v>
      </c>
      <c r="C55" s="9" t="s">
        <v>94</v>
      </c>
      <c r="D55" s="9" t="s">
        <v>61</v>
      </c>
      <c r="E55" s="9" t="s">
        <v>91</v>
      </c>
      <c r="F55" s="9" t="s">
        <v>95</v>
      </c>
      <c r="G55" s="7">
        <v>16.666699999999999</v>
      </c>
      <c r="H55" s="7">
        <v>20</v>
      </c>
      <c r="I55" s="7">
        <v>20</v>
      </c>
      <c r="J55" s="7">
        <v>110</v>
      </c>
      <c r="K55" s="7">
        <v>1000</v>
      </c>
      <c r="L55" s="9" t="s">
        <v>74</v>
      </c>
      <c r="M55" s="9" t="s">
        <v>74</v>
      </c>
      <c r="N55" s="9" t="s">
        <v>74</v>
      </c>
      <c r="O55" s="7">
        <v>1</v>
      </c>
      <c r="P55" s="7">
        <v>0</v>
      </c>
      <c r="Q55" s="9" t="s">
        <v>74</v>
      </c>
      <c r="R55" s="9" t="s">
        <v>74</v>
      </c>
      <c r="S55" s="7"/>
      <c r="T55" s="9" t="s">
        <v>74</v>
      </c>
      <c r="U55" s="9" t="s">
        <v>74</v>
      </c>
      <c r="V55" s="9" t="s">
        <v>23</v>
      </c>
      <c r="W55" s="9" t="s">
        <v>16</v>
      </c>
      <c r="X55" s="9" t="s">
        <v>39</v>
      </c>
      <c r="Y55" s="7">
        <v>100</v>
      </c>
      <c r="Z55" s="7">
        <v>0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M55" s="4"/>
      <c r="AN55" s="4"/>
      <c r="AO55" s="4"/>
      <c r="AP55" s="4"/>
      <c r="AQ55" s="4"/>
      <c r="AR55" s="4"/>
      <c r="AS55" s="4"/>
      <c r="AT55" s="4"/>
      <c r="AU55" s="4"/>
      <c r="AV55" s="4"/>
    </row>
    <row r="56" spans="1:48">
      <c r="A56" s="7">
        <v>1480</v>
      </c>
      <c r="B56" s="9" t="s">
        <v>93</v>
      </c>
      <c r="C56" s="9" t="s">
        <v>94</v>
      </c>
      <c r="D56" s="9" t="s">
        <v>61</v>
      </c>
      <c r="E56" s="9" t="s">
        <v>91</v>
      </c>
      <c r="F56" s="9" t="s">
        <v>95</v>
      </c>
      <c r="G56" s="7">
        <v>16.666699999999999</v>
      </c>
      <c r="H56" s="7">
        <v>20</v>
      </c>
      <c r="I56" s="7">
        <v>20</v>
      </c>
      <c r="J56" s="7">
        <v>110</v>
      </c>
      <c r="K56" s="7">
        <v>1000</v>
      </c>
      <c r="L56" s="9" t="s">
        <v>74</v>
      </c>
      <c r="M56" s="9" t="s">
        <v>74</v>
      </c>
      <c r="N56" s="9" t="s">
        <v>74</v>
      </c>
      <c r="O56" s="7">
        <v>1</v>
      </c>
      <c r="P56" s="7">
        <v>0</v>
      </c>
      <c r="Q56" s="9" t="s">
        <v>74</v>
      </c>
      <c r="R56" s="9" t="s">
        <v>74</v>
      </c>
      <c r="S56" s="7"/>
      <c r="T56" s="9" t="s">
        <v>74</v>
      </c>
      <c r="U56" s="9" t="s">
        <v>74</v>
      </c>
      <c r="V56" s="9" t="s">
        <v>24</v>
      </c>
      <c r="W56" s="9" t="s">
        <v>16</v>
      </c>
      <c r="X56" s="9" t="s">
        <v>39</v>
      </c>
      <c r="Y56" s="7">
        <v>100</v>
      </c>
      <c r="Z56" s="7">
        <v>0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M56" s="4"/>
      <c r="AN56" s="4"/>
      <c r="AO56" s="4"/>
      <c r="AP56" s="4"/>
      <c r="AQ56" s="4"/>
      <c r="AR56" s="4"/>
      <c r="AS56" s="4"/>
      <c r="AT56" s="4"/>
      <c r="AU56" s="4"/>
      <c r="AV56" s="4"/>
    </row>
    <row r="57" spans="1:48">
      <c r="A57" s="7">
        <v>1480</v>
      </c>
      <c r="B57" s="9" t="s">
        <v>93</v>
      </c>
      <c r="C57" s="9" t="s">
        <v>94</v>
      </c>
      <c r="D57" s="9" t="s">
        <v>61</v>
      </c>
      <c r="E57" s="9" t="s">
        <v>91</v>
      </c>
      <c r="F57" s="9" t="s">
        <v>95</v>
      </c>
      <c r="G57" s="7">
        <v>16.666699999999999</v>
      </c>
      <c r="H57" s="7">
        <v>20</v>
      </c>
      <c r="I57" s="7">
        <v>20</v>
      </c>
      <c r="J57" s="7">
        <v>110</v>
      </c>
      <c r="K57" s="7">
        <v>1000</v>
      </c>
      <c r="L57" s="9" t="s">
        <v>74</v>
      </c>
      <c r="M57" s="9" t="s">
        <v>74</v>
      </c>
      <c r="N57" s="9" t="s">
        <v>74</v>
      </c>
      <c r="O57" s="7">
        <v>1</v>
      </c>
      <c r="P57" s="7">
        <v>0</v>
      </c>
      <c r="Q57" s="9" t="s">
        <v>74</v>
      </c>
      <c r="R57" s="9" t="s">
        <v>74</v>
      </c>
      <c r="S57" s="7"/>
      <c r="T57" s="9" t="s">
        <v>74</v>
      </c>
      <c r="U57" s="9" t="s">
        <v>74</v>
      </c>
      <c r="V57" s="9" t="s">
        <v>25</v>
      </c>
      <c r="W57" s="9" t="s">
        <v>16</v>
      </c>
      <c r="X57" s="9" t="s">
        <v>39</v>
      </c>
      <c r="Y57" s="7">
        <v>100</v>
      </c>
      <c r="Z57" s="7">
        <v>0</v>
      </c>
      <c r="AB57" s="4"/>
      <c r="AC57" s="4"/>
      <c r="AD57" s="4"/>
      <c r="AE57" s="4"/>
      <c r="AF57" s="4"/>
      <c r="AG57" s="4"/>
      <c r="AH57" s="4"/>
      <c r="AI57" s="4"/>
      <c r="AJ57" s="4"/>
      <c r="AK57" s="4"/>
      <c r="AM57" s="4"/>
      <c r="AN57" s="4"/>
      <c r="AO57" s="4"/>
      <c r="AP57" s="4"/>
      <c r="AQ57" s="4"/>
      <c r="AR57" s="4"/>
      <c r="AS57" s="4"/>
      <c r="AT57" s="4"/>
      <c r="AU57" s="4"/>
      <c r="AV57" s="4"/>
    </row>
    <row r="58" spans="1:48">
      <c r="A58" s="7">
        <v>1480</v>
      </c>
      <c r="B58" s="9" t="s">
        <v>93</v>
      </c>
      <c r="C58" s="9" t="s">
        <v>94</v>
      </c>
      <c r="D58" s="9" t="s">
        <v>61</v>
      </c>
      <c r="E58" s="9" t="s">
        <v>91</v>
      </c>
      <c r="F58" s="9" t="s">
        <v>95</v>
      </c>
      <c r="G58" s="7">
        <v>16.666699999999999</v>
      </c>
      <c r="H58" s="7">
        <v>20</v>
      </c>
      <c r="I58" s="7">
        <v>20</v>
      </c>
      <c r="J58" s="7">
        <v>110</v>
      </c>
      <c r="K58" s="7">
        <v>1000</v>
      </c>
      <c r="L58" s="9" t="s">
        <v>74</v>
      </c>
      <c r="M58" s="9" t="s">
        <v>74</v>
      </c>
      <c r="N58" s="9" t="s">
        <v>74</v>
      </c>
      <c r="O58" s="7">
        <v>1</v>
      </c>
      <c r="P58" s="7">
        <v>0</v>
      </c>
      <c r="Q58" s="9" t="s">
        <v>74</v>
      </c>
      <c r="R58" s="9" t="s">
        <v>74</v>
      </c>
      <c r="S58" s="7"/>
      <c r="T58" s="9" t="s">
        <v>74</v>
      </c>
      <c r="U58" s="9" t="s">
        <v>74</v>
      </c>
      <c r="V58" s="9" t="s">
        <v>26</v>
      </c>
      <c r="W58" s="9" t="s">
        <v>16</v>
      </c>
      <c r="X58" s="9" t="s">
        <v>39</v>
      </c>
      <c r="Y58" s="7">
        <v>100</v>
      </c>
      <c r="Z58" s="7">
        <v>0</v>
      </c>
      <c r="AB58" s="4"/>
      <c r="AC58" s="4"/>
      <c r="AD58" s="4"/>
      <c r="AE58" s="4"/>
      <c r="AF58" s="4"/>
      <c r="AG58" s="4"/>
      <c r="AH58" s="4"/>
      <c r="AI58" s="4"/>
      <c r="AJ58" s="4"/>
      <c r="AK58" s="4"/>
      <c r="AM58" s="4"/>
      <c r="AN58" s="4"/>
      <c r="AO58" s="4"/>
      <c r="AP58" s="4"/>
      <c r="AQ58" s="4"/>
      <c r="AR58" s="4"/>
      <c r="AS58" s="4"/>
      <c r="AT58" s="4"/>
      <c r="AU58" s="4"/>
      <c r="AV58" s="4"/>
    </row>
    <row r="59" spans="1:48">
      <c r="A59" s="7">
        <v>1480</v>
      </c>
      <c r="B59" s="9" t="s">
        <v>93</v>
      </c>
      <c r="C59" s="9" t="s">
        <v>94</v>
      </c>
      <c r="D59" s="9" t="s">
        <v>61</v>
      </c>
      <c r="E59" s="9" t="s">
        <v>91</v>
      </c>
      <c r="F59" s="9" t="s">
        <v>95</v>
      </c>
      <c r="G59" s="7">
        <v>16.666699999999999</v>
      </c>
      <c r="H59" s="7">
        <v>20</v>
      </c>
      <c r="I59" s="7">
        <v>20</v>
      </c>
      <c r="J59" s="7">
        <v>110</v>
      </c>
      <c r="K59" s="7">
        <v>1000</v>
      </c>
      <c r="L59" s="9" t="s">
        <v>74</v>
      </c>
      <c r="M59" s="9" t="s">
        <v>74</v>
      </c>
      <c r="N59" s="9" t="s">
        <v>74</v>
      </c>
      <c r="O59" s="7">
        <v>1</v>
      </c>
      <c r="P59" s="7">
        <v>0</v>
      </c>
      <c r="Q59" s="9" t="s">
        <v>74</v>
      </c>
      <c r="R59" s="9" t="s">
        <v>74</v>
      </c>
      <c r="S59" s="7"/>
      <c r="T59" s="9" t="s">
        <v>74</v>
      </c>
      <c r="U59" s="9" t="s">
        <v>74</v>
      </c>
      <c r="V59" s="9" t="s">
        <v>27</v>
      </c>
      <c r="W59" s="9" t="s">
        <v>16</v>
      </c>
      <c r="X59" s="9" t="s">
        <v>39</v>
      </c>
      <c r="Y59" s="7">
        <v>100</v>
      </c>
      <c r="Z59" s="7">
        <v>0</v>
      </c>
      <c r="AB59" s="4"/>
      <c r="AC59" s="4"/>
      <c r="AD59" s="4"/>
      <c r="AE59" s="4"/>
      <c r="AF59" s="4"/>
      <c r="AG59" s="4"/>
      <c r="AH59" s="4"/>
      <c r="AI59" s="4"/>
      <c r="AJ59" s="4"/>
      <c r="AK59" s="4"/>
      <c r="AM59" s="4"/>
      <c r="AN59" s="4"/>
      <c r="AO59" s="4"/>
      <c r="AP59" s="4"/>
      <c r="AQ59" s="4"/>
      <c r="AR59" s="4"/>
      <c r="AS59" s="4"/>
      <c r="AT59" s="4"/>
      <c r="AU59" s="4"/>
      <c r="AV59" s="4"/>
    </row>
    <row r="60" spans="1:48">
      <c r="A60" s="7">
        <v>1480</v>
      </c>
      <c r="B60" s="9" t="s">
        <v>93</v>
      </c>
      <c r="C60" s="9" t="s">
        <v>94</v>
      </c>
      <c r="D60" s="9" t="s">
        <v>61</v>
      </c>
      <c r="E60" s="9" t="s">
        <v>91</v>
      </c>
      <c r="F60" s="9" t="s">
        <v>95</v>
      </c>
      <c r="G60" s="7">
        <v>16.666699999999999</v>
      </c>
      <c r="H60" s="7">
        <v>20</v>
      </c>
      <c r="I60" s="7">
        <v>20</v>
      </c>
      <c r="J60" s="7">
        <v>110</v>
      </c>
      <c r="K60" s="7">
        <v>1000</v>
      </c>
      <c r="L60" s="9" t="s">
        <v>74</v>
      </c>
      <c r="M60" s="9" t="s">
        <v>74</v>
      </c>
      <c r="N60" s="9" t="s">
        <v>74</v>
      </c>
      <c r="O60" s="7">
        <v>1</v>
      </c>
      <c r="P60" s="7">
        <v>0</v>
      </c>
      <c r="Q60" s="9" t="s">
        <v>74</v>
      </c>
      <c r="R60" s="9" t="s">
        <v>74</v>
      </c>
      <c r="S60" s="7"/>
      <c r="T60" s="9" t="s">
        <v>74</v>
      </c>
      <c r="U60" s="9" t="s">
        <v>74</v>
      </c>
      <c r="V60" s="9" t="s">
        <v>28</v>
      </c>
      <c r="W60" s="9" t="s">
        <v>16</v>
      </c>
      <c r="X60" s="9" t="s">
        <v>39</v>
      </c>
      <c r="Y60" s="7">
        <v>100</v>
      </c>
      <c r="Z60" s="7">
        <v>0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  <c r="AM60" s="4"/>
      <c r="AN60" s="4"/>
      <c r="AO60" s="4"/>
      <c r="AP60" s="4"/>
      <c r="AQ60" s="4"/>
      <c r="AR60" s="4"/>
      <c r="AS60" s="4"/>
      <c r="AT60" s="4"/>
      <c r="AU60" s="4"/>
      <c r="AV60" s="4"/>
    </row>
    <row r="61" spans="1:48">
      <c r="A61" s="7">
        <v>1480</v>
      </c>
      <c r="B61" s="9" t="s">
        <v>93</v>
      </c>
      <c r="C61" s="9" t="s">
        <v>94</v>
      </c>
      <c r="D61" s="9" t="s">
        <v>61</v>
      </c>
      <c r="E61" s="9" t="s">
        <v>91</v>
      </c>
      <c r="F61" s="9" t="s">
        <v>95</v>
      </c>
      <c r="G61" s="7">
        <v>16.666699999999999</v>
      </c>
      <c r="H61" s="7">
        <v>20</v>
      </c>
      <c r="I61" s="7">
        <v>20</v>
      </c>
      <c r="J61" s="7">
        <v>110</v>
      </c>
      <c r="K61" s="7">
        <v>1000</v>
      </c>
      <c r="L61" s="9" t="s">
        <v>74</v>
      </c>
      <c r="M61" s="9" t="s">
        <v>74</v>
      </c>
      <c r="N61" s="9" t="s">
        <v>74</v>
      </c>
      <c r="O61" s="7">
        <v>1</v>
      </c>
      <c r="P61" s="7">
        <v>0</v>
      </c>
      <c r="Q61" s="9" t="s">
        <v>74</v>
      </c>
      <c r="R61" s="9" t="s">
        <v>74</v>
      </c>
      <c r="S61" s="7"/>
      <c r="T61" s="9" t="s">
        <v>74</v>
      </c>
      <c r="U61" s="9" t="s">
        <v>74</v>
      </c>
      <c r="V61" s="9" t="s">
        <v>29</v>
      </c>
      <c r="W61" s="9" t="s">
        <v>16</v>
      </c>
      <c r="X61" s="9" t="s">
        <v>39</v>
      </c>
      <c r="Y61" s="7">
        <v>100</v>
      </c>
      <c r="Z61" s="7">
        <v>0</v>
      </c>
      <c r="AB61" s="4"/>
      <c r="AC61" s="4"/>
      <c r="AD61" s="4"/>
      <c r="AE61" s="4"/>
      <c r="AF61" s="4"/>
      <c r="AG61" s="4"/>
      <c r="AH61" s="4"/>
      <c r="AI61" s="4"/>
      <c r="AJ61" s="4"/>
      <c r="AK61" s="4"/>
      <c r="AM61" s="4"/>
      <c r="AN61" s="4"/>
      <c r="AO61" s="4"/>
      <c r="AP61" s="4"/>
      <c r="AQ61" s="4"/>
      <c r="AR61" s="4"/>
      <c r="AS61" s="4"/>
      <c r="AT61" s="4"/>
      <c r="AU61" s="4"/>
      <c r="AV61" s="4"/>
    </row>
    <row r="62" spans="1:48">
      <c r="A62" s="7">
        <v>1480</v>
      </c>
      <c r="B62" s="9" t="s">
        <v>93</v>
      </c>
      <c r="C62" s="9" t="s">
        <v>94</v>
      </c>
      <c r="D62" s="9" t="s">
        <v>61</v>
      </c>
      <c r="E62" s="9" t="s">
        <v>91</v>
      </c>
      <c r="F62" s="9" t="s">
        <v>95</v>
      </c>
      <c r="G62" s="7">
        <v>16.666699999999999</v>
      </c>
      <c r="H62" s="7">
        <v>20</v>
      </c>
      <c r="I62" s="7">
        <v>20</v>
      </c>
      <c r="J62" s="7">
        <v>110</v>
      </c>
      <c r="K62" s="7">
        <v>1000</v>
      </c>
      <c r="L62" s="9" t="s">
        <v>74</v>
      </c>
      <c r="M62" s="9" t="s">
        <v>74</v>
      </c>
      <c r="N62" s="9" t="s">
        <v>74</v>
      </c>
      <c r="O62" s="7">
        <v>1</v>
      </c>
      <c r="P62" s="7">
        <v>0</v>
      </c>
      <c r="Q62" s="9" t="s">
        <v>74</v>
      </c>
      <c r="R62" s="9" t="s">
        <v>74</v>
      </c>
      <c r="S62" s="7"/>
      <c r="T62" s="9" t="s">
        <v>74</v>
      </c>
      <c r="U62" s="9" t="s">
        <v>74</v>
      </c>
      <c r="V62" s="9" t="s">
        <v>30</v>
      </c>
      <c r="W62" s="9" t="s">
        <v>16</v>
      </c>
      <c r="X62" s="9" t="s">
        <v>39</v>
      </c>
      <c r="Y62" s="7">
        <v>100</v>
      </c>
      <c r="Z62" s="7">
        <v>0</v>
      </c>
      <c r="AB62" s="4"/>
      <c r="AC62" s="4"/>
      <c r="AD62" s="4"/>
      <c r="AE62" s="4"/>
      <c r="AF62" s="4"/>
      <c r="AG62" s="4"/>
      <c r="AH62" s="4"/>
      <c r="AI62" s="4"/>
      <c r="AJ62" s="4"/>
      <c r="AK62" s="4"/>
      <c r="AM62" s="4"/>
      <c r="AN62" s="4"/>
      <c r="AO62" s="4"/>
      <c r="AP62" s="4"/>
      <c r="AQ62" s="4"/>
      <c r="AR62" s="4"/>
      <c r="AS62" s="4"/>
      <c r="AT62" s="4"/>
      <c r="AU62" s="4"/>
      <c r="AV62" s="4"/>
    </row>
    <row r="63" spans="1:48">
      <c r="A63" s="7">
        <v>1480</v>
      </c>
      <c r="B63" s="9" t="s">
        <v>93</v>
      </c>
      <c r="C63" s="9" t="s">
        <v>94</v>
      </c>
      <c r="D63" s="9" t="s">
        <v>61</v>
      </c>
      <c r="E63" s="9" t="s">
        <v>91</v>
      </c>
      <c r="F63" s="9" t="s">
        <v>95</v>
      </c>
      <c r="G63" s="7">
        <v>16.666699999999999</v>
      </c>
      <c r="H63" s="7">
        <v>20</v>
      </c>
      <c r="I63" s="7">
        <v>20</v>
      </c>
      <c r="J63" s="7">
        <v>110</v>
      </c>
      <c r="K63" s="7">
        <v>1000</v>
      </c>
      <c r="L63" s="9" t="s">
        <v>74</v>
      </c>
      <c r="M63" s="9" t="s">
        <v>74</v>
      </c>
      <c r="N63" s="9" t="s">
        <v>74</v>
      </c>
      <c r="O63" s="7">
        <v>1</v>
      </c>
      <c r="P63" s="7">
        <v>0</v>
      </c>
      <c r="Q63" s="9" t="s">
        <v>74</v>
      </c>
      <c r="R63" s="9" t="s">
        <v>74</v>
      </c>
      <c r="S63" s="7"/>
      <c r="T63" s="9" t="s">
        <v>74</v>
      </c>
      <c r="U63" s="9" t="s">
        <v>74</v>
      </c>
      <c r="V63" s="9" t="s">
        <v>31</v>
      </c>
      <c r="W63" s="9" t="s">
        <v>16</v>
      </c>
      <c r="X63" s="9" t="s">
        <v>39</v>
      </c>
      <c r="Y63" s="7">
        <v>100</v>
      </c>
      <c r="Z63" s="7">
        <v>0</v>
      </c>
      <c r="AB63" s="4"/>
      <c r="AC63" s="4"/>
      <c r="AD63" s="4"/>
      <c r="AE63" s="4"/>
      <c r="AF63" s="4"/>
      <c r="AG63" s="4"/>
      <c r="AH63" s="4"/>
      <c r="AI63" s="4"/>
      <c r="AJ63" s="4"/>
      <c r="AK63" s="4"/>
      <c r="AM63" s="4"/>
      <c r="AN63" s="4"/>
      <c r="AO63" s="4"/>
      <c r="AP63" s="4"/>
      <c r="AQ63" s="4"/>
      <c r="AR63" s="4"/>
      <c r="AS63" s="4"/>
      <c r="AT63" s="4"/>
      <c r="AU63" s="4"/>
      <c r="AV63" s="4"/>
    </row>
    <row r="64" spans="1:48">
      <c r="A64" s="7">
        <v>1480</v>
      </c>
      <c r="B64" s="9" t="s">
        <v>93</v>
      </c>
      <c r="C64" s="9" t="s">
        <v>94</v>
      </c>
      <c r="D64" s="9" t="s">
        <v>61</v>
      </c>
      <c r="E64" s="9" t="s">
        <v>91</v>
      </c>
      <c r="F64" s="9" t="s">
        <v>95</v>
      </c>
      <c r="G64" s="7">
        <v>16.666699999999999</v>
      </c>
      <c r="H64" s="7">
        <v>20</v>
      </c>
      <c r="I64" s="7">
        <v>20</v>
      </c>
      <c r="J64" s="7">
        <v>110</v>
      </c>
      <c r="K64" s="7">
        <v>1000</v>
      </c>
      <c r="L64" s="9" t="s">
        <v>74</v>
      </c>
      <c r="M64" s="9" t="s">
        <v>74</v>
      </c>
      <c r="N64" s="9" t="s">
        <v>74</v>
      </c>
      <c r="O64" s="7">
        <v>1</v>
      </c>
      <c r="P64" s="7">
        <v>0</v>
      </c>
      <c r="Q64" s="9" t="s">
        <v>74</v>
      </c>
      <c r="R64" s="9" t="s">
        <v>74</v>
      </c>
      <c r="S64" s="7"/>
      <c r="T64" s="9" t="s">
        <v>74</v>
      </c>
      <c r="U64" s="9" t="s">
        <v>74</v>
      </c>
      <c r="V64" s="9" t="s">
        <v>32</v>
      </c>
      <c r="W64" s="9" t="s">
        <v>16</v>
      </c>
      <c r="X64" s="9" t="s">
        <v>39</v>
      </c>
      <c r="Y64" s="7">
        <v>100</v>
      </c>
      <c r="Z64" s="7">
        <v>0</v>
      </c>
      <c r="AB64" s="4"/>
      <c r="AC64" s="4"/>
      <c r="AD64" s="4"/>
      <c r="AE64" s="4"/>
      <c r="AF64" s="4"/>
      <c r="AG64" s="4"/>
      <c r="AH64" s="4"/>
      <c r="AI64" s="4"/>
      <c r="AJ64" s="4"/>
      <c r="AK64" s="4"/>
      <c r="AM64" s="4"/>
      <c r="AN64" s="4"/>
      <c r="AO64" s="4"/>
      <c r="AP64" s="4"/>
      <c r="AQ64" s="4"/>
      <c r="AR64" s="4"/>
      <c r="AS64" s="4"/>
      <c r="AT64" s="4"/>
      <c r="AU64" s="4"/>
      <c r="AV64" s="4"/>
    </row>
    <row r="65" spans="1:48">
      <c r="A65" s="7">
        <v>1480</v>
      </c>
      <c r="B65" s="9" t="s">
        <v>93</v>
      </c>
      <c r="C65" s="9" t="s">
        <v>94</v>
      </c>
      <c r="D65" s="9" t="s">
        <v>61</v>
      </c>
      <c r="E65" s="9" t="s">
        <v>91</v>
      </c>
      <c r="F65" s="9" t="s">
        <v>95</v>
      </c>
      <c r="G65" s="7">
        <v>16.666699999999999</v>
      </c>
      <c r="H65" s="7">
        <v>20</v>
      </c>
      <c r="I65" s="7">
        <v>20</v>
      </c>
      <c r="J65" s="7">
        <v>110</v>
      </c>
      <c r="K65" s="7">
        <v>1000</v>
      </c>
      <c r="L65" s="9" t="s">
        <v>74</v>
      </c>
      <c r="M65" s="9" t="s">
        <v>74</v>
      </c>
      <c r="N65" s="9" t="s">
        <v>74</v>
      </c>
      <c r="O65" s="7">
        <v>1</v>
      </c>
      <c r="P65" s="7">
        <v>0</v>
      </c>
      <c r="Q65" s="9" t="s">
        <v>74</v>
      </c>
      <c r="R65" s="9" t="s">
        <v>74</v>
      </c>
      <c r="S65" s="7"/>
      <c r="T65" s="9" t="s">
        <v>74</v>
      </c>
      <c r="U65" s="9" t="s">
        <v>74</v>
      </c>
      <c r="V65" s="9" t="s">
        <v>33</v>
      </c>
      <c r="W65" s="9" t="s">
        <v>16</v>
      </c>
      <c r="X65" s="9" t="s">
        <v>39</v>
      </c>
      <c r="Y65" s="7">
        <v>100</v>
      </c>
      <c r="Z65" s="7">
        <v>0</v>
      </c>
      <c r="AB65" s="4"/>
      <c r="AC65" s="4"/>
      <c r="AD65" s="4"/>
      <c r="AE65" s="4"/>
      <c r="AF65" s="4"/>
      <c r="AG65" s="4"/>
      <c r="AH65" s="4"/>
      <c r="AI65" s="4"/>
      <c r="AJ65" s="4"/>
      <c r="AK65" s="4"/>
      <c r="AM65" s="4"/>
      <c r="AN65" s="4"/>
      <c r="AO65" s="4"/>
      <c r="AP65" s="4"/>
      <c r="AQ65" s="4"/>
      <c r="AR65" s="4"/>
      <c r="AS65" s="4"/>
      <c r="AT65" s="4"/>
      <c r="AU65" s="4"/>
      <c r="AV65" s="4"/>
    </row>
    <row r="66" spans="1:48">
      <c r="A66" s="7">
        <v>1480</v>
      </c>
      <c r="B66" s="9" t="s">
        <v>93</v>
      </c>
      <c r="C66" s="9" t="s">
        <v>94</v>
      </c>
      <c r="D66" s="9" t="s">
        <v>61</v>
      </c>
      <c r="E66" s="9" t="s">
        <v>91</v>
      </c>
      <c r="F66" s="9" t="s">
        <v>95</v>
      </c>
      <c r="G66" s="7">
        <v>16.666699999999999</v>
      </c>
      <c r="H66" s="7">
        <v>20</v>
      </c>
      <c r="I66" s="7">
        <v>20</v>
      </c>
      <c r="J66" s="7">
        <v>110</v>
      </c>
      <c r="K66" s="7">
        <v>1000</v>
      </c>
      <c r="L66" s="9" t="s">
        <v>74</v>
      </c>
      <c r="M66" s="9" t="s">
        <v>74</v>
      </c>
      <c r="N66" s="9" t="s">
        <v>74</v>
      </c>
      <c r="O66" s="7">
        <v>1</v>
      </c>
      <c r="P66" s="7">
        <v>0</v>
      </c>
      <c r="Q66" s="9" t="s">
        <v>74</v>
      </c>
      <c r="R66" s="9" t="s">
        <v>74</v>
      </c>
      <c r="S66" s="7"/>
      <c r="T66" s="9" t="s">
        <v>74</v>
      </c>
      <c r="U66" s="9" t="s">
        <v>74</v>
      </c>
      <c r="V66" s="9" t="s">
        <v>34</v>
      </c>
      <c r="W66" s="9" t="s">
        <v>16</v>
      </c>
      <c r="X66" s="9" t="s">
        <v>39</v>
      </c>
      <c r="Y66" s="7">
        <v>100</v>
      </c>
      <c r="Z66" s="7">
        <v>0</v>
      </c>
      <c r="AB66" s="4"/>
      <c r="AC66" s="4"/>
      <c r="AD66" s="4"/>
      <c r="AE66" s="4"/>
      <c r="AF66" s="4"/>
      <c r="AG66" s="4"/>
      <c r="AH66" s="4"/>
      <c r="AI66" s="4"/>
      <c r="AJ66" s="4"/>
      <c r="AK66" s="4"/>
      <c r="AM66" s="4"/>
      <c r="AN66" s="4"/>
      <c r="AO66" s="4"/>
      <c r="AP66" s="4"/>
      <c r="AQ66" s="4"/>
      <c r="AR66" s="4"/>
      <c r="AS66" s="4"/>
      <c r="AT66" s="4"/>
      <c r="AU66" s="4"/>
      <c r="AV66" s="4"/>
    </row>
    <row r="67" spans="1:48">
      <c r="A67" s="7">
        <v>1480</v>
      </c>
      <c r="B67" s="9" t="s">
        <v>93</v>
      </c>
      <c r="C67" s="9" t="s">
        <v>94</v>
      </c>
      <c r="D67" s="9" t="s">
        <v>61</v>
      </c>
      <c r="E67" s="9" t="s">
        <v>91</v>
      </c>
      <c r="F67" s="9" t="s">
        <v>95</v>
      </c>
      <c r="G67" s="7">
        <v>16.666699999999999</v>
      </c>
      <c r="H67" s="7">
        <v>20</v>
      </c>
      <c r="I67" s="7">
        <v>20</v>
      </c>
      <c r="J67" s="7">
        <v>110</v>
      </c>
      <c r="K67" s="7">
        <v>1000</v>
      </c>
      <c r="L67" s="9" t="s">
        <v>74</v>
      </c>
      <c r="M67" s="9" t="s">
        <v>74</v>
      </c>
      <c r="N67" s="9" t="s">
        <v>74</v>
      </c>
      <c r="O67" s="7">
        <v>1</v>
      </c>
      <c r="P67" s="7">
        <v>0</v>
      </c>
      <c r="Q67" s="9" t="s">
        <v>74</v>
      </c>
      <c r="R67" s="9" t="s">
        <v>74</v>
      </c>
      <c r="S67" s="7"/>
      <c r="T67" s="9" t="s">
        <v>74</v>
      </c>
      <c r="U67" s="9" t="s">
        <v>74</v>
      </c>
      <c r="V67" s="9" t="s">
        <v>35</v>
      </c>
      <c r="W67" s="9" t="s">
        <v>16</v>
      </c>
      <c r="X67" s="9" t="s">
        <v>39</v>
      </c>
      <c r="Y67" s="7">
        <v>100</v>
      </c>
      <c r="Z67" s="7">
        <v>0</v>
      </c>
      <c r="AB67" s="4"/>
      <c r="AC67" s="4"/>
      <c r="AD67" s="4"/>
      <c r="AE67" s="4"/>
      <c r="AF67" s="4"/>
      <c r="AG67" s="4"/>
      <c r="AH67" s="4"/>
      <c r="AI67" s="4"/>
      <c r="AJ67" s="4"/>
      <c r="AK67" s="4"/>
      <c r="AM67" s="4"/>
      <c r="AN67" s="4"/>
      <c r="AO67" s="4"/>
      <c r="AP67" s="4"/>
      <c r="AQ67" s="4"/>
      <c r="AR67" s="4"/>
      <c r="AS67" s="4"/>
      <c r="AT67" s="4"/>
      <c r="AU67" s="4"/>
      <c r="AV67" s="4"/>
    </row>
    <row r="68" spans="1:48">
      <c r="A68" s="7">
        <v>1480</v>
      </c>
      <c r="B68" s="9" t="s">
        <v>93</v>
      </c>
      <c r="C68" s="9" t="s">
        <v>94</v>
      </c>
      <c r="D68" s="9" t="s">
        <v>61</v>
      </c>
      <c r="E68" s="9" t="s">
        <v>91</v>
      </c>
      <c r="F68" s="9" t="s">
        <v>95</v>
      </c>
      <c r="G68" s="7">
        <v>16.666699999999999</v>
      </c>
      <c r="H68" s="7">
        <v>20</v>
      </c>
      <c r="I68" s="7">
        <v>20</v>
      </c>
      <c r="J68" s="7">
        <v>110</v>
      </c>
      <c r="K68" s="7">
        <v>1000</v>
      </c>
      <c r="L68" s="9" t="s">
        <v>74</v>
      </c>
      <c r="M68" s="9" t="s">
        <v>74</v>
      </c>
      <c r="N68" s="9" t="s">
        <v>74</v>
      </c>
      <c r="O68" s="7">
        <v>1</v>
      </c>
      <c r="P68" s="7">
        <v>0</v>
      </c>
      <c r="Q68" s="9" t="s">
        <v>74</v>
      </c>
      <c r="R68" s="9" t="s">
        <v>74</v>
      </c>
      <c r="S68" s="7"/>
      <c r="T68" s="9" t="s">
        <v>74</v>
      </c>
      <c r="U68" s="9" t="s">
        <v>74</v>
      </c>
      <c r="V68" s="9" t="s">
        <v>36</v>
      </c>
      <c r="W68" s="9" t="s">
        <v>16</v>
      </c>
      <c r="X68" s="9" t="s">
        <v>39</v>
      </c>
      <c r="Y68" s="7">
        <v>100</v>
      </c>
      <c r="Z68" s="7">
        <v>0</v>
      </c>
      <c r="AB68" s="4"/>
      <c r="AC68" s="4"/>
      <c r="AD68" s="4"/>
      <c r="AE68" s="4"/>
      <c r="AF68" s="4"/>
      <c r="AG68" s="4"/>
      <c r="AH68" s="4"/>
      <c r="AI68" s="4"/>
      <c r="AJ68" s="4"/>
      <c r="AK68" s="4"/>
      <c r="AM68" s="4"/>
      <c r="AN68" s="4"/>
      <c r="AO68" s="4"/>
      <c r="AP68" s="4"/>
      <c r="AQ68" s="4"/>
      <c r="AR68" s="4"/>
      <c r="AS68" s="4"/>
      <c r="AT68" s="4"/>
      <c r="AU68" s="4"/>
      <c r="AV68" s="4"/>
    </row>
    <row r="69" spans="1:48">
      <c r="A69" s="7">
        <v>1480</v>
      </c>
      <c r="B69" s="9" t="s">
        <v>93</v>
      </c>
      <c r="C69" s="9" t="s">
        <v>94</v>
      </c>
      <c r="D69" s="9" t="s">
        <v>61</v>
      </c>
      <c r="E69" s="9" t="s">
        <v>91</v>
      </c>
      <c r="F69" s="9" t="s">
        <v>95</v>
      </c>
      <c r="G69" s="7">
        <v>16.666699999999999</v>
      </c>
      <c r="H69" s="7">
        <v>20</v>
      </c>
      <c r="I69" s="7">
        <v>20</v>
      </c>
      <c r="J69" s="7">
        <v>110</v>
      </c>
      <c r="K69" s="7">
        <v>1000</v>
      </c>
      <c r="L69" s="9" t="s">
        <v>74</v>
      </c>
      <c r="M69" s="9" t="s">
        <v>74</v>
      </c>
      <c r="N69" s="9" t="s">
        <v>74</v>
      </c>
      <c r="O69" s="7">
        <v>1</v>
      </c>
      <c r="P69" s="7">
        <v>0</v>
      </c>
      <c r="Q69" s="9" t="s">
        <v>74</v>
      </c>
      <c r="R69" s="9" t="s">
        <v>74</v>
      </c>
      <c r="S69" s="7"/>
      <c r="T69" s="9" t="s">
        <v>74</v>
      </c>
      <c r="U69" s="9" t="s">
        <v>74</v>
      </c>
      <c r="V69" s="9" t="s">
        <v>37</v>
      </c>
      <c r="W69" s="9" t="s">
        <v>16</v>
      </c>
      <c r="X69" s="9" t="s">
        <v>39</v>
      </c>
      <c r="Y69" s="7">
        <v>100</v>
      </c>
      <c r="Z69" s="7">
        <v>0</v>
      </c>
      <c r="AB69" s="4"/>
      <c r="AC69" s="4"/>
      <c r="AD69" s="4"/>
      <c r="AE69" s="4"/>
      <c r="AF69" s="4"/>
      <c r="AG69" s="4"/>
      <c r="AH69" s="4"/>
      <c r="AI69" s="4"/>
      <c r="AJ69" s="4"/>
      <c r="AK69" s="4"/>
      <c r="AM69" s="4"/>
      <c r="AN69" s="4"/>
      <c r="AO69" s="4"/>
      <c r="AP69" s="4"/>
      <c r="AQ69" s="4"/>
      <c r="AR69" s="4"/>
      <c r="AS69" s="4"/>
      <c r="AT69" s="4"/>
      <c r="AU69" s="4"/>
      <c r="AV69" s="4"/>
    </row>
    <row r="70" spans="1:48">
      <c r="A70" s="7">
        <v>1480</v>
      </c>
      <c r="B70" s="9" t="s">
        <v>93</v>
      </c>
      <c r="C70" s="9" t="s">
        <v>94</v>
      </c>
      <c r="D70" s="9" t="s">
        <v>61</v>
      </c>
      <c r="E70" s="9" t="s">
        <v>91</v>
      </c>
      <c r="F70" s="9" t="s">
        <v>95</v>
      </c>
      <c r="G70" s="7">
        <v>16.666699999999999</v>
      </c>
      <c r="H70" s="7">
        <v>20</v>
      </c>
      <c r="I70" s="7">
        <v>20</v>
      </c>
      <c r="J70" s="7">
        <v>110</v>
      </c>
      <c r="K70" s="7">
        <v>1000</v>
      </c>
      <c r="L70" s="9" t="s">
        <v>74</v>
      </c>
      <c r="M70" s="9" t="s">
        <v>74</v>
      </c>
      <c r="N70" s="9" t="s">
        <v>74</v>
      </c>
      <c r="O70" s="7">
        <v>1</v>
      </c>
      <c r="P70" s="7">
        <v>0</v>
      </c>
      <c r="Q70" s="9" t="s">
        <v>74</v>
      </c>
      <c r="R70" s="9" t="s">
        <v>74</v>
      </c>
      <c r="S70" s="7"/>
      <c r="T70" s="9" t="s">
        <v>74</v>
      </c>
      <c r="U70" s="9" t="s">
        <v>74</v>
      </c>
      <c r="V70" s="9" t="s">
        <v>38</v>
      </c>
      <c r="W70" s="9" t="s">
        <v>16</v>
      </c>
      <c r="X70" s="9" t="s">
        <v>39</v>
      </c>
      <c r="Y70" s="7">
        <v>100</v>
      </c>
      <c r="Z70" s="7">
        <v>0</v>
      </c>
      <c r="AB70" s="4"/>
      <c r="AC70" s="4"/>
      <c r="AD70" s="4"/>
      <c r="AE70" s="4"/>
      <c r="AF70" s="4"/>
      <c r="AG70" s="4"/>
      <c r="AH70" s="4"/>
      <c r="AI70" s="4"/>
      <c r="AJ70" s="4"/>
      <c r="AK70" s="4"/>
      <c r="AM70" s="4"/>
      <c r="AN70" s="4"/>
      <c r="AO70" s="4"/>
      <c r="AP70" s="4"/>
      <c r="AQ70" s="4"/>
      <c r="AR70" s="4"/>
      <c r="AS70" s="4"/>
      <c r="AT70" s="4"/>
      <c r="AU70" s="4"/>
      <c r="AV70" s="4"/>
    </row>
    <row r="71" spans="1:48">
      <c r="A71" s="7">
        <v>1480</v>
      </c>
      <c r="B71" s="9" t="s">
        <v>93</v>
      </c>
      <c r="C71" s="9" t="s">
        <v>94</v>
      </c>
      <c r="D71" s="9" t="s">
        <v>61</v>
      </c>
      <c r="E71" s="9" t="s">
        <v>91</v>
      </c>
      <c r="F71" s="9" t="s">
        <v>95</v>
      </c>
      <c r="G71" s="7">
        <v>16.666699999999999</v>
      </c>
      <c r="H71" s="7">
        <v>20</v>
      </c>
      <c r="I71" s="7">
        <v>20</v>
      </c>
      <c r="J71" s="7">
        <v>110</v>
      </c>
      <c r="K71" s="7">
        <v>1000</v>
      </c>
      <c r="L71" s="9" t="s">
        <v>74</v>
      </c>
      <c r="M71" s="9" t="s">
        <v>74</v>
      </c>
      <c r="N71" s="9" t="s">
        <v>74</v>
      </c>
      <c r="O71" s="7">
        <v>1</v>
      </c>
      <c r="P71" s="7">
        <v>0</v>
      </c>
      <c r="Q71" s="9" t="s">
        <v>74</v>
      </c>
      <c r="R71" s="9" t="s">
        <v>74</v>
      </c>
      <c r="S71" s="7"/>
      <c r="T71" s="9" t="s">
        <v>74</v>
      </c>
      <c r="U71" s="9" t="s">
        <v>74</v>
      </c>
      <c r="V71" s="9" t="s">
        <v>39</v>
      </c>
      <c r="W71" s="9" t="s">
        <v>16</v>
      </c>
      <c r="X71" s="9" t="s">
        <v>39</v>
      </c>
      <c r="Y71" s="7">
        <v>0</v>
      </c>
      <c r="Z71" s="7">
        <v>16.666699999999999</v>
      </c>
      <c r="AB71" s="4"/>
      <c r="AC71" s="4"/>
      <c r="AD71" s="4"/>
      <c r="AE71" s="4"/>
      <c r="AF71" s="4"/>
      <c r="AG71" s="4"/>
      <c r="AH71" s="4"/>
      <c r="AI71" s="4"/>
      <c r="AJ71" s="4"/>
      <c r="AK71" s="4"/>
      <c r="AM71" s="4"/>
      <c r="AN71" s="4"/>
      <c r="AO71" s="4"/>
      <c r="AP71" s="4"/>
      <c r="AQ71" s="4"/>
      <c r="AR71" s="4"/>
      <c r="AS71" s="4"/>
      <c r="AT71" s="4"/>
      <c r="AU71" s="4"/>
      <c r="AV71" s="4"/>
    </row>
    <row r="72" spans="1:48">
      <c r="A72" s="7">
        <v>1480</v>
      </c>
      <c r="B72" s="9" t="s">
        <v>93</v>
      </c>
      <c r="C72" s="9" t="s">
        <v>94</v>
      </c>
      <c r="D72" s="9" t="s">
        <v>61</v>
      </c>
      <c r="E72" s="9" t="s">
        <v>91</v>
      </c>
      <c r="F72" s="9" t="s">
        <v>95</v>
      </c>
      <c r="G72" s="7">
        <v>16.666699999999999</v>
      </c>
      <c r="H72" s="7">
        <v>20</v>
      </c>
      <c r="I72" s="7">
        <v>20</v>
      </c>
      <c r="J72" s="7">
        <v>110</v>
      </c>
      <c r="K72" s="7">
        <v>1000</v>
      </c>
      <c r="L72" s="9" t="s">
        <v>74</v>
      </c>
      <c r="M72" s="9" t="s">
        <v>74</v>
      </c>
      <c r="N72" s="9" t="s">
        <v>74</v>
      </c>
      <c r="O72" s="7">
        <v>1</v>
      </c>
      <c r="P72" s="7">
        <v>0</v>
      </c>
      <c r="Q72" s="9" t="s">
        <v>74</v>
      </c>
      <c r="R72" s="9" t="s">
        <v>74</v>
      </c>
      <c r="S72" s="7"/>
      <c r="T72" s="9" t="s">
        <v>74</v>
      </c>
      <c r="U72" s="9" t="s">
        <v>74</v>
      </c>
      <c r="V72" s="9" t="s">
        <v>40</v>
      </c>
      <c r="W72" s="9" t="s">
        <v>16</v>
      </c>
      <c r="X72" s="9" t="s">
        <v>39</v>
      </c>
      <c r="Y72" s="7">
        <v>100</v>
      </c>
      <c r="Z72" s="7">
        <v>0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M72" s="4"/>
      <c r="AN72" s="4"/>
      <c r="AO72" s="4"/>
      <c r="AP72" s="4"/>
      <c r="AQ72" s="4"/>
      <c r="AR72" s="4"/>
      <c r="AS72" s="4"/>
      <c r="AT72" s="4"/>
      <c r="AU72" s="4"/>
      <c r="AV72" s="4"/>
    </row>
    <row r="73" spans="1:48">
      <c r="A73" s="7">
        <v>1480</v>
      </c>
      <c r="B73" s="9" t="s">
        <v>93</v>
      </c>
      <c r="C73" s="9" t="s">
        <v>94</v>
      </c>
      <c r="D73" s="9" t="s">
        <v>61</v>
      </c>
      <c r="E73" s="9" t="s">
        <v>91</v>
      </c>
      <c r="F73" s="9" t="s">
        <v>95</v>
      </c>
      <c r="G73" s="7">
        <v>16.666699999999999</v>
      </c>
      <c r="H73" s="7">
        <v>20</v>
      </c>
      <c r="I73" s="7">
        <v>20</v>
      </c>
      <c r="J73" s="7">
        <v>110</v>
      </c>
      <c r="K73" s="7">
        <v>1000</v>
      </c>
      <c r="L73" s="9" t="s">
        <v>74</v>
      </c>
      <c r="M73" s="9" t="s">
        <v>74</v>
      </c>
      <c r="N73" s="9" t="s">
        <v>74</v>
      </c>
      <c r="O73" s="7">
        <v>1</v>
      </c>
      <c r="P73" s="7">
        <v>0</v>
      </c>
      <c r="Q73" s="9" t="s">
        <v>74</v>
      </c>
      <c r="R73" s="9" t="s">
        <v>74</v>
      </c>
      <c r="S73" s="7"/>
      <c r="T73" s="9" t="s">
        <v>74</v>
      </c>
      <c r="U73" s="9" t="s">
        <v>74</v>
      </c>
      <c r="V73" s="9" t="s">
        <v>41</v>
      </c>
      <c r="W73" s="9" t="s">
        <v>16</v>
      </c>
      <c r="X73" s="9" t="s">
        <v>39</v>
      </c>
      <c r="Y73" s="7">
        <v>100</v>
      </c>
      <c r="Z73" s="7">
        <v>0</v>
      </c>
      <c r="AB73" s="4"/>
      <c r="AC73" s="4"/>
      <c r="AD73" s="4"/>
      <c r="AE73" s="4"/>
      <c r="AF73" s="4"/>
      <c r="AG73" s="4"/>
      <c r="AH73" s="4"/>
      <c r="AI73" s="4"/>
      <c r="AJ73" s="4"/>
      <c r="AK73" s="4"/>
      <c r="AM73" s="4"/>
      <c r="AN73" s="4"/>
      <c r="AO73" s="4"/>
      <c r="AP73" s="4"/>
      <c r="AQ73" s="4"/>
      <c r="AR73" s="4"/>
      <c r="AS73" s="4"/>
      <c r="AT73" s="4"/>
      <c r="AU73" s="4"/>
      <c r="AV73" s="4"/>
    </row>
    <row r="74" spans="1:48">
      <c r="A74" s="7">
        <v>1480</v>
      </c>
      <c r="B74" s="9" t="s">
        <v>93</v>
      </c>
      <c r="C74" s="9" t="s">
        <v>94</v>
      </c>
      <c r="D74" s="9" t="s">
        <v>61</v>
      </c>
      <c r="E74" s="9" t="s">
        <v>91</v>
      </c>
      <c r="F74" s="9" t="s">
        <v>95</v>
      </c>
      <c r="G74" s="7">
        <v>16.666699999999999</v>
      </c>
      <c r="H74" s="7">
        <v>20</v>
      </c>
      <c r="I74" s="7">
        <v>20</v>
      </c>
      <c r="J74" s="7">
        <v>110</v>
      </c>
      <c r="K74" s="7">
        <v>1000</v>
      </c>
      <c r="L74" s="9" t="s">
        <v>74</v>
      </c>
      <c r="M74" s="9" t="s">
        <v>74</v>
      </c>
      <c r="N74" s="9" t="s">
        <v>74</v>
      </c>
      <c r="O74" s="7">
        <v>1</v>
      </c>
      <c r="P74" s="7">
        <v>0</v>
      </c>
      <c r="Q74" s="9" t="s">
        <v>74</v>
      </c>
      <c r="R74" s="9" t="s">
        <v>74</v>
      </c>
      <c r="S74" s="7"/>
      <c r="T74" s="9" t="s">
        <v>74</v>
      </c>
      <c r="U74" s="9" t="s">
        <v>74</v>
      </c>
      <c r="V74" s="9" t="s">
        <v>42</v>
      </c>
      <c r="W74" s="9" t="s">
        <v>16</v>
      </c>
      <c r="X74" s="9" t="s">
        <v>39</v>
      </c>
      <c r="Y74" s="7">
        <v>100</v>
      </c>
      <c r="Z74" s="7">
        <v>0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M74" s="4"/>
      <c r="AN74" s="4"/>
      <c r="AO74" s="4"/>
      <c r="AP74" s="4"/>
      <c r="AQ74" s="4"/>
      <c r="AR74" s="4"/>
      <c r="AS74" s="4"/>
      <c r="AT74" s="4"/>
      <c r="AU74" s="4"/>
      <c r="AV74" s="4"/>
    </row>
    <row r="75" spans="1:48">
      <c r="A75" s="7">
        <v>1480</v>
      </c>
      <c r="B75" s="9" t="s">
        <v>93</v>
      </c>
      <c r="C75" s="9" t="s">
        <v>94</v>
      </c>
      <c r="D75" s="9" t="s">
        <v>61</v>
      </c>
      <c r="E75" s="9" t="s">
        <v>91</v>
      </c>
      <c r="F75" s="9" t="s">
        <v>95</v>
      </c>
      <c r="G75" s="7">
        <v>16.666699999999999</v>
      </c>
      <c r="H75" s="7">
        <v>20</v>
      </c>
      <c r="I75" s="7">
        <v>20</v>
      </c>
      <c r="J75" s="7">
        <v>110</v>
      </c>
      <c r="K75" s="7">
        <v>1000</v>
      </c>
      <c r="L75" s="9" t="s">
        <v>74</v>
      </c>
      <c r="M75" s="9" t="s">
        <v>74</v>
      </c>
      <c r="N75" s="9" t="s">
        <v>74</v>
      </c>
      <c r="O75" s="7">
        <v>1</v>
      </c>
      <c r="P75" s="7">
        <v>0</v>
      </c>
      <c r="Q75" s="9" t="s">
        <v>74</v>
      </c>
      <c r="R75" s="9" t="s">
        <v>74</v>
      </c>
      <c r="S75" s="7"/>
      <c r="T75" s="9" t="s">
        <v>74</v>
      </c>
      <c r="U75" s="9" t="s">
        <v>74</v>
      </c>
      <c r="V75" s="9" t="s">
        <v>43</v>
      </c>
      <c r="W75" s="9" t="s">
        <v>16</v>
      </c>
      <c r="X75" s="9" t="s">
        <v>39</v>
      </c>
      <c r="Y75" s="7">
        <v>100</v>
      </c>
      <c r="Z75" s="7">
        <v>0</v>
      </c>
      <c r="AB75" s="4"/>
      <c r="AC75" s="4"/>
      <c r="AD75" s="4"/>
      <c r="AE75" s="4"/>
      <c r="AF75" s="4"/>
      <c r="AG75" s="4"/>
      <c r="AH75" s="4"/>
      <c r="AI75" s="4"/>
      <c r="AJ75" s="4"/>
      <c r="AK75" s="4"/>
      <c r="AM75" s="4"/>
      <c r="AN75" s="4"/>
      <c r="AO75" s="4"/>
      <c r="AP75" s="4"/>
      <c r="AQ75" s="4"/>
      <c r="AR75" s="4"/>
      <c r="AS75" s="4"/>
      <c r="AT75" s="4"/>
      <c r="AU75" s="4"/>
      <c r="AV75" s="4"/>
    </row>
    <row r="76" spans="1:48">
      <c r="A76" s="7">
        <v>1480</v>
      </c>
      <c r="B76" s="9" t="s">
        <v>93</v>
      </c>
      <c r="C76" s="9" t="s">
        <v>94</v>
      </c>
      <c r="D76" s="9" t="s">
        <v>61</v>
      </c>
      <c r="E76" s="9" t="s">
        <v>91</v>
      </c>
      <c r="F76" s="9" t="s">
        <v>95</v>
      </c>
      <c r="G76" s="7">
        <v>16.666699999999999</v>
      </c>
      <c r="H76" s="7">
        <v>20</v>
      </c>
      <c r="I76" s="7">
        <v>20</v>
      </c>
      <c r="J76" s="7">
        <v>110</v>
      </c>
      <c r="K76" s="7">
        <v>1000</v>
      </c>
      <c r="L76" s="9" t="s">
        <v>74</v>
      </c>
      <c r="M76" s="9" t="s">
        <v>74</v>
      </c>
      <c r="N76" s="9" t="s">
        <v>74</v>
      </c>
      <c r="O76" s="7">
        <v>1</v>
      </c>
      <c r="P76" s="7">
        <v>0</v>
      </c>
      <c r="Q76" s="9" t="s">
        <v>74</v>
      </c>
      <c r="R76" s="9" t="s">
        <v>74</v>
      </c>
      <c r="S76" s="7"/>
      <c r="T76" s="9" t="s">
        <v>74</v>
      </c>
      <c r="U76" s="9" t="s">
        <v>74</v>
      </c>
      <c r="V76" s="9" t="s">
        <v>44</v>
      </c>
      <c r="W76" s="9" t="s">
        <v>16</v>
      </c>
      <c r="X76" s="9" t="s">
        <v>39</v>
      </c>
      <c r="Y76" s="7">
        <v>100</v>
      </c>
      <c r="Z76" s="7">
        <v>0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M76" s="4"/>
      <c r="AN76" s="4"/>
      <c r="AO76" s="4"/>
      <c r="AP76" s="4"/>
      <c r="AQ76" s="4"/>
      <c r="AR76" s="4"/>
      <c r="AS76" s="4"/>
      <c r="AT76" s="4"/>
      <c r="AU76" s="4"/>
      <c r="AV76" s="4"/>
    </row>
    <row r="77" spans="1:48">
      <c r="A77" s="7">
        <v>1480</v>
      </c>
      <c r="B77" s="9" t="s">
        <v>93</v>
      </c>
      <c r="C77" s="9" t="s">
        <v>94</v>
      </c>
      <c r="D77" s="9" t="s">
        <v>61</v>
      </c>
      <c r="E77" s="9" t="s">
        <v>91</v>
      </c>
      <c r="F77" s="9" t="s">
        <v>95</v>
      </c>
      <c r="G77" s="7">
        <v>16.666699999999999</v>
      </c>
      <c r="H77" s="7">
        <v>20</v>
      </c>
      <c r="I77" s="7">
        <v>20</v>
      </c>
      <c r="J77" s="7">
        <v>110</v>
      </c>
      <c r="K77" s="7">
        <v>1000</v>
      </c>
      <c r="L77" s="9" t="s">
        <v>74</v>
      </c>
      <c r="M77" s="9" t="s">
        <v>74</v>
      </c>
      <c r="N77" s="9" t="s">
        <v>74</v>
      </c>
      <c r="O77" s="7">
        <v>1</v>
      </c>
      <c r="P77" s="7">
        <v>0</v>
      </c>
      <c r="Q77" s="9" t="s">
        <v>74</v>
      </c>
      <c r="R77" s="9" t="s">
        <v>74</v>
      </c>
      <c r="S77" s="7"/>
      <c r="T77" s="9" t="s">
        <v>74</v>
      </c>
      <c r="U77" s="9" t="s">
        <v>74</v>
      </c>
      <c r="V77" s="9" t="s">
        <v>45</v>
      </c>
      <c r="W77" s="9" t="s">
        <v>16</v>
      </c>
      <c r="X77" s="9" t="s">
        <v>39</v>
      </c>
      <c r="Y77" s="7">
        <v>100</v>
      </c>
      <c r="Z77" s="7">
        <v>0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  <c r="AM77" s="4"/>
      <c r="AN77" s="4"/>
      <c r="AO77" s="4"/>
      <c r="AP77" s="4"/>
      <c r="AQ77" s="4"/>
      <c r="AR77" s="4"/>
      <c r="AS77" s="4"/>
      <c r="AT77" s="4"/>
      <c r="AU77" s="4"/>
      <c r="AV77" s="4"/>
    </row>
    <row r="78" spans="1:48">
      <c r="A78" s="7">
        <v>1480</v>
      </c>
      <c r="B78" s="9" t="s">
        <v>93</v>
      </c>
      <c r="C78" s="9" t="s">
        <v>94</v>
      </c>
      <c r="D78" s="9" t="s">
        <v>61</v>
      </c>
      <c r="E78" s="9" t="s">
        <v>91</v>
      </c>
      <c r="F78" s="9" t="s">
        <v>95</v>
      </c>
      <c r="G78" s="7">
        <v>16.666699999999999</v>
      </c>
      <c r="H78" s="7">
        <v>20</v>
      </c>
      <c r="I78" s="7">
        <v>20</v>
      </c>
      <c r="J78" s="7">
        <v>110</v>
      </c>
      <c r="K78" s="7">
        <v>1000</v>
      </c>
      <c r="L78" s="9" t="s">
        <v>74</v>
      </c>
      <c r="M78" s="9" t="s">
        <v>74</v>
      </c>
      <c r="N78" s="9" t="s">
        <v>74</v>
      </c>
      <c r="O78" s="7">
        <v>1</v>
      </c>
      <c r="P78" s="7">
        <v>0</v>
      </c>
      <c r="Q78" s="9" t="s">
        <v>74</v>
      </c>
      <c r="R78" s="9" t="s">
        <v>74</v>
      </c>
      <c r="S78" s="7"/>
      <c r="T78" s="9" t="s">
        <v>74</v>
      </c>
      <c r="U78" s="9" t="s">
        <v>74</v>
      </c>
      <c r="V78" s="9" t="s">
        <v>46</v>
      </c>
      <c r="W78" s="9" t="s">
        <v>16</v>
      </c>
      <c r="X78" s="9" t="s">
        <v>39</v>
      </c>
      <c r="Y78" s="7">
        <v>100</v>
      </c>
      <c r="Z78" s="7">
        <v>0</v>
      </c>
      <c r="AB78" s="4"/>
      <c r="AC78" s="4"/>
      <c r="AD78" s="4"/>
      <c r="AE78" s="4"/>
      <c r="AF78" s="4"/>
      <c r="AG78" s="4"/>
      <c r="AH78" s="4"/>
      <c r="AI78" s="4"/>
      <c r="AJ78" s="4"/>
      <c r="AK78" s="4"/>
      <c r="AM78" s="4"/>
      <c r="AN78" s="4"/>
      <c r="AO78" s="4"/>
      <c r="AP78" s="4"/>
      <c r="AQ78" s="4"/>
      <c r="AR78" s="4"/>
      <c r="AS78" s="4"/>
      <c r="AT78" s="4"/>
      <c r="AU78" s="4"/>
      <c r="AV78" s="4"/>
    </row>
    <row r="79" spans="1:48">
      <c r="A79" s="7">
        <v>1480</v>
      </c>
      <c r="B79" s="9" t="s">
        <v>93</v>
      </c>
      <c r="C79" s="9" t="s">
        <v>94</v>
      </c>
      <c r="D79" s="9" t="s">
        <v>61</v>
      </c>
      <c r="E79" s="9" t="s">
        <v>91</v>
      </c>
      <c r="F79" s="9" t="s">
        <v>95</v>
      </c>
      <c r="G79" s="7">
        <v>16.666699999999999</v>
      </c>
      <c r="H79" s="7">
        <v>20</v>
      </c>
      <c r="I79" s="7">
        <v>20</v>
      </c>
      <c r="J79" s="7">
        <v>110</v>
      </c>
      <c r="K79" s="7">
        <v>1000</v>
      </c>
      <c r="L79" s="9" t="s">
        <v>74</v>
      </c>
      <c r="M79" s="9" t="s">
        <v>74</v>
      </c>
      <c r="N79" s="9" t="s">
        <v>74</v>
      </c>
      <c r="O79" s="7">
        <v>1</v>
      </c>
      <c r="P79" s="7">
        <v>0</v>
      </c>
      <c r="Q79" s="9" t="s">
        <v>74</v>
      </c>
      <c r="R79" s="9" t="s">
        <v>74</v>
      </c>
      <c r="S79" s="7"/>
      <c r="T79" s="9" t="s">
        <v>74</v>
      </c>
      <c r="U79" s="9" t="s">
        <v>74</v>
      </c>
      <c r="V79" s="9" t="s">
        <v>47</v>
      </c>
      <c r="W79" s="9" t="s">
        <v>16</v>
      </c>
      <c r="X79" s="9" t="s">
        <v>39</v>
      </c>
      <c r="Y79" s="7">
        <v>100</v>
      </c>
      <c r="Z79" s="7">
        <v>0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M79" s="4"/>
      <c r="AN79" s="4"/>
      <c r="AO79" s="4"/>
      <c r="AP79" s="4"/>
      <c r="AQ79" s="4"/>
      <c r="AR79" s="4"/>
      <c r="AS79" s="4"/>
      <c r="AT79" s="4"/>
      <c r="AU79" s="4"/>
      <c r="AV79" s="4"/>
    </row>
    <row r="80" spans="1:48">
      <c r="A80" s="7">
        <v>1480</v>
      </c>
      <c r="B80" s="9" t="s">
        <v>93</v>
      </c>
      <c r="C80" s="9" t="s">
        <v>94</v>
      </c>
      <c r="D80" s="9" t="s">
        <v>61</v>
      </c>
      <c r="E80" s="9" t="s">
        <v>91</v>
      </c>
      <c r="F80" s="9" t="s">
        <v>95</v>
      </c>
      <c r="G80" s="7">
        <v>16.666699999999999</v>
      </c>
      <c r="H80" s="7">
        <v>20</v>
      </c>
      <c r="I80" s="7">
        <v>20</v>
      </c>
      <c r="J80" s="7">
        <v>110</v>
      </c>
      <c r="K80" s="7">
        <v>1000</v>
      </c>
      <c r="L80" s="9" t="s">
        <v>74</v>
      </c>
      <c r="M80" s="9" t="s">
        <v>74</v>
      </c>
      <c r="N80" s="9" t="s">
        <v>74</v>
      </c>
      <c r="O80" s="7">
        <v>1</v>
      </c>
      <c r="P80" s="7">
        <v>0</v>
      </c>
      <c r="Q80" s="9" t="s">
        <v>74</v>
      </c>
      <c r="R80" s="9" t="s">
        <v>74</v>
      </c>
      <c r="S80" s="7"/>
      <c r="T80" s="9" t="s">
        <v>74</v>
      </c>
      <c r="U80" s="9" t="s">
        <v>74</v>
      </c>
      <c r="V80" s="9" t="s">
        <v>48</v>
      </c>
      <c r="W80" s="9" t="s">
        <v>16</v>
      </c>
      <c r="X80" s="9" t="s">
        <v>39</v>
      </c>
      <c r="Y80" s="7">
        <v>100</v>
      </c>
      <c r="Z80" s="7">
        <v>0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  <c r="AM80" s="4"/>
      <c r="AN80" s="4"/>
      <c r="AO80" s="4"/>
      <c r="AP80" s="4"/>
      <c r="AQ80" s="4"/>
      <c r="AR80" s="4"/>
      <c r="AS80" s="4"/>
      <c r="AT80" s="4"/>
      <c r="AU80" s="4"/>
      <c r="AV80" s="4"/>
    </row>
    <row r="81" spans="1:48">
      <c r="A81" s="7">
        <v>1480</v>
      </c>
      <c r="B81" s="9" t="s">
        <v>93</v>
      </c>
      <c r="C81" s="9" t="s">
        <v>94</v>
      </c>
      <c r="D81" s="9" t="s">
        <v>61</v>
      </c>
      <c r="E81" s="9" t="s">
        <v>91</v>
      </c>
      <c r="F81" s="9" t="s">
        <v>95</v>
      </c>
      <c r="G81" s="7">
        <v>16.666699999999999</v>
      </c>
      <c r="H81" s="7">
        <v>20</v>
      </c>
      <c r="I81" s="7">
        <v>20</v>
      </c>
      <c r="J81" s="7">
        <v>110</v>
      </c>
      <c r="K81" s="7">
        <v>1000</v>
      </c>
      <c r="L81" s="9" t="s">
        <v>74</v>
      </c>
      <c r="M81" s="9" t="s">
        <v>74</v>
      </c>
      <c r="N81" s="9" t="s">
        <v>74</v>
      </c>
      <c r="O81" s="7">
        <v>1</v>
      </c>
      <c r="P81" s="7">
        <v>0</v>
      </c>
      <c r="Q81" s="9" t="s">
        <v>74</v>
      </c>
      <c r="R81" s="9" t="s">
        <v>74</v>
      </c>
      <c r="S81" s="7"/>
      <c r="T81" s="9" t="s">
        <v>74</v>
      </c>
      <c r="U81" s="9" t="s">
        <v>74</v>
      </c>
      <c r="V81" s="9" t="s">
        <v>49</v>
      </c>
      <c r="W81" s="9" t="s">
        <v>16</v>
      </c>
      <c r="X81" s="9" t="s">
        <v>39</v>
      </c>
      <c r="Y81" s="7">
        <v>100</v>
      </c>
      <c r="Z81" s="7">
        <v>0</v>
      </c>
      <c r="AB81" s="4"/>
      <c r="AC81" s="4"/>
      <c r="AD81" s="4"/>
      <c r="AE81" s="4"/>
      <c r="AF81" s="4"/>
      <c r="AG81" s="4"/>
      <c r="AH81" s="4"/>
      <c r="AI81" s="4"/>
      <c r="AJ81" s="4"/>
      <c r="AK81" s="4"/>
      <c r="AM81" s="4"/>
      <c r="AN81" s="4"/>
      <c r="AO81" s="4"/>
      <c r="AP81" s="4"/>
      <c r="AQ81" s="4"/>
      <c r="AR81" s="4"/>
      <c r="AS81" s="4"/>
      <c r="AT81" s="4"/>
      <c r="AU81" s="4"/>
      <c r="AV81" s="4"/>
    </row>
    <row r="82" spans="1:48">
      <c r="A82" s="7">
        <v>1480</v>
      </c>
      <c r="B82" s="9" t="s">
        <v>93</v>
      </c>
      <c r="C82" s="9" t="s">
        <v>94</v>
      </c>
      <c r="D82" s="9" t="s">
        <v>61</v>
      </c>
      <c r="E82" s="9" t="s">
        <v>91</v>
      </c>
      <c r="F82" s="9" t="s">
        <v>95</v>
      </c>
      <c r="G82" s="7">
        <v>16.666699999999999</v>
      </c>
      <c r="H82" s="7">
        <v>20</v>
      </c>
      <c r="I82" s="7">
        <v>20</v>
      </c>
      <c r="J82" s="7">
        <v>110</v>
      </c>
      <c r="K82" s="7">
        <v>1000</v>
      </c>
      <c r="L82" s="9" t="s">
        <v>74</v>
      </c>
      <c r="M82" s="9" t="s">
        <v>74</v>
      </c>
      <c r="N82" s="9" t="s">
        <v>74</v>
      </c>
      <c r="O82" s="7">
        <v>1</v>
      </c>
      <c r="P82" s="7">
        <v>0</v>
      </c>
      <c r="Q82" s="9" t="s">
        <v>74</v>
      </c>
      <c r="R82" s="9" t="s">
        <v>74</v>
      </c>
      <c r="S82" s="7"/>
      <c r="T82" s="9" t="s">
        <v>74</v>
      </c>
      <c r="U82" s="9" t="s">
        <v>74</v>
      </c>
      <c r="V82" s="9" t="s">
        <v>50</v>
      </c>
      <c r="W82" s="9" t="s">
        <v>16</v>
      </c>
      <c r="X82" s="9" t="s">
        <v>39</v>
      </c>
      <c r="Y82" s="7">
        <v>100</v>
      </c>
      <c r="Z82" s="7">
        <v>0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M82" s="4"/>
      <c r="AN82" s="4"/>
      <c r="AO82" s="4"/>
      <c r="AP82" s="4"/>
      <c r="AQ82" s="4"/>
      <c r="AR82" s="4"/>
      <c r="AS82" s="4"/>
      <c r="AT82" s="4"/>
      <c r="AU82" s="4"/>
      <c r="AV82" s="4"/>
    </row>
    <row r="83" spans="1:48">
      <c r="A83" s="7">
        <v>1480</v>
      </c>
      <c r="B83" s="9" t="s">
        <v>93</v>
      </c>
      <c r="C83" s="9" t="s">
        <v>94</v>
      </c>
      <c r="D83" s="9" t="s">
        <v>61</v>
      </c>
      <c r="E83" s="9" t="s">
        <v>91</v>
      </c>
      <c r="F83" s="9" t="s">
        <v>95</v>
      </c>
      <c r="G83" s="7">
        <v>16.666699999999999</v>
      </c>
      <c r="H83" s="7">
        <v>20</v>
      </c>
      <c r="I83" s="7">
        <v>20</v>
      </c>
      <c r="J83" s="7">
        <v>110</v>
      </c>
      <c r="K83" s="7">
        <v>1000</v>
      </c>
      <c r="L83" s="9" t="s">
        <v>74</v>
      </c>
      <c r="M83" s="9" t="s">
        <v>74</v>
      </c>
      <c r="N83" s="9" t="s">
        <v>74</v>
      </c>
      <c r="O83" s="7">
        <v>1</v>
      </c>
      <c r="P83" s="7">
        <v>0</v>
      </c>
      <c r="Q83" s="9" t="s">
        <v>74</v>
      </c>
      <c r="R83" s="9" t="s">
        <v>74</v>
      </c>
      <c r="S83" s="7"/>
      <c r="T83" s="9" t="s">
        <v>74</v>
      </c>
      <c r="U83" s="9" t="s">
        <v>74</v>
      </c>
      <c r="V83" s="9" t="s">
        <v>51</v>
      </c>
      <c r="W83" s="9" t="s">
        <v>16</v>
      </c>
      <c r="X83" s="9" t="s">
        <v>39</v>
      </c>
      <c r="Y83" s="7">
        <v>100</v>
      </c>
      <c r="Z83" s="7">
        <v>0</v>
      </c>
      <c r="AB83" s="4"/>
      <c r="AC83" s="4"/>
      <c r="AD83" s="4"/>
      <c r="AE83" s="4"/>
      <c r="AF83" s="4"/>
      <c r="AG83" s="4"/>
      <c r="AH83" s="4"/>
      <c r="AI83" s="4"/>
      <c r="AJ83" s="4"/>
      <c r="AK83" s="4"/>
      <c r="AM83" s="4"/>
      <c r="AN83" s="4"/>
      <c r="AO83" s="4"/>
      <c r="AP83" s="4"/>
      <c r="AQ83" s="4"/>
      <c r="AR83" s="4"/>
      <c r="AS83" s="4"/>
      <c r="AT83" s="4"/>
      <c r="AU83" s="4"/>
      <c r="AV83" s="4"/>
    </row>
    <row r="84" spans="1:48">
      <c r="A84" s="7">
        <v>1480</v>
      </c>
      <c r="B84" s="9" t="s">
        <v>93</v>
      </c>
      <c r="C84" s="9" t="s">
        <v>94</v>
      </c>
      <c r="D84" s="9" t="s">
        <v>61</v>
      </c>
      <c r="E84" s="9" t="s">
        <v>91</v>
      </c>
      <c r="F84" s="9" t="s">
        <v>95</v>
      </c>
      <c r="G84" s="7">
        <v>16.666699999999999</v>
      </c>
      <c r="H84" s="7">
        <v>20</v>
      </c>
      <c r="I84" s="7">
        <v>20</v>
      </c>
      <c r="J84" s="7">
        <v>110</v>
      </c>
      <c r="K84" s="7">
        <v>1000</v>
      </c>
      <c r="L84" s="9" t="s">
        <v>74</v>
      </c>
      <c r="M84" s="9" t="s">
        <v>74</v>
      </c>
      <c r="N84" s="9" t="s">
        <v>74</v>
      </c>
      <c r="O84" s="7">
        <v>1</v>
      </c>
      <c r="P84" s="7">
        <v>0</v>
      </c>
      <c r="Q84" s="9" t="s">
        <v>74</v>
      </c>
      <c r="R84" s="9" t="s">
        <v>74</v>
      </c>
      <c r="S84" s="7"/>
      <c r="T84" s="9" t="s">
        <v>74</v>
      </c>
      <c r="U84" s="9" t="s">
        <v>74</v>
      </c>
      <c r="V84" s="9" t="s">
        <v>52</v>
      </c>
      <c r="W84" s="9" t="s">
        <v>16</v>
      </c>
      <c r="X84" s="9" t="s">
        <v>39</v>
      </c>
      <c r="Y84" s="7">
        <v>100</v>
      </c>
      <c r="Z84" s="7">
        <v>0</v>
      </c>
      <c r="AB84" s="4"/>
      <c r="AC84" s="4"/>
      <c r="AD84" s="4"/>
      <c r="AE84" s="4"/>
      <c r="AF84" s="4"/>
      <c r="AG84" s="4"/>
      <c r="AH84" s="4"/>
      <c r="AI84" s="4"/>
      <c r="AJ84" s="4"/>
      <c r="AK84" s="4"/>
      <c r="AM84" s="4"/>
      <c r="AN84" s="4"/>
      <c r="AO84" s="4"/>
      <c r="AP84" s="4"/>
      <c r="AQ84" s="4"/>
      <c r="AR84" s="4"/>
      <c r="AS84" s="4"/>
      <c r="AT84" s="4"/>
      <c r="AU84" s="4"/>
      <c r="AV84" s="4"/>
    </row>
    <row r="85" spans="1:48">
      <c r="A85" s="7">
        <v>1480</v>
      </c>
      <c r="B85" s="9" t="s">
        <v>93</v>
      </c>
      <c r="C85" s="9" t="s">
        <v>94</v>
      </c>
      <c r="D85" s="9" t="s">
        <v>61</v>
      </c>
      <c r="E85" s="9" t="s">
        <v>91</v>
      </c>
      <c r="F85" s="9" t="s">
        <v>95</v>
      </c>
      <c r="G85" s="7">
        <v>16.666699999999999</v>
      </c>
      <c r="H85" s="7">
        <v>20</v>
      </c>
      <c r="I85" s="7">
        <v>20</v>
      </c>
      <c r="J85" s="7">
        <v>110</v>
      </c>
      <c r="K85" s="7">
        <v>1000</v>
      </c>
      <c r="L85" s="9" t="s">
        <v>74</v>
      </c>
      <c r="M85" s="9" t="s">
        <v>74</v>
      </c>
      <c r="N85" s="9" t="s">
        <v>74</v>
      </c>
      <c r="O85" s="7">
        <v>1</v>
      </c>
      <c r="P85" s="7">
        <v>0</v>
      </c>
      <c r="Q85" s="9" t="s">
        <v>74</v>
      </c>
      <c r="R85" s="9" t="s">
        <v>74</v>
      </c>
      <c r="S85" s="7"/>
      <c r="T85" s="9" t="s">
        <v>74</v>
      </c>
      <c r="U85" s="9" t="s">
        <v>74</v>
      </c>
      <c r="V85" s="9" t="s">
        <v>53</v>
      </c>
      <c r="W85" s="9" t="s">
        <v>16</v>
      </c>
      <c r="X85" s="9" t="s">
        <v>39</v>
      </c>
      <c r="Y85" s="7">
        <v>100</v>
      </c>
      <c r="Z85" s="7">
        <v>0</v>
      </c>
      <c r="AB85" s="4"/>
      <c r="AC85" s="4"/>
      <c r="AD85" s="4"/>
      <c r="AE85" s="4"/>
      <c r="AF85" s="4"/>
      <c r="AG85" s="4"/>
      <c r="AH85" s="4"/>
      <c r="AI85" s="4"/>
      <c r="AJ85" s="4"/>
      <c r="AK85" s="4"/>
      <c r="AM85" s="4"/>
      <c r="AN85" s="4"/>
      <c r="AO85" s="4"/>
      <c r="AP85" s="4"/>
      <c r="AQ85" s="4"/>
      <c r="AR85" s="4"/>
      <c r="AS85" s="4"/>
      <c r="AT85" s="4"/>
      <c r="AU85" s="4"/>
      <c r="AV85" s="4"/>
    </row>
    <row r="86" spans="1:48">
      <c r="A86" s="7">
        <v>1480</v>
      </c>
      <c r="B86" s="9" t="s">
        <v>93</v>
      </c>
      <c r="C86" s="9" t="s">
        <v>94</v>
      </c>
      <c r="D86" s="9" t="s">
        <v>61</v>
      </c>
      <c r="E86" s="9" t="s">
        <v>91</v>
      </c>
      <c r="F86" s="9" t="s">
        <v>95</v>
      </c>
      <c r="G86" s="7">
        <v>16.666699999999999</v>
      </c>
      <c r="H86" s="7">
        <v>20</v>
      </c>
      <c r="I86" s="7">
        <v>20</v>
      </c>
      <c r="J86" s="7">
        <v>110</v>
      </c>
      <c r="K86" s="7">
        <v>1000</v>
      </c>
      <c r="L86" s="9" t="s">
        <v>74</v>
      </c>
      <c r="M86" s="9" t="s">
        <v>74</v>
      </c>
      <c r="N86" s="9" t="s">
        <v>74</v>
      </c>
      <c r="O86" s="7">
        <v>1</v>
      </c>
      <c r="P86" s="7">
        <v>0</v>
      </c>
      <c r="Q86" s="9" t="s">
        <v>74</v>
      </c>
      <c r="R86" s="9" t="s">
        <v>74</v>
      </c>
      <c r="S86" s="7"/>
      <c r="T86" s="9" t="s">
        <v>74</v>
      </c>
      <c r="U86" s="9" t="s">
        <v>74</v>
      </c>
      <c r="V86" s="9" t="s">
        <v>54</v>
      </c>
      <c r="W86" s="9" t="s">
        <v>16</v>
      </c>
      <c r="X86" s="9" t="s">
        <v>39</v>
      </c>
      <c r="Y86" s="7">
        <v>100</v>
      </c>
      <c r="Z86" s="7">
        <v>0</v>
      </c>
      <c r="AB86" s="4"/>
      <c r="AC86" s="4"/>
      <c r="AD86" s="4"/>
      <c r="AE86" s="4"/>
      <c r="AF86" s="4"/>
      <c r="AG86" s="4"/>
      <c r="AH86" s="4"/>
      <c r="AI86" s="4"/>
      <c r="AJ86" s="4"/>
      <c r="AK86" s="4"/>
      <c r="AM86" s="4"/>
      <c r="AN86" s="4"/>
      <c r="AO86" s="4"/>
      <c r="AP86" s="4"/>
      <c r="AQ86" s="4"/>
      <c r="AR86" s="4"/>
      <c r="AS86" s="4"/>
      <c r="AT86" s="4"/>
      <c r="AU86" s="4"/>
      <c r="AV86" s="4"/>
    </row>
    <row r="87" spans="1:48">
      <c r="A87" s="7">
        <v>1480</v>
      </c>
      <c r="B87" s="9" t="s">
        <v>93</v>
      </c>
      <c r="C87" s="9" t="s">
        <v>94</v>
      </c>
      <c r="D87" s="9" t="s">
        <v>61</v>
      </c>
      <c r="E87" s="9" t="s">
        <v>91</v>
      </c>
      <c r="F87" s="9" t="s">
        <v>95</v>
      </c>
      <c r="G87" s="7">
        <v>16.666699999999999</v>
      </c>
      <c r="H87" s="7">
        <v>20</v>
      </c>
      <c r="I87" s="7">
        <v>20</v>
      </c>
      <c r="J87" s="7">
        <v>110</v>
      </c>
      <c r="K87" s="7">
        <v>1000</v>
      </c>
      <c r="L87" s="9" t="s">
        <v>74</v>
      </c>
      <c r="M87" s="9" t="s">
        <v>74</v>
      </c>
      <c r="N87" s="9" t="s">
        <v>74</v>
      </c>
      <c r="O87" s="7">
        <v>1</v>
      </c>
      <c r="P87" s="7">
        <v>0</v>
      </c>
      <c r="Q87" s="9" t="s">
        <v>74</v>
      </c>
      <c r="R87" s="9" t="s">
        <v>74</v>
      </c>
      <c r="S87" s="7"/>
      <c r="T87" s="9" t="s">
        <v>74</v>
      </c>
      <c r="U87" s="9" t="s">
        <v>74</v>
      </c>
      <c r="V87" s="9" t="s">
        <v>55</v>
      </c>
      <c r="W87" s="9" t="s">
        <v>16</v>
      </c>
      <c r="X87" s="9" t="s">
        <v>39</v>
      </c>
      <c r="Y87" s="7">
        <v>100</v>
      </c>
      <c r="Z87" s="7">
        <v>0</v>
      </c>
      <c r="AB87" s="4"/>
      <c r="AC87" s="4"/>
      <c r="AD87" s="4"/>
      <c r="AE87" s="4"/>
      <c r="AF87" s="4"/>
      <c r="AG87" s="4"/>
      <c r="AH87" s="4"/>
      <c r="AI87" s="4"/>
      <c r="AJ87" s="4"/>
      <c r="AK87" s="4"/>
      <c r="AM87" s="4"/>
      <c r="AN87" s="4"/>
      <c r="AO87" s="4"/>
      <c r="AP87" s="4"/>
      <c r="AQ87" s="4"/>
      <c r="AR87" s="4"/>
      <c r="AS87" s="4"/>
      <c r="AT87" s="4"/>
      <c r="AU87" s="4"/>
      <c r="AV87" s="4"/>
    </row>
    <row r="88" spans="1:48">
      <c r="A88" s="7">
        <v>1480</v>
      </c>
      <c r="B88" s="9" t="s">
        <v>93</v>
      </c>
      <c r="C88" s="9" t="s">
        <v>94</v>
      </c>
      <c r="D88" s="9" t="s">
        <v>61</v>
      </c>
      <c r="E88" s="9" t="s">
        <v>91</v>
      </c>
      <c r="F88" s="9" t="s">
        <v>95</v>
      </c>
      <c r="G88" s="7">
        <v>16.666699999999999</v>
      </c>
      <c r="H88" s="7">
        <v>20</v>
      </c>
      <c r="I88" s="7">
        <v>20</v>
      </c>
      <c r="J88" s="7">
        <v>110</v>
      </c>
      <c r="K88" s="7">
        <v>1000</v>
      </c>
      <c r="L88" s="9" t="s">
        <v>74</v>
      </c>
      <c r="M88" s="9" t="s">
        <v>74</v>
      </c>
      <c r="N88" s="9" t="s">
        <v>74</v>
      </c>
      <c r="O88" s="7">
        <v>1</v>
      </c>
      <c r="P88" s="7">
        <v>0</v>
      </c>
      <c r="Q88" s="9" t="s">
        <v>74</v>
      </c>
      <c r="R88" s="9" t="s">
        <v>74</v>
      </c>
      <c r="S88" s="7"/>
      <c r="T88" s="9" t="s">
        <v>74</v>
      </c>
      <c r="U88" s="9" t="s">
        <v>74</v>
      </c>
      <c r="V88" s="9" t="s">
        <v>56</v>
      </c>
      <c r="W88" s="9" t="s">
        <v>16</v>
      </c>
      <c r="X88" s="9" t="s">
        <v>39</v>
      </c>
      <c r="Y88" s="7">
        <v>100</v>
      </c>
      <c r="Z88" s="7">
        <v>0</v>
      </c>
      <c r="AB88" s="4"/>
      <c r="AC88" s="4"/>
      <c r="AD88" s="4"/>
      <c r="AE88" s="4"/>
      <c r="AF88" s="4"/>
      <c r="AG88" s="4"/>
      <c r="AH88" s="4"/>
      <c r="AI88" s="4"/>
      <c r="AJ88" s="4"/>
      <c r="AK88" s="4"/>
      <c r="AM88" s="4"/>
      <c r="AN88" s="4"/>
      <c r="AO88" s="4"/>
      <c r="AP88" s="4"/>
      <c r="AQ88" s="4"/>
      <c r="AR88" s="4"/>
      <c r="AS88" s="4"/>
      <c r="AT88" s="4"/>
      <c r="AU88" s="4"/>
      <c r="AV88" s="4"/>
    </row>
    <row r="89" spans="1:48">
      <c r="A89" s="7">
        <v>1480</v>
      </c>
      <c r="B89" s="9" t="s">
        <v>93</v>
      </c>
      <c r="C89" s="9" t="s">
        <v>94</v>
      </c>
      <c r="D89" s="9" t="s">
        <v>61</v>
      </c>
      <c r="E89" s="9" t="s">
        <v>91</v>
      </c>
      <c r="F89" s="9" t="s">
        <v>95</v>
      </c>
      <c r="G89" s="7">
        <v>16.666699999999999</v>
      </c>
      <c r="H89" s="7">
        <v>20</v>
      </c>
      <c r="I89" s="7">
        <v>20</v>
      </c>
      <c r="J89" s="7">
        <v>110</v>
      </c>
      <c r="K89" s="7">
        <v>1000</v>
      </c>
      <c r="L89" s="9" t="s">
        <v>74</v>
      </c>
      <c r="M89" s="9" t="s">
        <v>74</v>
      </c>
      <c r="N89" s="9" t="s">
        <v>74</v>
      </c>
      <c r="O89" s="7">
        <v>1</v>
      </c>
      <c r="P89" s="7">
        <v>0</v>
      </c>
      <c r="Q89" s="9" t="s">
        <v>74</v>
      </c>
      <c r="R89" s="9" t="s">
        <v>74</v>
      </c>
      <c r="S89" s="7"/>
      <c r="T89" s="9" t="s">
        <v>74</v>
      </c>
      <c r="U89" s="9" t="s">
        <v>74</v>
      </c>
      <c r="V89" s="9" t="s">
        <v>57</v>
      </c>
      <c r="W89" s="9" t="s">
        <v>16</v>
      </c>
      <c r="X89" s="9" t="s">
        <v>39</v>
      </c>
      <c r="Y89" s="7">
        <v>100</v>
      </c>
      <c r="Z89" s="7">
        <v>0</v>
      </c>
      <c r="AB89" s="4"/>
      <c r="AC89" s="4"/>
      <c r="AD89" s="4"/>
      <c r="AE89" s="4"/>
      <c r="AF89" s="4"/>
      <c r="AG89" s="4"/>
      <c r="AH89" s="4"/>
      <c r="AI89" s="4"/>
      <c r="AJ89" s="4"/>
      <c r="AK89" s="4"/>
      <c r="AM89" s="4"/>
      <c r="AN89" s="4"/>
      <c r="AO89" s="4"/>
      <c r="AP89" s="4"/>
      <c r="AQ89" s="4"/>
      <c r="AR89" s="4"/>
      <c r="AS89" s="4"/>
      <c r="AT89" s="4"/>
      <c r="AU89" s="4"/>
      <c r="AV89" s="4"/>
    </row>
    <row r="90" spans="1:48">
      <c r="A90" s="7">
        <v>1480</v>
      </c>
      <c r="B90" s="9" t="s">
        <v>93</v>
      </c>
      <c r="C90" s="9" t="s">
        <v>94</v>
      </c>
      <c r="D90" s="9" t="s">
        <v>61</v>
      </c>
      <c r="E90" s="9" t="s">
        <v>91</v>
      </c>
      <c r="F90" s="9" t="s">
        <v>95</v>
      </c>
      <c r="G90" s="7">
        <v>16.666699999999999</v>
      </c>
      <c r="H90" s="7">
        <v>20</v>
      </c>
      <c r="I90" s="7">
        <v>20</v>
      </c>
      <c r="J90" s="7">
        <v>110</v>
      </c>
      <c r="K90" s="7">
        <v>1000</v>
      </c>
      <c r="L90" s="9" t="s">
        <v>74</v>
      </c>
      <c r="M90" s="9" t="s">
        <v>74</v>
      </c>
      <c r="N90" s="9" t="s">
        <v>74</v>
      </c>
      <c r="O90" s="7">
        <v>1</v>
      </c>
      <c r="P90" s="7">
        <v>0</v>
      </c>
      <c r="Q90" s="9" t="s">
        <v>74</v>
      </c>
      <c r="R90" s="9" t="s">
        <v>74</v>
      </c>
      <c r="S90" s="7"/>
      <c r="T90" s="9" t="s">
        <v>74</v>
      </c>
      <c r="U90" s="9" t="s">
        <v>74</v>
      </c>
      <c r="V90" s="9" t="s">
        <v>58</v>
      </c>
      <c r="W90" s="9" t="s">
        <v>16</v>
      </c>
      <c r="X90" s="9" t="s">
        <v>39</v>
      </c>
      <c r="Y90" s="7">
        <v>100</v>
      </c>
      <c r="Z90" s="7">
        <v>0</v>
      </c>
      <c r="AB90" s="4"/>
      <c r="AC90" s="4"/>
      <c r="AD90" s="4"/>
      <c r="AE90" s="4"/>
      <c r="AF90" s="4"/>
      <c r="AG90" s="4"/>
      <c r="AH90" s="4"/>
      <c r="AI90" s="4"/>
      <c r="AJ90" s="4"/>
      <c r="AK90" s="4"/>
      <c r="AM90" s="4"/>
      <c r="AN90" s="4"/>
      <c r="AO90" s="4"/>
      <c r="AP90" s="4"/>
      <c r="AQ90" s="4"/>
      <c r="AR90" s="4"/>
      <c r="AS90" s="4"/>
      <c r="AT90" s="4"/>
      <c r="AU90" s="4"/>
      <c r="AV90" s="4"/>
    </row>
    <row r="91" spans="1:48">
      <c r="A91" s="7">
        <v>1480</v>
      </c>
      <c r="B91" s="9" t="s">
        <v>93</v>
      </c>
      <c r="C91" s="9" t="s">
        <v>94</v>
      </c>
      <c r="D91" s="9" t="s">
        <v>61</v>
      </c>
      <c r="E91" s="9" t="s">
        <v>91</v>
      </c>
      <c r="F91" s="9" t="s">
        <v>95</v>
      </c>
      <c r="G91" s="7">
        <v>16.666699999999999</v>
      </c>
      <c r="H91" s="7">
        <v>20</v>
      </c>
      <c r="I91" s="7">
        <v>20</v>
      </c>
      <c r="J91" s="7">
        <v>110</v>
      </c>
      <c r="K91" s="7">
        <v>1000</v>
      </c>
      <c r="L91" s="9" t="s">
        <v>74</v>
      </c>
      <c r="M91" s="9" t="s">
        <v>74</v>
      </c>
      <c r="N91" s="9" t="s">
        <v>74</v>
      </c>
      <c r="O91" s="7">
        <v>1</v>
      </c>
      <c r="P91" s="7">
        <v>0</v>
      </c>
      <c r="Q91" s="9" t="s">
        <v>74</v>
      </c>
      <c r="R91" s="9" t="s">
        <v>74</v>
      </c>
      <c r="S91" s="7"/>
      <c r="T91" s="9" t="s">
        <v>74</v>
      </c>
      <c r="U91" s="9" t="s">
        <v>74</v>
      </c>
      <c r="V91" s="9" t="s">
        <v>59</v>
      </c>
      <c r="W91" s="9" t="s">
        <v>16</v>
      </c>
      <c r="X91" s="9" t="s">
        <v>39</v>
      </c>
      <c r="Y91" s="7">
        <v>100</v>
      </c>
      <c r="Z91" s="7">
        <v>0</v>
      </c>
      <c r="AB91" s="4"/>
      <c r="AC91" s="4"/>
      <c r="AD91" s="4"/>
      <c r="AE91" s="4"/>
      <c r="AF91" s="4"/>
      <c r="AG91" s="4"/>
      <c r="AH91" s="4"/>
      <c r="AI91" s="4"/>
      <c r="AJ91" s="4"/>
      <c r="AK91" s="4"/>
      <c r="AM91" s="4"/>
      <c r="AN91" s="4"/>
      <c r="AO91" s="4"/>
      <c r="AP91" s="4"/>
      <c r="AQ91" s="4"/>
      <c r="AR91" s="4"/>
      <c r="AS91" s="4"/>
      <c r="AT91" s="4"/>
      <c r="AU91" s="4"/>
      <c r="AV91" s="4"/>
    </row>
    <row r="92" spans="1:48">
      <c r="A92" s="7">
        <v>1480</v>
      </c>
      <c r="B92" s="9" t="s">
        <v>93</v>
      </c>
      <c r="C92" s="9" t="s">
        <v>94</v>
      </c>
      <c r="D92" s="9" t="s">
        <v>61</v>
      </c>
      <c r="E92" s="9" t="s">
        <v>91</v>
      </c>
      <c r="F92" s="9" t="s">
        <v>95</v>
      </c>
      <c r="G92" s="7">
        <v>16.666699999999999</v>
      </c>
      <c r="H92" s="7">
        <v>20</v>
      </c>
      <c r="I92" s="7">
        <v>20</v>
      </c>
      <c r="J92" s="7">
        <v>110</v>
      </c>
      <c r="K92" s="7">
        <v>1000</v>
      </c>
      <c r="L92" s="9" t="s">
        <v>74</v>
      </c>
      <c r="M92" s="9" t="s">
        <v>74</v>
      </c>
      <c r="N92" s="9" t="s">
        <v>74</v>
      </c>
      <c r="O92" s="7">
        <v>1</v>
      </c>
      <c r="P92" s="7">
        <v>0</v>
      </c>
      <c r="Q92" s="9" t="s">
        <v>74</v>
      </c>
      <c r="R92" s="9" t="s">
        <v>74</v>
      </c>
      <c r="S92" s="7"/>
      <c r="T92" s="9" t="s">
        <v>74</v>
      </c>
      <c r="U92" s="9" t="s">
        <v>74</v>
      </c>
      <c r="V92" s="9" t="s">
        <v>60</v>
      </c>
      <c r="W92" s="9" t="s">
        <v>16</v>
      </c>
      <c r="X92" s="9" t="s">
        <v>39</v>
      </c>
      <c r="Y92" s="7">
        <v>100</v>
      </c>
      <c r="Z92" s="7">
        <v>0</v>
      </c>
      <c r="AB92" s="4"/>
      <c r="AC92" s="4"/>
      <c r="AD92" s="4"/>
      <c r="AE92" s="4"/>
      <c r="AF92" s="4"/>
      <c r="AG92" s="4"/>
      <c r="AH92" s="4"/>
      <c r="AI92" s="4"/>
      <c r="AJ92" s="4"/>
      <c r="AK92" s="4"/>
      <c r="AM92" s="4"/>
      <c r="AN92" s="4"/>
      <c r="AO92" s="4"/>
      <c r="AP92" s="4"/>
      <c r="AQ92" s="4"/>
      <c r="AR92" s="4"/>
      <c r="AS92" s="4"/>
      <c r="AT92" s="4"/>
      <c r="AU92" s="4"/>
      <c r="AV92" s="4"/>
    </row>
    <row r="93" spans="1:48">
      <c r="A93" s="7">
        <v>919</v>
      </c>
      <c r="B93" s="9" t="s">
        <v>96</v>
      </c>
      <c r="C93" s="9" t="s">
        <v>97</v>
      </c>
      <c r="D93" s="9" t="s">
        <v>92</v>
      </c>
      <c r="E93" s="9" t="s">
        <v>91</v>
      </c>
      <c r="F93" s="9" t="s">
        <v>98</v>
      </c>
      <c r="G93" s="7">
        <v>2.9</v>
      </c>
      <c r="H93" s="7">
        <v>20</v>
      </c>
      <c r="I93" s="7">
        <v>3.48</v>
      </c>
      <c r="J93" s="7">
        <v>110</v>
      </c>
      <c r="K93" s="7">
        <v>100</v>
      </c>
      <c r="L93" s="9" t="s">
        <v>74</v>
      </c>
      <c r="M93" s="9" t="s">
        <v>74</v>
      </c>
      <c r="N93" s="9" t="s">
        <v>74</v>
      </c>
      <c r="O93" s="7">
        <v>1</v>
      </c>
      <c r="P93" s="7">
        <v>0</v>
      </c>
      <c r="Q93" s="9" t="s">
        <v>74</v>
      </c>
      <c r="R93" s="9" t="s">
        <v>74</v>
      </c>
      <c r="S93" s="7"/>
      <c r="T93" s="9" t="s">
        <v>74</v>
      </c>
      <c r="U93" s="9" t="s">
        <v>74</v>
      </c>
      <c r="V93" s="9" t="s">
        <v>15</v>
      </c>
      <c r="W93" s="9" t="s">
        <v>16</v>
      </c>
      <c r="X93" s="9" t="s">
        <v>38</v>
      </c>
      <c r="Y93" s="7">
        <v>100</v>
      </c>
      <c r="Z93" s="7">
        <v>0</v>
      </c>
      <c r="AB93" s="4"/>
      <c r="AC93" s="4"/>
      <c r="AD93" s="4"/>
      <c r="AE93" s="4"/>
      <c r="AF93" s="4"/>
      <c r="AG93" s="4"/>
      <c r="AH93" s="4"/>
      <c r="AI93" s="4"/>
      <c r="AJ93" s="4"/>
      <c r="AK93" s="4"/>
      <c r="AM93" s="4"/>
      <c r="AN93" s="4"/>
      <c r="AO93" s="4"/>
      <c r="AP93" s="4"/>
      <c r="AQ93" s="4"/>
      <c r="AR93" s="4"/>
      <c r="AS93" s="4"/>
      <c r="AT93" s="4"/>
      <c r="AU93" s="4"/>
      <c r="AV93" s="4"/>
    </row>
    <row r="94" spans="1:48">
      <c r="A94" s="7">
        <v>919</v>
      </c>
      <c r="B94" s="9" t="s">
        <v>96</v>
      </c>
      <c r="C94" s="9" t="s">
        <v>97</v>
      </c>
      <c r="D94" s="9" t="s">
        <v>92</v>
      </c>
      <c r="E94" s="9" t="s">
        <v>91</v>
      </c>
      <c r="F94" s="9" t="s">
        <v>98</v>
      </c>
      <c r="G94" s="7">
        <v>2.9</v>
      </c>
      <c r="H94" s="7">
        <v>20</v>
      </c>
      <c r="I94" s="7">
        <v>3.48</v>
      </c>
      <c r="J94" s="7">
        <v>110</v>
      </c>
      <c r="K94" s="7">
        <v>100</v>
      </c>
      <c r="L94" s="9" t="s">
        <v>74</v>
      </c>
      <c r="M94" s="9" t="s">
        <v>74</v>
      </c>
      <c r="N94" s="9" t="s">
        <v>74</v>
      </c>
      <c r="O94" s="7">
        <v>1</v>
      </c>
      <c r="P94" s="7">
        <v>0</v>
      </c>
      <c r="Q94" s="9" t="s">
        <v>74</v>
      </c>
      <c r="R94" s="9" t="s">
        <v>74</v>
      </c>
      <c r="S94" s="7"/>
      <c r="T94" s="9" t="s">
        <v>74</v>
      </c>
      <c r="U94" s="9" t="s">
        <v>74</v>
      </c>
      <c r="V94" s="9" t="s">
        <v>17</v>
      </c>
      <c r="W94" s="9" t="s">
        <v>16</v>
      </c>
      <c r="X94" s="9" t="s">
        <v>38</v>
      </c>
      <c r="Y94" s="7">
        <v>100</v>
      </c>
      <c r="Z94" s="7">
        <v>0</v>
      </c>
      <c r="AB94" s="4"/>
      <c r="AC94" s="4"/>
      <c r="AD94" s="4"/>
      <c r="AE94" s="4"/>
      <c r="AF94" s="4"/>
      <c r="AG94" s="4"/>
      <c r="AH94" s="4"/>
      <c r="AI94" s="4"/>
      <c r="AJ94" s="4"/>
      <c r="AK94" s="4"/>
      <c r="AM94" s="4"/>
      <c r="AN94" s="4"/>
      <c r="AO94" s="4"/>
      <c r="AP94" s="4"/>
      <c r="AQ94" s="4"/>
      <c r="AR94" s="4"/>
      <c r="AS94" s="4"/>
      <c r="AT94" s="4"/>
      <c r="AU94" s="4"/>
      <c r="AV94" s="4"/>
    </row>
    <row r="95" spans="1:48">
      <c r="A95" s="7">
        <v>919</v>
      </c>
      <c r="B95" s="9" t="s">
        <v>96</v>
      </c>
      <c r="C95" s="9" t="s">
        <v>97</v>
      </c>
      <c r="D95" s="9" t="s">
        <v>92</v>
      </c>
      <c r="E95" s="9" t="s">
        <v>91</v>
      </c>
      <c r="F95" s="9" t="s">
        <v>98</v>
      </c>
      <c r="G95" s="7">
        <v>2.9</v>
      </c>
      <c r="H95" s="7">
        <v>20</v>
      </c>
      <c r="I95" s="7">
        <v>3.48</v>
      </c>
      <c r="J95" s="7">
        <v>110</v>
      </c>
      <c r="K95" s="7">
        <v>100</v>
      </c>
      <c r="L95" s="9" t="s">
        <v>74</v>
      </c>
      <c r="M95" s="9" t="s">
        <v>74</v>
      </c>
      <c r="N95" s="9" t="s">
        <v>74</v>
      </c>
      <c r="O95" s="7">
        <v>1</v>
      </c>
      <c r="P95" s="7">
        <v>0</v>
      </c>
      <c r="Q95" s="9" t="s">
        <v>74</v>
      </c>
      <c r="R95" s="9" t="s">
        <v>74</v>
      </c>
      <c r="S95" s="7"/>
      <c r="T95" s="9" t="s">
        <v>74</v>
      </c>
      <c r="U95" s="9" t="s">
        <v>74</v>
      </c>
      <c r="V95" s="9" t="s">
        <v>18</v>
      </c>
      <c r="W95" s="9" t="s">
        <v>16</v>
      </c>
      <c r="X95" s="9" t="s">
        <v>38</v>
      </c>
      <c r="Y95" s="7">
        <v>100</v>
      </c>
      <c r="Z95" s="7">
        <v>0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M95" s="4"/>
      <c r="AN95" s="4"/>
      <c r="AO95" s="4"/>
      <c r="AP95" s="4"/>
      <c r="AQ95" s="4"/>
      <c r="AR95" s="4"/>
      <c r="AS95" s="4"/>
      <c r="AT95" s="4"/>
      <c r="AU95" s="4"/>
      <c r="AV95" s="4"/>
    </row>
    <row r="96" spans="1:48">
      <c r="A96" s="7">
        <v>919</v>
      </c>
      <c r="B96" s="9" t="s">
        <v>96</v>
      </c>
      <c r="C96" s="9" t="s">
        <v>97</v>
      </c>
      <c r="D96" s="9" t="s">
        <v>92</v>
      </c>
      <c r="E96" s="9" t="s">
        <v>91</v>
      </c>
      <c r="F96" s="9" t="s">
        <v>98</v>
      </c>
      <c r="G96" s="7">
        <v>2.9</v>
      </c>
      <c r="H96" s="7">
        <v>20</v>
      </c>
      <c r="I96" s="7">
        <v>3.48</v>
      </c>
      <c r="J96" s="7">
        <v>110</v>
      </c>
      <c r="K96" s="7">
        <v>100</v>
      </c>
      <c r="L96" s="9" t="s">
        <v>74</v>
      </c>
      <c r="M96" s="9" t="s">
        <v>74</v>
      </c>
      <c r="N96" s="9" t="s">
        <v>74</v>
      </c>
      <c r="O96" s="7">
        <v>1</v>
      </c>
      <c r="P96" s="7">
        <v>0</v>
      </c>
      <c r="Q96" s="9" t="s">
        <v>74</v>
      </c>
      <c r="R96" s="9" t="s">
        <v>74</v>
      </c>
      <c r="S96" s="7"/>
      <c r="T96" s="9" t="s">
        <v>74</v>
      </c>
      <c r="U96" s="9" t="s">
        <v>74</v>
      </c>
      <c r="V96" s="9" t="s">
        <v>19</v>
      </c>
      <c r="W96" s="9" t="s">
        <v>16</v>
      </c>
      <c r="X96" s="9" t="s">
        <v>38</v>
      </c>
      <c r="Y96" s="7">
        <v>100</v>
      </c>
      <c r="Z96" s="7">
        <v>0</v>
      </c>
      <c r="AB96" s="4"/>
      <c r="AC96" s="4"/>
      <c r="AD96" s="4"/>
      <c r="AE96" s="4"/>
      <c r="AF96" s="4"/>
      <c r="AG96" s="4"/>
      <c r="AH96" s="4"/>
      <c r="AI96" s="4"/>
      <c r="AJ96" s="4"/>
      <c r="AK96" s="4"/>
      <c r="AM96" s="4"/>
      <c r="AN96" s="4"/>
      <c r="AO96" s="4"/>
      <c r="AP96" s="4"/>
      <c r="AQ96" s="4"/>
      <c r="AR96" s="4"/>
      <c r="AS96" s="4"/>
      <c r="AT96" s="4"/>
      <c r="AU96" s="4"/>
      <c r="AV96" s="4"/>
    </row>
    <row r="97" spans="1:48">
      <c r="A97" s="7">
        <v>919</v>
      </c>
      <c r="B97" s="9" t="s">
        <v>96</v>
      </c>
      <c r="C97" s="9" t="s">
        <v>97</v>
      </c>
      <c r="D97" s="9" t="s">
        <v>92</v>
      </c>
      <c r="E97" s="9" t="s">
        <v>91</v>
      </c>
      <c r="F97" s="9" t="s">
        <v>98</v>
      </c>
      <c r="G97" s="7">
        <v>2.9</v>
      </c>
      <c r="H97" s="7">
        <v>20</v>
      </c>
      <c r="I97" s="7">
        <v>3.48</v>
      </c>
      <c r="J97" s="7">
        <v>110</v>
      </c>
      <c r="K97" s="7">
        <v>100</v>
      </c>
      <c r="L97" s="9" t="s">
        <v>74</v>
      </c>
      <c r="M97" s="9" t="s">
        <v>74</v>
      </c>
      <c r="N97" s="9" t="s">
        <v>74</v>
      </c>
      <c r="O97" s="7">
        <v>1</v>
      </c>
      <c r="P97" s="7">
        <v>0</v>
      </c>
      <c r="Q97" s="9" t="s">
        <v>74</v>
      </c>
      <c r="R97" s="9" t="s">
        <v>74</v>
      </c>
      <c r="S97" s="7"/>
      <c r="T97" s="9" t="s">
        <v>74</v>
      </c>
      <c r="U97" s="9" t="s">
        <v>74</v>
      </c>
      <c r="V97" s="9" t="s">
        <v>20</v>
      </c>
      <c r="W97" s="9" t="s">
        <v>16</v>
      </c>
      <c r="X97" s="9" t="s">
        <v>38</v>
      </c>
      <c r="Y97" s="7">
        <v>100</v>
      </c>
      <c r="Z97" s="7">
        <v>0</v>
      </c>
      <c r="AB97" s="4"/>
      <c r="AC97" s="4"/>
      <c r="AD97" s="4"/>
      <c r="AE97" s="4"/>
      <c r="AF97" s="4"/>
      <c r="AG97" s="4"/>
      <c r="AH97" s="4"/>
      <c r="AI97" s="4"/>
      <c r="AJ97" s="4"/>
      <c r="AK97" s="4"/>
      <c r="AM97" s="4"/>
      <c r="AN97" s="4"/>
      <c r="AO97" s="4"/>
      <c r="AP97" s="4"/>
      <c r="AQ97" s="4"/>
      <c r="AR97" s="4"/>
      <c r="AS97" s="4"/>
      <c r="AT97" s="4"/>
      <c r="AU97" s="4"/>
      <c r="AV97" s="4"/>
    </row>
    <row r="98" spans="1:48">
      <c r="A98" s="7">
        <v>919</v>
      </c>
      <c r="B98" s="9" t="s">
        <v>96</v>
      </c>
      <c r="C98" s="9" t="s">
        <v>97</v>
      </c>
      <c r="D98" s="9" t="s">
        <v>92</v>
      </c>
      <c r="E98" s="9" t="s">
        <v>91</v>
      </c>
      <c r="F98" s="9" t="s">
        <v>98</v>
      </c>
      <c r="G98" s="7">
        <v>2.9</v>
      </c>
      <c r="H98" s="7">
        <v>20</v>
      </c>
      <c r="I98" s="7">
        <v>3.48</v>
      </c>
      <c r="J98" s="7">
        <v>110</v>
      </c>
      <c r="K98" s="7">
        <v>100</v>
      </c>
      <c r="L98" s="9" t="s">
        <v>74</v>
      </c>
      <c r="M98" s="9" t="s">
        <v>74</v>
      </c>
      <c r="N98" s="9" t="s">
        <v>74</v>
      </c>
      <c r="O98" s="7">
        <v>1</v>
      </c>
      <c r="P98" s="7">
        <v>0</v>
      </c>
      <c r="Q98" s="9" t="s">
        <v>74</v>
      </c>
      <c r="R98" s="9" t="s">
        <v>74</v>
      </c>
      <c r="S98" s="7"/>
      <c r="T98" s="9" t="s">
        <v>74</v>
      </c>
      <c r="U98" s="9" t="s">
        <v>74</v>
      </c>
      <c r="V98" s="9" t="s">
        <v>21</v>
      </c>
      <c r="W98" s="9" t="s">
        <v>16</v>
      </c>
      <c r="X98" s="9" t="s">
        <v>38</v>
      </c>
      <c r="Y98" s="7">
        <v>100</v>
      </c>
      <c r="Z98" s="7">
        <v>0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M98" s="4"/>
      <c r="AN98" s="4"/>
      <c r="AO98" s="4"/>
      <c r="AP98" s="4"/>
      <c r="AQ98" s="4"/>
      <c r="AR98" s="4"/>
      <c r="AS98" s="4"/>
      <c r="AT98" s="4"/>
      <c r="AU98" s="4"/>
      <c r="AV98" s="4"/>
    </row>
    <row r="99" spans="1:48">
      <c r="A99" s="7">
        <v>919</v>
      </c>
      <c r="B99" s="9" t="s">
        <v>96</v>
      </c>
      <c r="C99" s="9" t="s">
        <v>97</v>
      </c>
      <c r="D99" s="9" t="s">
        <v>92</v>
      </c>
      <c r="E99" s="9" t="s">
        <v>91</v>
      </c>
      <c r="F99" s="9" t="s">
        <v>98</v>
      </c>
      <c r="G99" s="7">
        <v>2.9</v>
      </c>
      <c r="H99" s="7">
        <v>20</v>
      </c>
      <c r="I99" s="7">
        <v>3.48</v>
      </c>
      <c r="J99" s="7">
        <v>110</v>
      </c>
      <c r="K99" s="7">
        <v>100</v>
      </c>
      <c r="L99" s="9" t="s">
        <v>74</v>
      </c>
      <c r="M99" s="9" t="s">
        <v>74</v>
      </c>
      <c r="N99" s="9" t="s">
        <v>74</v>
      </c>
      <c r="O99" s="7">
        <v>1</v>
      </c>
      <c r="P99" s="7">
        <v>0</v>
      </c>
      <c r="Q99" s="9" t="s">
        <v>74</v>
      </c>
      <c r="R99" s="9" t="s">
        <v>74</v>
      </c>
      <c r="S99" s="7"/>
      <c r="T99" s="9" t="s">
        <v>74</v>
      </c>
      <c r="U99" s="9" t="s">
        <v>74</v>
      </c>
      <c r="V99" s="9" t="s">
        <v>22</v>
      </c>
      <c r="W99" s="9" t="s">
        <v>16</v>
      </c>
      <c r="X99" s="9" t="s">
        <v>38</v>
      </c>
      <c r="Y99" s="7">
        <v>100</v>
      </c>
      <c r="Z99" s="7">
        <v>0</v>
      </c>
      <c r="AB99" s="4"/>
      <c r="AC99" s="4"/>
      <c r="AD99" s="4"/>
      <c r="AE99" s="4"/>
      <c r="AF99" s="4"/>
      <c r="AG99" s="4"/>
      <c r="AH99" s="4"/>
      <c r="AI99" s="4"/>
      <c r="AJ99" s="4"/>
      <c r="AK99" s="4"/>
      <c r="AM99" s="4"/>
      <c r="AN99" s="4"/>
      <c r="AO99" s="4"/>
      <c r="AP99" s="4"/>
      <c r="AQ99" s="4"/>
      <c r="AR99" s="4"/>
      <c r="AS99" s="4"/>
      <c r="AT99" s="4"/>
      <c r="AU99" s="4"/>
      <c r="AV99" s="4"/>
    </row>
    <row r="100" spans="1:48">
      <c r="A100" s="7">
        <v>919</v>
      </c>
      <c r="B100" s="9" t="s">
        <v>96</v>
      </c>
      <c r="C100" s="9" t="s">
        <v>97</v>
      </c>
      <c r="D100" s="9" t="s">
        <v>92</v>
      </c>
      <c r="E100" s="9" t="s">
        <v>91</v>
      </c>
      <c r="F100" s="9" t="s">
        <v>98</v>
      </c>
      <c r="G100" s="7">
        <v>2.9</v>
      </c>
      <c r="H100" s="7">
        <v>20</v>
      </c>
      <c r="I100" s="7">
        <v>3.48</v>
      </c>
      <c r="J100" s="7">
        <v>110</v>
      </c>
      <c r="K100" s="7">
        <v>100</v>
      </c>
      <c r="L100" s="9" t="s">
        <v>74</v>
      </c>
      <c r="M100" s="9" t="s">
        <v>74</v>
      </c>
      <c r="N100" s="9" t="s">
        <v>74</v>
      </c>
      <c r="O100" s="7">
        <v>1</v>
      </c>
      <c r="P100" s="7">
        <v>0</v>
      </c>
      <c r="Q100" s="9" t="s">
        <v>74</v>
      </c>
      <c r="R100" s="9" t="s">
        <v>74</v>
      </c>
      <c r="S100" s="7"/>
      <c r="T100" s="9" t="s">
        <v>74</v>
      </c>
      <c r="U100" s="9" t="s">
        <v>74</v>
      </c>
      <c r="V100" s="9" t="s">
        <v>23</v>
      </c>
      <c r="W100" s="9" t="s">
        <v>16</v>
      </c>
      <c r="X100" s="9" t="s">
        <v>38</v>
      </c>
      <c r="Y100" s="7">
        <v>100</v>
      </c>
      <c r="Z100" s="7">
        <v>0</v>
      </c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</row>
    <row r="101" spans="1:48">
      <c r="A101" s="7">
        <v>919</v>
      </c>
      <c r="B101" s="9" t="s">
        <v>96</v>
      </c>
      <c r="C101" s="9" t="s">
        <v>97</v>
      </c>
      <c r="D101" s="9" t="s">
        <v>92</v>
      </c>
      <c r="E101" s="9" t="s">
        <v>91</v>
      </c>
      <c r="F101" s="9" t="s">
        <v>98</v>
      </c>
      <c r="G101" s="7">
        <v>2.9</v>
      </c>
      <c r="H101" s="7">
        <v>20</v>
      </c>
      <c r="I101" s="7">
        <v>3.48</v>
      </c>
      <c r="J101" s="7">
        <v>110</v>
      </c>
      <c r="K101" s="7">
        <v>100</v>
      </c>
      <c r="L101" s="9" t="s">
        <v>74</v>
      </c>
      <c r="M101" s="9" t="s">
        <v>74</v>
      </c>
      <c r="N101" s="9" t="s">
        <v>74</v>
      </c>
      <c r="O101" s="7">
        <v>1</v>
      </c>
      <c r="P101" s="7">
        <v>0</v>
      </c>
      <c r="Q101" s="9" t="s">
        <v>74</v>
      </c>
      <c r="R101" s="9" t="s">
        <v>74</v>
      </c>
      <c r="S101" s="7"/>
      <c r="T101" s="9" t="s">
        <v>74</v>
      </c>
      <c r="U101" s="9" t="s">
        <v>74</v>
      </c>
      <c r="V101" s="9" t="s">
        <v>24</v>
      </c>
      <c r="W101" s="9" t="s">
        <v>16</v>
      </c>
      <c r="X101" s="9" t="s">
        <v>38</v>
      </c>
      <c r="Y101" s="7">
        <v>100</v>
      </c>
      <c r="Z101" s="7">
        <v>0</v>
      </c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</row>
    <row r="102" spans="1:48">
      <c r="A102" s="7">
        <v>919</v>
      </c>
      <c r="B102" s="9" t="s">
        <v>96</v>
      </c>
      <c r="C102" s="9" t="s">
        <v>97</v>
      </c>
      <c r="D102" s="9" t="s">
        <v>92</v>
      </c>
      <c r="E102" s="9" t="s">
        <v>91</v>
      </c>
      <c r="F102" s="9" t="s">
        <v>98</v>
      </c>
      <c r="G102" s="7">
        <v>2.9</v>
      </c>
      <c r="H102" s="7">
        <v>20</v>
      </c>
      <c r="I102" s="7">
        <v>3.48</v>
      </c>
      <c r="J102" s="7">
        <v>110</v>
      </c>
      <c r="K102" s="7">
        <v>100</v>
      </c>
      <c r="L102" s="9" t="s">
        <v>74</v>
      </c>
      <c r="M102" s="9" t="s">
        <v>74</v>
      </c>
      <c r="N102" s="9" t="s">
        <v>74</v>
      </c>
      <c r="O102" s="7">
        <v>1</v>
      </c>
      <c r="P102" s="7">
        <v>0</v>
      </c>
      <c r="Q102" s="9" t="s">
        <v>74</v>
      </c>
      <c r="R102" s="9" t="s">
        <v>74</v>
      </c>
      <c r="S102" s="7"/>
      <c r="T102" s="9" t="s">
        <v>74</v>
      </c>
      <c r="U102" s="9" t="s">
        <v>74</v>
      </c>
      <c r="V102" s="9" t="s">
        <v>25</v>
      </c>
      <c r="W102" s="9" t="s">
        <v>16</v>
      </c>
      <c r="X102" s="9" t="s">
        <v>38</v>
      </c>
      <c r="Y102" s="7">
        <v>100</v>
      </c>
      <c r="Z102" s="7">
        <v>0</v>
      </c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</row>
    <row r="103" spans="1:48">
      <c r="A103" s="7">
        <v>919</v>
      </c>
      <c r="B103" s="9" t="s">
        <v>96</v>
      </c>
      <c r="C103" s="9" t="s">
        <v>97</v>
      </c>
      <c r="D103" s="9" t="s">
        <v>92</v>
      </c>
      <c r="E103" s="9" t="s">
        <v>91</v>
      </c>
      <c r="F103" s="9" t="s">
        <v>98</v>
      </c>
      <c r="G103" s="7">
        <v>2.9</v>
      </c>
      <c r="H103" s="7">
        <v>20</v>
      </c>
      <c r="I103" s="7">
        <v>3.48</v>
      </c>
      <c r="J103" s="7">
        <v>110</v>
      </c>
      <c r="K103" s="7">
        <v>100</v>
      </c>
      <c r="L103" s="9" t="s">
        <v>74</v>
      </c>
      <c r="M103" s="9" t="s">
        <v>74</v>
      </c>
      <c r="N103" s="9" t="s">
        <v>74</v>
      </c>
      <c r="O103" s="7">
        <v>1</v>
      </c>
      <c r="P103" s="7">
        <v>0</v>
      </c>
      <c r="Q103" s="9" t="s">
        <v>74</v>
      </c>
      <c r="R103" s="9" t="s">
        <v>74</v>
      </c>
      <c r="S103" s="7"/>
      <c r="T103" s="9" t="s">
        <v>74</v>
      </c>
      <c r="U103" s="9" t="s">
        <v>74</v>
      </c>
      <c r="V103" s="9" t="s">
        <v>26</v>
      </c>
      <c r="W103" s="9" t="s">
        <v>16</v>
      </c>
      <c r="X103" s="9" t="s">
        <v>38</v>
      </c>
      <c r="Y103" s="7">
        <v>100</v>
      </c>
      <c r="Z103" s="7">
        <v>0</v>
      </c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</row>
    <row r="104" spans="1:48">
      <c r="A104" s="7">
        <v>919</v>
      </c>
      <c r="B104" s="9" t="s">
        <v>96</v>
      </c>
      <c r="C104" s="9" t="s">
        <v>97</v>
      </c>
      <c r="D104" s="9" t="s">
        <v>92</v>
      </c>
      <c r="E104" s="9" t="s">
        <v>91</v>
      </c>
      <c r="F104" s="9" t="s">
        <v>98</v>
      </c>
      <c r="G104" s="7">
        <v>2.9</v>
      </c>
      <c r="H104" s="7">
        <v>20</v>
      </c>
      <c r="I104" s="7">
        <v>3.48</v>
      </c>
      <c r="J104" s="7">
        <v>110</v>
      </c>
      <c r="K104" s="7">
        <v>100</v>
      </c>
      <c r="L104" s="9" t="s">
        <v>74</v>
      </c>
      <c r="M104" s="9" t="s">
        <v>74</v>
      </c>
      <c r="N104" s="9" t="s">
        <v>74</v>
      </c>
      <c r="O104" s="7">
        <v>1</v>
      </c>
      <c r="P104" s="7">
        <v>0</v>
      </c>
      <c r="Q104" s="9" t="s">
        <v>74</v>
      </c>
      <c r="R104" s="9" t="s">
        <v>74</v>
      </c>
      <c r="S104" s="7"/>
      <c r="T104" s="9" t="s">
        <v>74</v>
      </c>
      <c r="U104" s="9" t="s">
        <v>74</v>
      </c>
      <c r="V104" s="9" t="s">
        <v>27</v>
      </c>
      <c r="W104" s="9" t="s">
        <v>16</v>
      </c>
      <c r="X104" s="9" t="s">
        <v>38</v>
      </c>
      <c r="Y104" s="7">
        <v>100</v>
      </c>
      <c r="Z104" s="7">
        <v>0</v>
      </c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</row>
    <row r="105" spans="1:48">
      <c r="A105" s="7">
        <v>919</v>
      </c>
      <c r="B105" s="9" t="s">
        <v>96</v>
      </c>
      <c r="C105" s="9" t="s">
        <v>97</v>
      </c>
      <c r="D105" s="9" t="s">
        <v>92</v>
      </c>
      <c r="E105" s="9" t="s">
        <v>91</v>
      </c>
      <c r="F105" s="9" t="s">
        <v>98</v>
      </c>
      <c r="G105" s="7">
        <v>2.9</v>
      </c>
      <c r="H105" s="7">
        <v>20</v>
      </c>
      <c r="I105" s="7">
        <v>3.48</v>
      </c>
      <c r="J105" s="7">
        <v>110</v>
      </c>
      <c r="K105" s="7">
        <v>100</v>
      </c>
      <c r="L105" s="9" t="s">
        <v>74</v>
      </c>
      <c r="M105" s="9" t="s">
        <v>74</v>
      </c>
      <c r="N105" s="9" t="s">
        <v>74</v>
      </c>
      <c r="O105" s="7">
        <v>1</v>
      </c>
      <c r="P105" s="7">
        <v>0</v>
      </c>
      <c r="Q105" s="9" t="s">
        <v>74</v>
      </c>
      <c r="R105" s="9" t="s">
        <v>74</v>
      </c>
      <c r="S105" s="7"/>
      <c r="T105" s="9" t="s">
        <v>74</v>
      </c>
      <c r="U105" s="9" t="s">
        <v>74</v>
      </c>
      <c r="V105" s="9" t="s">
        <v>28</v>
      </c>
      <c r="W105" s="9" t="s">
        <v>16</v>
      </c>
      <c r="X105" s="9" t="s">
        <v>38</v>
      </c>
      <c r="Y105" s="7">
        <v>100</v>
      </c>
      <c r="Z105" s="7">
        <v>0</v>
      </c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</row>
    <row r="106" spans="1:48">
      <c r="A106" s="7">
        <v>919</v>
      </c>
      <c r="B106" s="9" t="s">
        <v>96</v>
      </c>
      <c r="C106" s="9" t="s">
        <v>97</v>
      </c>
      <c r="D106" s="9" t="s">
        <v>92</v>
      </c>
      <c r="E106" s="9" t="s">
        <v>91</v>
      </c>
      <c r="F106" s="9" t="s">
        <v>98</v>
      </c>
      <c r="G106" s="7">
        <v>2.9</v>
      </c>
      <c r="H106" s="7">
        <v>20</v>
      </c>
      <c r="I106" s="7">
        <v>3.48</v>
      </c>
      <c r="J106" s="7">
        <v>110</v>
      </c>
      <c r="K106" s="7">
        <v>100</v>
      </c>
      <c r="L106" s="9" t="s">
        <v>74</v>
      </c>
      <c r="M106" s="9" t="s">
        <v>74</v>
      </c>
      <c r="N106" s="9" t="s">
        <v>74</v>
      </c>
      <c r="O106" s="7">
        <v>1</v>
      </c>
      <c r="P106" s="7">
        <v>0</v>
      </c>
      <c r="Q106" s="9" t="s">
        <v>74</v>
      </c>
      <c r="R106" s="9" t="s">
        <v>74</v>
      </c>
      <c r="S106" s="7"/>
      <c r="T106" s="9" t="s">
        <v>74</v>
      </c>
      <c r="U106" s="9" t="s">
        <v>74</v>
      </c>
      <c r="V106" s="9" t="s">
        <v>29</v>
      </c>
      <c r="W106" s="9" t="s">
        <v>16</v>
      </c>
      <c r="X106" s="9" t="s">
        <v>38</v>
      </c>
      <c r="Y106" s="7">
        <v>100</v>
      </c>
      <c r="Z106" s="7">
        <v>0</v>
      </c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</row>
    <row r="107" spans="1:48">
      <c r="A107" s="7">
        <v>919</v>
      </c>
      <c r="B107" s="9" t="s">
        <v>96</v>
      </c>
      <c r="C107" s="9" t="s">
        <v>97</v>
      </c>
      <c r="D107" s="9" t="s">
        <v>92</v>
      </c>
      <c r="E107" s="9" t="s">
        <v>91</v>
      </c>
      <c r="F107" s="9" t="s">
        <v>98</v>
      </c>
      <c r="G107" s="7">
        <v>2.9</v>
      </c>
      <c r="H107" s="7">
        <v>20</v>
      </c>
      <c r="I107" s="7">
        <v>3.48</v>
      </c>
      <c r="J107" s="7">
        <v>110</v>
      </c>
      <c r="K107" s="7">
        <v>100</v>
      </c>
      <c r="L107" s="9" t="s">
        <v>74</v>
      </c>
      <c r="M107" s="9" t="s">
        <v>74</v>
      </c>
      <c r="N107" s="9" t="s">
        <v>74</v>
      </c>
      <c r="O107" s="7">
        <v>1</v>
      </c>
      <c r="P107" s="7">
        <v>0</v>
      </c>
      <c r="Q107" s="9" t="s">
        <v>74</v>
      </c>
      <c r="R107" s="9" t="s">
        <v>74</v>
      </c>
      <c r="S107" s="7"/>
      <c r="T107" s="9" t="s">
        <v>74</v>
      </c>
      <c r="U107" s="9" t="s">
        <v>74</v>
      </c>
      <c r="V107" s="9" t="s">
        <v>30</v>
      </c>
      <c r="W107" s="9" t="s">
        <v>16</v>
      </c>
      <c r="X107" s="9" t="s">
        <v>38</v>
      </c>
      <c r="Y107" s="7">
        <v>100</v>
      </c>
      <c r="Z107" s="7">
        <v>0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</row>
    <row r="108" spans="1:48">
      <c r="A108" s="7">
        <v>919</v>
      </c>
      <c r="B108" s="9" t="s">
        <v>96</v>
      </c>
      <c r="C108" s="9" t="s">
        <v>97</v>
      </c>
      <c r="D108" s="9" t="s">
        <v>92</v>
      </c>
      <c r="E108" s="9" t="s">
        <v>91</v>
      </c>
      <c r="F108" s="9" t="s">
        <v>98</v>
      </c>
      <c r="G108" s="7">
        <v>2.9</v>
      </c>
      <c r="H108" s="7">
        <v>20</v>
      </c>
      <c r="I108" s="7">
        <v>3.48</v>
      </c>
      <c r="J108" s="7">
        <v>110</v>
      </c>
      <c r="K108" s="7">
        <v>100</v>
      </c>
      <c r="L108" s="9" t="s">
        <v>74</v>
      </c>
      <c r="M108" s="9" t="s">
        <v>74</v>
      </c>
      <c r="N108" s="9" t="s">
        <v>74</v>
      </c>
      <c r="O108" s="7">
        <v>1</v>
      </c>
      <c r="P108" s="7">
        <v>0</v>
      </c>
      <c r="Q108" s="9" t="s">
        <v>74</v>
      </c>
      <c r="R108" s="9" t="s">
        <v>74</v>
      </c>
      <c r="S108" s="7"/>
      <c r="T108" s="9" t="s">
        <v>74</v>
      </c>
      <c r="U108" s="9" t="s">
        <v>74</v>
      </c>
      <c r="V108" s="9" t="s">
        <v>31</v>
      </c>
      <c r="W108" s="9" t="s">
        <v>16</v>
      </c>
      <c r="X108" s="9" t="s">
        <v>38</v>
      </c>
      <c r="Y108" s="7">
        <v>100</v>
      </c>
      <c r="Z108" s="7">
        <v>0</v>
      </c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</row>
    <row r="109" spans="1:48">
      <c r="A109" s="7">
        <v>919</v>
      </c>
      <c r="B109" s="9" t="s">
        <v>96</v>
      </c>
      <c r="C109" s="9" t="s">
        <v>97</v>
      </c>
      <c r="D109" s="9" t="s">
        <v>92</v>
      </c>
      <c r="E109" s="9" t="s">
        <v>91</v>
      </c>
      <c r="F109" s="9" t="s">
        <v>98</v>
      </c>
      <c r="G109" s="7">
        <v>2.9</v>
      </c>
      <c r="H109" s="7">
        <v>20</v>
      </c>
      <c r="I109" s="7">
        <v>3.48</v>
      </c>
      <c r="J109" s="7">
        <v>110</v>
      </c>
      <c r="K109" s="7">
        <v>100</v>
      </c>
      <c r="L109" s="9" t="s">
        <v>74</v>
      </c>
      <c r="M109" s="9" t="s">
        <v>74</v>
      </c>
      <c r="N109" s="9" t="s">
        <v>74</v>
      </c>
      <c r="O109" s="7">
        <v>1</v>
      </c>
      <c r="P109" s="7">
        <v>0</v>
      </c>
      <c r="Q109" s="9" t="s">
        <v>74</v>
      </c>
      <c r="R109" s="9" t="s">
        <v>74</v>
      </c>
      <c r="S109" s="7"/>
      <c r="T109" s="9" t="s">
        <v>74</v>
      </c>
      <c r="U109" s="9" t="s">
        <v>74</v>
      </c>
      <c r="V109" s="9" t="s">
        <v>32</v>
      </c>
      <c r="W109" s="9" t="s">
        <v>16</v>
      </c>
      <c r="X109" s="9" t="s">
        <v>38</v>
      </c>
      <c r="Y109" s="7">
        <v>100</v>
      </c>
      <c r="Z109" s="7">
        <v>0</v>
      </c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</row>
    <row r="110" spans="1:48">
      <c r="A110" s="7">
        <v>919</v>
      </c>
      <c r="B110" s="9" t="s">
        <v>96</v>
      </c>
      <c r="C110" s="9" t="s">
        <v>97</v>
      </c>
      <c r="D110" s="9" t="s">
        <v>92</v>
      </c>
      <c r="E110" s="9" t="s">
        <v>91</v>
      </c>
      <c r="F110" s="9" t="s">
        <v>98</v>
      </c>
      <c r="G110" s="7">
        <v>2.9</v>
      </c>
      <c r="H110" s="7">
        <v>20</v>
      </c>
      <c r="I110" s="7">
        <v>3.48</v>
      </c>
      <c r="J110" s="7">
        <v>110</v>
      </c>
      <c r="K110" s="7">
        <v>100</v>
      </c>
      <c r="L110" s="9" t="s">
        <v>74</v>
      </c>
      <c r="M110" s="9" t="s">
        <v>74</v>
      </c>
      <c r="N110" s="9" t="s">
        <v>74</v>
      </c>
      <c r="O110" s="7">
        <v>1</v>
      </c>
      <c r="P110" s="7">
        <v>0</v>
      </c>
      <c r="Q110" s="9" t="s">
        <v>74</v>
      </c>
      <c r="R110" s="9" t="s">
        <v>74</v>
      </c>
      <c r="S110" s="7"/>
      <c r="T110" s="9" t="s">
        <v>74</v>
      </c>
      <c r="U110" s="9" t="s">
        <v>74</v>
      </c>
      <c r="V110" s="9" t="s">
        <v>33</v>
      </c>
      <c r="W110" s="9" t="s">
        <v>16</v>
      </c>
      <c r="X110" s="9" t="s">
        <v>38</v>
      </c>
      <c r="Y110" s="7">
        <v>100</v>
      </c>
      <c r="Z110" s="7">
        <v>0</v>
      </c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</row>
    <row r="111" spans="1:48">
      <c r="A111" s="7">
        <v>919</v>
      </c>
      <c r="B111" s="9" t="s">
        <v>96</v>
      </c>
      <c r="C111" s="9" t="s">
        <v>97</v>
      </c>
      <c r="D111" s="9" t="s">
        <v>92</v>
      </c>
      <c r="E111" s="9" t="s">
        <v>91</v>
      </c>
      <c r="F111" s="9" t="s">
        <v>98</v>
      </c>
      <c r="G111" s="7">
        <v>2.9</v>
      </c>
      <c r="H111" s="7">
        <v>20</v>
      </c>
      <c r="I111" s="7">
        <v>3.48</v>
      </c>
      <c r="J111" s="7">
        <v>110</v>
      </c>
      <c r="K111" s="7">
        <v>100</v>
      </c>
      <c r="L111" s="9" t="s">
        <v>74</v>
      </c>
      <c r="M111" s="9" t="s">
        <v>74</v>
      </c>
      <c r="N111" s="9" t="s">
        <v>74</v>
      </c>
      <c r="O111" s="7">
        <v>1</v>
      </c>
      <c r="P111" s="7">
        <v>0</v>
      </c>
      <c r="Q111" s="9" t="s">
        <v>74</v>
      </c>
      <c r="R111" s="9" t="s">
        <v>74</v>
      </c>
      <c r="S111" s="7"/>
      <c r="T111" s="9" t="s">
        <v>74</v>
      </c>
      <c r="U111" s="9" t="s">
        <v>74</v>
      </c>
      <c r="V111" s="9" t="s">
        <v>34</v>
      </c>
      <c r="W111" s="9" t="s">
        <v>16</v>
      </c>
      <c r="X111" s="9" t="s">
        <v>38</v>
      </c>
      <c r="Y111" s="7">
        <v>100</v>
      </c>
      <c r="Z111" s="7">
        <v>0</v>
      </c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</row>
    <row r="112" spans="1:48">
      <c r="A112" s="7">
        <v>919</v>
      </c>
      <c r="B112" s="9" t="s">
        <v>96</v>
      </c>
      <c r="C112" s="9" t="s">
        <v>97</v>
      </c>
      <c r="D112" s="9" t="s">
        <v>92</v>
      </c>
      <c r="E112" s="9" t="s">
        <v>91</v>
      </c>
      <c r="F112" s="9" t="s">
        <v>98</v>
      </c>
      <c r="G112" s="7">
        <v>2.9</v>
      </c>
      <c r="H112" s="7">
        <v>20</v>
      </c>
      <c r="I112" s="7">
        <v>3.48</v>
      </c>
      <c r="J112" s="7">
        <v>110</v>
      </c>
      <c r="K112" s="7">
        <v>100</v>
      </c>
      <c r="L112" s="9" t="s">
        <v>74</v>
      </c>
      <c r="M112" s="9" t="s">
        <v>74</v>
      </c>
      <c r="N112" s="9" t="s">
        <v>74</v>
      </c>
      <c r="O112" s="7">
        <v>1</v>
      </c>
      <c r="P112" s="7">
        <v>0</v>
      </c>
      <c r="Q112" s="9" t="s">
        <v>74</v>
      </c>
      <c r="R112" s="9" t="s">
        <v>74</v>
      </c>
      <c r="S112" s="7"/>
      <c r="T112" s="9" t="s">
        <v>74</v>
      </c>
      <c r="U112" s="9" t="s">
        <v>74</v>
      </c>
      <c r="V112" s="9" t="s">
        <v>35</v>
      </c>
      <c r="W112" s="9" t="s">
        <v>16</v>
      </c>
      <c r="X112" s="9" t="s">
        <v>38</v>
      </c>
      <c r="Y112" s="7">
        <v>100</v>
      </c>
      <c r="Z112" s="7">
        <v>0</v>
      </c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</row>
    <row r="113" spans="1:48">
      <c r="A113" s="7">
        <v>919</v>
      </c>
      <c r="B113" s="9" t="s">
        <v>96</v>
      </c>
      <c r="C113" s="9" t="s">
        <v>97</v>
      </c>
      <c r="D113" s="9" t="s">
        <v>92</v>
      </c>
      <c r="E113" s="9" t="s">
        <v>91</v>
      </c>
      <c r="F113" s="9" t="s">
        <v>98</v>
      </c>
      <c r="G113" s="7">
        <v>2.9</v>
      </c>
      <c r="H113" s="7">
        <v>20</v>
      </c>
      <c r="I113" s="7">
        <v>3.48</v>
      </c>
      <c r="J113" s="7">
        <v>110</v>
      </c>
      <c r="K113" s="7">
        <v>100</v>
      </c>
      <c r="L113" s="9" t="s">
        <v>74</v>
      </c>
      <c r="M113" s="9" t="s">
        <v>74</v>
      </c>
      <c r="N113" s="9" t="s">
        <v>74</v>
      </c>
      <c r="O113" s="7">
        <v>1</v>
      </c>
      <c r="P113" s="7">
        <v>0</v>
      </c>
      <c r="Q113" s="9" t="s">
        <v>74</v>
      </c>
      <c r="R113" s="9" t="s">
        <v>74</v>
      </c>
      <c r="S113" s="7"/>
      <c r="T113" s="9" t="s">
        <v>74</v>
      </c>
      <c r="U113" s="9" t="s">
        <v>74</v>
      </c>
      <c r="V113" s="9" t="s">
        <v>36</v>
      </c>
      <c r="W113" s="9" t="s">
        <v>16</v>
      </c>
      <c r="X113" s="9" t="s">
        <v>38</v>
      </c>
      <c r="Y113" s="7">
        <v>100</v>
      </c>
      <c r="Z113" s="7">
        <v>0</v>
      </c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</row>
    <row r="114" spans="1:48">
      <c r="A114" s="7">
        <v>919</v>
      </c>
      <c r="B114" s="9" t="s">
        <v>96</v>
      </c>
      <c r="C114" s="9" t="s">
        <v>97</v>
      </c>
      <c r="D114" s="9" t="s">
        <v>92</v>
      </c>
      <c r="E114" s="9" t="s">
        <v>91</v>
      </c>
      <c r="F114" s="9" t="s">
        <v>98</v>
      </c>
      <c r="G114" s="7">
        <v>2.9</v>
      </c>
      <c r="H114" s="7">
        <v>20</v>
      </c>
      <c r="I114" s="7">
        <v>3.48</v>
      </c>
      <c r="J114" s="7">
        <v>110</v>
      </c>
      <c r="K114" s="7">
        <v>100</v>
      </c>
      <c r="L114" s="9" t="s">
        <v>74</v>
      </c>
      <c r="M114" s="9" t="s">
        <v>74</v>
      </c>
      <c r="N114" s="9" t="s">
        <v>74</v>
      </c>
      <c r="O114" s="7">
        <v>1</v>
      </c>
      <c r="P114" s="7">
        <v>0</v>
      </c>
      <c r="Q114" s="9" t="s">
        <v>74</v>
      </c>
      <c r="R114" s="9" t="s">
        <v>74</v>
      </c>
      <c r="S114" s="7"/>
      <c r="T114" s="9" t="s">
        <v>74</v>
      </c>
      <c r="U114" s="9" t="s">
        <v>74</v>
      </c>
      <c r="V114" s="9" t="s">
        <v>37</v>
      </c>
      <c r="W114" s="9" t="s">
        <v>16</v>
      </c>
      <c r="X114" s="9" t="s">
        <v>38</v>
      </c>
      <c r="Y114" s="7">
        <v>100</v>
      </c>
      <c r="Z114" s="7">
        <v>0</v>
      </c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</row>
    <row r="115" spans="1:48">
      <c r="A115" s="7">
        <v>919</v>
      </c>
      <c r="B115" s="9" t="s">
        <v>96</v>
      </c>
      <c r="C115" s="9" t="s">
        <v>97</v>
      </c>
      <c r="D115" s="9" t="s">
        <v>92</v>
      </c>
      <c r="E115" s="9" t="s">
        <v>91</v>
      </c>
      <c r="F115" s="9" t="s">
        <v>98</v>
      </c>
      <c r="G115" s="7">
        <v>2.9</v>
      </c>
      <c r="H115" s="7">
        <v>20</v>
      </c>
      <c r="I115" s="7">
        <v>3.48</v>
      </c>
      <c r="J115" s="7">
        <v>110</v>
      </c>
      <c r="K115" s="7">
        <v>100</v>
      </c>
      <c r="L115" s="9" t="s">
        <v>74</v>
      </c>
      <c r="M115" s="9" t="s">
        <v>74</v>
      </c>
      <c r="N115" s="9" t="s">
        <v>74</v>
      </c>
      <c r="O115" s="7">
        <v>1</v>
      </c>
      <c r="P115" s="7">
        <v>0</v>
      </c>
      <c r="Q115" s="9" t="s">
        <v>74</v>
      </c>
      <c r="R115" s="9" t="s">
        <v>74</v>
      </c>
      <c r="S115" s="7"/>
      <c r="T115" s="9" t="s">
        <v>74</v>
      </c>
      <c r="U115" s="9" t="s">
        <v>74</v>
      </c>
      <c r="V115" s="9" t="s">
        <v>38</v>
      </c>
      <c r="W115" s="9" t="s">
        <v>16</v>
      </c>
      <c r="X115" s="9" t="s">
        <v>38</v>
      </c>
      <c r="Y115" s="7">
        <v>0</v>
      </c>
      <c r="Z115" s="7">
        <v>2.9</v>
      </c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</row>
    <row r="116" spans="1:48">
      <c r="A116" s="7">
        <v>919</v>
      </c>
      <c r="B116" s="9" t="s">
        <v>96</v>
      </c>
      <c r="C116" s="9" t="s">
        <v>97</v>
      </c>
      <c r="D116" s="9" t="s">
        <v>92</v>
      </c>
      <c r="E116" s="9" t="s">
        <v>91</v>
      </c>
      <c r="F116" s="9" t="s">
        <v>98</v>
      </c>
      <c r="G116" s="7">
        <v>2.9</v>
      </c>
      <c r="H116" s="7">
        <v>20</v>
      </c>
      <c r="I116" s="7">
        <v>3.48</v>
      </c>
      <c r="J116" s="7">
        <v>110</v>
      </c>
      <c r="K116" s="7">
        <v>100</v>
      </c>
      <c r="L116" s="9" t="s">
        <v>74</v>
      </c>
      <c r="M116" s="9" t="s">
        <v>74</v>
      </c>
      <c r="N116" s="9" t="s">
        <v>74</v>
      </c>
      <c r="O116" s="7">
        <v>1</v>
      </c>
      <c r="P116" s="7">
        <v>0</v>
      </c>
      <c r="Q116" s="9" t="s">
        <v>74</v>
      </c>
      <c r="R116" s="9" t="s">
        <v>74</v>
      </c>
      <c r="S116" s="7"/>
      <c r="T116" s="9" t="s">
        <v>74</v>
      </c>
      <c r="U116" s="9" t="s">
        <v>74</v>
      </c>
      <c r="V116" s="9" t="s">
        <v>39</v>
      </c>
      <c r="W116" s="9" t="s">
        <v>16</v>
      </c>
      <c r="X116" s="9" t="s">
        <v>38</v>
      </c>
      <c r="Y116" s="7">
        <v>100</v>
      </c>
      <c r="Z116" s="7">
        <v>0</v>
      </c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</row>
    <row r="117" spans="1:48">
      <c r="A117" s="7">
        <v>919</v>
      </c>
      <c r="B117" s="9" t="s">
        <v>96</v>
      </c>
      <c r="C117" s="9" t="s">
        <v>97</v>
      </c>
      <c r="D117" s="9" t="s">
        <v>92</v>
      </c>
      <c r="E117" s="9" t="s">
        <v>91</v>
      </c>
      <c r="F117" s="9" t="s">
        <v>98</v>
      </c>
      <c r="G117" s="7">
        <v>2.9</v>
      </c>
      <c r="H117" s="7">
        <v>20</v>
      </c>
      <c r="I117" s="7">
        <v>3.48</v>
      </c>
      <c r="J117" s="7">
        <v>110</v>
      </c>
      <c r="K117" s="7">
        <v>100</v>
      </c>
      <c r="L117" s="9" t="s">
        <v>74</v>
      </c>
      <c r="M117" s="9" t="s">
        <v>74</v>
      </c>
      <c r="N117" s="9" t="s">
        <v>74</v>
      </c>
      <c r="O117" s="7">
        <v>1</v>
      </c>
      <c r="P117" s="7">
        <v>0</v>
      </c>
      <c r="Q117" s="9" t="s">
        <v>74</v>
      </c>
      <c r="R117" s="9" t="s">
        <v>74</v>
      </c>
      <c r="S117" s="7"/>
      <c r="T117" s="9" t="s">
        <v>74</v>
      </c>
      <c r="U117" s="9" t="s">
        <v>74</v>
      </c>
      <c r="V117" s="9" t="s">
        <v>40</v>
      </c>
      <c r="W117" s="9" t="s">
        <v>16</v>
      </c>
      <c r="X117" s="9" t="s">
        <v>38</v>
      </c>
      <c r="Y117" s="7">
        <v>100</v>
      </c>
      <c r="Z117" s="7">
        <v>0</v>
      </c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</row>
    <row r="118" spans="1:48">
      <c r="A118" s="7">
        <v>919</v>
      </c>
      <c r="B118" s="9" t="s">
        <v>96</v>
      </c>
      <c r="C118" s="9" t="s">
        <v>97</v>
      </c>
      <c r="D118" s="9" t="s">
        <v>92</v>
      </c>
      <c r="E118" s="9" t="s">
        <v>91</v>
      </c>
      <c r="F118" s="9" t="s">
        <v>98</v>
      </c>
      <c r="G118" s="7">
        <v>2.9</v>
      </c>
      <c r="H118" s="7">
        <v>20</v>
      </c>
      <c r="I118" s="7">
        <v>3.48</v>
      </c>
      <c r="J118" s="7">
        <v>110</v>
      </c>
      <c r="K118" s="7">
        <v>100</v>
      </c>
      <c r="L118" s="9" t="s">
        <v>74</v>
      </c>
      <c r="M118" s="9" t="s">
        <v>74</v>
      </c>
      <c r="N118" s="9" t="s">
        <v>74</v>
      </c>
      <c r="O118" s="7">
        <v>1</v>
      </c>
      <c r="P118" s="7">
        <v>0</v>
      </c>
      <c r="Q118" s="9" t="s">
        <v>74</v>
      </c>
      <c r="R118" s="9" t="s">
        <v>74</v>
      </c>
      <c r="S118" s="7"/>
      <c r="T118" s="9" t="s">
        <v>74</v>
      </c>
      <c r="U118" s="9" t="s">
        <v>74</v>
      </c>
      <c r="V118" s="9" t="s">
        <v>41</v>
      </c>
      <c r="W118" s="9" t="s">
        <v>16</v>
      </c>
      <c r="X118" s="9" t="s">
        <v>38</v>
      </c>
      <c r="Y118" s="7">
        <v>100</v>
      </c>
      <c r="Z118" s="7">
        <v>0</v>
      </c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</row>
    <row r="119" spans="1:48">
      <c r="A119" s="7">
        <v>919</v>
      </c>
      <c r="B119" s="9" t="s">
        <v>96</v>
      </c>
      <c r="C119" s="9" t="s">
        <v>97</v>
      </c>
      <c r="D119" s="9" t="s">
        <v>92</v>
      </c>
      <c r="E119" s="9" t="s">
        <v>91</v>
      </c>
      <c r="F119" s="9" t="s">
        <v>98</v>
      </c>
      <c r="G119" s="7">
        <v>2.9</v>
      </c>
      <c r="H119" s="7">
        <v>20</v>
      </c>
      <c r="I119" s="7">
        <v>3.48</v>
      </c>
      <c r="J119" s="7">
        <v>110</v>
      </c>
      <c r="K119" s="7">
        <v>100</v>
      </c>
      <c r="L119" s="9" t="s">
        <v>74</v>
      </c>
      <c r="M119" s="9" t="s">
        <v>74</v>
      </c>
      <c r="N119" s="9" t="s">
        <v>74</v>
      </c>
      <c r="O119" s="7">
        <v>1</v>
      </c>
      <c r="P119" s="7">
        <v>0</v>
      </c>
      <c r="Q119" s="9" t="s">
        <v>74</v>
      </c>
      <c r="R119" s="9" t="s">
        <v>74</v>
      </c>
      <c r="S119" s="7"/>
      <c r="T119" s="9" t="s">
        <v>74</v>
      </c>
      <c r="U119" s="9" t="s">
        <v>74</v>
      </c>
      <c r="V119" s="9" t="s">
        <v>42</v>
      </c>
      <c r="W119" s="9" t="s">
        <v>16</v>
      </c>
      <c r="X119" s="9" t="s">
        <v>38</v>
      </c>
      <c r="Y119" s="7">
        <v>100</v>
      </c>
      <c r="Z119" s="7">
        <v>0</v>
      </c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</row>
    <row r="120" spans="1:48">
      <c r="A120" s="7">
        <v>919</v>
      </c>
      <c r="B120" s="9" t="s">
        <v>96</v>
      </c>
      <c r="C120" s="9" t="s">
        <v>97</v>
      </c>
      <c r="D120" s="9" t="s">
        <v>92</v>
      </c>
      <c r="E120" s="9" t="s">
        <v>91</v>
      </c>
      <c r="F120" s="9" t="s">
        <v>98</v>
      </c>
      <c r="G120" s="7">
        <v>2.9</v>
      </c>
      <c r="H120" s="7">
        <v>20</v>
      </c>
      <c r="I120" s="7">
        <v>3.48</v>
      </c>
      <c r="J120" s="7">
        <v>110</v>
      </c>
      <c r="K120" s="7">
        <v>100</v>
      </c>
      <c r="L120" s="9" t="s">
        <v>74</v>
      </c>
      <c r="M120" s="9" t="s">
        <v>74</v>
      </c>
      <c r="N120" s="9" t="s">
        <v>74</v>
      </c>
      <c r="O120" s="7">
        <v>1</v>
      </c>
      <c r="P120" s="7">
        <v>0</v>
      </c>
      <c r="Q120" s="9" t="s">
        <v>74</v>
      </c>
      <c r="R120" s="9" t="s">
        <v>74</v>
      </c>
      <c r="S120" s="7"/>
      <c r="T120" s="9" t="s">
        <v>74</v>
      </c>
      <c r="U120" s="9" t="s">
        <v>74</v>
      </c>
      <c r="V120" s="9" t="s">
        <v>43</v>
      </c>
      <c r="W120" s="9" t="s">
        <v>16</v>
      </c>
      <c r="X120" s="9" t="s">
        <v>38</v>
      </c>
      <c r="Y120" s="7">
        <v>100</v>
      </c>
      <c r="Z120" s="7">
        <v>0</v>
      </c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</row>
    <row r="121" spans="1:48">
      <c r="A121" s="7">
        <v>919</v>
      </c>
      <c r="B121" s="9" t="s">
        <v>96</v>
      </c>
      <c r="C121" s="9" t="s">
        <v>97</v>
      </c>
      <c r="D121" s="9" t="s">
        <v>92</v>
      </c>
      <c r="E121" s="9" t="s">
        <v>91</v>
      </c>
      <c r="F121" s="9" t="s">
        <v>98</v>
      </c>
      <c r="G121" s="7">
        <v>2.9</v>
      </c>
      <c r="H121" s="7">
        <v>20</v>
      </c>
      <c r="I121" s="7">
        <v>3.48</v>
      </c>
      <c r="J121" s="7">
        <v>110</v>
      </c>
      <c r="K121" s="7">
        <v>100</v>
      </c>
      <c r="L121" s="9" t="s">
        <v>74</v>
      </c>
      <c r="M121" s="9" t="s">
        <v>74</v>
      </c>
      <c r="N121" s="9" t="s">
        <v>74</v>
      </c>
      <c r="O121" s="7">
        <v>1</v>
      </c>
      <c r="P121" s="7">
        <v>0</v>
      </c>
      <c r="Q121" s="9" t="s">
        <v>74</v>
      </c>
      <c r="R121" s="9" t="s">
        <v>74</v>
      </c>
      <c r="S121" s="7"/>
      <c r="T121" s="9" t="s">
        <v>74</v>
      </c>
      <c r="U121" s="9" t="s">
        <v>74</v>
      </c>
      <c r="V121" s="9" t="s">
        <v>44</v>
      </c>
      <c r="W121" s="9" t="s">
        <v>16</v>
      </c>
      <c r="X121" s="9" t="s">
        <v>38</v>
      </c>
      <c r="Y121" s="7">
        <v>100</v>
      </c>
      <c r="Z121" s="7">
        <v>0</v>
      </c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</row>
    <row r="122" spans="1:48">
      <c r="A122" s="7">
        <v>919</v>
      </c>
      <c r="B122" s="9" t="s">
        <v>96</v>
      </c>
      <c r="C122" s="9" t="s">
        <v>97</v>
      </c>
      <c r="D122" s="9" t="s">
        <v>92</v>
      </c>
      <c r="E122" s="9" t="s">
        <v>91</v>
      </c>
      <c r="F122" s="9" t="s">
        <v>98</v>
      </c>
      <c r="G122" s="7">
        <v>2.9</v>
      </c>
      <c r="H122" s="7">
        <v>20</v>
      </c>
      <c r="I122" s="7">
        <v>3.48</v>
      </c>
      <c r="J122" s="7">
        <v>110</v>
      </c>
      <c r="K122" s="7">
        <v>100</v>
      </c>
      <c r="L122" s="9" t="s">
        <v>74</v>
      </c>
      <c r="M122" s="9" t="s">
        <v>74</v>
      </c>
      <c r="N122" s="9" t="s">
        <v>74</v>
      </c>
      <c r="O122" s="7">
        <v>1</v>
      </c>
      <c r="P122" s="7">
        <v>0</v>
      </c>
      <c r="Q122" s="9" t="s">
        <v>74</v>
      </c>
      <c r="R122" s="9" t="s">
        <v>74</v>
      </c>
      <c r="S122" s="7"/>
      <c r="T122" s="9" t="s">
        <v>74</v>
      </c>
      <c r="U122" s="9" t="s">
        <v>74</v>
      </c>
      <c r="V122" s="9" t="s">
        <v>45</v>
      </c>
      <c r="W122" s="9" t="s">
        <v>16</v>
      </c>
      <c r="X122" s="9" t="s">
        <v>38</v>
      </c>
      <c r="Y122" s="7">
        <v>100</v>
      </c>
      <c r="Z122" s="7">
        <v>0</v>
      </c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</row>
    <row r="123" spans="1:48">
      <c r="A123" s="7">
        <v>919</v>
      </c>
      <c r="B123" s="9" t="s">
        <v>96</v>
      </c>
      <c r="C123" s="9" t="s">
        <v>97</v>
      </c>
      <c r="D123" s="9" t="s">
        <v>92</v>
      </c>
      <c r="E123" s="9" t="s">
        <v>91</v>
      </c>
      <c r="F123" s="9" t="s">
        <v>98</v>
      </c>
      <c r="G123" s="7">
        <v>2.9</v>
      </c>
      <c r="H123" s="7">
        <v>20</v>
      </c>
      <c r="I123" s="7">
        <v>3.48</v>
      </c>
      <c r="J123" s="7">
        <v>110</v>
      </c>
      <c r="K123" s="7">
        <v>100</v>
      </c>
      <c r="L123" s="9" t="s">
        <v>74</v>
      </c>
      <c r="M123" s="9" t="s">
        <v>74</v>
      </c>
      <c r="N123" s="9" t="s">
        <v>74</v>
      </c>
      <c r="O123" s="7">
        <v>1</v>
      </c>
      <c r="P123" s="7">
        <v>0</v>
      </c>
      <c r="Q123" s="9" t="s">
        <v>74</v>
      </c>
      <c r="R123" s="9" t="s">
        <v>74</v>
      </c>
      <c r="S123" s="7"/>
      <c r="T123" s="9" t="s">
        <v>74</v>
      </c>
      <c r="U123" s="9" t="s">
        <v>74</v>
      </c>
      <c r="V123" s="9" t="s">
        <v>46</v>
      </c>
      <c r="W123" s="9" t="s">
        <v>16</v>
      </c>
      <c r="X123" s="9" t="s">
        <v>38</v>
      </c>
      <c r="Y123" s="7">
        <v>100</v>
      </c>
      <c r="Z123" s="7">
        <v>0</v>
      </c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</row>
    <row r="124" spans="1:48">
      <c r="A124" s="7">
        <v>919</v>
      </c>
      <c r="B124" s="9" t="s">
        <v>96</v>
      </c>
      <c r="C124" s="9" t="s">
        <v>97</v>
      </c>
      <c r="D124" s="9" t="s">
        <v>92</v>
      </c>
      <c r="E124" s="9" t="s">
        <v>91</v>
      </c>
      <c r="F124" s="9" t="s">
        <v>98</v>
      </c>
      <c r="G124" s="7">
        <v>2.9</v>
      </c>
      <c r="H124" s="7">
        <v>20</v>
      </c>
      <c r="I124" s="7">
        <v>3.48</v>
      </c>
      <c r="J124" s="7">
        <v>110</v>
      </c>
      <c r="K124" s="7">
        <v>100</v>
      </c>
      <c r="L124" s="9" t="s">
        <v>74</v>
      </c>
      <c r="M124" s="9" t="s">
        <v>74</v>
      </c>
      <c r="N124" s="9" t="s">
        <v>74</v>
      </c>
      <c r="O124" s="7">
        <v>1</v>
      </c>
      <c r="P124" s="7">
        <v>0</v>
      </c>
      <c r="Q124" s="9" t="s">
        <v>74</v>
      </c>
      <c r="R124" s="9" t="s">
        <v>74</v>
      </c>
      <c r="S124" s="7"/>
      <c r="T124" s="9" t="s">
        <v>74</v>
      </c>
      <c r="U124" s="9" t="s">
        <v>74</v>
      </c>
      <c r="V124" s="9" t="s">
        <v>47</v>
      </c>
      <c r="W124" s="9" t="s">
        <v>16</v>
      </c>
      <c r="X124" s="9" t="s">
        <v>38</v>
      </c>
      <c r="Y124" s="7">
        <v>100</v>
      </c>
      <c r="Z124" s="7">
        <v>0</v>
      </c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</row>
    <row r="125" spans="1:48">
      <c r="A125" s="7">
        <v>919</v>
      </c>
      <c r="B125" s="9" t="s">
        <v>96</v>
      </c>
      <c r="C125" s="9" t="s">
        <v>97</v>
      </c>
      <c r="D125" s="9" t="s">
        <v>92</v>
      </c>
      <c r="E125" s="9" t="s">
        <v>91</v>
      </c>
      <c r="F125" s="9" t="s">
        <v>98</v>
      </c>
      <c r="G125" s="7">
        <v>2.9</v>
      </c>
      <c r="H125" s="7">
        <v>20</v>
      </c>
      <c r="I125" s="7">
        <v>3.48</v>
      </c>
      <c r="J125" s="7">
        <v>110</v>
      </c>
      <c r="K125" s="7">
        <v>100</v>
      </c>
      <c r="L125" s="9" t="s">
        <v>74</v>
      </c>
      <c r="M125" s="9" t="s">
        <v>74</v>
      </c>
      <c r="N125" s="9" t="s">
        <v>74</v>
      </c>
      <c r="O125" s="7">
        <v>1</v>
      </c>
      <c r="P125" s="7">
        <v>0</v>
      </c>
      <c r="Q125" s="9" t="s">
        <v>74</v>
      </c>
      <c r="R125" s="9" t="s">
        <v>74</v>
      </c>
      <c r="S125" s="7"/>
      <c r="T125" s="9" t="s">
        <v>74</v>
      </c>
      <c r="U125" s="9" t="s">
        <v>74</v>
      </c>
      <c r="V125" s="9" t="s">
        <v>48</v>
      </c>
      <c r="W125" s="9" t="s">
        <v>16</v>
      </c>
      <c r="X125" s="9" t="s">
        <v>38</v>
      </c>
      <c r="Y125" s="7">
        <v>100</v>
      </c>
      <c r="Z125" s="7">
        <v>0</v>
      </c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</row>
    <row r="126" spans="1:48">
      <c r="A126" s="7">
        <v>919</v>
      </c>
      <c r="B126" s="9" t="s">
        <v>96</v>
      </c>
      <c r="C126" s="9" t="s">
        <v>97</v>
      </c>
      <c r="D126" s="9" t="s">
        <v>92</v>
      </c>
      <c r="E126" s="9" t="s">
        <v>91</v>
      </c>
      <c r="F126" s="9" t="s">
        <v>98</v>
      </c>
      <c r="G126" s="7">
        <v>2.9</v>
      </c>
      <c r="H126" s="7">
        <v>20</v>
      </c>
      <c r="I126" s="7">
        <v>3.48</v>
      </c>
      <c r="J126" s="7">
        <v>110</v>
      </c>
      <c r="K126" s="7">
        <v>100</v>
      </c>
      <c r="L126" s="9" t="s">
        <v>74</v>
      </c>
      <c r="M126" s="9" t="s">
        <v>74</v>
      </c>
      <c r="N126" s="9" t="s">
        <v>74</v>
      </c>
      <c r="O126" s="7">
        <v>1</v>
      </c>
      <c r="P126" s="7">
        <v>0</v>
      </c>
      <c r="Q126" s="9" t="s">
        <v>74</v>
      </c>
      <c r="R126" s="9" t="s">
        <v>74</v>
      </c>
      <c r="S126" s="7"/>
      <c r="T126" s="9" t="s">
        <v>74</v>
      </c>
      <c r="U126" s="9" t="s">
        <v>74</v>
      </c>
      <c r="V126" s="9" t="s">
        <v>49</v>
      </c>
      <c r="W126" s="9" t="s">
        <v>16</v>
      </c>
      <c r="X126" s="9" t="s">
        <v>38</v>
      </c>
      <c r="Y126" s="7">
        <v>100</v>
      </c>
      <c r="Z126" s="7">
        <v>0</v>
      </c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</row>
    <row r="127" spans="1:48">
      <c r="A127" s="7">
        <v>919</v>
      </c>
      <c r="B127" s="9" t="s">
        <v>96</v>
      </c>
      <c r="C127" s="9" t="s">
        <v>97</v>
      </c>
      <c r="D127" s="9" t="s">
        <v>92</v>
      </c>
      <c r="E127" s="9" t="s">
        <v>91</v>
      </c>
      <c r="F127" s="9" t="s">
        <v>98</v>
      </c>
      <c r="G127" s="7">
        <v>2.9</v>
      </c>
      <c r="H127" s="7">
        <v>20</v>
      </c>
      <c r="I127" s="7">
        <v>3.48</v>
      </c>
      <c r="J127" s="7">
        <v>110</v>
      </c>
      <c r="K127" s="7">
        <v>100</v>
      </c>
      <c r="L127" s="9" t="s">
        <v>74</v>
      </c>
      <c r="M127" s="9" t="s">
        <v>74</v>
      </c>
      <c r="N127" s="9" t="s">
        <v>74</v>
      </c>
      <c r="O127" s="7">
        <v>1</v>
      </c>
      <c r="P127" s="7">
        <v>0</v>
      </c>
      <c r="Q127" s="9" t="s">
        <v>74</v>
      </c>
      <c r="R127" s="9" t="s">
        <v>74</v>
      </c>
      <c r="S127" s="7"/>
      <c r="T127" s="9" t="s">
        <v>74</v>
      </c>
      <c r="U127" s="9" t="s">
        <v>74</v>
      </c>
      <c r="V127" s="9" t="s">
        <v>50</v>
      </c>
      <c r="W127" s="9" t="s">
        <v>16</v>
      </c>
      <c r="X127" s="9" t="s">
        <v>38</v>
      </c>
      <c r="Y127" s="7">
        <v>100</v>
      </c>
      <c r="Z127" s="7">
        <v>0</v>
      </c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</row>
    <row r="128" spans="1:48">
      <c r="A128" s="7">
        <v>919</v>
      </c>
      <c r="B128" s="9" t="s">
        <v>96</v>
      </c>
      <c r="C128" s="9" t="s">
        <v>97</v>
      </c>
      <c r="D128" s="9" t="s">
        <v>92</v>
      </c>
      <c r="E128" s="9" t="s">
        <v>91</v>
      </c>
      <c r="F128" s="9" t="s">
        <v>98</v>
      </c>
      <c r="G128" s="7">
        <v>2.9</v>
      </c>
      <c r="H128" s="7">
        <v>20</v>
      </c>
      <c r="I128" s="7">
        <v>3.48</v>
      </c>
      <c r="J128" s="7">
        <v>110</v>
      </c>
      <c r="K128" s="7">
        <v>100</v>
      </c>
      <c r="L128" s="9" t="s">
        <v>74</v>
      </c>
      <c r="M128" s="9" t="s">
        <v>74</v>
      </c>
      <c r="N128" s="9" t="s">
        <v>74</v>
      </c>
      <c r="O128" s="7">
        <v>1</v>
      </c>
      <c r="P128" s="7">
        <v>0</v>
      </c>
      <c r="Q128" s="9" t="s">
        <v>74</v>
      </c>
      <c r="R128" s="9" t="s">
        <v>74</v>
      </c>
      <c r="S128" s="7"/>
      <c r="T128" s="9" t="s">
        <v>74</v>
      </c>
      <c r="U128" s="9" t="s">
        <v>74</v>
      </c>
      <c r="V128" s="9" t="s">
        <v>51</v>
      </c>
      <c r="W128" s="9" t="s">
        <v>16</v>
      </c>
      <c r="X128" s="9" t="s">
        <v>38</v>
      </c>
      <c r="Y128" s="7">
        <v>100</v>
      </c>
      <c r="Z128" s="7">
        <v>0</v>
      </c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</row>
    <row r="129" spans="1:48">
      <c r="A129" s="7">
        <v>919</v>
      </c>
      <c r="B129" s="9" t="s">
        <v>96</v>
      </c>
      <c r="C129" s="9" t="s">
        <v>97</v>
      </c>
      <c r="D129" s="9" t="s">
        <v>92</v>
      </c>
      <c r="E129" s="9" t="s">
        <v>91</v>
      </c>
      <c r="F129" s="9" t="s">
        <v>98</v>
      </c>
      <c r="G129" s="7">
        <v>2.9</v>
      </c>
      <c r="H129" s="7">
        <v>20</v>
      </c>
      <c r="I129" s="7">
        <v>3.48</v>
      </c>
      <c r="J129" s="7">
        <v>110</v>
      </c>
      <c r="K129" s="7">
        <v>100</v>
      </c>
      <c r="L129" s="9" t="s">
        <v>74</v>
      </c>
      <c r="M129" s="9" t="s">
        <v>74</v>
      </c>
      <c r="N129" s="9" t="s">
        <v>74</v>
      </c>
      <c r="O129" s="7">
        <v>1</v>
      </c>
      <c r="P129" s="7">
        <v>0</v>
      </c>
      <c r="Q129" s="9" t="s">
        <v>74</v>
      </c>
      <c r="R129" s="9" t="s">
        <v>74</v>
      </c>
      <c r="S129" s="7"/>
      <c r="T129" s="9" t="s">
        <v>74</v>
      </c>
      <c r="U129" s="9" t="s">
        <v>74</v>
      </c>
      <c r="V129" s="9" t="s">
        <v>52</v>
      </c>
      <c r="W129" s="9" t="s">
        <v>16</v>
      </c>
      <c r="X129" s="9" t="s">
        <v>38</v>
      </c>
      <c r="Y129" s="7">
        <v>100</v>
      </c>
      <c r="Z129" s="7">
        <v>0</v>
      </c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</row>
    <row r="130" spans="1:48">
      <c r="A130" s="7">
        <v>919</v>
      </c>
      <c r="B130" s="9" t="s">
        <v>96</v>
      </c>
      <c r="C130" s="9" t="s">
        <v>97</v>
      </c>
      <c r="D130" s="9" t="s">
        <v>92</v>
      </c>
      <c r="E130" s="9" t="s">
        <v>91</v>
      </c>
      <c r="F130" s="9" t="s">
        <v>98</v>
      </c>
      <c r="G130" s="7">
        <v>2.9</v>
      </c>
      <c r="H130" s="7">
        <v>20</v>
      </c>
      <c r="I130" s="7">
        <v>3.48</v>
      </c>
      <c r="J130" s="7">
        <v>110</v>
      </c>
      <c r="K130" s="7">
        <v>100</v>
      </c>
      <c r="L130" s="9" t="s">
        <v>74</v>
      </c>
      <c r="M130" s="9" t="s">
        <v>74</v>
      </c>
      <c r="N130" s="9" t="s">
        <v>74</v>
      </c>
      <c r="O130" s="7">
        <v>1</v>
      </c>
      <c r="P130" s="7">
        <v>0</v>
      </c>
      <c r="Q130" s="9" t="s">
        <v>74</v>
      </c>
      <c r="R130" s="9" t="s">
        <v>74</v>
      </c>
      <c r="S130" s="7"/>
      <c r="T130" s="9" t="s">
        <v>74</v>
      </c>
      <c r="U130" s="9" t="s">
        <v>74</v>
      </c>
      <c r="V130" s="9" t="s">
        <v>53</v>
      </c>
      <c r="W130" s="9" t="s">
        <v>16</v>
      </c>
      <c r="X130" s="9" t="s">
        <v>38</v>
      </c>
      <c r="Y130" s="7">
        <v>100</v>
      </c>
      <c r="Z130" s="7">
        <v>0</v>
      </c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</row>
    <row r="131" spans="1:48">
      <c r="A131" s="7">
        <v>919</v>
      </c>
      <c r="B131" s="9" t="s">
        <v>96</v>
      </c>
      <c r="C131" s="9" t="s">
        <v>97</v>
      </c>
      <c r="D131" s="9" t="s">
        <v>92</v>
      </c>
      <c r="E131" s="9" t="s">
        <v>91</v>
      </c>
      <c r="F131" s="9" t="s">
        <v>98</v>
      </c>
      <c r="G131" s="7">
        <v>2.9</v>
      </c>
      <c r="H131" s="7">
        <v>20</v>
      </c>
      <c r="I131" s="7">
        <v>3.48</v>
      </c>
      <c r="J131" s="7">
        <v>110</v>
      </c>
      <c r="K131" s="7">
        <v>100</v>
      </c>
      <c r="L131" s="9" t="s">
        <v>74</v>
      </c>
      <c r="M131" s="9" t="s">
        <v>74</v>
      </c>
      <c r="N131" s="9" t="s">
        <v>74</v>
      </c>
      <c r="O131" s="7">
        <v>1</v>
      </c>
      <c r="P131" s="7">
        <v>0</v>
      </c>
      <c r="Q131" s="9" t="s">
        <v>74</v>
      </c>
      <c r="R131" s="9" t="s">
        <v>74</v>
      </c>
      <c r="S131" s="7"/>
      <c r="T131" s="9" t="s">
        <v>74</v>
      </c>
      <c r="U131" s="9" t="s">
        <v>74</v>
      </c>
      <c r="V131" s="9" t="s">
        <v>54</v>
      </c>
      <c r="W131" s="9" t="s">
        <v>16</v>
      </c>
      <c r="X131" s="9" t="s">
        <v>38</v>
      </c>
      <c r="Y131" s="7">
        <v>100</v>
      </c>
      <c r="Z131" s="7">
        <v>0</v>
      </c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</row>
    <row r="132" spans="1:48">
      <c r="A132" s="7">
        <v>919</v>
      </c>
      <c r="B132" s="9" t="s">
        <v>96</v>
      </c>
      <c r="C132" s="9" t="s">
        <v>97</v>
      </c>
      <c r="D132" s="9" t="s">
        <v>92</v>
      </c>
      <c r="E132" s="9" t="s">
        <v>91</v>
      </c>
      <c r="F132" s="9" t="s">
        <v>98</v>
      </c>
      <c r="G132" s="7">
        <v>2.9</v>
      </c>
      <c r="H132" s="7">
        <v>20</v>
      </c>
      <c r="I132" s="7">
        <v>3.48</v>
      </c>
      <c r="J132" s="7">
        <v>110</v>
      </c>
      <c r="K132" s="7">
        <v>100</v>
      </c>
      <c r="L132" s="9" t="s">
        <v>74</v>
      </c>
      <c r="M132" s="9" t="s">
        <v>74</v>
      </c>
      <c r="N132" s="9" t="s">
        <v>74</v>
      </c>
      <c r="O132" s="7">
        <v>1</v>
      </c>
      <c r="P132" s="7">
        <v>0</v>
      </c>
      <c r="Q132" s="9" t="s">
        <v>74</v>
      </c>
      <c r="R132" s="9" t="s">
        <v>74</v>
      </c>
      <c r="S132" s="7"/>
      <c r="T132" s="9" t="s">
        <v>74</v>
      </c>
      <c r="U132" s="9" t="s">
        <v>74</v>
      </c>
      <c r="V132" s="9" t="s">
        <v>55</v>
      </c>
      <c r="W132" s="9" t="s">
        <v>16</v>
      </c>
      <c r="X132" s="9" t="s">
        <v>38</v>
      </c>
      <c r="Y132" s="7">
        <v>100</v>
      </c>
      <c r="Z132" s="7">
        <v>0</v>
      </c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</row>
    <row r="133" spans="1:48">
      <c r="A133" s="7">
        <v>919</v>
      </c>
      <c r="B133" s="9" t="s">
        <v>96</v>
      </c>
      <c r="C133" s="9" t="s">
        <v>97</v>
      </c>
      <c r="D133" s="9" t="s">
        <v>92</v>
      </c>
      <c r="E133" s="9" t="s">
        <v>91</v>
      </c>
      <c r="F133" s="9" t="s">
        <v>98</v>
      </c>
      <c r="G133" s="7">
        <v>2.9</v>
      </c>
      <c r="H133" s="7">
        <v>20</v>
      </c>
      <c r="I133" s="7">
        <v>3.48</v>
      </c>
      <c r="J133" s="7">
        <v>110</v>
      </c>
      <c r="K133" s="7">
        <v>100</v>
      </c>
      <c r="L133" s="9" t="s">
        <v>74</v>
      </c>
      <c r="M133" s="9" t="s">
        <v>74</v>
      </c>
      <c r="N133" s="9" t="s">
        <v>74</v>
      </c>
      <c r="O133" s="7">
        <v>1</v>
      </c>
      <c r="P133" s="7">
        <v>0</v>
      </c>
      <c r="Q133" s="9" t="s">
        <v>74</v>
      </c>
      <c r="R133" s="9" t="s">
        <v>74</v>
      </c>
      <c r="S133" s="7"/>
      <c r="T133" s="9" t="s">
        <v>74</v>
      </c>
      <c r="U133" s="9" t="s">
        <v>74</v>
      </c>
      <c r="V133" s="9" t="s">
        <v>56</v>
      </c>
      <c r="W133" s="9" t="s">
        <v>16</v>
      </c>
      <c r="X133" s="9" t="s">
        <v>38</v>
      </c>
      <c r="Y133" s="7">
        <v>100</v>
      </c>
      <c r="Z133" s="7">
        <v>0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</row>
    <row r="134" spans="1:48">
      <c r="A134" s="7">
        <v>919</v>
      </c>
      <c r="B134" s="9" t="s">
        <v>96</v>
      </c>
      <c r="C134" s="9" t="s">
        <v>97</v>
      </c>
      <c r="D134" s="9" t="s">
        <v>92</v>
      </c>
      <c r="E134" s="9" t="s">
        <v>91</v>
      </c>
      <c r="F134" s="9" t="s">
        <v>98</v>
      </c>
      <c r="G134" s="7">
        <v>2.9</v>
      </c>
      <c r="H134" s="7">
        <v>20</v>
      </c>
      <c r="I134" s="7">
        <v>3.48</v>
      </c>
      <c r="J134" s="7">
        <v>110</v>
      </c>
      <c r="K134" s="7">
        <v>100</v>
      </c>
      <c r="L134" s="9" t="s">
        <v>74</v>
      </c>
      <c r="M134" s="9" t="s">
        <v>74</v>
      </c>
      <c r="N134" s="9" t="s">
        <v>74</v>
      </c>
      <c r="O134" s="7">
        <v>1</v>
      </c>
      <c r="P134" s="7">
        <v>0</v>
      </c>
      <c r="Q134" s="9" t="s">
        <v>74</v>
      </c>
      <c r="R134" s="9" t="s">
        <v>74</v>
      </c>
      <c r="S134" s="7"/>
      <c r="T134" s="9" t="s">
        <v>74</v>
      </c>
      <c r="U134" s="9" t="s">
        <v>74</v>
      </c>
      <c r="V134" s="9" t="s">
        <v>57</v>
      </c>
      <c r="W134" s="9" t="s">
        <v>16</v>
      </c>
      <c r="X134" s="9" t="s">
        <v>38</v>
      </c>
      <c r="Y134" s="7">
        <v>100</v>
      </c>
      <c r="Z134" s="7">
        <v>0</v>
      </c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</row>
    <row r="135" spans="1:48">
      <c r="A135" s="7">
        <v>919</v>
      </c>
      <c r="B135" s="9" t="s">
        <v>96</v>
      </c>
      <c r="C135" s="9" t="s">
        <v>97</v>
      </c>
      <c r="D135" s="9" t="s">
        <v>92</v>
      </c>
      <c r="E135" s="9" t="s">
        <v>91</v>
      </c>
      <c r="F135" s="9" t="s">
        <v>98</v>
      </c>
      <c r="G135" s="7">
        <v>2.9</v>
      </c>
      <c r="H135" s="7">
        <v>20</v>
      </c>
      <c r="I135" s="7">
        <v>3.48</v>
      </c>
      <c r="J135" s="7">
        <v>110</v>
      </c>
      <c r="K135" s="7">
        <v>100</v>
      </c>
      <c r="L135" s="9" t="s">
        <v>74</v>
      </c>
      <c r="M135" s="9" t="s">
        <v>74</v>
      </c>
      <c r="N135" s="9" t="s">
        <v>74</v>
      </c>
      <c r="O135" s="7">
        <v>1</v>
      </c>
      <c r="P135" s="7">
        <v>0</v>
      </c>
      <c r="Q135" s="9" t="s">
        <v>74</v>
      </c>
      <c r="R135" s="9" t="s">
        <v>74</v>
      </c>
      <c r="S135" s="7"/>
      <c r="T135" s="9" t="s">
        <v>74</v>
      </c>
      <c r="U135" s="9" t="s">
        <v>74</v>
      </c>
      <c r="V135" s="9" t="s">
        <v>58</v>
      </c>
      <c r="W135" s="9" t="s">
        <v>16</v>
      </c>
      <c r="X135" s="9" t="s">
        <v>38</v>
      </c>
      <c r="Y135" s="7">
        <v>100</v>
      </c>
      <c r="Z135" s="7">
        <v>0</v>
      </c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</row>
    <row r="136" spans="1:48">
      <c r="A136" s="7">
        <v>919</v>
      </c>
      <c r="B136" s="9" t="s">
        <v>96</v>
      </c>
      <c r="C136" s="9" t="s">
        <v>97</v>
      </c>
      <c r="D136" s="9" t="s">
        <v>92</v>
      </c>
      <c r="E136" s="9" t="s">
        <v>91</v>
      </c>
      <c r="F136" s="9" t="s">
        <v>98</v>
      </c>
      <c r="G136" s="7">
        <v>2.9</v>
      </c>
      <c r="H136" s="7">
        <v>20</v>
      </c>
      <c r="I136" s="7">
        <v>3.48</v>
      </c>
      <c r="J136" s="7">
        <v>110</v>
      </c>
      <c r="K136" s="7">
        <v>100</v>
      </c>
      <c r="L136" s="9" t="s">
        <v>74</v>
      </c>
      <c r="M136" s="9" t="s">
        <v>74</v>
      </c>
      <c r="N136" s="9" t="s">
        <v>74</v>
      </c>
      <c r="O136" s="7">
        <v>1</v>
      </c>
      <c r="P136" s="7">
        <v>0</v>
      </c>
      <c r="Q136" s="9" t="s">
        <v>74</v>
      </c>
      <c r="R136" s="9" t="s">
        <v>74</v>
      </c>
      <c r="S136" s="7"/>
      <c r="T136" s="9" t="s">
        <v>74</v>
      </c>
      <c r="U136" s="9" t="s">
        <v>74</v>
      </c>
      <c r="V136" s="9" t="s">
        <v>59</v>
      </c>
      <c r="W136" s="9" t="s">
        <v>16</v>
      </c>
      <c r="X136" s="9" t="s">
        <v>38</v>
      </c>
      <c r="Y136" s="7">
        <v>100</v>
      </c>
      <c r="Z136" s="7">
        <v>0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</row>
    <row r="137" spans="1:48">
      <c r="A137" s="7">
        <v>919</v>
      </c>
      <c r="B137" s="9" t="s">
        <v>96</v>
      </c>
      <c r="C137" s="9" t="s">
        <v>97</v>
      </c>
      <c r="D137" s="9" t="s">
        <v>92</v>
      </c>
      <c r="E137" s="9" t="s">
        <v>91</v>
      </c>
      <c r="F137" s="9" t="s">
        <v>98</v>
      </c>
      <c r="G137" s="7">
        <v>2.9</v>
      </c>
      <c r="H137" s="7">
        <v>20</v>
      </c>
      <c r="I137" s="7">
        <v>3.48</v>
      </c>
      <c r="J137" s="7">
        <v>110</v>
      </c>
      <c r="K137" s="7">
        <v>100</v>
      </c>
      <c r="L137" s="9" t="s">
        <v>74</v>
      </c>
      <c r="M137" s="9" t="s">
        <v>74</v>
      </c>
      <c r="N137" s="9" t="s">
        <v>74</v>
      </c>
      <c r="O137" s="7">
        <v>1</v>
      </c>
      <c r="P137" s="7">
        <v>0</v>
      </c>
      <c r="Q137" s="9" t="s">
        <v>74</v>
      </c>
      <c r="R137" s="9" t="s">
        <v>74</v>
      </c>
      <c r="S137" s="7"/>
      <c r="T137" s="9" t="s">
        <v>74</v>
      </c>
      <c r="U137" s="9" t="s">
        <v>74</v>
      </c>
      <c r="V137" s="9" t="s">
        <v>60</v>
      </c>
      <c r="W137" s="9" t="s">
        <v>16</v>
      </c>
      <c r="X137" s="9" t="s">
        <v>38</v>
      </c>
      <c r="Y137" s="7">
        <v>100</v>
      </c>
      <c r="Z137" s="7">
        <v>0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</row>
    <row r="138" spans="1:48">
      <c r="A138" s="7">
        <v>1900</v>
      </c>
      <c r="B138" s="9" t="s">
        <v>99</v>
      </c>
      <c r="C138" s="9" t="s">
        <v>100</v>
      </c>
      <c r="D138" s="9" t="s">
        <v>75</v>
      </c>
      <c r="E138" s="9" t="s">
        <v>91</v>
      </c>
      <c r="F138" s="9" t="s">
        <v>101</v>
      </c>
      <c r="G138" s="7">
        <v>176</v>
      </c>
      <c r="H138" s="7">
        <v>20</v>
      </c>
      <c r="I138" s="7">
        <v>211.2</v>
      </c>
      <c r="J138" s="7">
        <v>4400</v>
      </c>
      <c r="K138" s="7">
        <v>4400</v>
      </c>
      <c r="L138" s="9" t="s">
        <v>74</v>
      </c>
      <c r="M138" s="9" t="s">
        <v>74</v>
      </c>
      <c r="N138" s="9" t="s">
        <v>74</v>
      </c>
      <c r="O138" s="7">
        <v>88</v>
      </c>
      <c r="P138" s="7">
        <v>0</v>
      </c>
      <c r="Q138" s="9" t="s">
        <v>74</v>
      </c>
      <c r="R138" s="9" t="s">
        <v>74</v>
      </c>
      <c r="S138" s="7"/>
      <c r="T138" s="9" t="s">
        <v>74</v>
      </c>
      <c r="U138" s="9" t="s">
        <v>74</v>
      </c>
      <c r="V138" s="9" t="s">
        <v>15</v>
      </c>
      <c r="W138" s="9" t="s">
        <v>16</v>
      </c>
      <c r="X138" s="9" t="s">
        <v>44</v>
      </c>
      <c r="Y138" s="7">
        <v>100</v>
      </c>
      <c r="Z138" s="7">
        <v>0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</row>
    <row r="139" spans="1:48">
      <c r="A139" s="7">
        <v>1900</v>
      </c>
      <c r="B139" s="9" t="s">
        <v>99</v>
      </c>
      <c r="C139" s="9" t="s">
        <v>100</v>
      </c>
      <c r="D139" s="9" t="s">
        <v>75</v>
      </c>
      <c r="E139" s="9" t="s">
        <v>91</v>
      </c>
      <c r="F139" s="9" t="s">
        <v>101</v>
      </c>
      <c r="G139" s="7">
        <v>176</v>
      </c>
      <c r="H139" s="7">
        <v>20</v>
      </c>
      <c r="I139" s="7">
        <v>211.2</v>
      </c>
      <c r="J139" s="7">
        <v>4400</v>
      </c>
      <c r="K139" s="7">
        <v>4400</v>
      </c>
      <c r="L139" s="9" t="s">
        <v>74</v>
      </c>
      <c r="M139" s="9" t="s">
        <v>74</v>
      </c>
      <c r="N139" s="9" t="s">
        <v>74</v>
      </c>
      <c r="O139" s="7">
        <v>88</v>
      </c>
      <c r="P139" s="7">
        <v>0</v>
      </c>
      <c r="Q139" s="9" t="s">
        <v>74</v>
      </c>
      <c r="R139" s="9" t="s">
        <v>74</v>
      </c>
      <c r="S139" s="7"/>
      <c r="T139" s="9" t="s">
        <v>74</v>
      </c>
      <c r="U139" s="9" t="s">
        <v>74</v>
      </c>
      <c r="V139" s="9" t="s">
        <v>17</v>
      </c>
      <c r="W139" s="9" t="s">
        <v>16</v>
      </c>
      <c r="X139" s="9" t="s">
        <v>44</v>
      </c>
      <c r="Y139" s="7">
        <v>100</v>
      </c>
      <c r="Z139" s="7">
        <v>0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</row>
    <row r="140" spans="1:48">
      <c r="A140" s="7">
        <v>1900</v>
      </c>
      <c r="B140" s="9" t="s">
        <v>99</v>
      </c>
      <c r="C140" s="9" t="s">
        <v>100</v>
      </c>
      <c r="D140" s="9" t="s">
        <v>75</v>
      </c>
      <c r="E140" s="9" t="s">
        <v>91</v>
      </c>
      <c r="F140" s="9" t="s">
        <v>101</v>
      </c>
      <c r="G140" s="7">
        <v>176</v>
      </c>
      <c r="H140" s="7">
        <v>20</v>
      </c>
      <c r="I140" s="7">
        <v>211.2</v>
      </c>
      <c r="J140" s="7">
        <v>4400</v>
      </c>
      <c r="K140" s="7">
        <v>4400</v>
      </c>
      <c r="L140" s="9" t="s">
        <v>74</v>
      </c>
      <c r="M140" s="9" t="s">
        <v>74</v>
      </c>
      <c r="N140" s="9" t="s">
        <v>74</v>
      </c>
      <c r="O140" s="7">
        <v>88</v>
      </c>
      <c r="P140" s="7">
        <v>0</v>
      </c>
      <c r="Q140" s="9" t="s">
        <v>74</v>
      </c>
      <c r="R140" s="9" t="s">
        <v>74</v>
      </c>
      <c r="S140" s="7"/>
      <c r="T140" s="9" t="s">
        <v>74</v>
      </c>
      <c r="U140" s="9" t="s">
        <v>74</v>
      </c>
      <c r="V140" s="9" t="s">
        <v>18</v>
      </c>
      <c r="W140" s="9" t="s">
        <v>16</v>
      </c>
      <c r="X140" s="9" t="s">
        <v>44</v>
      </c>
      <c r="Y140" s="7">
        <v>100</v>
      </c>
      <c r="Z140" s="7">
        <v>0</v>
      </c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</row>
    <row r="141" spans="1:48">
      <c r="A141" s="7">
        <v>1900</v>
      </c>
      <c r="B141" s="9" t="s">
        <v>99</v>
      </c>
      <c r="C141" s="9" t="s">
        <v>100</v>
      </c>
      <c r="D141" s="9" t="s">
        <v>75</v>
      </c>
      <c r="E141" s="9" t="s">
        <v>91</v>
      </c>
      <c r="F141" s="9" t="s">
        <v>101</v>
      </c>
      <c r="G141" s="7">
        <v>176</v>
      </c>
      <c r="H141" s="7">
        <v>20</v>
      </c>
      <c r="I141" s="7">
        <v>211.2</v>
      </c>
      <c r="J141" s="7">
        <v>4400</v>
      </c>
      <c r="K141" s="7">
        <v>4400</v>
      </c>
      <c r="L141" s="9" t="s">
        <v>74</v>
      </c>
      <c r="M141" s="9" t="s">
        <v>74</v>
      </c>
      <c r="N141" s="9" t="s">
        <v>74</v>
      </c>
      <c r="O141" s="7">
        <v>88</v>
      </c>
      <c r="P141" s="7">
        <v>0</v>
      </c>
      <c r="Q141" s="9" t="s">
        <v>74</v>
      </c>
      <c r="R141" s="9" t="s">
        <v>74</v>
      </c>
      <c r="S141" s="7"/>
      <c r="T141" s="9" t="s">
        <v>74</v>
      </c>
      <c r="U141" s="9" t="s">
        <v>74</v>
      </c>
      <c r="V141" s="9" t="s">
        <v>19</v>
      </c>
      <c r="W141" s="9" t="s">
        <v>16</v>
      </c>
      <c r="X141" s="9" t="s">
        <v>44</v>
      </c>
      <c r="Y141" s="7">
        <v>100</v>
      </c>
      <c r="Z141" s="7">
        <v>0</v>
      </c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</row>
    <row r="142" spans="1:48">
      <c r="A142" s="7">
        <v>1900</v>
      </c>
      <c r="B142" s="9" t="s">
        <v>99</v>
      </c>
      <c r="C142" s="9" t="s">
        <v>100</v>
      </c>
      <c r="D142" s="9" t="s">
        <v>75</v>
      </c>
      <c r="E142" s="9" t="s">
        <v>91</v>
      </c>
      <c r="F142" s="9" t="s">
        <v>101</v>
      </c>
      <c r="G142" s="7">
        <v>176</v>
      </c>
      <c r="H142" s="7">
        <v>20</v>
      </c>
      <c r="I142" s="7">
        <v>211.2</v>
      </c>
      <c r="J142" s="7">
        <v>4400</v>
      </c>
      <c r="K142" s="7">
        <v>4400</v>
      </c>
      <c r="L142" s="9" t="s">
        <v>74</v>
      </c>
      <c r="M142" s="9" t="s">
        <v>74</v>
      </c>
      <c r="N142" s="9" t="s">
        <v>74</v>
      </c>
      <c r="O142" s="7">
        <v>88</v>
      </c>
      <c r="P142" s="7">
        <v>0</v>
      </c>
      <c r="Q142" s="9" t="s">
        <v>74</v>
      </c>
      <c r="R142" s="9" t="s">
        <v>74</v>
      </c>
      <c r="S142" s="7"/>
      <c r="T142" s="9" t="s">
        <v>74</v>
      </c>
      <c r="U142" s="9" t="s">
        <v>74</v>
      </c>
      <c r="V142" s="9" t="s">
        <v>20</v>
      </c>
      <c r="W142" s="9" t="s">
        <v>16</v>
      </c>
      <c r="X142" s="9" t="s">
        <v>44</v>
      </c>
      <c r="Y142" s="7">
        <v>100</v>
      </c>
      <c r="Z142" s="7">
        <v>0</v>
      </c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</row>
    <row r="143" spans="1:48">
      <c r="A143" s="7">
        <v>1900</v>
      </c>
      <c r="B143" s="9" t="s">
        <v>99</v>
      </c>
      <c r="C143" s="9" t="s">
        <v>100</v>
      </c>
      <c r="D143" s="9" t="s">
        <v>75</v>
      </c>
      <c r="E143" s="9" t="s">
        <v>91</v>
      </c>
      <c r="F143" s="9" t="s">
        <v>101</v>
      </c>
      <c r="G143" s="7">
        <v>176</v>
      </c>
      <c r="H143" s="7">
        <v>20</v>
      </c>
      <c r="I143" s="7">
        <v>211.2</v>
      </c>
      <c r="J143" s="7">
        <v>4400</v>
      </c>
      <c r="K143" s="7">
        <v>4400</v>
      </c>
      <c r="L143" s="9" t="s">
        <v>74</v>
      </c>
      <c r="M143" s="9" t="s">
        <v>74</v>
      </c>
      <c r="N143" s="9" t="s">
        <v>74</v>
      </c>
      <c r="O143" s="7">
        <v>88</v>
      </c>
      <c r="P143" s="7">
        <v>0</v>
      </c>
      <c r="Q143" s="9" t="s">
        <v>74</v>
      </c>
      <c r="R143" s="9" t="s">
        <v>74</v>
      </c>
      <c r="S143" s="7"/>
      <c r="T143" s="9" t="s">
        <v>74</v>
      </c>
      <c r="U143" s="9" t="s">
        <v>74</v>
      </c>
      <c r="V143" s="9" t="s">
        <v>21</v>
      </c>
      <c r="W143" s="9" t="s">
        <v>16</v>
      </c>
      <c r="X143" s="9" t="s">
        <v>44</v>
      </c>
      <c r="Y143" s="7">
        <v>100</v>
      </c>
      <c r="Z143" s="7">
        <v>0</v>
      </c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</row>
    <row r="144" spans="1:48">
      <c r="A144" s="7">
        <v>1900</v>
      </c>
      <c r="B144" s="9" t="s">
        <v>99</v>
      </c>
      <c r="C144" s="9" t="s">
        <v>100</v>
      </c>
      <c r="D144" s="9" t="s">
        <v>75</v>
      </c>
      <c r="E144" s="9" t="s">
        <v>91</v>
      </c>
      <c r="F144" s="9" t="s">
        <v>101</v>
      </c>
      <c r="G144" s="7">
        <v>176</v>
      </c>
      <c r="H144" s="7">
        <v>20</v>
      </c>
      <c r="I144" s="7">
        <v>211.2</v>
      </c>
      <c r="J144" s="7">
        <v>4400</v>
      </c>
      <c r="K144" s="7">
        <v>4400</v>
      </c>
      <c r="L144" s="9" t="s">
        <v>74</v>
      </c>
      <c r="M144" s="9" t="s">
        <v>74</v>
      </c>
      <c r="N144" s="9" t="s">
        <v>74</v>
      </c>
      <c r="O144" s="7">
        <v>88</v>
      </c>
      <c r="P144" s="7">
        <v>0</v>
      </c>
      <c r="Q144" s="9" t="s">
        <v>74</v>
      </c>
      <c r="R144" s="9" t="s">
        <v>74</v>
      </c>
      <c r="S144" s="7"/>
      <c r="T144" s="9" t="s">
        <v>74</v>
      </c>
      <c r="U144" s="9" t="s">
        <v>74</v>
      </c>
      <c r="V144" s="9" t="s">
        <v>22</v>
      </c>
      <c r="W144" s="9" t="s">
        <v>16</v>
      </c>
      <c r="X144" s="9" t="s">
        <v>44</v>
      </c>
      <c r="Y144" s="7">
        <v>100</v>
      </c>
      <c r="Z144" s="7">
        <v>0</v>
      </c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</row>
    <row r="145" spans="1:48">
      <c r="A145" s="7">
        <v>1900</v>
      </c>
      <c r="B145" s="9" t="s">
        <v>99</v>
      </c>
      <c r="C145" s="9" t="s">
        <v>100</v>
      </c>
      <c r="D145" s="9" t="s">
        <v>75</v>
      </c>
      <c r="E145" s="9" t="s">
        <v>91</v>
      </c>
      <c r="F145" s="9" t="s">
        <v>101</v>
      </c>
      <c r="G145" s="7">
        <v>176</v>
      </c>
      <c r="H145" s="7">
        <v>20</v>
      </c>
      <c r="I145" s="7">
        <v>211.2</v>
      </c>
      <c r="J145" s="7">
        <v>4400</v>
      </c>
      <c r="K145" s="7">
        <v>4400</v>
      </c>
      <c r="L145" s="9" t="s">
        <v>74</v>
      </c>
      <c r="M145" s="9" t="s">
        <v>74</v>
      </c>
      <c r="N145" s="9" t="s">
        <v>74</v>
      </c>
      <c r="O145" s="7">
        <v>88</v>
      </c>
      <c r="P145" s="7">
        <v>0</v>
      </c>
      <c r="Q145" s="9" t="s">
        <v>74</v>
      </c>
      <c r="R145" s="9" t="s">
        <v>74</v>
      </c>
      <c r="S145" s="7"/>
      <c r="T145" s="9" t="s">
        <v>74</v>
      </c>
      <c r="U145" s="9" t="s">
        <v>74</v>
      </c>
      <c r="V145" s="9" t="s">
        <v>23</v>
      </c>
      <c r="W145" s="9" t="s">
        <v>16</v>
      </c>
      <c r="X145" s="9" t="s">
        <v>44</v>
      </c>
      <c r="Y145" s="7">
        <v>100</v>
      </c>
      <c r="Z145" s="7">
        <v>0</v>
      </c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</row>
    <row r="146" spans="1:48">
      <c r="A146" s="7">
        <v>1900</v>
      </c>
      <c r="B146" s="9" t="s">
        <v>99</v>
      </c>
      <c r="C146" s="9" t="s">
        <v>100</v>
      </c>
      <c r="D146" s="9" t="s">
        <v>75</v>
      </c>
      <c r="E146" s="9" t="s">
        <v>91</v>
      </c>
      <c r="F146" s="9" t="s">
        <v>101</v>
      </c>
      <c r="G146" s="7">
        <v>176</v>
      </c>
      <c r="H146" s="7">
        <v>20</v>
      </c>
      <c r="I146" s="7">
        <v>211.2</v>
      </c>
      <c r="J146" s="7">
        <v>4400</v>
      </c>
      <c r="K146" s="7">
        <v>4400</v>
      </c>
      <c r="L146" s="9" t="s">
        <v>74</v>
      </c>
      <c r="M146" s="9" t="s">
        <v>74</v>
      </c>
      <c r="N146" s="9" t="s">
        <v>74</v>
      </c>
      <c r="O146" s="7">
        <v>88</v>
      </c>
      <c r="P146" s="7">
        <v>0</v>
      </c>
      <c r="Q146" s="9" t="s">
        <v>74</v>
      </c>
      <c r="R146" s="9" t="s">
        <v>74</v>
      </c>
      <c r="S146" s="7"/>
      <c r="T146" s="9" t="s">
        <v>74</v>
      </c>
      <c r="U146" s="9" t="s">
        <v>74</v>
      </c>
      <c r="V146" s="9" t="s">
        <v>24</v>
      </c>
      <c r="W146" s="9" t="s">
        <v>16</v>
      </c>
      <c r="X146" s="9" t="s">
        <v>44</v>
      </c>
      <c r="Y146" s="7">
        <v>100</v>
      </c>
      <c r="Z146" s="7">
        <v>0</v>
      </c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</row>
    <row r="147" spans="1:48">
      <c r="A147" s="7">
        <v>1900</v>
      </c>
      <c r="B147" s="9" t="s">
        <v>99</v>
      </c>
      <c r="C147" s="9" t="s">
        <v>100</v>
      </c>
      <c r="D147" s="9" t="s">
        <v>75</v>
      </c>
      <c r="E147" s="9" t="s">
        <v>91</v>
      </c>
      <c r="F147" s="9" t="s">
        <v>101</v>
      </c>
      <c r="G147" s="7">
        <v>176</v>
      </c>
      <c r="H147" s="7">
        <v>20</v>
      </c>
      <c r="I147" s="7">
        <v>211.2</v>
      </c>
      <c r="J147" s="7">
        <v>4400</v>
      </c>
      <c r="K147" s="7">
        <v>4400</v>
      </c>
      <c r="L147" s="9" t="s">
        <v>74</v>
      </c>
      <c r="M147" s="9" t="s">
        <v>74</v>
      </c>
      <c r="N147" s="9" t="s">
        <v>74</v>
      </c>
      <c r="O147" s="7">
        <v>88</v>
      </c>
      <c r="P147" s="7">
        <v>0</v>
      </c>
      <c r="Q147" s="9" t="s">
        <v>74</v>
      </c>
      <c r="R147" s="9" t="s">
        <v>74</v>
      </c>
      <c r="S147" s="7"/>
      <c r="T147" s="9" t="s">
        <v>74</v>
      </c>
      <c r="U147" s="9" t="s">
        <v>74</v>
      </c>
      <c r="V147" s="9" t="s">
        <v>25</v>
      </c>
      <c r="W147" s="9" t="s">
        <v>16</v>
      </c>
      <c r="X147" s="9" t="s">
        <v>44</v>
      </c>
      <c r="Y147" s="7">
        <v>100</v>
      </c>
      <c r="Z147" s="7">
        <v>0</v>
      </c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</row>
    <row r="148" spans="1:48">
      <c r="A148" s="7">
        <v>1900</v>
      </c>
      <c r="B148" s="9" t="s">
        <v>99</v>
      </c>
      <c r="C148" s="9" t="s">
        <v>100</v>
      </c>
      <c r="D148" s="9" t="s">
        <v>75</v>
      </c>
      <c r="E148" s="9" t="s">
        <v>91</v>
      </c>
      <c r="F148" s="9" t="s">
        <v>101</v>
      </c>
      <c r="G148" s="7">
        <v>176</v>
      </c>
      <c r="H148" s="7">
        <v>20</v>
      </c>
      <c r="I148" s="7">
        <v>211.2</v>
      </c>
      <c r="J148" s="7">
        <v>4400</v>
      </c>
      <c r="K148" s="7">
        <v>4400</v>
      </c>
      <c r="L148" s="9" t="s">
        <v>74</v>
      </c>
      <c r="M148" s="9" t="s">
        <v>74</v>
      </c>
      <c r="N148" s="9" t="s">
        <v>74</v>
      </c>
      <c r="O148" s="7">
        <v>88</v>
      </c>
      <c r="P148" s="7">
        <v>0</v>
      </c>
      <c r="Q148" s="9" t="s">
        <v>74</v>
      </c>
      <c r="R148" s="9" t="s">
        <v>74</v>
      </c>
      <c r="S148" s="7"/>
      <c r="T148" s="9" t="s">
        <v>74</v>
      </c>
      <c r="U148" s="9" t="s">
        <v>74</v>
      </c>
      <c r="V148" s="9" t="s">
        <v>26</v>
      </c>
      <c r="W148" s="9" t="s">
        <v>16</v>
      </c>
      <c r="X148" s="9" t="s">
        <v>44</v>
      </c>
      <c r="Y148" s="7">
        <v>100</v>
      </c>
      <c r="Z148" s="7">
        <v>0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</row>
    <row r="149" spans="1:48">
      <c r="A149" s="7">
        <v>1900</v>
      </c>
      <c r="B149" s="9" t="s">
        <v>99</v>
      </c>
      <c r="C149" s="9" t="s">
        <v>100</v>
      </c>
      <c r="D149" s="9" t="s">
        <v>75</v>
      </c>
      <c r="E149" s="9" t="s">
        <v>91</v>
      </c>
      <c r="F149" s="9" t="s">
        <v>101</v>
      </c>
      <c r="G149" s="7">
        <v>176</v>
      </c>
      <c r="H149" s="7">
        <v>20</v>
      </c>
      <c r="I149" s="7">
        <v>211.2</v>
      </c>
      <c r="J149" s="7">
        <v>4400</v>
      </c>
      <c r="K149" s="7">
        <v>4400</v>
      </c>
      <c r="L149" s="9" t="s">
        <v>74</v>
      </c>
      <c r="M149" s="9" t="s">
        <v>74</v>
      </c>
      <c r="N149" s="9" t="s">
        <v>74</v>
      </c>
      <c r="O149" s="7">
        <v>88</v>
      </c>
      <c r="P149" s="7">
        <v>0</v>
      </c>
      <c r="Q149" s="9" t="s">
        <v>74</v>
      </c>
      <c r="R149" s="9" t="s">
        <v>74</v>
      </c>
      <c r="S149" s="7"/>
      <c r="T149" s="9" t="s">
        <v>74</v>
      </c>
      <c r="U149" s="9" t="s">
        <v>74</v>
      </c>
      <c r="V149" s="9" t="s">
        <v>27</v>
      </c>
      <c r="W149" s="9" t="s">
        <v>16</v>
      </c>
      <c r="X149" s="9" t="s">
        <v>44</v>
      </c>
      <c r="Y149" s="7">
        <v>100</v>
      </c>
      <c r="Z149" s="7">
        <v>0</v>
      </c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</row>
    <row r="150" spans="1:48">
      <c r="A150" s="7">
        <v>1900</v>
      </c>
      <c r="B150" s="9" t="s">
        <v>99</v>
      </c>
      <c r="C150" s="9" t="s">
        <v>100</v>
      </c>
      <c r="D150" s="9" t="s">
        <v>75</v>
      </c>
      <c r="E150" s="9" t="s">
        <v>91</v>
      </c>
      <c r="F150" s="9" t="s">
        <v>101</v>
      </c>
      <c r="G150" s="7">
        <v>176</v>
      </c>
      <c r="H150" s="7">
        <v>20</v>
      </c>
      <c r="I150" s="7">
        <v>211.2</v>
      </c>
      <c r="J150" s="7">
        <v>4400</v>
      </c>
      <c r="K150" s="7">
        <v>4400</v>
      </c>
      <c r="L150" s="9" t="s">
        <v>74</v>
      </c>
      <c r="M150" s="9" t="s">
        <v>74</v>
      </c>
      <c r="N150" s="9" t="s">
        <v>74</v>
      </c>
      <c r="O150" s="7">
        <v>88</v>
      </c>
      <c r="P150" s="7">
        <v>0</v>
      </c>
      <c r="Q150" s="9" t="s">
        <v>74</v>
      </c>
      <c r="R150" s="9" t="s">
        <v>74</v>
      </c>
      <c r="S150" s="7"/>
      <c r="T150" s="9" t="s">
        <v>74</v>
      </c>
      <c r="U150" s="9" t="s">
        <v>74</v>
      </c>
      <c r="V150" s="9" t="s">
        <v>28</v>
      </c>
      <c r="W150" s="9" t="s">
        <v>16</v>
      </c>
      <c r="X150" s="9" t="s">
        <v>44</v>
      </c>
      <c r="Y150" s="7">
        <v>100</v>
      </c>
      <c r="Z150" s="7">
        <v>0</v>
      </c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</row>
    <row r="151" spans="1:48">
      <c r="A151" s="7">
        <v>1900</v>
      </c>
      <c r="B151" s="9" t="s">
        <v>99</v>
      </c>
      <c r="C151" s="9" t="s">
        <v>100</v>
      </c>
      <c r="D151" s="9" t="s">
        <v>75</v>
      </c>
      <c r="E151" s="9" t="s">
        <v>91</v>
      </c>
      <c r="F151" s="9" t="s">
        <v>101</v>
      </c>
      <c r="G151" s="7">
        <v>176</v>
      </c>
      <c r="H151" s="7">
        <v>20</v>
      </c>
      <c r="I151" s="7">
        <v>211.2</v>
      </c>
      <c r="J151" s="7">
        <v>4400</v>
      </c>
      <c r="K151" s="7">
        <v>4400</v>
      </c>
      <c r="L151" s="9" t="s">
        <v>74</v>
      </c>
      <c r="M151" s="9" t="s">
        <v>74</v>
      </c>
      <c r="N151" s="9" t="s">
        <v>74</v>
      </c>
      <c r="O151" s="7">
        <v>88</v>
      </c>
      <c r="P151" s="7">
        <v>0</v>
      </c>
      <c r="Q151" s="9" t="s">
        <v>74</v>
      </c>
      <c r="R151" s="9" t="s">
        <v>74</v>
      </c>
      <c r="S151" s="7"/>
      <c r="T151" s="9" t="s">
        <v>74</v>
      </c>
      <c r="U151" s="9" t="s">
        <v>74</v>
      </c>
      <c r="V151" s="9" t="s">
        <v>29</v>
      </c>
      <c r="W151" s="9" t="s">
        <v>16</v>
      </c>
      <c r="X151" s="9" t="s">
        <v>44</v>
      </c>
      <c r="Y151" s="7">
        <v>100</v>
      </c>
      <c r="Z151" s="7">
        <v>0</v>
      </c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</row>
    <row r="152" spans="1:48">
      <c r="A152" s="7">
        <v>1900</v>
      </c>
      <c r="B152" s="9" t="s">
        <v>99</v>
      </c>
      <c r="C152" s="9" t="s">
        <v>100</v>
      </c>
      <c r="D152" s="9" t="s">
        <v>75</v>
      </c>
      <c r="E152" s="9" t="s">
        <v>91</v>
      </c>
      <c r="F152" s="9" t="s">
        <v>101</v>
      </c>
      <c r="G152" s="7">
        <v>176</v>
      </c>
      <c r="H152" s="7">
        <v>20</v>
      </c>
      <c r="I152" s="7">
        <v>211.2</v>
      </c>
      <c r="J152" s="7">
        <v>4400</v>
      </c>
      <c r="K152" s="7">
        <v>4400</v>
      </c>
      <c r="L152" s="9" t="s">
        <v>74</v>
      </c>
      <c r="M152" s="9" t="s">
        <v>74</v>
      </c>
      <c r="N152" s="9" t="s">
        <v>74</v>
      </c>
      <c r="O152" s="7">
        <v>88</v>
      </c>
      <c r="P152" s="7">
        <v>0</v>
      </c>
      <c r="Q152" s="9" t="s">
        <v>74</v>
      </c>
      <c r="R152" s="9" t="s">
        <v>74</v>
      </c>
      <c r="S152" s="7"/>
      <c r="T152" s="9" t="s">
        <v>74</v>
      </c>
      <c r="U152" s="9" t="s">
        <v>74</v>
      </c>
      <c r="V152" s="9" t="s">
        <v>30</v>
      </c>
      <c r="W152" s="9" t="s">
        <v>16</v>
      </c>
      <c r="X152" s="9" t="s">
        <v>44</v>
      </c>
      <c r="Y152" s="7">
        <v>100</v>
      </c>
      <c r="Z152" s="7">
        <v>0</v>
      </c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</row>
    <row r="153" spans="1:48">
      <c r="A153" s="7">
        <v>1900</v>
      </c>
      <c r="B153" s="9" t="s">
        <v>99</v>
      </c>
      <c r="C153" s="9" t="s">
        <v>100</v>
      </c>
      <c r="D153" s="9" t="s">
        <v>75</v>
      </c>
      <c r="E153" s="9" t="s">
        <v>91</v>
      </c>
      <c r="F153" s="9" t="s">
        <v>101</v>
      </c>
      <c r="G153" s="7">
        <v>176</v>
      </c>
      <c r="H153" s="7">
        <v>20</v>
      </c>
      <c r="I153" s="7">
        <v>211.2</v>
      </c>
      <c r="J153" s="7">
        <v>4400</v>
      </c>
      <c r="K153" s="7">
        <v>4400</v>
      </c>
      <c r="L153" s="9" t="s">
        <v>74</v>
      </c>
      <c r="M153" s="9" t="s">
        <v>74</v>
      </c>
      <c r="N153" s="9" t="s">
        <v>74</v>
      </c>
      <c r="O153" s="7">
        <v>88</v>
      </c>
      <c r="P153" s="7">
        <v>0</v>
      </c>
      <c r="Q153" s="9" t="s">
        <v>74</v>
      </c>
      <c r="R153" s="9" t="s">
        <v>74</v>
      </c>
      <c r="S153" s="7"/>
      <c r="T153" s="9" t="s">
        <v>74</v>
      </c>
      <c r="U153" s="9" t="s">
        <v>74</v>
      </c>
      <c r="V153" s="9" t="s">
        <v>31</v>
      </c>
      <c r="W153" s="9" t="s">
        <v>16</v>
      </c>
      <c r="X153" s="9" t="s">
        <v>44</v>
      </c>
      <c r="Y153" s="7">
        <v>100</v>
      </c>
      <c r="Z153" s="7">
        <v>0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</row>
    <row r="154" spans="1:48">
      <c r="A154" s="7">
        <v>1900</v>
      </c>
      <c r="B154" s="9" t="s">
        <v>99</v>
      </c>
      <c r="C154" s="9" t="s">
        <v>100</v>
      </c>
      <c r="D154" s="9" t="s">
        <v>75</v>
      </c>
      <c r="E154" s="9" t="s">
        <v>91</v>
      </c>
      <c r="F154" s="9" t="s">
        <v>101</v>
      </c>
      <c r="G154" s="7">
        <v>176</v>
      </c>
      <c r="H154" s="7">
        <v>20</v>
      </c>
      <c r="I154" s="7">
        <v>211.2</v>
      </c>
      <c r="J154" s="7">
        <v>4400</v>
      </c>
      <c r="K154" s="7">
        <v>4400</v>
      </c>
      <c r="L154" s="9" t="s">
        <v>74</v>
      </c>
      <c r="M154" s="9" t="s">
        <v>74</v>
      </c>
      <c r="N154" s="9" t="s">
        <v>74</v>
      </c>
      <c r="O154" s="7">
        <v>88</v>
      </c>
      <c r="P154" s="7">
        <v>0</v>
      </c>
      <c r="Q154" s="9" t="s">
        <v>74</v>
      </c>
      <c r="R154" s="9" t="s">
        <v>74</v>
      </c>
      <c r="S154" s="7"/>
      <c r="T154" s="9" t="s">
        <v>74</v>
      </c>
      <c r="U154" s="9" t="s">
        <v>74</v>
      </c>
      <c r="V154" s="9" t="s">
        <v>32</v>
      </c>
      <c r="W154" s="9" t="s">
        <v>16</v>
      </c>
      <c r="X154" s="9" t="s">
        <v>44</v>
      </c>
      <c r="Y154" s="7">
        <v>100</v>
      </c>
      <c r="Z154" s="7">
        <v>0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</row>
    <row r="155" spans="1:48">
      <c r="A155" s="7">
        <v>1900</v>
      </c>
      <c r="B155" s="9" t="s">
        <v>99</v>
      </c>
      <c r="C155" s="9" t="s">
        <v>100</v>
      </c>
      <c r="D155" s="9" t="s">
        <v>75</v>
      </c>
      <c r="E155" s="9" t="s">
        <v>91</v>
      </c>
      <c r="F155" s="9" t="s">
        <v>101</v>
      </c>
      <c r="G155" s="7">
        <v>176</v>
      </c>
      <c r="H155" s="7">
        <v>20</v>
      </c>
      <c r="I155" s="7">
        <v>211.2</v>
      </c>
      <c r="J155" s="7">
        <v>4400</v>
      </c>
      <c r="K155" s="7">
        <v>4400</v>
      </c>
      <c r="L155" s="9" t="s">
        <v>74</v>
      </c>
      <c r="M155" s="9" t="s">
        <v>74</v>
      </c>
      <c r="N155" s="9" t="s">
        <v>74</v>
      </c>
      <c r="O155" s="7">
        <v>88</v>
      </c>
      <c r="P155" s="7">
        <v>0</v>
      </c>
      <c r="Q155" s="9" t="s">
        <v>74</v>
      </c>
      <c r="R155" s="9" t="s">
        <v>74</v>
      </c>
      <c r="S155" s="7"/>
      <c r="T155" s="9" t="s">
        <v>74</v>
      </c>
      <c r="U155" s="9" t="s">
        <v>74</v>
      </c>
      <c r="V155" s="9" t="s">
        <v>33</v>
      </c>
      <c r="W155" s="9" t="s">
        <v>16</v>
      </c>
      <c r="X155" s="9" t="s">
        <v>44</v>
      </c>
      <c r="Y155" s="7">
        <v>100</v>
      </c>
      <c r="Z155" s="7">
        <v>0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</row>
    <row r="156" spans="1:48">
      <c r="A156" s="7">
        <v>1900</v>
      </c>
      <c r="B156" s="9" t="s">
        <v>99</v>
      </c>
      <c r="C156" s="9" t="s">
        <v>100</v>
      </c>
      <c r="D156" s="9" t="s">
        <v>75</v>
      </c>
      <c r="E156" s="9" t="s">
        <v>91</v>
      </c>
      <c r="F156" s="9" t="s">
        <v>101</v>
      </c>
      <c r="G156" s="7">
        <v>176</v>
      </c>
      <c r="H156" s="7">
        <v>20</v>
      </c>
      <c r="I156" s="7">
        <v>211.2</v>
      </c>
      <c r="J156" s="7">
        <v>4400</v>
      </c>
      <c r="K156" s="7">
        <v>4400</v>
      </c>
      <c r="L156" s="9" t="s">
        <v>74</v>
      </c>
      <c r="M156" s="9" t="s">
        <v>74</v>
      </c>
      <c r="N156" s="9" t="s">
        <v>74</v>
      </c>
      <c r="O156" s="7">
        <v>88</v>
      </c>
      <c r="P156" s="7">
        <v>0</v>
      </c>
      <c r="Q156" s="9" t="s">
        <v>74</v>
      </c>
      <c r="R156" s="9" t="s">
        <v>74</v>
      </c>
      <c r="S156" s="7"/>
      <c r="T156" s="9" t="s">
        <v>74</v>
      </c>
      <c r="U156" s="9" t="s">
        <v>74</v>
      </c>
      <c r="V156" s="9" t="s">
        <v>34</v>
      </c>
      <c r="W156" s="9" t="s">
        <v>16</v>
      </c>
      <c r="X156" s="9" t="s">
        <v>44</v>
      </c>
      <c r="Y156" s="7">
        <v>100</v>
      </c>
      <c r="Z156" s="7">
        <v>0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</row>
    <row r="157" spans="1:48">
      <c r="A157" s="7">
        <v>1900</v>
      </c>
      <c r="B157" s="9" t="s">
        <v>99</v>
      </c>
      <c r="C157" s="9" t="s">
        <v>100</v>
      </c>
      <c r="D157" s="9" t="s">
        <v>75</v>
      </c>
      <c r="E157" s="9" t="s">
        <v>91</v>
      </c>
      <c r="F157" s="9" t="s">
        <v>101</v>
      </c>
      <c r="G157" s="7">
        <v>176</v>
      </c>
      <c r="H157" s="7">
        <v>20</v>
      </c>
      <c r="I157" s="7">
        <v>211.2</v>
      </c>
      <c r="J157" s="7">
        <v>4400</v>
      </c>
      <c r="K157" s="7">
        <v>4400</v>
      </c>
      <c r="L157" s="9" t="s">
        <v>74</v>
      </c>
      <c r="M157" s="9" t="s">
        <v>74</v>
      </c>
      <c r="N157" s="9" t="s">
        <v>74</v>
      </c>
      <c r="O157" s="7">
        <v>88</v>
      </c>
      <c r="P157" s="7">
        <v>0</v>
      </c>
      <c r="Q157" s="9" t="s">
        <v>74</v>
      </c>
      <c r="R157" s="9" t="s">
        <v>74</v>
      </c>
      <c r="S157" s="7"/>
      <c r="T157" s="9" t="s">
        <v>74</v>
      </c>
      <c r="U157" s="9" t="s">
        <v>74</v>
      </c>
      <c r="V157" s="9" t="s">
        <v>35</v>
      </c>
      <c r="W157" s="9" t="s">
        <v>16</v>
      </c>
      <c r="X157" s="9" t="s">
        <v>44</v>
      </c>
      <c r="Y157" s="7">
        <v>100</v>
      </c>
      <c r="Z157" s="7">
        <v>0</v>
      </c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</row>
    <row r="158" spans="1:48">
      <c r="A158" s="7">
        <v>1900</v>
      </c>
      <c r="B158" s="9" t="s">
        <v>99</v>
      </c>
      <c r="C158" s="9" t="s">
        <v>100</v>
      </c>
      <c r="D158" s="9" t="s">
        <v>75</v>
      </c>
      <c r="E158" s="9" t="s">
        <v>91</v>
      </c>
      <c r="F158" s="9" t="s">
        <v>101</v>
      </c>
      <c r="G158" s="7">
        <v>176</v>
      </c>
      <c r="H158" s="7">
        <v>20</v>
      </c>
      <c r="I158" s="7">
        <v>211.2</v>
      </c>
      <c r="J158" s="7">
        <v>4400</v>
      </c>
      <c r="K158" s="7">
        <v>4400</v>
      </c>
      <c r="L158" s="9" t="s">
        <v>74</v>
      </c>
      <c r="M158" s="9" t="s">
        <v>74</v>
      </c>
      <c r="N158" s="9" t="s">
        <v>74</v>
      </c>
      <c r="O158" s="7">
        <v>88</v>
      </c>
      <c r="P158" s="7">
        <v>0</v>
      </c>
      <c r="Q158" s="9" t="s">
        <v>74</v>
      </c>
      <c r="R158" s="9" t="s">
        <v>74</v>
      </c>
      <c r="S158" s="7"/>
      <c r="T158" s="9" t="s">
        <v>74</v>
      </c>
      <c r="U158" s="9" t="s">
        <v>74</v>
      </c>
      <c r="V158" s="9" t="s">
        <v>36</v>
      </c>
      <c r="W158" s="9" t="s">
        <v>16</v>
      </c>
      <c r="X158" s="9" t="s">
        <v>44</v>
      </c>
      <c r="Y158" s="7">
        <v>100</v>
      </c>
      <c r="Z158" s="7">
        <v>0</v>
      </c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</row>
    <row r="159" spans="1:48">
      <c r="A159" s="7">
        <v>1900</v>
      </c>
      <c r="B159" s="9" t="s">
        <v>99</v>
      </c>
      <c r="C159" s="9" t="s">
        <v>100</v>
      </c>
      <c r="D159" s="9" t="s">
        <v>75</v>
      </c>
      <c r="E159" s="9" t="s">
        <v>91</v>
      </c>
      <c r="F159" s="9" t="s">
        <v>101</v>
      </c>
      <c r="G159" s="7">
        <v>176</v>
      </c>
      <c r="H159" s="7">
        <v>20</v>
      </c>
      <c r="I159" s="7">
        <v>211.2</v>
      </c>
      <c r="J159" s="7">
        <v>4400</v>
      </c>
      <c r="K159" s="7">
        <v>4400</v>
      </c>
      <c r="L159" s="9" t="s">
        <v>74</v>
      </c>
      <c r="M159" s="9" t="s">
        <v>74</v>
      </c>
      <c r="N159" s="9" t="s">
        <v>74</v>
      </c>
      <c r="O159" s="7">
        <v>88</v>
      </c>
      <c r="P159" s="7">
        <v>0</v>
      </c>
      <c r="Q159" s="9" t="s">
        <v>74</v>
      </c>
      <c r="R159" s="9" t="s">
        <v>74</v>
      </c>
      <c r="S159" s="7"/>
      <c r="T159" s="9" t="s">
        <v>74</v>
      </c>
      <c r="U159" s="9" t="s">
        <v>74</v>
      </c>
      <c r="V159" s="9" t="s">
        <v>37</v>
      </c>
      <c r="W159" s="9" t="s">
        <v>16</v>
      </c>
      <c r="X159" s="9" t="s">
        <v>44</v>
      </c>
      <c r="Y159" s="7">
        <v>100</v>
      </c>
      <c r="Z159" s="7">
        <v>0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</row>
    <row r="160" spans="1:48">
      <c r="A160" s="7">
        <v>1900</v>
      </c>
      <c r="B160" s="9" t="s">
        <v>99</v>
      </c>
      <c r="C160" s="9" t="s">
        <v>100</v>
      </c>
      <c r="D160" s="9" t="s">
        <v>75</v>
      </c>
      <c r="E160" s="9" t="s">
        <v>91</v>
      </c>
      <c r="F160" s="9" t="s">
        <v>101</v>
      </c>
      <c r="G160" s="7">
        <v>176</v>
      </c>
      <c r="H160" s="7">
        <v>20</v>
      </c>
      <c r="I160" s="7">
        <v>211.2</v>
      </c>
      <c r="J160" s="7">
        <v>4400</v>
      </c>
      <c r="K160" s="7">
        <v>4400</v>
      </c>
      <c r="L160" s="9" t="s">
        <v>74</v>
      </c>
      <c r="M160" s="9" t="s">
        <v>74</v>
      </c>
      <c r="N160" s="9" t="s">
        <v>74</v>
      </c>
      <c r="O160" s="7">
        <v>88</v>
      </c>
      <c r="P160" s="7">
        <v>0</v>
      </c>
      <c r="Q160" s="9" t="s">
        <v>74</v>
      </c>
      <c r="R160" s="9" t="s">
        <v>74</v>
      </c>
      <c r="S160" s="7"/>
      <c r="T160" s="9" t="s">
        <v>74</v>
      </c>
      <c r="U160" s="9" t="s">
        <v>74</v>
      </c>
      <c r="V160" s="9" t="s">
        <v>38</v>
      </c>
      <c r="W160" s="9" t="s">
        <v>16</v>
      </c>
      <c r="X160" s="9" t="s">
        <v>44</v>
      </c>
      <c r="Y160" s="7">
        <v>100</v>
      </c>
      <c r="Z160" s="7">
        <v>0</v>
      </c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</row>
    <row r="161" spans="1:48">
      <c r="A161" s="7">
        <v>1900</v>
      </c>
      <c r="B161" s="9" t="s">
        <v>99</v>
      </c>
      <c r="C161" s="9" t="s">
        <v>100</v>
      </c>
      <c r="D161" s="9" t="s">
        <v>75</v>
      </c>
      <c r="E161" s="9" t="s">
        <v>91</v>
      </c>
      <c r="F161" s="9" t="s">
        <v>101</v>
      </c>
      <c r="G161" s="7">
        <v>176</v>
      </c>
      <c r="H161" s="7">
        <v>20</v>
      </c>
      <c r="I161" s="7">
        <v>211.2</v>
      </c>
      <c r="J161" s="7">
        <v>4400</v>
      </c>
      <c r="K161" s="7">
        <v>4400</v>
      </c>
      <c r="L161" s="9" t="s">
        <v>74</v>
      </c>
      <c r="M161" s="9" t="s">
        <v>74</v>
      </c>
      <c r="N161" s="9" t="s">
        <v>74</v>
      </c>
      <c r="O161" s="7">
        <v>88</v>
      </c>
      <c r="P161" s="7">
        <v>0</v>
      </c>
      <c r="Q161" s="9" t="s">
        <v>74</v>
      </c>
      <c r="R161" s="9" t="s">
        <v>74</v>
      </c>
      <c r="S161" s="7"/>
      <c r="T161" s="9" t="s">
        <v>74</v>
      </c>
      <c r="U161" s="9" t="s">
        <v>74</v>
      </c>
      <c r="V161" s="9" t="s">
        <v>39</v>
      </c>
      <c r="W161" s="9" t="s">
        <v>16</v>
      </c>
      <c r="X161" s="9" t="s">
        <v>44</v>
      </c>
      <c r="Y161" s="7">
        <v>100</v>
      </c>
      <c r="Z161" s="7">
        <v>0</v>
      </c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</row>
    <row r="162" spans="1:48">
      <c r="A162" s="7">
        <v>1900</v>
      </c>
      <c r="B162" s="9" t="s">
        <v>99</v>
      </c>
      <c r="C162" s="9" t="s">
        <v>100</v>
      </c>
      <c r="D162" s="9" t="s">
        <v>75</v>
      </c>
      <c r="E162" s="9" t="s">
        <v>91</v>
      </c>
      <c r="F162" s="9" t="s">
        <v>101</v>
      </c>
      <c r="G162" s="7">
        <v>176</v>
      </c>
      <c r="H162" s="7">
        <v>20</v>
      </c>
      <c r="I162" s="7">
        <v>211.2</v>
      </c>
      <c r="J162" s="7">
        <v>4400</v>
      </c>
      <c r="K162" s="7">
        <v>4400</v>
      </c>
      <c r="L162" s="9" t="s">
        <v>74</v>
      </c>
      <c r="M162" s="9" t="s">
        <v>74</v>
      </c>
      <c r="N162" s="9" t="s">
        <v>74</v>
      </c>
      <c r="O162" s="7">
        <v>88</v>
      </c>
      <c r="P162" s="7">
        <v>0</v>
      </c>
      <c r="Q162" s="9" t="s">
        <v>74</v>
      </c>
      <c r="R162" s="9" t="s">
        <v>74</v>
      </c>
      <c r="S162" s="7"/>
      <c r="T162" s="9" t="s">
        <v>74</v>
      </c>
      <c r="U162" s="9" t="s">
        <v>74</v>
      </c>
      <c r="V162" s="9" t="s">
        <v>40</v>
      </c>
      <c r="W162" s="9" t="s">
        <v>16</v>
      </c>
      <c r="X162" s="9" t="s">
        <v>44</v>
      </c>
      <c r="Y162" s="7">
        <v>100</v>
      </c>
      <c r="Z162" s="7">
        <v>0</v>
      </c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</row>
    <row r="163" spans="1:48">
      <c r="A163" s="7">
        <v>1900</v>
      </c>
      <c r="B163" s="9" t="s">
        <v>99</v>
      </c>
      <c r="C163" s="9" t="s">
        <v>100</v>
      </c>
      <c r="D163" s="9" t="s">
        <v>75</v>
      </c>
      <c r="E163" s="9" t="s">
        <v>91</v>
      </c>
      <c r="F163" s="9" t="s">
        <v>101</v>
      </c>
      <c r="G163" s="7">
        <v>176</v>
      </c>
      <c r="H163" s="7">
        <v>20</v>
      </c>
      <c r="I163" s="7">
        <v>211.2</v>
      </c>
      <c r="J163" s="7">
        <v>4400</v>
      </c>
      <c r="K163" s="7">
        <v>4400</v>
      </c>
      <c r="L163" s="9" t="s">
        <v>74</v>
      </c>
      <c r="M163" s="9" t="s">
        <v>74</v>
      </c>
      <c r="N163" s="9" t="s">
        <v>74</v>
      </c>
      <c r="O163" s="7">
        <v>88</v>
      </c>
      <c r="P163" s="7">
        <v>0</v>
      </c>
      <c r="Q163" s="9" t="s">
        <v>74</v>
      </c>
      <c r="R163" s="9" t="s">
        <v>74</v>
      </c>
      <c r="S163" s="7"/>
      <c r="T163" s="9" t="s">
        <v>74</v>
      </c>
      <c r="U163" s="9" t="s">
        <v>74</v>
      </c>
      <c r="V163" s="9" t="s">
        <v>41</v>
      </c>
      <c r="W163" s="9" t="s">
        <v>16</v>
      </c>
      <c r="X163" s="9" t="s">
        <v>44</v>
      </c>
      <c r="Y163" s="7">
        <v>100</v>
      </c>
      <c r="Z163" s="7">
        <v>0</v>
      </c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</row>
    <row r="164" spans="1:48">
      <c r="A164" s="7">
        <v>1900</v>
      </c>
      <c r="B164" s="9" t="s">
        <v>99</v>
      </c>
      <c r="C164" s="9" t="s">
        <v>100</v>
      </c>
      <c r="D164" s="9" t="s">
        <v>75</v>
      </c>
      <c r="E164" s="9" t="s">
        <v>91</v>
      </c>
      <c r="F164" s="9" t="s">
        <v>101</v>
      </c>
      <c r="G164" s="7">
        <v>176</v>
      </c>
      <c r="H164" s="7">
        <v>20</v>
      </c>
      <c r="I164" s="7">
        <v>211.2</v>
      </c>
      <c r="J164" s="7">
        <v>4400</v>
      </c>
      <c r="K164" s="7">
        <v>4400</v>
      </c>
      <c r="L164" s="9" t="s">
        <v>74</v>
      </c>
      <c r="M164" s="9" t="s">
        <v>74</v>
      </c>
      <c r="N164" s="9" t="s">
        <v>74</v>
      </c>
      <c r="O164" s="7">
        <v>88</v>
      </c>
      <c r="P164" s="7">
        <v>0</v>
      </c>
      <c r="Q164" s="9" t="s">
        <v>74</v>
      </c>
      <c r="R164" s="9" t="s">
        <v>74</v>
      </c>
      <c r="S164" s="7"/>
      <c r="T164" s="9" t="s">
        <v>74</v>
      </c>
      <c r="U164" s="9" t="s">
        <v>74</v>
      </c>
      <c r="V164" s="9" t="s">
        <v>42</v>
      </c>
      <c r="W164" s="9" t="s">
        <v>16</v>
      </c>
      <c r="X164" s="9" t="s">
        <v>44</v>
      </c>
      <c r="Y164" s="7">
        <v>100</v>
      </c>
      <c r="Z164" s="7">
        <v>0</v>
      </c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</row>
    <row r="165" spans="1:48">
      <c r="A165" s="7">
        <v>1900</v>
      </c>
      <c r="B165" s="9" t="s">
        <v>99</v>
      </c>
      <c r="C165" s="9" t="s">
        <v>100</v>
      </c>
      <c r="D165" s="9" t="s">
        <v>75</v>
      </c>
      <c r="E165" s="9" t="s">
        <v>91</v>
      </c>
      <c r="F165" s="9" t="s">
        <v>101</v>
      </c>
      <c r="G165" s="7">
        <v>176</v>
      </c>
      <c r="H165" s="7">
        <v>20</v>
      </c>
      <c r="I165" s="7">
        <v>211.2</v>
      </c>
      <c r="J165" s="7">
        <v>4400</v>
      </c>
      <c r="K165" s="7">
        <v>4400</v>
      </c>
      <c r="L165" s="9" t="s">
        <v>74</v>
      </c>
      <c r="M165" s="9" t="s">
        <v>74</v>
      </c>
      <c r="N165" s="9" t="s">
        <v>74</v>
      </c>
      <c r="O165" s="7">
        <v>88</v>
      </c>
      <c r="P165" s="7">
        <v>0</v>
      </c>
      <c r="Q165" s="9" t="s">
        <v>74</v>
      </c>
      <c r="R165" s="9" t="s">
        <v>74</v>
      </c>
      <c r="S165" s="7"/>
      <c r="T165" s="9" t="s">
        <v>74</v>
      </c>
      <c r="U165" s="9" t="s">
        <v>74</v>
      </c>
      <c r="V165" s="9" t="s">
        <v>43</v>
      </c>
      <c r="W165" s="9" t="s">
        <v>16</v>
      </c>
      <c r="X165" s="9" t="s">
        <v>44</v>
      </c>
      <c r="Y165" s="7">
        <v>100</v>
      </c>
      <c r="Z165" s="7">
        <v>0</v>
      </c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</row>
    <row r="166" spans="1:48">
      <c r="A166" s="7">
        <v>1900</v>
      </c>
      <c r="B166" s="9" t="s">
        <v>99</v>
      </c>
      <c r="C166" s="9" t="s">
        <v>100</v>
      </c>
      <c r="D166" s="9" t="s">
        <v>75</v>
      </c>
      <c r="E166" s="9" t="s">
        <v>91</v>
      </c>
      <c r="F166" s="9" t="s">
        <v>101</v>
      </c>
      <c r="G166" s="7">
        <v>176</v>
      </c>
      <c r="H166" s="7">
        <v>20</v>
      </c>
      <c r="I166" s="7">
        <v>211.2</v>
      </c>
      <c r="J166" s="7">
        <v>4400</v>
      </c>
      <c r="K166" s="7">
        <v>4400</v>
      </c>
      <c r="L166" s="9" t="s">
        <v>74</v>
      </c>
      <c r="M166" s="9" t="s">
        <v>74</v>
      </c>
      <c r="N166" s="9" t="s">
        <v>74</v>
      </c>
      <c r="O166" s="7">
        <v>88</v>
      </c>
      <c r="P166" s="7">
        <v>0</v>
      </c>
      <c r="Q166" s="9" t="s">
        <v>74</v>
      </c>
      <c r="R166" s="9" t="s">
        <v>74</v>
      </c>
      <c r="S166" s="7"/>
      <c r="T166" s="9" t="s">
        <v>74</v>
      </c>
      <c r="U166" s="9" t="s">
        <v>74</v>
      </c>
      <c r="V166" s="9" t="s">
        <v>44</v>
      </c>
      <c r="W166" s="9" t="s">
        <v>16</v>
      </c>
      <c r="X166" s="9" t="s">
        <v>44</v>
      </c>
      <c r="Y166" s="7">
        <v>0</v>
      </c>
      <c r="Z166" s="7">
        <v>176</v>
      </c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</row>
    <row r="167" spans="1:48">
      <c r="A167" s="7">
        <v>1900</v>
      </c>
      <c r="B167" s="9" t="s">
        <v>99</v>
      </c>
      <c r="C167" s="9" t="s">
        <v>100</v>
      </c>
      <c r="D167" s="9" t="s">
        <v>75</v>
      </c>
      <c r="E167" s="9" t="s">
        <v>91</v>
      </c>
      <c r="F167" s="9" t="s">
        <v>101</v>
      </c>
      <c r="G167" s="7">
        <v>176</v>
      </c>
      <c r="H167" s="7">
        <v>20</v>
      </c>
      <c r="I167" s="7">
        <v>211.2</v>
      </c>
      <c r="J167" s="7">
        <v>4400</v>
      </c>
      <c r="K167" s="7">
        <v>4400</v>
      </c>
      <c r="L167" s="9" t="s">
        <v>74</v>
      </c>
      <c r="M167" s="9" t="s">
        <v>74</v>
      </c>
      <c r="N167" s="9" t="s">
        <v>74</v>
      </c>
      <c r="O167" s="7">
        <v>88</v>
      </c>
      <c r="P167" s="7">
        <v>0</v>
      </c>
      <c r="Q167" s="9" t="s">
        <v>74</v>
      </c>
      <c r="R167" s="9" t="s">
        <v>74</v>
      </c>
      <c r="S167" s="7"/>
      <c r="T167" s="9" t="s">
        <v>74</v>
      </c>
      <c r="U167" s="9" t="s">
        <v>74</v>
      </c>
      <c r="V167" s="9" t="s">
        <v>45</v>
      </c>
      <c r="W167" s="9" t="s">
        <v>16</v>
      </c>
      <c r="X167" s="9" t="s">
        <v>44</v>
      </c>
      <c r="Y167" s="7">
        <v>100</v>
      </c>
      <c r="Z167" s="7">
        <v>0</v>
      </c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</row>
    <row r="168" spans="1:48">
      <c r="A168" s="7">
        <v>1900</v>
      </c>
      <c r="B168" s="9" t="s">
        <v>99</v>
      </c>
      <c r="C168" s="9" t="s">
        <v>100</v>
      </c>
      <c r="D168" s="9" t="s">
        <v>75</v>
      </c>
      <c r="E168" s="9" t="s">
        <v>91</v>
      </c>
      <c r="F168" s="9" t="s">
        <v>101</v>
      </c>
      <c r="G168" s="7">
        <v>176</v>
      </c>
      <c r="H168" s="7">
        <v>20</v>
      </c>
      <c r="I168" s="7">
        <v>211.2</v>
      </c>
      <c r="J168" s="7">
        <v>4400</v>
      </c>
      <c r="K168" s="7">
        <v>4400</v>
      </c>
      <c r="L168" s="9" t="s">
        <v>74</v>
      </c>
      <c r="M168" s="9" t="s">
        <v>74</v>
      </c>
      <c r="N168" s="9" t="s">
        <v>74</v>
      </c>
      <c r="O168" s="7">
        <v>88</v>
      </c>
      <c r="P168" s="7">
        <v>0</v>
      </c>
      <c r="Q168" s="9" t="s">
        <v>74</v>
      </c>
      <c r="R168" s="9" t="s">
        <v>74</v>
      </c>
      <c r="S168" s="7"/>
      <c r="T168" s="9" t="s">
        <v>74</v>
      </c>
      <c r="U168" s="9" t="s">
        <v>74</v>
      </c>
      <c r="V168" s="9" t="s">
        <v>46</v>
      </c>
      <c r="W168" s="9" t="s">
        <v>16</v>
      </c>
      <c r="X168" s="9" t="s">
        <v>44</v>
      </c>
      <c r="Y168" s="7">
        <v>100</v>
      </c>
      <c r="Z168" s="7">
        <v>0</v>
      </c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</row>
    <row r="169" spans="1:48">
      <c r="A169" s="7">
        <v>1900</v>
      </c>
      <c r="B169" s="9" t="s">
        <v>99</v>
      </c>
      <c r="C169" s="9" t="s">
        <v>100</v>
      </c>
      <c r="D169" s="9" t="s">
        <v>75</v>
      </c>
      <c r="E169" s="9" t="s">
        <v>91</v>
      </c>
      <c r="F169" s="9" t="s">
        <v>101</v>
      </c>
      <c r="G169" s="7">
        <v>176</v>
      </c>
      <c r="H169" s="7">
        <v>20</v>
      </c>
      <c r="I169" s="7">
        <v>211.2</v>
      </c>
      <c r="J169" s="7">
        <v>4400</v>
      </c>
      <c r="K169" s="7">
        <v>4400</v>
      </c>
      <c r="L169" s="9" t="s">
        <v>74</v>
      </c>
      <c r="M169" s="9" t="s">
        <v>74</v>
      </c>
      <c r="N169" s="9" t="s">
        <v>74</v>
      </c>
      <c r="O169" s="7">
        <v>88</v>
      </c>
      <c r="P169" s="7">
        <v>0</v>
      </c>
      <c r="Q169" s="9" t="s">
        <v>74</v>
      </c>
      <c r="R169" s="9" t="s">
        <v>74</v>
      </c>
      <c r="S169" s="7"/>
      <c r="T169" s="9" t="s">
        <v>74</v>
      </c>
      <c r="U169" s="9" t="s">
        <v>74</v>
      </c>
      <c r="V169" s="9" t="s">
        <v>47</v>
      </c>
      <c r="W169" s="9" t="s">
        <v>16</v>
      </c>
      <c r="X169" s="9" t="s">
        <v>44</v>
      </c>
      <c r="Y169" s="7">
        <v>100</v>
      </c>
      <c r="Z169" s="7">
        <v>0</v>
      </c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</row>
    <row r="170" spans="1:48">
      <c r="A170" s="7">
        <v>1900</v>
      </c>
      <c r="B170" s="9" t="s">
        <v>99</v>
      </c>
      <c r="C170" s="9" t="s">
        <v>100</v>
      </c>
      <c r="D170" s="9" t="s">
        <v>75</v>
      </c>
      <c r="E170" s="9" t="s">
        <v>91</v>
      </c>
      <c r="F170" s="9" t="s">
        <v>101</v>
      </c>
      <c r="G170" s="7">
        <v>176</v>
      </c>
      <c r="H170" s="7">
        <v>20</v>
      </c>
      <c r="I170" s="7">
        <v>211.2</v>
      </c>
      <c r="J170" s="7">
        <v>4400</v>
      </c>
      <c r="K170" s="7">
        <v>4400</v>
      </c>
      <c r="L170" s="9" t="s">
        <v>74</v>
      </c>
      <c r="M170" s="9" t="s">
        <v>74</v>
      </c>
      <c r="N170" s="9" t="s">
        <v>74</v>
      </c>
      <c r="O170" s="7">
        <v>88</v>
      </c>
      <c r="P170" s="7">
        <v>0</v>
      </c>
      <c r="Q170" s="9" t="s">
        <v>74</v>
      </c>
      <c r="R170" s="9" t="s">
        <v>74</v>
      </c>
      <c r="S170" s="7"/>
      <c r="T170" s="9" t="s">
        <v>74</v>
      </c>
      <c r="U170" s="9" t="s">
        <v>74</v>
      </c>
      <c r="V170" s="9" t="s">
        <v>48</v>
      </c>
      <c r="W170" s="9" t="s">
        <v>16</v>
      </c>
      <c r="X170" s="9" t="s">
        <v>44</v>
      </c>
      <c r="Y170" s="7">
        <v>100</v>
      </c>
      <c r="Z170" s="7">
        <v>0</v>
      </c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</row>
    <row r="171" spans="1:48">
      <c r="A171" s="7">
        <v>1900</v>
      </c>
      <c r="B171" s="9" t="s">
        <v>99</v>
      </c>
      <c r="C171" s="9" t="s">
        <v>100</v>
      </c>
      <c r="D171" s="9" t="s">
        <v>75</v>
      </c>
      <c r="E171" s="9" t="s">
        <v>91</v>
      </c>
      <c r="F171" s="9" t="s">
        <v>101</v>
      </c>
      <c r="G171" s="7">
        <v>176</v>
      </c>
      <c r="H171" s="7">
        <v>20</v>
      </c>
      <c r="I171" s="7">
        <v>211.2</v>
      </c>
      <c r="J171" s="7">
        <v>4400</v>
      </c>
      <c r="K171" s="7">
        <v>4400</v>
      </c>
      <c r="L171" s="9" t="s">
        <v>74</v>
      </c>
      <c r="M171" s="9" t="s">
        <v>74</v>
      </c>
      <c r="N171" s="9" t="s">
        <v>74</v>
      </c>
      <c r="O171" s="7">
        <v>88</v>
      </c>
      <c r="P171" s="7">
        <v>0</v>
      </c>
      <c r="Q171" s="9" t="s">
        <v>74</v>
      </c>
      <c r="R171" s="9" t="s">
        <v>74</v>
      </c>
      <c r="S171" s="7"/>
      <c r="T171" s="9" t="s">
        <v>74</v>
      </c>
      <c r="U171" s="9" t="s">
        <v>74</v>
      </c>
      <c r="V171" s="9" t="s">
        <v>49</v>
      </c>
      <c r="W171" s="9" t="s">
        <v>16</v>
      </c>
      <c r="X171" s="9" t="s">
        <v>44</v>
      </c>
      <c r="Y171" s="7">
        <v>100</v>
      </c>
      <c r="Z171" s="7">
        <v>0</v>
      </c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</row>
    <row r="172" spans="1:48">
      <c r="A172" s="7">
        <v>1900</v>
      </c>
      <c r="B172" s="9" t="s">
        <v>99</v>
      </c>
      <c r="C172" s="9" t="s">
        <v>100</v>
      </c>
      <c r="D172" s="9" t="s">
        <v>75</v>
      </c>
      <c r="E172" s="9" t="s">
        <v>91</v>
      </c>
      <c r="F172" s="9" t="s">
        <v>101</v>
      </c>
      <c r="G172" s="7">
        <v>176</v>
      </c>
      <c r="H172" s="7">
        <v>20</v>
      </c>
      <c r="I172" s="7">
        <v>211.2</v>
      </c>
      <c r="J172" s="7">
        <v>4400</v>
      </c>
      <c r="K172" s="7">
        <v>4400</v>
      </c>
      <c r="L172" s="9" t="s">
        <v>74</v>
      </c>
      <c r="M172" s="9" t="s">
        <v>74</v>
      </c>
      <c r="N172" s="9" t="s">
        <v>74</v>
      </c>
      <c r="O172" s="7">
        <v>88</v>
      </c>
      <c r="P172" s="7">
        <v>0</v>
      </c>
      <c r="Q172" s="9" t="s">
        <v>74</v>
      </c>
      <c r="R172" s="9" t="s">
        <v>74</v>
      </c>
      <c r="S172" s="7"/>
      <c r="T172" s="9" t="s">
        <v>74</v>
      </c>
      <c r="U172" s="9" t="s">
        <v>74</v>
      </c>
      <c r="V172" s="9" t="s">
        <v>50</v>
      </c>
      <c r="W172" s="9" t="s">
        <v>16</v>
      </c>
      <c r="X172" s="9" t="s">
        <v>44</v>
      </c>
      <c r="Y172" s="7">
        <v>100</v>
      </c>
      <c r="Z172" s="7">
        <v>0</v>
      </c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</row>
    <row r="173" spans="1:48">
      <c r="A173" s="7">
        <v>1900</v>
      </c>
      <c r="B173" s="9" t="s">
        <v>99</v>
      </c>
      <c r="C173" s="9" t="s">
        <v>100</v>
      </c>
      <c r="D173" s="9" t="s">
        <v>75</v>
      </c>
      <c r="E173" s="9" t="s">
        <v>91</v>
      </c>
      <c r="F173" s="9" t="s">
        <v>101</v>
      </c>
      <c r="G173" s="7">
        <v>176</v>
      </c>
      <c r="H173" s="7">
        <v>20</v>
      </c>
      <c r="I173" s="7">
        <v>211.2</v>
      </c>
      <c r="J173" s="7">
        <v>4400</v>
      </c>
      <c r="K173" s="7">
        <v>4400</v>
      </c>
      <c r="L173" s="9" t="s">
        <v>74</v>
      </c>
      <c r="M173" s="9" t="s">
        <v>74</v>
      </c>
      <c r="N173" s="9" t="s">
        <v>74</v>
      </c>
      <c r="O173" s="7">
        <v>88</v>
      </c>
      <c r="P173" s="7">
        <v>0</v>
      </c>
      <c r="Q173" s="9" t="s">
        <v>74</v>
      </c>
      <c r="R173" s="9" t="s">
        <v>74</v>
      </c>
      <c r="S173" s="7"/>
      <c r="T173" s="9" t="s">
        <v>74</v>
      </c>
      <c r="U173" s="9" t="s">
        <v>74</v>
      </c>
      <c r="V173" s="9" t="s">
        <v>51</v>
      </c>
      <c r="W173" s="9" t="s">
        <v>16</v>
      </c>
      <c r="X173" s="9" t="s">
        <v>44</v>
      </c>
      <c r="Y173" s="7">
        <v>100</v>
      </c>
      <c r="Z173" s="7">
        <v>0</v>
      </c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</row>
    <row r="174" spans="1:48">
      <c r="A174" s="7">
        <v>1900</v>
      </c>
      <c r="B174" s="9" t="s">
        <v>99</v>
      </c>
      <c r="C174" s="9" t="s">
        <v>100</v>
      </c>
      <c r="D174" s="9" t="s">
        <v>75</v>
      </c>
      <c r="E174" s="9" t="s">
        <v>91</v>
      </c>
      <c r="F174" s="9" t="s">
        <v>101</v>
      </c>
      <c r="G174" s="7">
        <v>176</v>
      </c>
      <c r="H174" s="7">
        <v>20</v>
      </c>
      <c r="I174" s="7">
        <v>211.2</v>
      </c>
      <c r="J174" s="7">
        <v>4400</v>
      </c>
      <c r="K174" s="7">
        <v>4400</v>
      </c>
      <c r="L174" s="9" t="s">
        <v>74</v>
      </c>
      <c r="M174" s="9" t="s">
        <v>74</v>
      </c>
      <c r="N174" s="9" t="s">
        <v>74</v>
      </c>
      <c r="O174" s="7">
        <v>88</v>
      </c>
      <c r="P174" s="7">
        <v>0</v>
      </c>
      <c r="Q174" s="9" t="s">
        <v>74</v>
      </c>
      <c r="R174" s="9" t="s">
        <v>74</v>
      </c>
      <c r="S174" s="7"/>
      <c r="T174" s="9" t="s">
        <v>74</v>
      </c>
      <c r="U174" s="9" t="s">
        <v>74</v>
      </c>
      <c r="V174" s="9" t="s">
        <v>52</v>
      </c>
      <c r="W174" s="9" t="s">
        <v>16</v>
      </c>
      <c r="X174" s="9" t="s">
        <v>44</v>
      </c>
      <c r="Y174" s="7">
        <v>100</v>
      </c>
      <c r="Z174" s="7">
        <v>0</v>
      </c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</row>
    <row r="175" spans="1:48">
      <c r="A175" s="7">
        <v>1900</v>
      </c>
      <c r="B175" s="9" t="s">
        <v>99</v>
      </c>
      <c r="C175" s="9" t="s">
        <v>100</v>
      </c>
      <c r="D175" s="9" t="s">
        <v>75</v>
      </c>
      <c r="E175" s="9" t="s">
        <v>91</v>
      </c>
      <c r="F175" s="9" t="s">
        <v>101</v>
      </c>
      <c r="G175" s="7">
        <v>176</v>
      </c>
      <c r="H175" s="7">
        <v>20</v>
      </c>
      <c r="I175" s="7">
        <v>211.2</v>
      </c>
      <c r="J175" s="7">
        <v>4400</v>
      </c>
      <c r="K175" s="7">
        <v>4400</v>
      </c>
      <c r="L175" s="9" t="s">
        <v>74</v>
      </c>
      <c r="M175" s="9" t="s">
        <v>74</v>
      </c>
      <c r="N175" s="9" t="s">
        <v>74</v>
      </c>
      <c r="O175" s="7">
        <v>88</v>
      </c>
      <c r="P175" s="7">
        <v>0</v>
      </c>
      <c r="Q175" s="9" t="s">
        <v>74</v>
      </c>
      <c r="R175" s="9" t="s">
        <v>74</v>
      </c>
      <c r="S175" s="7"/>
      <c r="T175" s="9" t="s">
        <v>74</v>
      </c>
      <c r="U175" s="9" t="s">
        <v>74</v>
      </c>
      <c r="V175" s="9" t="s">
        <v>53</v>
      </c>
      <c r="W175" s="9" t="s">
        <v>16</v>
      </c>
      <c r="X175" s="9" t="s">
        <v>44</v>
      </c>
      <c r="Y175" s="7">
        <v>100</v>
      </c>
      <c r="Z175" s="7">
        <v>0</v>
      </c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</row>
    <row r="176" spans="1:48">
      <c r="A176" s="7">
        <v>1900</v>
      </c>
      <c r="B176" s="9" t="s">
        <v>99</v>
      </c>
      <c r="C176" s="9" t="s">
        <v>100</v>
      </c>
      <c r="D176" s="9" t="s">
        <v>75</v>
      </c>
      <c r="E176" s="9" t="s">
        <v>91</v>
      </c>
      <c r="F176" s="9" t="s">
        <v>101</v>
      </c>
      <c r="G176" s="7">
        <v>176</v>
      </c>
      <c r="H176" s="7">
        <v>20</v>
      </c>
      <c r="I176" s="7">
        <v>211.2</v>
      </c>
      <c r="J176" s="7">
        <v>4400</v>
      </c>
      <c r="K176" s="7">
        <v>4400</v>
      </c>
      <c r="L176" s="9" t="s">
        <v>74</v>
      </c>
      <c r="M176" s="9" t="s">
        <v>74</v>
      </c>
      <c r="N176" s="9" t="s">
        <v>74</v>
      </c>
      <c r="O176" s="7">
        <v>88</v>
      </c>
      <c r="P176" s="7">
        <v>0</v>
      </c>
      <c r="Q176" s="9" t="s">
        <v>74</v>
      </c>
      <c r="R176" s="9" t="s">
        <v>74</v>
      </c>
      <c r="S176" s="7"/>
      <c r="T176" s="9" t="s">
        <v>74</v>
      </c>
      <c r="U176" s="9" t="s">
        <v>74</v>
      </c>
      <c r="V176" s="9" t="s">
        <v>54</v>
      </c>
      <c r="W176" s="9" t="s">
        <v>16</v>
      </c>
      <c r="X176" s="9" t="s">
        <v>44</v>
      </c>
      <c r="Y176" s="7">
        <v>100</v>
      </c>
      <c r="Z176" s="7">
        <v>0</v>
      </c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</row>
    <row r="177" spans="1:48">
      <c r="A177" s="7">
        <v>1900</v>
      </c>
      <c r="B177" s="9" t="s">
        <v>99</v>
      </c>
      <c r="C177" s="9" t="s">
        <v>100</v>
      </c>
      <c r="D177" s="9" t="s">
        <v>75</v>
      </c>
      <c r="E177" s="9" t="s">
        <v>91</v>
      </c>
      <c r="F177" s="9" t="s">
        <v>101</v>
      </c>
      <c r="G177" s="7">
        <v>176</v>
      </c>
      <c r="H177" s="7">
        <v>20</v>
      </c>
      <c r="I177" s="7">
        <v>211.2</v>
      </c>
      <c r="J177" s="7">
        <v>4400</v>
      </c>
      <c r="K177" s="7">
        <v>4400</v>
      </c>
      <c r="L177" s="9" t="s">
        <v>74</v>
      </c>
      <c r="M177" s="9" t="s">
        <v>74</v>
      </c>
      <c r="N177" s="9" t="s">
        <v>74</v>
      </c>
      <c r="O177" s="7">
        <v>88</v>
      </c>
      <c r="P177" s="7">
        <v>0</v>
      </c>
      <c r="Q177" s="9" t="s">
        <v>74</v>
      </c>
      <c r="R177" s="9" t="s">
        <v>74</v>
      </c>
      <c r="S177" s="7"/>
      <c r="T177" s="9" t="s">
        <v>74</v>
      </c>
      <c r="U177" s="9" t="s">
        <v>74</v>
      </c>
      <c r="V177" s="9" t="s">
        <v>55</v>
      </c>
      <c r="W177" s="9" t="s">
        <v>16</v>
      </c>
      <c r="X177" s="9" t="s">
        <v>44</v>
      </c>
      <c r="Y177" s="7">
        <v>100</v>
      </c>
      <c r="Z177" s="7">
        <v>0</v>
      </c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</row>
    <row r="178" spans="1:48">
      <c r="A178" s="7">
        <v>1900</v>
      </c>
      <c r="B178" s="9" t="s">
        <v>99</v>
      </c>
      <c r="C178" s="9" t="s">
        <v>100</v>
      </c>
      <c r="D178" s="9" t="s">
        <v>75</v>
      </c>
      <c r="E178" s="9" t="s">
        <v>91</v>
      </c>
      <c r="F178" s="9" t="s">
        <v>101</v>
      </c>
      <c r="G178" s="7">
        <v>176</v>
      </c>
      <c r="H178" s="7">
        <v>20</v>
      </c>
      <c r="I178" s="7">
        <v>211.2</v>
      </c>
      <c r="J178" s="7">
        <v>4400</v>
      </c>
      <c r="K178" s="7">
        <v>4400</v>
      </c>
      <c r="L178" s="9" t="s">
        <v>74</v>
      </c>
      <c r="M178" s="9" t="s">
        <v>74</v>
      </c>
      <c r="N178" s="9" t="s">
        <v>74</v>
      </c>
      <c r="O178" s="7">
        <v>88</v>
      </c>
      <c r="P178" s="7">
        <v>0</v>
      </c>
      <c r="Q178" s="9" t="s">
        <v>74</v>
      </c>
      <c r="R178" s="9" t="s">
        <v>74</v>
      </c>
      <c r="S178" s="7"/>
      <c r="T178" s="9" t="s">
        <v>74</v>
      </c>
      <c r="U178" s="9" t="s">
        <v>74</v>
      </c>
      <c r="V178" s="9" t="s">
        <v>56</v>
      </c>
      <c r="W178" s="9" t="s">
        <v>16</v>
      </c>
      <c r="X178" s="9" t="s">
        <v>44</v>
      </c>
      <c r="Y178" s="7">
        <v>100</v>
      </c>
      <c r="Z178" s="7">
        <v>0</v>
      </c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</row>
    <row r="179" spans="1:48">
      <c r="A179" s="7">
        <v>1900</v>
      </c>
      <c r="B179" s="9" t="s">
        <v>99</v>
      </c>
      <c r="C179" s="9" t="s">
        <v>100</v>
      </c>
      <c r="D179" s="9" t="s">
        <v>75</v>
      </c>
      <c r="E179" s="9" t="s">
        <v>91</v>
      </c>
      <c r="F179" s="9" t="s">
        <v>101</v>
      </c>
      <c r="G179" s="7">
        <v>176</v>
      </c>
      <c r="H179" s="7">
        <v>20</v>
      </c>
      <c r="I179" s="7">
        <v>211.2</v>
      </c>
      <c r="J179" s="7">
        <v>4400</v>
      </c>
      <c r="K179" s="7">
        <v>4400</v>
      </c>
      <c r="L179" s="9" t="s">
        <v>74</v>
      </c>
      <c r="M179" s="9" t="s">
        <v>74</v>
      </c>
      <c r="N179" s="9" t="s">
        <v>74</v>
      </c>
      <c r="O179" s="7">
        <v>88</v>
      </c>
      <c r="P179" s="7">
        <v>0</v>
      </c>
      <c r="Q179" s="9" t="s">
        <v>74</v>
      </c>
      <c r="R179" s="9" t="s">
        <v>74</v>
      </c>
      <c r="S179" s="7"/>
      <c r="T179" s="9" t="s">
        <v>74</v>
      </c>
      <c r="U179" s="9" t="s">
        <v>74</v>
      </c>
      <c r="V179" s="9" t="s">
        <v>57</v>
      </c>
      <c r="W179" s="9" t="s">
        <v>16</v>
      </c>
      <c r="X179" s="9" t="s">
        <v>44</v>
      </c>
      <c r="Y179" s="7">
        <v>100</v>
      </c>
      <c r="Z179" s="7">
        <v>0</v>
      </c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</row>
    <row r="180" spans="1:48">
      <c r="A180" s="7">
        <v>1900</v>
      </c>
      <c r="B180" s="9" t="s">
        <v>99</v>
      </c>
      <c r="C180" s="9" t="s">
        <v>100</v>
      </c>
      <c r="D180" s="9" t="s">
        <v>75</v>
      </c>
      <c r="E180" s="9" t="s">
        <v>91</v>
      </c>
      <c r="F180" s="9" t="s">
        <v>101</v>
      </c>
      <c r="G180" s="7">
        <v>176</v>
      </c>
      <c r="H180" s="7">
        <v>20</v>
      </c>
      <c r="I180" s="7">
        <v>211.2</v>
      </c>
      <c r="J180" s="7">
        <v>4400</v>
      </c>
      <c r="K180" s="7">
        <v>4400</v>
      </c>
      <c r="L180" s="9" t="s">
        <v>74</v>
      </c>
      <c r="M180" s="9" t="s">
        <v>74</v>
      </c>
      <c r="N180" s="9" t="s">
        <v>74</v>
      </c>
      <c r="O180" s="7">
        <v>88</v>
      </c>
      <c r="P180" s="7">
        <v>0</v>
      </c>
      <c r="Q180" s="9" t="s">
        <v>74</v>
      </c>
      <c r="R180" s="9" t="s">
        <v>74</v>
      </c>
      <c r="S180" s="7"/>
      <c r="T180" s="9" t="s">
        <v>74</v>
      </c>
      <c r="U180" s="9" t="s">
        <v>74</v>
      </c>
      <c r="V180" s="9" t="s">
        <v>58</v>
      </c>
      <c r="W180" s="9" t="s">
        <v>16</v>
      </c>
      <c r="X180" s="9" t="s">
        <v>44</v>
      </c>
      <c r="Y180" s="7">
        <v>100</v>
      </c>
      <c r="Z180" s="7">
        <v>0</v>
      </c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</row>
    <row r="181" spans="1:48">
      <c r="A181" s="7">
        <v>1900</v>
      </c>
      <c r="B181" s="9" t="s">
        <v>99</v>
      </c>
      <c r="C181" s="9" t="s">
        <v>100</v>
      </c>
      <c r="D181" s="9" t="s">
        <v>75</v>
      </c>
      <c r="E181" s="9" t="s">
        <v>91</v>
      </c>
      <c r="F181" s="9" t="s">
        <v>101</v>
      </c>
      <c r="G181" s="7">
        <v>176</v>
      </c>
      <c r="H181" s="7">
        <v>20</v>
      </c>
      <c r="I181" s="7">
        <v>211.2</v>
      </c>
      <c r="J181" s="7">
        <v>4400</v>
      </c>
      <c r="K181" s="7">
        <v>4400</v>
      </c>
      <c r="L181" s="9" t="s">
        <v>74</v>
      </c>
      <c r="M181" s="9" t="s">
        <v>74</v>
      </c>
      <c r="N181" s="9" t="s">
        <v>74</v>
      </c>
      <c r="O181" s="7">
        <v>88</v>
      </c>
      <c r="P181" s="7">
        <v>0</v>
      </c>
      <c r="Q181" s="9" t="s">
        <v>74</v>
      </c>
      <c r="R181" s="9" t="s">
        <v>74</v>
      </c>
      <c r="S181" s="7"/>
      <c r="T181" s="9" t="s">
        <v>74</v>
      </c>
      <c r="U181" s="9" t="s">
        <v>74</v>
      </c>
      <c r="V181" s="9" t="s">
        <v>59</v>
      </c>
      <c r="W181" s="9" t="s">
        <v>16</v>
      </c>
      <c r="X181" s="9" t="s">
        <v>44</v>
      </c>
      <c r="Y181" s="7">
        <v>100</v>
      </c>
      <c r="Z181" s="7">
        <v>0</v>
      </c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</row>
    <row r="182" spans="1:48">
      <c r="A182" s="7">
        <v>1900</v>
      </c>
      <c r="B182" s="9" t="s">
        <v>99</v>
      </c>
      <c r="C182" s="9" t="s">
        <v>100</v>
      </c>
      <c r="D182" s="9" t="s">
        <v>75</v>
      </c>
      <c r="E182" s="9" t="s">
        <v>91</v>
      </c>
      <c r="F182" s="9" t="s">
        <v>101</v>
      </c>
      <c r="G182" s="7">
        <v>176</v>
      </c>
      <c r="H182" s="7">
        <v>20</v>
      </c>
      <c r="I182" s="7">
        <v>211.2</v>
      </c>
      <c r="J182" s="7">
        <v>4400</v>
      </c>
      <c r="K182" s="7">
        <v>4400</v>
      </c>
      <c r="L182" s="9" t="s">
        <v>74</v>
      </c>
      <c r="M182" s="9" t="s">
        <v>74</v>
      </c>
      <c r="N182" s="9" t="s">
        <v>74</v>
      </c>
      <c r="O182" s="7">
        <v>88</v>
      </c>
      <c r="P182" s="7">
        <v>0</v>
      </c>
      <c r="Q182" s="9" t="s">
        <v>74</v>
      </c>
      <c r="R182" s="9" t="s">
        <v>74</v>
      </c>
      <c r="S182" s="7"/>
      <c r="T182" s="9" t="s">
        <v>74</v>
      </c>
      <c r="U182" s="9" t="s">
        <v>74</v>
      </c>
      <c r="V182" s="9" t="s">
        <v>60</v>
      </c>
      <c r="W182" s="9" t="s">
        <v>16</v>
      </c>
      <c r="X182" s="9" t="s">
        <v>44</v>
      </c>
      <c r="Y182" s="7">
        <v>100</v>
      </c>
      <c r="Z182" s="7">
        <v>0</v>
      </c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</row>
    <row r="183" spans="1:48">
      <c r="A183" s="7">
        <v>730</v>
      </c>
      <c r="B183" s="9" t="s">
        <v>102</v>
      </c>
      <c r="C183" s="9" t="s">
        <v>103</v>
      </c>
      <c r="D183" s="9" t="s">
        <v>73</v>
      </c>
      <c r="E183" s="9" t="s">
        <v>104</v>
      </c>
      <c r="F183" s="9" t="s">
        <v>105</v>
      </c>
      <c r="G183" s="7">
        <v>6.54</v>
      </c>
      <c r="H183" s="7">
        <v>20</v>
      </c>
      <c r="I183" s="7">
        <v>7.8479999999999999</v>
      </c>
      <c r="J183" s="7">
        <v>530</v>
      </c>
      <c r="K183" s="7">
        <v>500</v>
      </c>
      <c r="L183" s="9" t="s">
        <v>74</v>
      </c>
      <c r="M183" s="9" t="s">
        <v>106</v>
      </c>
      <c r="N183" s="9" t="s">
        <v>74</v>
      </c>
      <c r="O183" s="7">
        <v>27</v>
      </c>
      <c r="P183" s="7">
        <v>0</v>
      </c>
      <c r="Q183" s="9" t="s">
        <v>74</v>
      </c>
      <c r="R183" s="9" t="s">
        <v>74</v>
      </c>
      <c r="S183" s="7"/>
      <c r="T183" s="9" t="s">
        <v>74</v>
      </c>
      <c r="U183" s="9" t="s">
        <v>74</v>
      </c>
      <c r="V183" s="9" t="s">
        <v>15</v>
      </c>
      <c r="W183" s="9" t="s">
        <v>16</v>
      </c>
      <c r="X183" s="9" t="s">
        <v>29</v>
      </c>
      <c r="Y183" s="7">
        <v>100</v>
      </c>
      <c r="Z183" s="7">
        <v>0</v>
      </c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</row>
    <row r="184" spans="1:48">
      <c r="A184" s="7">
        <v>730</v>
      </c>
      <c r="B184" s="9" t="s">
        <v>102</v>
      </c>
      <c r="C184" s="9" t="s">
        <v>103</v>
      </c>
      <c r="D184" s="9" t="s">
        <v>73</v>
      </c>
      <c r="E184" s="9" t="s">
        <v>104</v>
      </c>
      <c r="F184" s="9" t="s">
        <v>105</v>
      </c>
      <c r="G184" s="7">
        <v>6.54</v>
      </c>
      <c r="H184" s="7">
        <v>20</v>
      </c>
      <c r="I184" s="7">
        <v>7.8479999999999999</v>
      </c>
      <c r="J184" s="7">
        <v>530</v>
      </c>
      <c r="K184" s="7">
        <v>500</v>
      </c>
      <c r="L184" s="9" t="s">
        <v>74</v>
      </c>
      <c r="M184" s="9" t="s">
        <v>106</v>
      </c>
      <c r="N184" s="9" t="s">
        <v>74</v>
      </c>
      <c r="O184" s="7">
        <v>27</v>
      </c>
      <c r="P184" s="7">
        <v>0</v>
      </c>
      <c r="Q184" s="9" t="s">
        <v>74</v>
      </c>
      <c r="R184" s="9" t="s">
        <v>74</v>
      </c>
      <c r="S184" s="7"/>
      <c r="T184" s="9" t="s">
        <v>74</v>
      </c>
      <c r="U184" s="9" t="s">
        <v>74</v>
      </c>
      <c r="V184" s="9" t="s">
        <v>17</v>
      </c>
      <c r="W184" s="9" t="s">
        <v>16</v>
      </c>
      <c r="X184" s="9" t="s">
        <v>29</v>
      </c>
      <c r="Y184" s="7">
        <v>100</v>
      </c>
      <c r="Z184" s="7">
        <v>0</v>
      </c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</row>
    <row r="185" spans="1:48">
      <c r="A185" s="7">
        <v>730</v>
      </c>
      <c r="B185" s="9" t="s">
        <v>102</v>
      </c>
      <c r="C185" s="9" t="s">
        <v>103</v>
      </c>
      <c r="D185" s="9" t="s">
        <v>73</v>
      </c>
      <c r="E185" s="9" t="s">
        <v>104</v>
      </c>
      <c r="F185" s="9" t="s">
        <v>105</v>
      </c>
      <c r="G185" s="7">
        <v>6.54</v>
      </c>
      <c r="H185" s="7">
        <v>20</v>
      </c>
      <c r="I185" s="7">
        <v>7.8479999999999999</v>
      </c>
      <c r="J185" s="7">
        <v>530</v>
      </c>
      <c r="K185" s="7">
        <v>500</v>
      </c>
      <c r="L185" s="9" t="s">
        <v>74</v>
      </c>
      <c r="M185" s="9" t="s">
        <v>106</v>
      </c>
      <c r="N185" s="9" t="s">
        <v>74</v>
      </c>
      <c r="O185" s="7">
        <v>27</v>
      </c>
      <c r="P185" s="7">
        <v>0</v>
      </c>
      <c r="Q185" s="9" t="s">
        <v>74</v>
      </c>
      <c r="R185" s="9" t="s">
        <v>74</v>
      </c>
      <c r="S185" s="7"/>
      <c r="T185" s="9" t="s">
        <v>74</v>
      </c>
      <c r="U185" s="9" t="s">
        <v>74</v>
      </c>
      <c r="V185" s="9" t="s">
        <v>18</v>
      </c>
      <c r="W185" s="9" t="s">
        <v>16</v>
      </c>
      <c r="X185" s="9" t="s">
        <v>29</v>
      </c>
      <c r="Y185" s="7">
        <v>100</v>
      </c>
      <c r="Z185" s="7">
        <v>0</v>
      </c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</row>
    <row r="186" spans="1:48">
      <c r="A186" s="7">
        <v>730</v>
      </c>
      <c r="B186" s="9" t="s">
        <v>102</v>
      </c>
      <c r="C186" s="9" t="s">
        <v>103</v>
      </c>
      <c r="D186" s="9" t="s">
        <v>73</v>
      </c>
      <c r="E186" s="9" t="s">
        <v>104</v>
      </c>
      <c r="F186" s="9" t="s">
        <v>105</v>
      </c>
      <c r="G186" s="7">
        <v>6.54</v>
      </c>
      <c r="H186" s="7">
        <v>20</v>
      </c>
      <c r="I186" s="7">
        <v>7.8479999999999999</v>
      </c>
      <c r="J186" s="7">
        <v>530</v>
      </c>
      <c r="K186" s="7">
        <v>500</v>
      </c>
      <c r="L186" s="9" t="s">
        <v>74</v>
      </c>
      <c r="M186" s="9" t="s">
        <v>106</v>
      </c>
      <c r="N186" s="9" t="s">
        <v>74</v>
      </c>
      <c r="O186" s="7">
        <v>27</v>
      </c>
      <c r="P186" s="7">
        <v>0</v>
      </c>
      <c r="Q186" s="9" t="s">
        <v>74</v>
      </c>
      <c r="R186" s="9" t="s">
        <v>74</v>
      </c>
      <c r="S186" s="7"/>
      <c r="T186" s="9" t="s">
        <v>74</v>
      </c>
      <c r="U186" s="9" t="s">
        <v>74</v>
      </c>
      <c r="V186" s="9" t="s">
        <v>19</v>
      </c>
      <c r="W186" s="9" t="s">
        <v>16</v>
      </c>
      <c r="X186" s="9" t="s">
        <v>29</v>
      </c>
      <c r="Y186" s="7">
        <v>100</v>
      </c>
      <c r="Z186" s="7">
        <v>0</v>
      </c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</row>
    <row r="187" spans="1:48">
      <c r="A187" s="7">
        <v>730</v>
      </c>
      <c r="B187" s="9" t="s">
        <v>102</v>
      </c>
      <c r="C187" s="9" t="s">
        <v>103</v>
      </c>
      <c r="D187" s="9" t="s">
        <v>73</v>
      </c>
      <c r="E187" s="9" t="s">
        <v>104</v>
      </c>
      <c r="F187" s="9" t="s">
        <v>105</v>
      </c>
      <c r="G187" s="7">
        <v>6.54</v>
      </c>
      <c r="H187" s="7">
        <v>20</v>
      </c>
      <c r="I187" s="7">
        <v>7.8479999999999999</v>
      </c>
      <c r="J187" s="7">
        <v>530</v>
      </c>
      <c r="K187" s="7">
        <v>500</v>
      </c>
      <c r="L187" s="9" t="s">
        <v>74</v>
      </c>
      <c r="M187" s="9" t="s">
        <v>106</v>
      </c>
      <c r="N187" s="9" t="s">
        <v>74</v>
      </c>
      <c r="O187" s="7">
        <v>27</v>
      </c>
      <c r="P187" s="7">
        <v>0</v>
      </c>
      <c r="Q187" s="9" t="s">
        <v>74</v>
      </c>
      <c r="R187" s="9" t="s">
        <v>74</v>
      </c>
      <c r="S187" s="7"/>
      <c r="T187" s="9" t="s">
        <v>74</v>
      </c>
      <c r="U187" s="9" t="s">
        <v>74</v>
      </c>
      <c r="V187" s="9" t="s">
        <v>20</v>
      </c>
      <c r="W187" s="9" t="s">
        <v>16</v>
      </c>
      <c r="X187" s="9" t="s">
        <v>29</v>
      </c>
      <c r="Y187" s="7">
        <v>100</v>
      </c>
      <c r="Z187" s="7">
        <v>0</v>
      </c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</row>
    <row r="188" spans="1:48">
      <c r="A188" s="7">
        <v>730</v>
      </c>
      <c r="B188" s="9" t="s">
        <v>102</v>
      </c>
      <c r="C188" s="9" t="s">
        <v>103</v>
      </c>
      <c r="D188" s="9" t="s">
        <v>73</v>
      </c>
      <c r="E188" s="9" t="s">
        <v>104</v>
      </c>
      <c r="F188" s="9" t="s">
        <v>105</v>
      </c>
      <c r="G188" s="7">
        <v>6.54</v>
      </c>
      <c r="H188" s="7">
        <v>20</v>
      </c>
      <c r="I188" s="7">
        <v>7.8479999999999999</v>
      </c>
      <c r="J188" s="7">
        <v>530</v>
      </c>
      <c r="K188" s="7">
        <v>500</v>
      </c>
      <c r="L188" s="9" t="s">
        <v>74</v>
      </c>
      <c r="M188" s="9" t="s">
        <v>106</v>
      </c>
      <c r="N188" s="9" t="s">
        <v>74</v>
      </c>
      <c r="O188" s="7">
        <v>27</v>
      </c>
      <c r="P188" s="7">
        <v>0</v>
      </c>
      <c r="Q188" s="9" t="s">
        <v>74</v>
      </c>
      <c r="R188" s="9" t="s">
        <v>74</v>
      </c>
      <c r="S188" s="7"/>
      <c r="T188" s="9" t="s">
        <v>74</v>
      </c>
      <c r="U188" s="9" t="s">
        <v>74</v>
      </c>
      <c r="V188" s="9" t="s">
        <v>21</v>
      </c>
      <c r="W188" s="9" t="s">
        <v>16</v>
      </c>
      <c r="X188" s="9" t="s">
        <v>29</v>
      </c>
      <c r="Y188" s="7">
        <v>100</v>
      </c>
      <c r="Z188" s="7">
        <v>0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</row>
    <row r="189" spans="1:48">
      <c r="A189" s="7">
        <v>730</v>
      </c>
      <c r="B189" s="9" t="s">
        <v>102</v>
      </c>
      <c r="C189" s="9" t="s">
        <v>103</v>
      </c>
      <c r="D189" s="9" t="s">
        <v>73</v>
      </c>
      <c r="E189" s="9" t="s">
        <v>104</v>
      </c>
      <c r="F189" s="9" t="s">
        <v>105</v>
      </c>
      <c r="G189" s="7">
        <v>6.54</v>
      </c>
      <c r="H189" s="7">
        <v>20</v>
      </c>
      <c r="I189" s="7">
        <v>7.8479999999999999</v>
      </c>
      <c r="J189" s="7">
        <v>530</v>
      </c>
      <c r="K189" s="7">
        <v>500</v>
      </c>
      <c r="L189" s="9" t="s">
        <v>74</v>
      </c>
      <c r="M189" s="9" t="s">
        <v>106</v>
      </c>
      <c r="N189" s="9" t="s">
        <v>74</v>
      </c>
      <c r="O189" s="7">
        <v>27</v>
      </c>
      <c r="P189" s="7">
        <v>0</v>
      </c>
      <c r="Q189" s="9" t="s">
        <v>74</v>
      </c>
      <c r="R189" s="9" t="s">
        <v>74</v>
      </c>
      <c r="S189" s="7"/>
      <c r="T189" s="9" t="s">
        <v>74</v>
      </c>
      <c r="U189" s="9" t="s">
        <v>74</v>
      </c>
      <c r="V189" s="9" t="s">
        <v>22</v>
      </c>
      <c r="W189" s="9" t="s">
        <v>16</v>
      </c>
      <c r="X189" s="9" t="s">
        <v>29</v>
      </c>
      <c r="Y189" s="7">
        <v>100</v>
      </c>
      <c r="Z189" s="7">
        <v>0</v>
      </c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</row>
    <row r="190" spans="1:48">
      <c r="A190" s="7">
        <v>730</v>
      </c>
      <c r="B190" s="9" t="s">
        <v>102</v>
      </c>
      <c r="C190" s="9" t="s">
        <v>103</v>
      </c>
      <c r="D190" s="9" t="s">
        <v>73</v>
      </c>
      <c r="E190" s="9" t="s">
        <v>104</v>
      </c>
      <c r="F190" s="9" t="s">
        <v>105</v>
      </c>
      <c r="G190" s="7">
        <v>6.54</v>
      </c>
      <c r="H190" s="7">
        <v>20</v>
      </c>
      <c r="I190" s="7">
        <v>7.8479999999999999</v>
      </c>
      <c r="J190" s="7">
        <v>530</v>
      </c>
      <c r="K190" s="7">
        <v>500</v>
      </c>
      <c r="L190" s="9" t="s">
        <v>74</v>
      </c>
      <c r="M190" s="9" t="s">
        <v>106</v>
      </c>
      <c r="N190" s="9" t="s">
        <v>74</v>
      </c>
      <c r="O190" s="7">
        <v>27</v>
      </c>
      <c r="P190" s="7">
        <v>0</v>
      </c>
      <c r="Q190" s="9" t="s">
        <v>74</v>
      </c>
      <c r="R190" s="9" t="s">
        <v>74</v>
      </c>
      <c r="S190" s="7"/>
      <c r="T190" s="9" t="s">
        <v>74</v>
      </c>
      <c r="U190" s="9" t="s">
        <v>74</v>
      </c>
      <c r="V190" s="9" t="s">
        <v>23</v>
      </c>
      <c r="W190" s="9" t="s">
        <v>16</v>
      </c>
      <c r="X190" s="9" t="s">
        <v>29</v>
      </c>
      <c r="Y190" s="7">
        <v>100</v>
      </c>
      <c r="Z190" s="7">
        <v>0</v>
      </c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</row>
    <row r="191" spans="1:48">
      <c r="A191" s="7">
        <v>730</v>
      </c>
      <c r="B191" s="9" t="s">
        <v>102</v>
      </c>
      <c r="C191" s="9" t="s">
        <v>103</v>
      </c>
      <c r="D191" s="9" t="s">
        <v>73</v>
      </c>
      <c r="E191" s="9" t="s">
        <v>104</v>
      </c>
      <c r="F191" s="9" t="s">
        <v>105</v>
      </c>
      <c r="G191" s="7">
        <v>6.54</v>
      </c>
      <c r="H191" s="7">
        <v>20</v>
      </c>
      <c r="I191" s="7">
        <v>7.8479999999999999</v>
      </c>
      <c r="J191" s="7">
        <v>530</v>
      </c>
      <c r="K191" s="7">
        <v>500</v>
      </c>
      <c r="L191" s="9" t="s">
        <v>74</v>
      </c>
      <c r="M191" s="9" t="s">
        <v>106</v>
      </c>
      <c r="N191" s="9" t="s">
        <v>74</v>
      </c>
      <c r="O191" s="7">
        <v>27</v>
      </c>
      <c r="P191" s="7">
        <v>0</v>
      </c>
      <c r="Q191" s="9" t="s">
        <v>74</v>
      </c>
      <c r="R191" s="9" t="s">
        <v>74</v>
      </c>
      <c r="S191" s="7"/>
      <c r="T191" s="9" t="s">
        <v>74</v>
      </c>
      <c r="U191" s="9" t="s">
        <v>74</v>
      </c>
      <c r="V191" s="9" t="s">
        <v>24</v>
      </c>
      <c r="W191" s="9" t="s">
        <v>16</v>
      </c>
      <c r="X191" s="9" t="s">
        <v>29</v>
      </c>
      <c r="Y191" s="7">
        <v>100</v>
      </c>
      <c r="Z191" s="7">
        <v>0</v>
      </c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</row>
    <row r="192" spans="1:48">
      <c r="A192" s="7">
        <v>730</v>
      </c>
      <c r="B192" s="9" t="s">
        <v>102</v>
      </c>
      <c r="C192" s="9" t="s">
        <v>103</v>
      </c>
      <c r="D192" s="9" t="s">
        <v>73</v>
      </c>
      <c r="E192" s="9" t="s">
        <v>104</v>
      </c>
      <c r="F192" s="9" t="s">
        <v>105</v>
      </c>
      <c r="G192" s="7">
        <v>6.54</v>
      </c>
      <c r="H192" s="7">
        <v>20</v>
      </c>
      <c r="I192" s="7">
        <v>7.8479999999999999</v>
      </c>
      <c r="J192" s="7">
        <v>530</v>
      </c>
      <c r="K192" s="7">
        <v>500</v>
      </c>
      <c r="L192" s="9" t="s">
        <v>74</v>
      </c>
      <c r="M192" s="9" t="s">
        <v>106</v>
      </c>
      <c r="N192" s="9" t="s">
        <v>74</v>
      </c>
      <c r="O192" s="7">
        <v>27</v>
      </c>
      <c r="P192" s="7">
        <v>0</v>
      </c>
      <c r="Q192" s="9" t="s">
        <v>74</v>
      </c>
      <c r="R192" s="9" t="s">
        <v>74</v>
      </c>
      <c r="S192" s="7"/>
      <c r="T192" s="9" t="s">
        <v>74</v>
      </c>
      <c r="U192" s="9" t="s">
        <v>74</v>
      </c>
      <c r="V192" s="9" t="s">
        <v>25</v>
      </c>
      <c r="W192" s="9" t="s">
        <v>16</v>
      </c>
      <c r="X192" s="9" t="s">
        <v>29</v>
      </c>
      <c r="Y192" s="7">
        <v>100</v>
      </c>
      <c r="Z192" s="7">
        <v>0</v>
      </c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</row>
    <row r="193" spans="1:48">
      <c r="A193" s="7">
        <v>730</v>
      </c>
      <c r="B193" s="9" t="s">
        <v>102</v>
      </c>
      <c r="C193" s="9" t="s">
        <v>103</v>
      </c>
      <c r="D193" s="9" t="s">
        <v>73</v>
      </c>
      <c r="E193" s="9" t="s">
        <v>104</v>
      </c>
      <c r="F193" s="9" t="s">
        <v>105</v>
      </c>
      <c r="G193" s="7">
        <v>6.54</v>
      </c>
      <c r="H193" s="7">
        <v>20</v>
      </c>
      <c r="I193" s="7">
        <v>7.8479999999999999</v>
      </c>
      <c r="J193" s="7">
        <v>530</v>
      </c>
      <c r="K193" s="7">
        <v>500</v>
      </c>
      <c r="L193" s="9" t="s">
        <v>74</v>
      </c>
      <c r="M193" s="9" t="s">
        <v>106</v>
      </c>
      <c r="N193" s="9" t="s">
        <v>74</v>
      </c>
      <c r="O193" s="7">
        <v>27</v>
      </c>
      <c r="P193" s="7">
        <v>0</v>
      </c>
      <c r="Q193" s="9" t="s">
        <v>74</v>
      </c>
      <c r="R193" s="9" t="s">
        <v>74</v>
      </c>
      <c r="S193" s="7"/>
      <c r="T193" s="9" t="s">
        <v>74</v>
      </c>
      <c r="U193" s="9" t="s">
        <v>74</v>
      </c>
      <c r="V193" s="9" t="s">
        <v>26</v>
      </c>
      <c r="W193" s="9" t="s">
        <v>16</v>
      </c>
      <c r="X193" s="9" t="s">
        <v>29</v>
      </c>
      <c r="Y193" s="7">
        <v>100</v>
      </c>
      <c r="Z193" s="7">
        <v>0</v>
      </c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</row>
    <row r="194" spans="1:48">
      <c r="A194" s="7">
        <v>730</v>
      </c>
      <c r="B194" s="9" t="s">
        <v>102</v>
      </c>
      <c r="C194" s="9" t="s">
        <v>103</v>
      </c>
      <c r="D194" s="9" t="s">
        <v>73</v>
      </c>
      <c r="E194" s="9" t="s">
        <v>104</v>
      </c>
      <c r="F194" s="9" t="s">
        <v>105</v>
      </c>
      <c r="G194" s="7">
        <v>6.54</v>
      </c>
      <c r="H194" s="7">
        <v>20</v>
      </c>
      <c r="I194" s="7">
        <v>7.8479999999999999</v>
      </c>
      <c r="J194" s="7">
        <v>530</v>
      </c>
      <c r="K194" s="7">
        <v>500</v>
      </c>
      <c r="L194" s="9" t="s">
        <v>74</v>
      </c>
      <c r="M194" s="9" t="s">
        <v>106</v>
      </c>
      <c r="N194" s="9" t="s">
        <v>74</v>
      </c>
      <c r="O194" s="7">
        <v>27</v>
      </c>
      <c r="P194" s="7">
        <v>0</v>
      </c>
      <c r="Q194" s="9" t="s">
        <v>74</v>
      </c>
      <c r="R194" s="9" t="s">
        <v>74</v>
      </c>
      <c r="S194" s="7"/>
      <c r="T194" s="9" t="s">
        <v>74</v>
      </c>
      <c r="U194" s="9" t="s">
        <v>74</v>
      </c>
      <c r="V194" s="9" t="s">
        <v>27</v>
      </c>
      <c r="W194" s="9" t="s">
        <v>16</v>
      </c>
      <c r="X194" s="9" t="s">
        <v>29</v>
      </c>
      <c r="Y194" s="7">
        <v>100</v>
      </c>
      <c r="Z194" s="7">
        <v>0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</row>
    <row r="195" spans="1:48">
      <c r="A195" s="7">
        <v>730</v>
      </c>
      <c r="B195" s="9" t="s">
        <v>102</v>
      </c>
      <c r="C195" s="9" t="s">
        <v>103</v>
      </c>
      <c r="D195" s="9" t="s">
        <v>73</v>
      </c>
      <c r="E195" s="9" t="s">
        <v>104</v>
      </c>
      <c r="F195" s="9" t="s">
        <v>105</v>
      </c>
      <c r="G195" s="7">
        <v>6.54</v>
      </c>
      <c r="H195" s="7">
        <v>20</v>
      </c>
      <c r="I195" s="7">
        <v>7.8479999999999999</v>
      </c>
      <c r="J195" s="7">
        <v>530</v>
      </c>
      <c r="K195" s="7">
        <v>500</v>
      </c>
      <c r="L195" s="9" t="s">
        <v>74</v>
      </c>
      <c r="M195" s="9" t="s">
        <v>106</v>
      </c>
      <c r="N195" s="9" t="s">
        <v>74</v>
      </c>
      <c r="O195" s="7">
        <v>27</v>
      </c>
      <c r="P195" s="7">
        <v>0</v>
      </c>
      <c r="Q195" s="9" t="s">
        <v>74</v>
      </c>
      <c r="R195" s="9" t="s">
        <v>74</v>
      </c>
      <c r="S195" s="7"/>
      <c r="T195" s="9" t="s">
        <v>74</v>
      </c>
      <c r="U195" s="9" t="s">
        <v>74</v>
      </c>
      <c r="V195" s="9" t="s">
        <v>28</v>
      </c>
      <c r="W195" s="9" t="s">
        <v>16</v>
      </c>
      <c r="X195" s="9" t="s">
        <v>29</v>
      </c>
      <c r="Y195" s="7">
        <v>100</v>
      </c>
      <c r="Z195" s="7">
        <v>0</v>
      </c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</row>
    <row r="196" spans="1:48">
      <c r="A196" s="7">
        <v>730</v>
      </c>
      <c r="B196" s="9" t="s">
        <v>102</v>
      </c>
      <c r="C196" s="9" t="s">
        <v>103</v>
      </c>
      <c r="D196" s="9" t="s">
        <v>73</v>
      </c>
      <c r="E196" s="9" t="s">
        <v>104</v>
      </c>
      <c r="F196" s="9" t="s">
        <v>105</v>
      </c>
      <c r="G196" s="7">
        <v>6.54</v>
      </c>
      <c r="H196" s="7">
        <v>20</v>
      </c>
      <c r="I196" s="7">
        <v>7.8479999999999999</v>
      </c>
      <c r="J196" s="7">
        <v>530</v>
      </c>
      <c r="K196" s="7">
        <v>500</v>
      </c>
      <c r="L196" s="9" t="s">
        <v>74</v>
      </c>
      <c r="M196" s="9" t="s">
        <v>106</v>
      </c>
      <c r="N196" s="9" t="s">
        <v>74</v>
      </c>
      <c r="O196" s="7">
        <v>27</v>
      </c>
      <c r="P196" s="7">
        <v>0</v>
      </c>
      <c r="Q196" s="9" t="s">
        <v>74</v>
      </c>
      <c r="R196" s="9" t="s">
        <v>74</v>
      </c>
      <c r="S196" s="7"/>
      <c r="T196" s="9" t="s">
        <v>74</v>
      </c>
      <c r="U196" s="9" t="s">
        <v>74</v>
      </c>
      <c r="V196" s="9" t="s">
        <v>29</v>
      </c>
      <c r="W196" s="9" t="s">
        <v>16</v>
      </c>
      <c r="X196" s="9" t="s">
        <v>29</v>
      </c>
      <c r="Y196" s="7">
        <v>0</v>
      </c>
      <c r="Z196" s="7">
        <v>6.54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</row>
    <row r="197" spans="1:48">
      <c r="A197" s="7">
        <v>730</v>
      </c>
      <c r="B197" s="9" t="s">
        <v>102</v>
      </c>
      <c r="C197" s="9" t="s">
        <v>103</v>
      </c>
      <c r="D197" s="9" t="s">
        <v>73</v>
      </c>
      <c r="E197" s="9" t="s">
        <v>104</v>
      </c>
      <c r="F197" s="9" t="s">
        <v>105</v>
      </c>
      <c r="G197" s="7">
        <v>6.54</v>
      </c>
      <c r="H197" s="7">
        <v>20</v>
      </c>
      <c r="I197" s="7">
        <v>7.8479999999999999</v>
      </c>
      <c r="J197" s="7">
        <v>530</v>
      </c>
      <c r="K197" s="7">
        <v>500</v>
      </c>
      <c r="L197" s="9" t="s">
        <v>74</v>
      </c>
      <c r="M197" s="9" t="s">
        <v>106</v>
      </c>
      <c r="N197" s="9" t="s">
        <v>74</v>
      </c>
      <c r="O197" s="7">
        <v>27</v>
      </c>
      <c r="P197" s="7">
        <v>0</v>
      </c>
      <c r="Q197" s="9" t="s">
        <v>74</v>
      </c>
      <c r="R197" s="9" t="s">
        <v>74</v>
      </c>
      <c r="S197" s="7"/>
      <c r="T197" s="9" t="s">
        <v>74</v>
      </c>
      <c r="U197" s="9" t="s">
        <v>74</v>
      </c>
      <c r="V197" s="9" t="s">
        <v>30</v>
      </c>
      <c r="W197" s="9" t="s">
        <v>16</v>
      </c>
      <c r="X197" s="9" t="s">
        <v>29</v>
      </c>
      <c r="Y197" s="7">
        <v>100</v>
      </c>
      <c r="Z197" s="7">
        <v>0</v>
      </c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</row>
    <row r="198" spans="1:48">
      <c r="A198" s="7">
        <v>730</v>
      </c>
      <c r="B198" s="9" t="s">
        <v>102</v>
      </c>
      <c r="C198" s="9" t="s">
        <v>103</v>
      </c>
      <c r="D198" s="9" t="s">
        <v>73</v>
      </c>
      <c r="E198" s="9" t="s">
        <v>104</v>
      </c>
      <c r="F198" s="9" t="s">
        <v>105</v>
      </c>
      <c r="G198" s="7">
        <v>6.54</v>
      </c>
      <c r="H198" s="7">
        <v>20</v>
      </c>
      <c r="I198" s="7">
        <v>7.8479999999999999</v>
      </c>
      <c r="J198" s="7">
        <v>530</v>
      </c>
      <c r="K198" s="7">
        <v>500</v>
      </c>
      <c r="L198" s="9" t="s">
        <v>74</v>
      </c>
      <c r="M198" s="9" t="s">
        <v>106</v>
      </c>
      <c r="N198" s="9" t="s">
        <v>74</v>
      </c>
      <c r="O198" s="7">
        <v>27</v>
      </c>
      <c r="P198" s="7">
        <v>0</v>
      </c>
      <c r="Q198" s="9" t="s">
        <v>74</v>
      </c>
      <c r="R198" s="9" t="s">
        <v>74</v>
      </c>
      <c r="S198" s="7"/>
      <c r="T198" s="9" t="s">
        <v>74</v>
      </c>
      <c r="U198" s="9" t="s">
        <v>74</v>
      </c>
      <c r="V198" s="9" t="s">
        <v>31</v>
      </c>
      <c r="W198" s="9" t="s">
        <v>16</v>
      </c>
      <c r="X198" s="9" t="s">
        <v>29</v>
      </c>
      <c r="Y198" s="7">
        <v>100</v>
      </c>
      <c r="Z198" s="7">
        <v>0</v>
      </c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</row>
    <row r="199" spans="1:48">
      <c r="A199" s="7">
        <v>730</v>
      </c>
      <c r="B199" s="9" t="s">
        <v>102</v>
      </c>
      <c r="C199" s="9" t="s">
        <v>103</v>
      </c>
      <c r="D199" s="9" t="s">
        <v>73</v>
      </c>
      <c r="E199" s="9" t="s">
        <v>104</v>
      </c>
      <c r="F199" s="9" t="s">
        <v>105</v>
      </c>
      <c r="G199" s="7">
        <v>6.54</v>
      </c>
      <c r="H199" s="7">
        <v>20</v>
      </c>
      <c r="I199" s="7">
        <v>7.8479999999999999</v>
      </c>
      <c r="J199" s="7">
        <v>530</v>
      </c>
      <c r="K199" s="7">
        <v>500</v>
      </c>
      <c r="L199" s="9" t="s">
        <v>74</v>
      </c>
      <c r="M199" s="9" t="s">
        <v>106</v>
      </c>
      <c r="N199" s="9" t="s">
        <v>74</v>
      </c>
      <c r="O199" s="7">
        <v>27</v>
      </c>
      <c r="P199" s="7">
        <v>0</v>
      </c>
      <c r="Q199" s="9" t="s">
        <v>74</v>
      </c>
      <c r="R199" s="9" t="s">
        <v>74</v>
      </c>
      <c r="S199" s="7"/>
      <c r="T199" s="9" t="s">
        <v>74</v>
      </c>
      <c r="U199" s="9" t="s">
        <v>74</v>
      </c>
      <c r="V199" s="9" t="s">
        <v>32</v>
      </c>
      <c r="W199" s="9" t="s">
        <v>16</v>
      </c>
      <c r="X199" s="9" t="s">
        <v>29</v>
      </c>
      <c r="Y199" s="7">
        <v>100</v>
      </c>
      <c r="Z199" s="7">
        <v>0</v>
      </c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</row>
    <row r="200" spans="1:48">
      <c r="A200" s="7">
        <v>730</v>
      </c>
      <c r="B200" s="9" t="s">
        <v>102</v>
      </c>
      <c r="C200" s="9" t="s">
        <v>103</v>
      </c>
      <c r="D200" s="9" t="s">
        <v>73</v>
      </c>
      <c r="E200" s="9" t="s">
        <v>104</v>
      </c>
      <c r="F200" s="9" t="s">
        <v>105</v>
      </c>
      <c r="G200" s="7">
        <v>6.54</v>
      </c>
      <c r="H200" s="7">
        <v>20</v>
      </c>
      <c r="I200" s="7">
        <v>7.8479999999999999</v>
      </c>
      <c r="J200" s="7">
        <v>530</v>
      </c>
      <c r="K200" s="7">
        <v>500</v>
      </c>
      <c r="L200" s="9" t="s">
        <v>74</v>
      </c>
      <c r="M200" s="9" t="s">
        <v>106</v>
      </c>
      <c r="N200" s="9" t="s">
        <v>74</v>
      </c>
      <c r="O200" s="7">
        <v>27</v>
      </c>
      <c r="P200" s="7">
        <v>0</v>
      </c>
      <c r="Q200" s="9" t="s">
        <v>74</v>
      </c>
      <c r="R200" s="9" t="s">
        <v>74</v>
      </c>
      <c r="S200" s="7"/>
      <c r="T200" s="9" t="s">
        <v>74</v>
      </c>
      <c r="U200" s="9" t="s">
        <v>74</v>
      </c>
      <c r="V200" s="9" t="s">
        <v>33</v>
      </c>
      <c r="W200" s="9" t="s">
        <v>16</v>
      </c>
      <c r="X200" s="9" t="s">
        <v>29</v>
      </c>
      <c r="Y200" s="7">
        <v>100</v>
      </c>
      <c r="Z200" s="7">
        <v>0</v>
      </c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</row>
    <row r="201" spans="1:48">
      <c r="A201" s="7">
        <v>730</v>
      </c>
      <c r="B201" s="9" t="s">
        <v>102</v>
      </c>
      <c r="C201" s="9" t="s">
        <v>103</v>
      </c>
      <c r="D201" s="9" t="s">
        <v>73</v>
      </c>
      <c r="E201" s="9" t="s">
        <v>104</v>
      </c>
      <c r="F201" s="9" t="s">
        <v>105</v>
      </c>
      <c r="G201" s="7">
        <v>6.54</v>
      </c>
      <c r="H201" s="7">
        <v>20</v>
      </c>
      <c r="I201" s="7">
        <v>7.8479999999999999</v>
      </c>
      <c r="J201" s="7">
        <v>530</v>
      </c>
      <c r="K201" s="7">
        <v>500</v>
      </c>
      <c r="L201" s="9" t="s">
        <v>74</v>
      </c>
      <c r="M201" s="9" t="s">
        <v>106</v>
      </c>
      <c r="N201" s="9" t="s">
        <v>74</v>
      </c>
      <c r="O201" s="7">
        <v>27</v>
      </c>
      <c r="P201" s="7">
        <v>0</v>
      </c>
      <c r="Q201" s="9" t="s">
        <v>74</v>
      </c>
      <c r="R201" s="9" t="s">
        <v>74</v>
      </c>
      <c r="S201" s="7"/>
      <c r="T201" s="9" t="s">
        <v>74</v>
      </c>
      <c r="U201" s="9" t="s">
        <v>74</v>
      </c>
      <c r="V201" s="9" t="s">
        <v>34</v>
      </c>
      <c r="W201" s="9" t="s">
        <v>16</v>
      </c>
      <c r="X201" s="9" t="s">
        <v>29</v>
      </c>
      <c r="Y201" s="7">
        <v>100</v>
      </c>
      <c r="Z201" s="7">
        <v>0</v>
      </c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</row>
    <row r="202" spans="1:48">
      <c r="A202" s="7">
        <v>730</v>
      </c>
      <c r="B202" s="9" t="s">
        <v>102</v>
      </c>
      <c r="C202" s="9" t="s">
        <v>103</v>
      </c>
      <c r="D202" s="9" t="s">
        <v>73</v>
      </c>
      <c r="E202" s="9" t="s">
        <v>104</v>
      </c>
      <c r="F202" s="9" t="s">
        <v>105</v>
      </c>
      <c r="G202" s="7">
        <v>6.54</v>
      </c>
      <c r="H202" s="7">
        <v>20</v>
      </c>
      <c r="I202" s="7">
        <v>7.8479999999999999</v>
      </c>
      <c r="J202" s="7">
        <v>530</v>
      </c>
      <c r="K202" s="7">
        <v>500</v>
      </c>
      <c r="L202" s="9" t="s">
        <v>74</v>
      </c>
      <c r="M202" s="9" t="s">
        <v>106</v>
      </c>
      <c r="N202" s="9" t="s">
        <v>74</v>
      </c>
      <c r="O202" s="7">
        <v>27</v>
      </c>
      <c r="P202" s="7">
        <v>0</v>
      </c>
      <c r="Q202" s="9" t="s">
        <v>74</v>
      </c>
      <c r="R202" s="9" t="s">
        <v>74</v>
      </c>
      <c r="S202" s="7"/>
      <c r="T202" s="9" t="s">
        <v>74</v>
      </c>
      <c r="U202" s="9" t="s">
        <v>74</v>
      </c>
      <c r="V202" s="9" t="s">
        <v>35</v>
      </c>
      <c r="W202" s="9" t="s">
        <v>16</v>
      </c>
      <c r="X202" s="9" t="s">
        <v>29</v>
      </c>
      <c r="Y202" s="7">
        <v>100</v>
      </c>
      <c r="Z202" s="7">
        <v>0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</row>
    <row r="203" spans="1:48">
      <c r="A203" s="7">
        <v>730</v>
      </c>
      <c r="B203" s="9" t="s">
        <v>102</v>
      </c>
      <c r="C203" s="9" t="s">
        <v>103</v>
      </c>
      <c r="D203" s="9" t="s">
        <v>73</v>
      </c>
      <c r="E203" s="9" t="s">
        <v>104</v>
      </c>
      <c r="F203" s="9" t="s">
        <v>105</v>
      </c>
      <c r="G203" s="7">
        <v>6.54</v>
      </c>
      <c r="H203" s="7">
        <v>20</v>
      </c>
      <c r="I203" s="7">
        <v>7.8479999999999999</v>
      </c>
      <c r="J203" s="7">
        <v>530</v>
      </c>
      <c r="K203" s="7">
        <v>500</v>
      </c>
      <c r="L203" s="9" t="s">
        <v>74</v>
      </c>
      <c r="M203" s="9" t="s">
        <v>106</v>
      </c>
      <c r="N203" s="9" t="s">
        <v>74</v>
      </c>
      <c r="O203" s="7">
        <v>27</v>
      </c>
      <c r="P203" s="7">
        <v>0</v>
      </c>
      <c r="Q203" s="9" t="s">
        <v>74</v>
      </c>
      <c r="R203" s="9" t="s">
        <v>74</v>
      </c>
      <c r="S203" s="7"/>
      <c r="T203" s="9" t="s">
        <v>74</v>
      </c>
      <c r="U203" s="9" t="s">
        <v>74</v>
      </c>
      <c r="V203" s="9" t="s">
        <v>36</v>
      </c>
      <c r="W203" s="9" t="s">
        <v>16</v>
      </c>
      <c r="X203" s="9" t="s">
        <v>29</v>
      </c>
      <c r="Y203" s="7">
        <v>100</v>
      </c>
      <c r="Z203" s="7">
        <v>0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</row>
    <row r="204" spans="1:48">
      <c r="A204" s="7">
        <v>730</v>
      </c>
      <c r="B204" s="9" t="s">
        <v>102</v>
      </c>
      <c r="C204" s="9" t="s">
        <v>103</v>
      </c>
      <c r="D204" s="9" t="s">
        <v>73</v>
      </c>
      <c r="E204" s="9" t="s">
        <v>104</v>
      </c>
      <c r="F204" s="9" t="s">
        <v>105</v>
      </c>
      <c r="G204" s="7">
        <v>6.54</v>
      </c>
      <c r="H204" s="7">
        <v>20</v>
      </c>
      <c r="I204" s="7">
        <v>7.8479999999999999</v>
      </c>
      <c r="J204" s="7">
        <v>530</v>
      </c>
      <c r="K204" s="7">
        <v>500</v>
      </c>
      <c r="L204" s="9" t="s">
        <v>74</v>
      </c>
      <c r="M204" s="9" t="s">
        <v>106</v>
      </c>
      <c r="N204" s="9" t="s">
        <v>74</v>
      </c>
      <c r="O204" s="7">
        <v>27</v>
      </c>
      <c r="P204" s="7">
        <v>0</v>
      </c>
      <c r="Q204" s="9" t="s">
        <v>74</v>
      </c>
      <c r="R204" s="9" t="s">
        <v>74</v>
      </c>
      <c r="S204" s="7"/>
      <c r="T204" s="9" t="s">
        <v>74</v>
      </c>
      <c r="U204" s="9" t="s">
        <v>74</v>
      </c>
      <c r="V204" s="9" t="s">
        <v>37</v>
      </c>
      <c r="W204" s="9" t="s">
        <v>16</v>
      </c>
      <c r="X204" s="9" t="s">
        <v>29</v>
      </c>
      <c r="Y204" s="7">
        <v>100</v>
      </c>
      <c r="Z204" s="7">
        <v>0</v>
      </c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</row>
    <row r="205" spans="1:48">
      <c r="A205" s="7">
        <v>730</v>
      </c>
      <c r="B205" s="9" t="s">
        <v>102</v>
      </c>
      <c r="C205" s="9" t="s">
        <v>103</v>
      </c>
      <c r="D205" s="9" t="s">
        <v>73</v>
      </c>
      <c r="E205" s="9" t="s">
        <v>104</v>
      </c>
      <c r="F205" s="9" t="s">
        <v>105</v>
      </c>
      <c r="G205" s="7">
        <v>6.54</v>
      </c>
      <c r="H205" s="7">
        <v>20</v>
      </c>
      <c r="I205" s="7">
        <v>7.8479999999999999</v>
      </c>
      <c r="J205" s="7">
        <v>530</v>
      </c>
      <c r="K205" s="7">
        <v>500</v>
      </c>
      <c r="L205" s="9" t="s">
        <v>74</v>
      </c>
      <c r="M205" s="9" t="s">
        <v>106</v>
      </c>
      <c r="N205" s="9" t="s">
        <v>74</v>
      </c>
      <c r="O205" s="7">
        <v>27</v>
      </c>
      <c r="P205" s="7">
        <v>0</v>
      </c>
      <c r="Q205" s="9" t="s">
        <v>74</v>
      </c>
      <c r="R205" s="9" t="s">
        <v>74</v>
      </c>
      <c r="S205" s="7"/>
      <c r="T205" s="9" t="s">
        <v>74</v>
      </c>
      <c r="U205" s="9" t="s">
        <v>74</v>
      </c>
      <c r="V205" s="9" t="s">
        <v>38</v>
      </c>
      <c r="W205" s="9" t="s">
        <v>16</v>
      </c>
      <c r="X205" s="9" t="s">
        <v>29</v>
      </c>
      <c r="Y205" s="7">
        <v>100</v>
      </c>
      <c r="Z205" s="7">
        <v>0</v>
      </c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</row>
    <row r="206" spans="1:48">
      <c r="A206" s="7">
        <v>730</v>
      </c>
      <c r="B206" s="9" t="s">
        <v>102</v>
      </c>
      <c r="C206" s="9" t="s">
        <v>103</v>
      </c>
      <c r="D206" s="9" t="s">
        <v>73</v>
      </c>
      <c r="E206" s="9" t="s">
        <v>104</v>
      </c>
      <c r="F206" s="9" t="s">
        <v>105</v>
      </c>
      <c r="G206" s="7">
        <v>6.54</v>
      </c>
      <c r="H206" s="7">
        <v>20</v>
      </c>
      <c r="I206" s="7">
        <v>7.8479999999999999</v>
      </c>
      <c r="J206" s="7">
        <v>530</v>
      </c>
      <c r="K206" s="7">
        <v>500</v>
      </c>
      <c r="L206" s="9" t="s">
        <v>74</v>
      </c>
      <c r="M206" s="9" t="s">
        <v>106</v>
      </c>
      <c r="N206" s="9" t="s">
        <v>74</v>
      </c>
      <c r="O206" s="7">
        <v>27</v>
      </c>
      <c r="P206" s="7">
        <v>0</v>
      </c>
      <c r="Q206" s="9" t="s">
        <v>74</v>
      </c>
      <c r="R206" s="9" t="s">
        <v>74</v>
      </c>
      <c r="S206" s="7"/>
      <c r="T206" s="9" t="s">
        <v>74</v>
      </c>
      <c r="U206" s="9" t="s">
        <v>74</v>
      </c>
      <c r="V206" s="9" t="s">
        <v>39</v>
      </c>
      <c r="W206" s="9" t="s">
        <v>16</v>
      </c>
      <c r="X206" s="9" t="s">
        <v>29</v>
      </c>
      <c r="Y206" s="7">
        <v>100</v>
      </c>
      <c r="Z206" s="7">
        <v>0</v>
      </c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</row>
    <row r="207" spans="1:48">
      <c r="A207" s="7">
        <v>730</v>
      </c>
      <c r="B207" s="9" t="s">
        <v>102</v>
      </c>
      <c r="C207" s="9" t="s">
        <v>103</v>
      </c>
      <c r="D207" s="9" t="s">
        <v>73</v>
      </c>
      <c r="E207" s="9" t="s">
        <v>104</v>
      </c>
      <c r="F207" s="9" t="s">
        <v>105</v>
      </c>
      <c r="G207" s="7">
        <v>6.54</v>
      </c>
      <c r="H207" s="7">
        <v>20</v>
      </c>
      <c r="I207" s="7">
        <v>7.8479999999999999</v>
      </c>
      <c r="J207" s="7">
        <v>530</v>
      </c>
      <c r="K207" s="7">
        <v>500</v>
      </c>
      <c r="L207" s="9" t="s">
        <v>74</v>
      </c>
      <c r="M207" s="9" t="s">
        <v>106</v>
      </c>
      <c r="N207" s="9" t="s">
        <v>74</v>
      </c>
      <c r="O207" s="7">
        <v>27</v>
      </c>
      <c r="P207" s="7">
        <v>0</v>
      </c>
      <c r="Q207" s="9" t="s">
        <v>74</v>
      </c>
      <c r="R207" s="9" t="s">
        <v>74</v>
      </c>
      <c r="S207" s="7"/>
      <c r="T207" s="9" t="s">
        <v>74</v>
      </c>
      <c r="U207" s="9" t="s">
        <v>74</v>
      </c>
      <c r="V207" s="9" t="s">
        <v>40</v>
      </c>
      <c r="W207" s="9" t="s">
        <v>16</v>
      </c>
      <c r="X207" s="9" t="s">
        <v>29</v>
      </c>
      <c r="Y207" s="7">
        <v>100</v>
      </c>
      <c r="Z207" s="7">
        <v>0</v>
      </c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</row>
    <row r="208" spans="1:48">
      <c r="A208" s="7">
        <v>730</v>
      </c>
      <c r="B208" s="9" t="s">
        <v>102</v>
      </c>
      <c r="C208" s="9" t="s">
        <v>103</v>
      </c>
      <c r="D208" s="9" t="s">
        <v>73</v>
      </c>
      <c r="E208" s="9" t="s">
        <v>104</v>
      </c>
      <c r="F208" s="9" t="s">
        <v>105</v>
      </c>
      <c r="G208" s="7">
        <v>6.54</v>
      </c>
      <c r="H208" s="7">
        <v>20</v>
      </c>
      <c r="I208" s="7">
        <v>7.8479999999999999</v>
      </c>
      <c r="J208" s="7">
        <v>530</v>
      </c>
      <c r="K208" s="7">
        <v>500</v>
      </c>
      <c r="L208" s="9" t="s">
        <v>74</v>
      </c>
      <c r="M208" s="9" t="s">
        <v>106</v>
      </c>
      <c r="N208" s="9" t="s">
        <v>74</v>
      </c>
      <c r="O208" s="7">
        <v>27</v>
      </c>
      <c r="P208" s="7">
        <v>0</v>
      </c>
      <c r="Q208" s="9" t="s">
        <v>74</v>
      </c>
      <c r="R208" s="9" t="s">
        <v>74</v>
      </c>
      <c r="S208" s="7"/>
      <c r="T208" s="9" t="s">
        <v>74</v>
      </c>
      <c r="U208" s="9" t="s">
        <v>74</v>
      </c>
      <c r="V208" s="9" t="s">
        <v>41</v>
      </c>
      <c r="W208" s="9" t="s">
        <v>16</v>
      </c>
      <c r="X208" s="9" t="s">
        <v>29</v>
      </c>
      <c r="Y208" s="7">
        <v>100</v>
      </c>
      <c r="Z208" s="7">
        <v>0</v>
      </c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</row>
    <row r="209" spans="1:48">
      <c r="A209" s="7">
        <v>730</v>
      </c>
      <c r="B209" s="9" t="s">
        <v>102</v>
      </c>
      <c r="C209" s="9" t="s">
        <v>103</v>
      </c>
      <c r="D209" s="9" t="s">
        <v>73</v>
      </c>
      <c r="E209" s="9" t="s">
        <v>104</v>
      </c>
      <c r="F209" s="9" t="s">
        <v>105</v>
      </c>
      <c r="G209" s="7">
        <v>6.54</v>
      </c>
      <c r="H209" s="7">
        <v>20</v>
      </c>
      <c r="I209" s="7">
        <v>7.8479999999999999</v>
      </c>
      <c r="J209" s="7">
        <v>530</v>
      </c>
      <c r="K209" s="7">
        <v>500</v>
      </c>
      <c r="L209" s="9" t="s">
        <v>74</v>
      </c>
      <c r="M209" s="9" t="s">
        <v>106</v>
      </c>
      <c r="N209" s="9" t="s">
        <v>74</v>
      </c>
      <c r="O209" s="7">
        <v>27</v>
      </c>
      <c r="P209" s="7">
        <v>0</v>
      </c>
      <c r="Q209" s="9" t="s">
        <v>74</v>
      </c>
      <c r="R209" s="9" t="s">
        <v>74</v>
      </c>
      <c r="S209" s="7"/>
      <c r="T209" s="9" t="s">
        <v>74</v>
      </c>
      <c r="U209" s="9" t="s">
        <v>74</v>
      </c>
      <c r="V209" s="9" t="s">
        <v>42</v>
      </c>
      <c r="W209" s="9" t="s">
        <v>16</v>
      </c>
      <c r="X209" s="9" t="s">
        <v>29</v>
      </c>
      <c r="Y209" s="7">
        <v>100</v>
      </c>
      <c r="Z209" s="7">
        <v>0</v>
      </c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</row>
    <row r="210" spans="1:48">
      <c r="A210" s="7">
        <v>730</v>
      </c>
      <c r="B210" s="9" t="s">
        <v>102</v>
      </c>
      <c r="C210" s="9" t="s">
        <v>103</v>
      </c>
      <c r="D210" s="9" t="s">
        <v>73</v>
      </c>
      <c r="E210" s="9" t="s">
        <v>104</v>
      </c>
      <c r="F210" s="9" t="s">
        <v>105</v>
      </c>
      <c r="G210" s="7">
        <v>6.54</v>
      </c>
      <c r="H210" s="7">
        <v>20</v>
      </c>
      <c r="I210" s="7">
        <v>7.8479999999999999</v>
      </c>
      <c r="J210" s="7">
        <v>530</v>
      </c>
      <c r="K210" s="7">
        <v>500</v>
      </c>
      <c r="L210" s="9" t="s">
        <v>74</v>
      </c>
      <c r="M210" s="9" t="s">
        <v>106</v>
      </c>
      <c r="N210" s="9" t="s">
        <v>74</v>
      </c>
      <c r="O210" s="7">
        <v>27</v>
      </c>
      <c r="P210" s="7">
        <v>0</v>
      </c>
      <c r="Q210" s="9" t="s">
        <v>74</v>
      </c>
      <c r="R210" s="9" t="s">
        <v>74</v>
      </c>
      <c r="S210" s="7"/>
      <c r="T210" s="9" t="s">
        <v>74</v>
      </c>
      <c r="U210" s="9" t="s">
        <v>74</v>
      </c>
      <c r="V210" s="9" t="s">
        <v>43</v>
      </c>
      <c r="W210" s="9" t="s">
        <v>16</v>
      </c>
      <c r="X210" s="9" t="s">
        <v>29</v>
      </c>
      <c r="Y210" s="7">
        <v>100</v>
      </c>
      <c r="Z210" s="7">
        <v>0</v>
      </c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</row>
    <row r="211" spans="1:48">
      <c r="A211" s="7">
        <v>730</v>
      </c>
      <c r="B211" s="9" t="s">
        <v>102</v>
      </c>
      <c r="C211" s="9" t="s">
        <v>103</v>
      </c>
      <c r="D211" s="9" t="s">
        <v>73</v>
      </c>
      <c r="E211" s="9" t="s">
        <v>104</v>
      </c>
      <c r="F211" s="9" t="s">
        <v>105</v>
      </c>
      <c r="G211" s="7">
        <v>6.54</v>
      </c>
      <c r="H211" s="7">
        <v>20</v>
      </c>
      <c r="I211" s="7">
        <v>7.8479999999999999</v>
      </c>
      <c r="J211" s="7">
        <v>530</v>
      </c>
      <c r="K211" s="7">
        <v>500</v>
      </c>
      <c r="L211" s="9" t="s">
        <v>74</v>
      </c>
      <c r="M211" s="9" t="s">
        <v>106</v>
      </c>
      <c r="N211" s="9" t="s">
        <v>74</v>
      </c>
      <c r="O211" s="7">
        <v>27</v>
      </c>
      <c r="P211" s="7">
        <v>0</v>
      </c>
      <c r="Q211" s="9" t="s">
        <v>74</v>
      </c>
      <c r="R211" s="9" t="s">
        <v>74</v>
      </c>
      <c r="S211" s="7"/>
      <c r="T211" s="9" t="s">
        <v>74</v>
      </c>
      <c r="U211" s="9" t="s">
        <v>74</v>
      </c>
      <c r="V211" s="9" t="s">
        <v>44</v>
      </c>
      <c r="W211" s="9" t="s">
        <v>16</v>
      </c>
      <c r="X211" s="9" t="s">
        <v>29</v>
      </c>
      <c r="Y211" s="7">
        <v>100</v>
      </c>
      <c r="Z211" s="7">
        <v>0</v>
      </c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</row>
    <row r="212" spans="1:48">
      <c r="A212" s="7">
        <v>730</v>
      </c>
      <c r="B212" s="9" t="s">
        <v>102</v>
      </c>
      <c r="C212" s="9" t="s">
        <v>103</v>
      </c>
      <c r="D212" s="9" t="s">
        <v>73</v>
      </c>
      <c r="E212" s="9" t="s">
        <v>104</v>
      </c>
      <c r="F212" s="9" t="s">
        <v>105</v>
      </c>
      <c r="G212" s="7">
        <v>6.54</v>
      </c>
      <c r="H212" s="7">
        <v>20</v>
      </c>
      <c r="I212" s="7">
        <v>7.8479999999999999</v>
      </c>
      <c r="J212" s="7">
        <v>530</v>
      </c>
      <c r="K212" s="7">
        <v>500</v>
      </c>
      <c r="L212" s="9" t="s">
        <v>74</v>
      </c>
      <c r="M212" s="9" t="s">
        <v>106</v>
      </c>
      <c r="N212" s="9" t="s">
        <v>74</v>
      </c>
      <c r="O212" s="7">
        <v>27</v>
      </c>
      <c r="P212" s="7">
        <v>0</v>
      </c>
      <c r="Q212" s="9" t="s">
        <v>74</v>
      </c>
      <c r="R212" s="9" t="s">
        <v>74</v>
      </c>
      <c r="S212" s="7"/>
      <c r="T212" s="9" t="s">
        <v>74</v>
      </c>
      <c r="U212" s="9" t="s">
        <v>74</v>
      </c>
      <c r="V212" s="9" t="s">
        <v>45</v>
      </c>
      <c r="W212" s="9" t="s">
        <v>16</v>
      </c>
      <c r="X212" s="9" t="s">
        <v>29</v>
      </c>
      <c r="Y212" s="7">
        <v>100</v>
      </c>
      <c r="Z212" s="7">
        <v>0</v>
      </c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</row>
    <row r="213" spans="1:48">
      <c r="A213" s="7">
        <v>730</v>
      </c>
      <c r="B213" s="9" t="s">
        <v>102</v>
      </c>
      <c r="C213" s="9" t="s">
        <v>103</v>
      </c>
      <c r="D213" s="9" t="s">
        <v>73</v>
      </c>
      <c r="E213" s="9" t="s">
        <v>104</v>
      </c>
      <c r="F213" s="9" t="s">
        <v>105</v>
      </c>
      <c r="G213" s="7">
        <v>6.54</v>
      </c>
      <c r="H213" s="7">
        <v>20</v>
      </c>
      <c r="I213" s="7">
        <v>7.8479999999999999</v>
      </c>
      <c r="J213" s="7">
        <v>530</v>
      </c>
      <c r="K213" s="7">
        <v>500</v>
      </c>
      <c r="L213" s="9" t="s">
        <v>74</v>
      </c>
      <c r="M213" s="9" t="s">
        <v>106</v>
      </c>
      <c r="N213" s="9" t="s">
        <v>74</v>
      </c>
      <c r="O213" s="7">
        <v>27</v>
      </c>
      <c r="P213" s="7">
        <v>0</v>
      </c>
      <c r="Q213" s="9" t="s">
        <v>74</v>
      </c>
      <c r="R213" s="9" t="s">
        <v>74</v>
      </c>
      <c r="S213" s="7"/>
      <c r="T213" s="9" t="s">
        <v>74</v>
      </c>
      <c r="U213" s="9" t="s">
        <v>74</v>
      </c>
      <c r="V213" s="9" t="s">
        <v>46</v>
      </c>
      <c r="W213" s="9" t="s">
        <v>16</v>
      </c>
      <c r="X213" s="9" t="s">
        <v>29</v>
      </c>
      <c r="Y213" s="7">
        <v>100</v>
      </c>
      <c r="Z213" s="7">
        <v>0</v>
      </c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</row>
    <row r="214" spans="1:48">
      <c r="A214" s="7">
        <v>730</v>
      </c>
      <c r="B214" s="9" t="s">
        <v>102</v>
      </c>
      <c r="C214" s="9" t="s">
        <v>103</v>
      </c>
      <c r="D214" s="9" t="s">
        <v>73</v>
      </c>
      <c r="E214" s="9" t="s">
        <v>104</v>
      </c>
      <c r="F214" s="9" t="s">
        <v>105</v>
      </c>
      <c r="G214" s="7">
        <v>6.54</v>
      </c>
      <c r="H214" s="7">
        <v>20</v>
      </c>
      <c r="I214" s="7">
        <v>7.8479999999999999</v>
      </c>
      <c r="J214" s="7">
        <v>530</v>
      </c>
      <c r="K214" s="7">
        <v>500</v>
      </c>
      <c r="L214" s="9" t="s">
        <v>74</v>
      </c>
      <c r="M214" s="9" t="s">
        <v>106</v>
      </c>
      <c r="N214" s="9" t="s">
        <v>74</v>
      </c>
      <c r="O214" s="7">
        <v>27</v>
      </c>
      <c r="P214" s="7">
        <v>0</v>
      </c>
      <c r="Q214" s="9" t="s">
        <v>74</v>
      </c>
      <c r="R214" s="9" t="s">
        <v>74</v>
      </c>
      <c r="S214" s="7"/>
      <c r="T214" s="9" t="s">
        <v>74</v>
      </c>
      <c r="U214" s="9" t="s">
        <v>74</v>
      </c>
      <c r="V214" s="9" t="s">
        <v>47</v>
      </c>
      <c r="W214" s="9" t="s">
        <v>16</v>
      </c>
      <c r="X214" s="9" t="s">
        <v>29</v>
      </c>
      <c r="Y214" s="7">
        <v>100</v>
      </c>
      <c r="Z214" s="7">
        <v>0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</row>
    <row r="215" spans="1:48">
      <c r="A215" s="7">
        <v>730</v>
      </c>
      <c r="B215" s="9" t="s">
        <v>102</v>
      </c>
      <c r="C215" s="9" t="s">
        <v>103</v>
      </c>
      <c r="D215" s="9" t="s">
        <v>73</v>
      </c>
      <c r="E215" s="9" t="s">
        <v>104</v>
      </c>
      <c r="F215" s="9" t="s">
        <v>105</v>
      </c>
      <c r="G215" s="7">
        <v>6.54</v>
      </c>
      <c r="H215" s="7">
        <v>20</v>
      </c>
      <c r="I215" s="7">
        <v>7.8479999999999999</v>
      </c>
      <c r="J215" s="7">
        <v>530</v>
      </c>
      <c r="K215" s="7">
        <v>500</v>
      </c>
      <c r="L215" s="9" t="s">
        <v>74</v>
      </c>
      <c r="M215" s="9" t="s">
        <v>106</v>
      </c>
      <c r="N215" s="9" t="s">
        <v>74</v>
      </c>
      <c r="O215" s="7">
        <v>27</v>
      </c>
      <c r="P215" s="7">
        <v>0</v>
      </c>
      <c r="Q215" s="9" t="s">
        <v>74</v>
      </c>
      <c r="R215" s="9" t="s">
        <v>74</v>
      </c>
      <c r="S215" s="7"/>
      <c r="T215" s="9" t="s">
        <v>74</v>
      </c>
      <c r="U215" s="9" t="s">
        <v>74</v>
      </c>
      <c r="V215" s="9" t="s">
        <v>48</v>
      </c>
      <c r="W215" s="9" t="s">
        <v>16</v>
      </c>
      <c r="X215" s="9" t="s">
        <v>29</v>
      </c>
      <c r="Y215" s="7">
        <v>100</v>
      </c>
      <c r="Z215" s="7">
        <v>0</v>
      </c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</row>
    <row r="216" spans="1:48">
      <c r="A216" s="7">
        <v>730</v>
      </c>
      <c r="B216" s="9" t="s">
        <v>102</v>
      </c>
      <c r="C216" s="9" t="s">
        <v>103</v>
      </c>
      <c r="D216" s="9" t="s">
        <v>73</v>
      </c>
      <c r="E216" s="9" t="s">
        <v>104</v>
      </c>
      <c r="F216" s="9" t="s">
        <v>105</v>
      </c>
      <c r="G216" s="7">
        <v>6.54</v>
      </c>
      <c r="H216" s="7">
        <v>20</v>
      </c>
      <c r="I216" s="7">
        <v>7.8479999999999999</v>
      </c>
      <c r="J216" s="7">
        <v>530</v>
      </c>
      <c r="K216" s="7">
        <v>500</v>
      </c>
      <c r="L216" s="9" t="s">
        <v>74</v>
      </c>
      <c r="M216" s="9" t="s">
        <v>106</v>
      </c>
      <c r="N216" s="9" t="s">
        <v>74</v>
      </c>
      <c r="O216" s="7">
        <v>27</v>
      </c>
      <c r="P216" s="7">
        <v>0</v>
      </c>
      <c r="Q216" s="9" t="s">
        <v>74</v>
      </c>
      <c r="R216" s="9" t="s">
        <v>74</v>
      </c>
      <c r="S216" s="7"/>
      <c r="T216" s="9" t="s">
        <v>74</v>
      </c>
      <c r="U216" s="9" t="s">
        <v>74</v>
      </c>
      <c r="V216" s="9" t="s">
        <v>49</v>
      </c>
      <c r="W216" s="9" t="s">
        <v>16</v>
      </c>
      <c r="X216" s="9" t="s">
        <v>29</v>
      </c>
      <c r="Y216" s="7">
        <v>100</v>
      </c>
      <c r="Z216" s="7">
        <v>0</v>
      </c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</row>
    <row r="217" spans="1:48">
      <c r="A217" s="7">
        <v>730</v>
      </c>
      <c r="B217" s="9" t="s">
        <v>102</v>
      </c>
      <c r="C217" s="9" t="s">
        <v>103</v>
      </c>
      <c r="D217" s="9" t="s">
        <v>73</v>
      </c>
      <c r="E217" s="9" t="s">
        <v>104</v>
      </c>
      <c r="F217" s="9" t="s">
        <v>105</v>
      </c>
      <c r="G217" s="7">
        <v>6.54</v>
      </c>
      <c r="H217" s="7">
        <v>20</v>
      </c>
      <c r="I217" s="7">
        <v>7.8479999999999999</v>
      </c>
      <c r="J217" s="7">
        <v>530</v>
      </c>
      <c r="K217" s="7">
        <v>500</v>
      </c>
      <c r="L217" s="9" t="s">
        <v>74</v>
      </c>
      <c r="M217" s="9" t="s">
        <v>106</v>
      </c>
      <c r="N217" s="9" t="s">
        <v>74</v>
      </c>
      <c r="O217" s="7">
        <v>27</v>
      </c>
      <c r="P217" s="7">
        <v>0</v>
      </c>
      <c r="Q217" s="9" t="s">
        <v>74</v>
      </c>
      <c r="R217" s="9" t="s">
        <v>74</v>
      </c>
      <c r="S217" s="7"/>
      <c r="T217" s="9" t="s">
        <v>74</v>
      </c>
      <c r="U217" s="9" t="s">
        <v>74</v>
      </c>
      <c r="V217" s="9" t="s">
        <v>50</v>
      </c>
      <c r="W217" s="9" t="s">
        <v>16</v>
      </c>
      <c r="X217" s="9" t="s">
        <v>29</v>
      </c>
      <c r="Y217" s="7">
        <v>100</v>
      </c>
      <c r="Z217" s="7">
        <v>0</v>
      </c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</row>
    <row r="218" spans="1:48">
      <c r="A218" s="7">
        <v>730</v>
      </c>
      <c r="B218" s="9" t="s">
        <v>102</v>
      </c>
      <c r="C218" s="9" t="s">
        <v>103</v>
      </c>
      <c r="D218" s="9" t="s">
        <v>73</v>
      </c>
      <c r="E218" s="9" t="s">
        <v>104</v>
      </c>
      <c r="F218" s="9" t="s">
        <v>105</v>
      </c>
      <c r="G218" s="7">
        <v>6.54</v>
      </c>
      <c r="H218" s="7">
        <v>20</v>
      </c>
      <c r="I218" s="7">
        <v>7.8479999999999999</v>
      </c>
      <c r="J218" s="7">
        <v>530</v>
      </c>
      <c r="K218" s="7">
        <v>500</v>
      </c>
      <c r="L218" s="9" t="s">
        <v>74</v>
      </c>
      <c r="M218" s="9" t="s">
        <v>106</v>
      </c>
      <c r="N218" s="9" t="s">
        <v>74</v>
      </c>
      <c r="O218" s="7">
        <v>27</v>
      </c>
      <c r="P218" s="7">
        <v>0</v>
      </c>
      <c r="Q218" s="9" t="s">
        <v>74</v>
      </c>
      <c r="R218" s="9" t="s">
        <v>74</v>
      </c>
      <c r="S218" s="7"/>
      <c r="T218" s="9" t="s">
        <v>74</v>
      </c>
      <c r="U218" s="9" t="s">
        <v>74</v>
      </c>
      <c r="V218" s="9" t="s">
        <v>51</v>
      </c>
      <c r="W218" s="9" t="s">
        <v>16</v>
      </c>
      <c r="X218" s="9" t="s">
        <v>29</v>
      </c>
      <c r="Y218" s="7">
        <v>100</v>
      </c>
      <c r="Z218" s="7">
        <v>0</v>
      </c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</row>
    <row r="219" spans="1:48">
      <c r="A219" s="7">
        <v>730</v>
      </c>
      <c r="B219" s="9" t="s">
        <v>102</v>
      </c>
      <c r="C219" s="9" t="s">
        <v>103</v>
      </c>
      <c r="D219" s="9" t="s">
        <v>73</v>
      </c>
      <c r="E219" s="9" t="s">
        <v>104</v>
      </c>
      <c r="F219" s="9" t="s">
        <v>105</v>
      </c>
      <c r="G219" s="7">
        <v>6.54</v>
      </c>
      <c r="H219" s="7">
        <v>20</v>
      </c>
      <c r="I219" s="7">
        <v>7.8479999999999999</v>
      </c>
      <c r="J219" s="7">
        <v>530</v>
      </c>
      <c r="K219" s="7">
        <v>500</v>
      </c>
      <c r="L219" s="9" t="s">
        <v>74</v>
      </c>
      <c r="M219" s="9" t="s">
        <v>106</v>
      </c>
      <c r="N219" s="9" t="s">
        <v>74</v>
      </c>
      <c r="O219" s="7">
        <v>27</v>
      </c>
      <c r="P219" s="7">
        <v>0</v>
      </c>
      <c r="Q219" s="9" t="s">
        <v>74</v>
      </c>
      <c r="R219" s="9" t="s">
        <v>74</v>
      </c>
      <c r="S219" s="7"/>
      <c r="T219" s="9" t="s">
        <v>74</v>
      </c>
      <c r="U219" s="9" t="s">
        <v>74</v>
      </c>
      <c r="V219" s="9" t="s">
        <v>52</v>
      </c>
      <c r="W219" s="9" t="s">
        <v>16</v>
      </c>
      <c r="X219" s="9" t="s">
        <v>29</v>
      </c>
      <c r="Y219" s="7">
        <v>100</v>
      </c>
      <c r="Z219" s="7">
        <v>0</v>
      </c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</row>
    <row r="220" spans="1:48">
      <c r="A220" s="7">
        <v>730</v>
      </c>
      <c r="B220" s="9" t="s">
        <v>102</v>
      </c>
      <c r="C220" s="9" t="s">
        <v>103</v>
      </c>
      <c r="D220" s="9" t="s">
        <v>73</v>
      </c>
      <c r="E220" s="9" t="s">
        <v>104</v>
      </c>
      <c r="F220" s="9" t="s">
        <v>105</v>
      </c>
      <c r="G220" s="7">
        <v>6.54</v>
      </c>
      <c r="H220" s="7">
        <v>20</v>
      </c>
      <c r="I220" s="7">
        <v>7.8479999999999999</v>
      </c>
      <c r="J220" s="7">
        <v>530</v>
      </c>
      <c r="K220" s="7">
        <v>500</v>
      </c>
      <c r="L220" s="9" t="s">
        <v>74</v>
      </c>
      <c r="M220" s="9" t="s">
        <v>106</v>
      </c>
      <c r="N220" s="9" t="s">
        <v>74</v>
      </c>
      <c r="O220" s="7">
        <v>27</v>
      </c>
      <c r="P220" s="7">
        <v>0</v>
      </c>
      <c r="Q220" s="9" t="s">
        <v>74</v>
      </c>
      <c r="R220" s="9" t="s">
        <v>74</v>
      </c>
      <c r="S220" s="7"/>
      <c r="T220" s="9" t="s">
        <v>74</v>
      </c>
      <c r="U220" s="9" t="s">
        <v>74</v>
      </c>
      <c r="V220" s="9" t="s">
        <v>53</v>
      </c>
      <c r="W220" s="9" t="s">
        <v>16</v>
      </c>
      <c r="X220" s="9" t="s">
        <v>29</v>
      </c>
      <c r="Y220" s="7">
        <v>100</v>
      </c>
      <c r="Z220" s="7">
        <v>0</v>
      </c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</row>
    <row r="221" spans="1:48">
      <c r="A221" s="7">
        <v>730</v>
      </c>
      <c r="B221" s="9" t="s">
        <v>102</v>
      </c>
      <c r="C221" s="9" t="s">
        <v>103</v>
      </c>
      <c r="D221" s="9" t="s">
        <v>73</v>
      </c>
      <c r="E221" s="9" t="s">
        <v>104</v>
      </c>
      <c r="F221" s="9" t="s">
        <v>105</v>
      </c>
      <c r="G221" s="7">
        <v>6.54</v>
      </c>
      <c r="H221" s="7">
        <v>20</v>
      </c>
      <c r="I221" s="7">
        <v>7.8479999999999999</v>
      </c>
      <c r="J221" s="7">
        <v>530</v>
      </c>
      <c r="K221" s="7">
        <v>500</v>
      </c>
      <c r="L221" s="9" t="s">
        <v>74</v>
      </c>
      <c r="M221" s="9" t="s">
        <v>106</v>
      </c>
      <c r="N221" s="9" t="s">
        <v>74</v>
      </c>
      <c r="O221" s="7">
        <v>27</v>
      </c>
      <c r="P221" s="7">
        <v>0</v>
      </c>
      <c r="Q221" s="9" t="s">
        <v>74</v>
      </c>
      <c r="R221" s="9" t="s">
        <v>74</v>
      </c>
      <c r="S221" s="7"/>
      <c r="T221" s="9" t="s">
        <v>74</v>
      </c>
      <c r="U221" s="9" t="s">
        <v>74</v>
      </c>
      <c r="V221" s="9" t="s">
        <v>54</v>
      </c>
      <c r="W221" s="9" t="s">
        <v>16</v>
      </c>
      <c r="X221" s="9" t="s">
        <v>29</v>
      </c>
      <c r="Y221" s="7">
        <v>100</v>
      </c>
      <c r="Z221" s="7">
        <v>0</v>
      </c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</row>
    <row r="222" spans="1:48">
      <c r="A222" s="7">
        <v>730</v>
      </c>
      <c r="B222" s="9" t="s">
        <v>102</v>
      </c>
      <c r="C222" s="9" t="s">
        <v>103</v>
      </c>
      <c r="D222" s="9" t="s">
        <v>73</v>
      </c>
      <c r="E222" s="9" t="s">
        <v>104</v>
      </c>
      <c r="F222" s="9" t="s">
        <v>105</v>
      </c>
      <c r="G222" s="7">
        <v>6.54</v>
      </c>
      <c r="H222" s="7">
        <v>20</v>
      </c>
      <c r="I222" s="7">
        <v>7.8479999999999999</v>
      </c>
      <c r="J222" s="7">
        <v>530</v>
      </c>
      <c r="K222" s="7">
        <v>500</v>
      </c>
      <c r="L222" s="9" t="s">
        <v>74</v>
      </c>
      <c r="M222" s="9" t="s">
        <v>106</v>
      </c>
      <c r="N222" s="9" t="s">
        <v>74</v>
      </c>
      <c r="O222" s="7">
        <v>27</v>
      </c>
      <c r="P222" s="7">
        <v>0</v>
      </c>
      <c r="Q222" s="9" t="s">
        <v>74</v>
      </c>
      <c r="R222" s="9" t="s">
        <v>74</v>
      </c>
      <c r="S222" s="7"/>
      <c r="T222" s="9" t="s">
        <v>74</v>
      </c>
      <c r="U222" s="9" t="s">
        <v>74</v>
      </c>
      <c r="V222" s="9" t="s">
        <v>55</v>
      </c>
      <c r="W222" s="9" t="s">
        <v>16</v>
      </c>
      <c r="X222" s="9" t="s">
        <v>29</v>
      </c>
      <c r="Y222" s="7">
        <v>100</v>
      </c>
      <c r="Z222" s="7">
        <v>0</v>
      </c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</row>
    <row r="223" spans="1:48">
      <c r="A223" s="7">
        <v>730</v>
      </c>
      <c r="B223" s="9" t="s">
        <v>102</v>
      </c>
      <c r="C223" s="9" t="s">
        <v>103</v>
      </c>
      <c r="D223" s="9" t="s">
        <v>73</v>
      </c>
      <c r="E223" s="9" t="s">
        <v>104</v>
      </c>
      <c r="F223" s="9" t="s">
        <v>105</v>
      </c>
      <c r="G223" s="7">
        <v>6.54</v>
      </c>
      <c r="H223" s="7">
        <v>20</v>
      </c>
      <c r="I223" s="7">
        <v>7.8479999999999999</v>
      </c>
      <c r="J223" s="7">
        <v>530</v>
      </c>
      <c r="K223" s="7">
        <v>500</v>
      </c>
      <c r="L223" s="9" t="s">
        <v>74</v>
      </c>
      <c r="M223" s="9" t="s">
        <v>106</v>
      </c>
      <c r="N223" s="9" t="s">
        <v>74</v>
      </c>
      <c r="O223" s="7">
        <v>27</v>
      </c>
      <c r="P223" s="7">
        <v>0</v>
      </c>
      <c r="Q223" s="9" t="s">
        <v>74</v>
      </c>
      <c r="R223" s="9" t="s">
        <v>74</v>
      </c>
      <c r="S223" s="7"/>
      <c r="T223" s="9" t="s">
        <v>74</v>
      </c>
      <c r="U223" s="9" t="s">
        <v>74</v>
      </c>
      <c r="V223" s="9" t="s">
        <v>56</v>
      </c>
      <c r="W223" s="9" t="s">
        <v>16</v>
      </c>
      <c r="X223" s="9" t="s">
        <v>29</v>
      </c>
      <c r="Y223" s="7">
        <v>100</v>
      </c>
      <c r="Z223" s="7">
        <v>0</v>
      </c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</row>
    <row r="224" spans="1:48">
      <c r="A224" s="7">
        <v>730</v>
      </c>
      <c r="B224" s="9" t="s">
        <v>102</v>
      </c>
      <c r="C224" s="9" t="s">
        <v>103</v>
      </c>
      <c r="D224" s="9" t="s">
        <v>73</v>
      </c>
      <c r="E224" s="9" t="s">
        <v>104</v>
      </c>
      <c r="F224" s="9" t="s">
        <v>105</v>
      </c>
      <c r="G224" s="7">
        <v>6.54</v>
      </c>
      <c r="H224" s="7">
        <v>20</v>
      </c>
      <c r="I224" s="7">
        <v>7.8479999999999999</v>
      </c>
      <c r="J224" s="7">
        <v>530</v>
      </c>
      <c r="K224" s="7">
        <v>500</v>
      </c>
      <c r="L224" s="9" t="s">
        <v>74</v>
      </c>
      <c r="M224" s="9" t="s">
        <v>106</v>
      </c>
      <c r="N224" s="9" t="s">
        <v>74</v>
      </c>
      <c r="O224" s="7">
        <v>27</v>
      </c>
      <c r="P224" s="7">
        <v>0</v>
      </c>
      <c r="Q224" s="9" t="s">
        <v>74</v>
      </c>
      <c r="R224" s="9" t="s">
        <v>74</v>
      </c>
      <c r="S224" s="7"/>
      <c r="T224" s="9" t="s">
        <v>74</v>
      </c>
      <c r="U224" s="9" t="s">
        <v>74</v>
      </c>
      <c r="V224" s="9" t="s">
        <v>57</v>
      </c>
      <c r="W224" s="9" t="s">
        <v>16</v>
      </c>
      <c r="X224" s="9" t="s">
        <v>29</v>
      </c>
      <c r="Y224" s="7">
        <v>100</v>
      </c>
      <c r="Z224" s="7">
        <v>0</v>
      </c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</row>
    <row r="225" spans="1:48">
      <c r="A225" s="7">
        <v>730</v>
      </c>
      <c r="B225" s="9" t="s">
        <v>102</v>
      </c>
      <c r="C225" s="9" t="s">
        <v>103</v>
      </c>
      <c r="D225" s="9" t="s">
        <v>73</v>
      </c>
      <c r="E225" s="9" t="s">
        <v>104</v>
      </c>
      <c r="F225" s="9" t="s">
        <v>105</v>
      </c>
      <c r="G225" s="7">
        <v>6.54</v>
      </c>
      <c r="H225" s="7">
        <v>20</v>
      </c>
      <c r="I225" s="7">
        <v>7.8479999999999999</v>
      </c>
      <c r="J225" s="7">
        <v>530</v>
      </c>
      <c r="K225" s="7">
        <v>500</v>
      </c>
      <c r="L225" s="9" t="s">
        <v>74</v>
      </c>
      <c r="M225" s="9" t="s">
        <v>106</v>
      </c>
      <c r="N225" s="9" t="s">
        <v>74</v>
      </c>
      <c r="O225" s="7">
        <v>27</v>
      </c>
      <c r="P225" s="7">
        <v>0</v>
      </c>
      <c r="Q225" s="9" t="s">
        <v>74</v>
      </c>
      <c r="R225" s="9" t="s">
        <v>74</v>
      </c>
      <c r="S225" s="7"/>
      <c r="T225" s="9" t="s">
        <v>74</v>
      </c>
      <c r="U225" s="9" t="s">
        <v>74</v>
      </c>
      <c r="V225" s="9" t="s">
        <v>58</v>
      </c>
      <c r="W225" s="9" t="s">
        <v>16</v>
      </c>
      <c r="X225" s="9" t="s">
        <v>29</v>
      </c>
      <c r="Y225" s="7">
        <v>100</v>
      </c>
      <c r="Z225" s="7">
        <v>0</v>
      </c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</row>
    <row r="226" spans="1:48">
      <c r="A226" s="7">
        <v>730</v>
      </c>
      <c r="B226" s="9" t="s">
        <v>102</v>
      </c>
      <c r="C226" s="9" t="s">
        <v>103</v>
      </c>
      <c r="D226" s="9" t="s">
        <v>73</v>
      </c>
      <c r="E226" s="9" t="s">
        <v>104</v>
      </c>
      <c r="F226" s="9" t="s">
        <v>105</v>
      </c>
      <c r="G226" s="7">
        <v>6.54</v>
      </c>
      <c r="H226" s="7">
        <v>20</v>
      </c>
      <c r="I226" s="7">
        <v>7.8479999999999999</v>
      </c>
      <c r="J226" s="7">
        <v>530</v>
      </c>
      <c r="K226" s="7">
        <v>500</v>
      </c>
      <c r="L226" s="9" t="s">
        <v>74</v>
      </c>
      <c r="M226" s="9" t="s">
        <v>106</v>
      </c>
      <c r="N226" s="9" t="s">
        <v>74</v>
      </c>
      <c r="O226" s="7">
        <v>27</v>
      </c>
      <c r="P226" s="7">
        <v>0</v>
      </c>
      <c r="Q226" s="9" t="s">
        <v>74</v>
      </c>
      <c r="R226" s="9" t="s">
        <v>74</v>
      </c>
      <c r="S226" s="7"/>
      <c r="T226" s="9" t="s">
        <v>74</v>
      </c>
      <c r="U226" s="9" t="s">
        <v>74</v>
      </c>
      <c r="V226" s="9" t="s">
        <v>59</v>
      </c>
      <c r="W226" s="9" t="s">
        <v>16</v>
      </c>
      <c r="X226" s="9" t="s">
        <v>29</v>
      </c>
      <c r="Y226" s="7">
        <v>100</v>
      </c>
      <c r="Z226" s="7">
        <v>0</v>
      </c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</row>
    <row r="227" spans="1:48">
      <c r="A227" s="7">
        <v>730</v>
      </c>
      <c r="B227" s="9" t="s">
        <v>102</v>
      </c>
      <c r="C227" s="9" t="s">
        <v>103</v>
      </c>
      <c r="D227" s="9" t="s">
        <v>73</v>
      </c>
      <c r="E227" s="9" t="s">
        <v>104</v>
      </c>
      <c r="F227" s="9" t="s">
        <v>105</v>
      </c>
      <c r="G227" s="7">
        <v>6.54</v>
      </c>
      <c r="H227" s="7">
        <v>20</v>
      </c>
      <c r="I227" s="7">
        <v>7.8479999999999999</v>
      </c>
      <c r="J227" s="7">
        <v>530</v>
      </c>
      <c r="K227" s="7">
        <v>500</v>
      </c>
      <c r="L227" s="9" t="s">
        <v>74</v>
      </c>
      <c r="M227" s="9" t="s">
        <v>106</v>
      </c>
      <c r="N227" s="9" t="s">
        <v>74</v>
      </c>
      <c r="O227" s="7">
        <v>27</v>
      </c>
      <c r="P227" s="7">
        <v>0</v>
      </c>
      <c r="Q227" s="9" t="s">
        <v>74</v>
      </c>
      <c r="R227" s="9" t="s">
        <v>74</v>
      </c>
      <c r="S227" s="7"/>
      <c r="T227" s="9" t="s">
        <v>74</v>
      </c>
      <c r="U227" s="9" t="s">
        <v>74</v>
      </c>
      <c r="V227" s="9" t="s">
        <v>60</v>
      </c>
      <c r="W227" s="9" t="s">
        <v>16</v>
      </c>
      <c r="X227" s="9" t="s">
        <v>29</v>
      </c>
      <c r="Y227" s="7">
        <v>100</v>
      </c>
      <c r="Z227" s="7">
        <v>0</v>
      </c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</row>
    <row r="228" spans="1:48">
      <c r="A228" s="7">
        <v>798</v>
      </c>
      <c r="B228" s="9" t="s">
        <v>107</v>
      </c>
      <c r="C228" s="9" t="s">
        <v>108</v>
      </c>
      <c r="D228" s="9" t="s">
        <v>92</v>
      </c>
      <c r="E228" s="9" t="s">
        <v>109</v>
      </c>
      <c r="F228" s="9" t="s">
        <v>30</v>
      </c>
      <c r="G228" s="7">
        <v>7.01</v>
      </c>
      <c r="H228" s="7">
        <v>20</v>
      </c>
      <c r="I228" s="7">
        <v>8.41</v>
      </c>
      <c r="J228" s="7">
        <v>33</v>
      </c>
      <c r="K228" s="7">
        <v>30</v>
      </c>
      <c r="L228" s="9" t="s">
        <v>74</v>
      </c>
      <c r="M228" s="9" t="s">
        <v>74</v>
      </c>
      <c r="N228" s="9" t="s">
        <v>74</v>
      </c>
      <c r="O228" s="7">
        <v>1</v>
      </c>
      <c r="P228" s="7">
        <v>0</v>
      </c>
      <c r="Q228" s="9" t="s">
        <v>74</v>
      </c>
      <c r="R228" s="9" t="s">
        <v>74</v>
      </c>
      <c r="S228" s="7"/>
      <c r="T228" s="9" t="s">
        <v>74</v>
      </c>
      <c r="U228" s="9" t="s">
        <v>74</v>
      </c>
      <c r="V228" s="9" t="s">
        <v>15</v>
      </c>
      <c r="W228" s="9" t="s">
        <v>16</v>
      </c>
      <c r="X228" s="9" t="s">
        <v>30</v>
      </c>
      <c r="Y228" s="7">
        <v>100</v>
      </c>
      <c r="Z228" s="7">
        <v>0</v>
      </c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</row>
    <row r="229" spans="1:48">
      <c r="A229" s="7">
        <v>798</v>
      </c>
      <c r="B229" s="9" t="s">
        <v>107</v>
      </c>
      <c r="C229" s="9" t="s">
        <v>108</v>
      </c>
      <c r="D229" s="9" t="s">
        <v>92</v>
      </c>
      <c r="E229" s="9" t="s">
        <v>109</v>
      </c>
      <c r="F229" s="9" t="s">
        <v>30</v>
      </c>
      <c r="G229" s="7">
        <v>7.01</v>
      </c>
      <c r="H229" s="7">
        <v>20</v>
      </c>
      <c r="I229" s="7">
        <v>8.41</v>
      </c>
      <c r="J229" s="7">
        <v>33</v>
      </c>
      <c r="K229" s="7">
        <v>30</v>
      </c>
      <c r="L229" s="9" t="s">
        <v>74</v>
      </c>
      <c r="M229" s="9" t="s">
        <v>74</v>
      </c>
      <c r="N229" s="9" t="s">
        <v>74</v>
      </c>
      <c r="O229" s="7">
        <v>1</v>
      </c>
      <c r="P229" s="7">
        <v>0</v>
      </c>
      <c r="Q229" s="9" t="s">
        <v>74</v>
      </c>
      <c r="R229" s="9" t="s">
        <v>74</v>
      </c>
      <c r="S229" s="7"/>
      <c r="T229" s="9" t="s">
        <v>74</v>
      </c>
      <c r="U229" s="9" t="s">
        <v>74</v>
      </c>
      <c r="V229" s="9" t="s">
        <v>17</v>
      </c>
      <c r="W229" s="9" t="s">
        <v>16</v>
      </c>
      <c r="X229" s="9" t="s">
        <v>30</v>
      </c>
      <c r="Y229" s="7">
        <v>100</v>
      </c>
      <c r="Z229" s="7">
        <v>0</v>
      </c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</row>
    <row r="230" spans="1:48">
      <c r="A230" s="7">
        <v>798</v>
      </c>
      <c r="B230" s="9" t="s">
        <v>107</v>
      </c>
      <c r="C230" s="9" t="s">
        <v>108</v>
      </c>
      <c r="D230" s="9" t="s">
        <v>92</v>
      </c>
      <c r="E230" s="9" t="s">
        <v>109</v>
      </c>
      <c r="F230" s="9" t="s">
        <v>30</v>
      </c>
      <c r="G230" s="7">
        <v>7.01</v>
      </c>
      <c r="H230" s="7">
        <v>20</v>
      </c>
      <c r="I230" s="7">
        <v>8.41</v>
      </c>
      <c r="J230" s="7">
        <v>33</v>
      </c>
      <c r="K230" s="7">
        <v>30</v>
      </c>
      <c r="L230" s="9" t="s">
        <v>74</v>
      </c>
      <c r="M230" s="9" t="s">
        <v>74</v>
      </c>
      <c r="N230" s="9" t="s">
        <v>74</v>
      </c>
      <c r="O230" s="7">
        <v>1</v>
      </c>
      <c r="P230" s="7">
        <v>0</v>
      </c>
      <c r="Q230" s="9" t="s">
        <v>74</v>
      </c>
      <c r="R230" s="9" t="s">
        <v>74</v>
      </c>
      <c r="S230" s="7"/>
      <c r="T230" s="9" t="s">
        <v>74</v>
      </c>
      <c r="U230" s="9" t="s">
        <v>74</v>
      </c>
      <c r="V230" s="9" t="s">
        <v>18</v>
      </c>
      <c r="W230" s="9" t="s">
        <v>16</v>
      </c>
      <c r="X230" s="9" t="s">
        <v>30</v>
      </c>
      <c r="Y230" s="7">
        <v>100</v>
      </c>
      <c r="Z230" s="7">
        <v>0</v>
      </c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</row>
    <row r="231" spans="1:48">
      <c r="A231" s="7">
        <v>798</v>
      </c>
      <c r="B231" s="9" t="s">
        <v>107</v>
      </c>
      <c r="C231" s="9" t="s">
        <v>108</v>
      </c>
      <c r="D231" s="9" t="s">
        <v>92</v>
      </c>
      <c r="E231" s="9" t="s">
        <v>109</v>
      </c>
      <c r="F231" s="9" t="s">
        <v>30</v>
      </c>
      <c r="G231" s="7">
        <v>7.01</v>
      </c>
      <c r="H231" s="7">
        <v>20</v>
      </c>
      <c r="I231" s="7">
        <v>8.41</v>
      </c>
      <c r="J231" s="7">
        <v>33</v>
      </c>
      <c r="K231" s="7">
        <v>30</v>
      </c>
      <c r="L231" s="9" t="s">
        <v>74</v>
      </c>
      <c r="M231" s="9" t="s">
        <v>74</v>
      </c>
      <c r="N231" s="9" t="s">
        <v>74</v>
      </c>
      <c r="O231" s="7">
        <v>1</v>
      </c>
      <c r="P231" s="7">
        <v>0</v>
      </c>
      <c r="Q231" s="9" t="s">
        <v>74</v>
      </c>
      <c r="R231" s="9" t="s">
        <v>74</v>
      </c>
      <c r="S231" s="7"/>
      <c r="T231" s="9" t="s">
        <v>74</v>
      </c>
      <c r="U231" s="9" t="s">
        <v>74</v>
      </c>
      <c r="V231" s="9" t="s">
        <v>19</v>
      </c>
      <c r="W231" s="9" t="s">
        <v>16</v>
      </c>
      <c r="X231" s="9" t="s">
        <v>30</v>
      </c>
      <c r="Y231" s="7">
        <v>100</v>
      </c>
      <c r="Z231" s="7">
        <v>0</v>
      </c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</row>
    <row r="232" spans="1:48">
      <c r="A232" s="7">
        <v>798</v>
      </c>
      <c r="B232" s="9" t="s">
        <v>107</v>
      </c>
      <c r="C232" s="9" t="s">
        <v>108</v>
      </c>
      <c r="D232" s="9" t="s">
        <v>92</v>
      </c>
      <c r="E232" s="9" t="s">
        <v>109</v>
      </c>
      <c r="F232" s="9" t="s">
        <v>30</v>
      </c>
      <c r="G232" s="7">
        <v>7.01</v>
      </c>
      <c r="H232" s="7">
        <v>20</v>
      </c>
      <c r="I232" s="7">
        <v>8.41</v>
      </c>
      <c r="J232" s="7">
        <v>33</v>
      </c>
      <c r="K232" s="7">
        <v>30</v>
      </c>
      <c r="L232" s="9" t="s">
        <v>74</v>
      </c>
      <c r="M232" s="9" t="s">
        <v>74</v>
      </c>
      <c r="N232" s="9" t="s">
        <v>74</v>
      </c>
      <c r="O232" s="7">
        <v>1</v>
      </c>
      <c r="P232" s="7">
        <v>0</v>
      </c>
      <c r="Q232" s="9" t="s">
        <v>74</v>
      </c>
      <c r="R232" s="9" t="s">
        <v>74</v>
      </c>
      <c r="S232" s="7"/>
      <c r="T232" s="9" t="s">
        <v>74</v>
      </c>
      <c r="U232" s="9" t="s">
        <v>74</v>
      </c>
      <c r="V232" s="9" t="s">
        <v>20</v>
      </c>
      <c r="W232" s="9" t="s">
        <v>16</v>
      </c>
      <c r="X232" s="9" t="s">
        <v>30</v>
      </c>
      <c r="Y232" s="7">
        <v>100</v>
      </c>
      <c r="Z232" s="7">
        <v>0</v>
      </c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</row>
    <row r="233" spans="1:48">
      <c r="A233" s="7">
        <v>798</v>
      </c>
      <c r="B233" s="9" t="s">
        <v>107</v>
      </c>
      <c r="C233" s="9" t="s">
        <v>108</v>
      </c>
      <c r="D233" s="9" t="s">
        <v>92</v>
      </c>
      <c r="E233" s="9" t="s">
        <v>109</v>
      </c>
      <c r="F233" s="9" t="s">
        <v>30</v>
      </c>
      <c r="G233" s="7">
        <v>7.01</v>
      </c>
      <c r="H233" s="7">
        <v>20</v>
      </c>
      <c r="I233" s="7">
        <v>8.41</v>
      </c>
      <c r="J233" s="7">
        <v>33</v>
      </c>
      <c r="K233" s="7">
        <v>30</v>
      </c>
      <c r="L233" s="9" t="s">
        <v>74</v>
      </c>
      <c r="M233" s="9" t="s">
        <v>74</v>
      </c>
      <c r="N233" s="9" t="s">
        <v>74</v>
      </c>
      <c r="O233" s="7">
        <v>1</v>
      </c>
      <c r="P233" s="7">
        <v>0</v>
      </c>
      <c r="Q233" s="9" t="s">
        <v>74</v>
      </c>
      <c r="R233" s="9" t="s">
        <v>74</v>
      </c>
      <c r="S233" s="7"/>
      <c r="T233" s="9" t="s">
        <v>74</v>
      </c>
      <c r="U233" s="9" t="s">
        <v>74</v>
      </c>
      <c r="V233" s="9" t="s">
        <v>21</v>
      </c>
      <c r="W233" s="9" t="s">
        <v>16</v>
      </c>
      <c r="X233" s="9" t="s">
        <v>30</v>
      </c>
      <c r="Y233" s="7">
        <v>100</v>
      </c>
      <c r="Z233" s="7">
        <v>0</v>
      </c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</row>
    <row r="234" spans="1:48">
      <c r="A234" s="7">
        <v>798</v>
      </c>
      <c r="B234" s="9" t="s">
        <v>107</v>
      </c>
      <c r="C234" s="9" t="s">
        <v>108</v>
      </c>
      <c r="D234" s="9" t="s">
        <v>92</v>
      </c>
      <c r="E234" s="9" t="s">
        <v>109</v>
      </c>
      <c r="F234" s="9" t="s">
        <v>30</v>
      </c>
      <c r="G234" s="7">
        <v>7.01</v>
      </c>
      <c r="H234" s="7">
        <v>20</v>
      </c>
      <c r="I234" s="7">
        <v>8.41</v>
      </c>
      <c r="J234" s="7">
        <v>33</v>
      </c>
      <c r="K234" s="7">
        <v>30</v>
      </c>
      <c r="L234" s="9" t="s">
        <v>74</v>
      </c>
      <c r="M234" s="9" t="s">
        <v>74</v>
      </c>
      <c r="N234" s="9" t="s">
        <v>74</v>
      </c>
      <c r="O234" s="7">
        <v>1</v>
      </c>
      <c r="P234" s="7">
        <v>0</v>
      </c>
      <c r="Q234" s="9" t="s">
        <v>74</v>
      </c>
      <c r="R234" s="9" t="s">
        <v>74</v>
      </c>
      <c r="S234" s="7"/>
      <c r="T234" s="9" t="s">
        <v>74</v>
      </c>
      <c r="U234" s="9" t="s">
        <v>74</v>
      </c>
      <c r="V234" s="9" t="s">
        <v>22</v>
      </c>
      <c r="W234" s="9" t="s">
        <v>16</v>
      </c>
      <c r="X234" s="9" t="s">
        <v>30</v>
      </c>
      <c r="Y234" s="7">
        <v>100</v>
      </c>
      <c r="Z234" s="7">
        <v>0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</row>
    <row r="235" spans="1:48">
      <c r="A235" s="7">
        <v>798</v>
      </c>
      <c r="B235" s="9" t="s">
        <v>107</v>
      </c>
      <c r="C235" s="9" t="s">
        <v>108</v>
      </c>
      <c r="D235" s="9" t="s">
        <v>92</v>
      </c>
      <c r="E235" s="9" t="s">
        <v>109</v>
      </c>
      <c r="F235" s="9" t="s">
        <v>30</v>
      </c>
      <c r="G235" s="7">
        <v>7.01</v>
      </c>
      <c r="H235" s="7">
        <v>20</v>
      </c>
      <c r="I235" s="7">
        <v>8.41</v>
      </c>
      <c r="J235" s="7">
        <v>33</v>
      </c>
      <c r="K235" s="7">
        <v>30</v>
      </c>
      <c r="L235" s="9" t="s">
        <v>74</v>
      </c>
      <c r="M235" s="9" t="s">
        <v>74</v>
      </c>
      <c r="N235" s="9" t="s">
        <v>74</v>
      </c>
      <c r="O235" s="7">
        <v>1</v>
      </c>
      <c r="P235" s="7">
        <v>0</v>
      </c>
      <c r="Q235" s="9" t="s">
        <v>74</v>
      </c>
      <c r="R235" s="9" t="s">
        <v>74</v>
      </c>
      <c r="S235" s="7"/>
      <c r="T235" s="9" t="s">
        <v>74</v>
      </c>
      <c r="U235" s="9" t="s">
        <v>74</v>
      </c>
      <c r="V235" s="9" t="s">
        <v>23</v>
      </c>
      <c r="W235" s="9" t="s">
        <v>16</v>
      </c>
      <c r="X235" s="9" t="s">
        <v>30</v>
      </c>
      <c r="Y235" s="7">
        <v>100</v>
      </c>
      <c r="Z235" s="7">
        <v>0</v>
      </c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</row>
    <row r="236" spans="1:48">
      <c r="A236" s="7">
        <v>798</v>
      </c>
      <c r="B236" s="9" t="s">
        <v>107</v>
      </c>
      <c r="C236" s="9" t="s">
        <v>108</v>
      </c>
      <c r="D236" s="9" t="s">
        <v>92</v>
      </c>
      <c r="E236" s="9" t="s">
        <v>109</v>
      </c>
      <c r="F236" s="9" t="s">
        <v>30</v>
      </c>
      <c r="G236" s="7">
        <v>7.01</v>
      </c>
      <c r="H236" s="7">
        <v>20</v>
      </c>
      <c r="I236" s="7">
        <v>8.41</v>
      </c>
      <c r="J236" s="7">
        <v>33</v>
      </c>
      <c r="K236" s="7">
        <v>30</v>
      </c>
      <c r="L236" s="9" t="s">
        <v>74</v>
      </c>
      <c r="M236" s="9" t="s">
        <v>74</v>
      </c>
      <c r="N236" s="9" t="s">
        <v>74</v>
      </c>
      <c r="O236" s="7">
        <v>1</v>
      </c>
      <c r="P236" s="7">
        <v>0</v>
      </c>
      <c r="Q236" s="9" t="s">
        <v>74</v>
      </c>
      <c r="R236" s="9" t="s">
        <v>74</v>
      </c>
      <c r="S236" s="7"/>
      <c r="T236" s="9" t="s">
        <v>74</v>
      </c>
      <c r="U236" s="9" t="s">
        <v>74</v>
      </c>
      <c r="V236" s="9" t="s">
        <v>24</v>
      </c>
      <c r="W236" s="9" t="s">
        <v>16</v>
      </c>
      <c r="X236" s="9" t="s">
        <v>30</v>
      </c>
      <c r="Y236" s="7">
        <v>100</v>
      </c>
      <c r="Z236" s="7">
        <v>0</v>
      </c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</row>
    <row r="237" spans="1:48">
      <c r="A237" s="7">
        <v>798</v>
      </c>
      <c r="B237" s="9" t="s">
        <v>107</v>
      </c>
      <c r="C237" s="9" t="s">
        <v>108</v>
      </c>
      <c r="D237" s="9" t="s">
        <v>92</v>
      </c>
      <c r="E237" s="9" t="s">
        <v>109</v>
      </c>
      <c r="F237" s="9" t="s">
        <v>30</v>
      </c>
      <c r="G237" s="7">
        <v>7.01</v>
      </c>
      <c r="H237" s="7">
        <v>20</v>
      </c>
      <c r="I237" s="7">
        <v>8.41</v>
      </c>
      <c r="J237" s="7">
        <v>33</v>
      </c>
      <c r="K237" s="7">
        <v>30</v>
      </c>
      <c r="L237" s="9" t="s">
        <v>74</v>
      </c>
      <c r="M237" s="9" t="s">
        <v>74</v>
      </c>
      <c r="N237" s="9" t="s">
        <v>74</v>
      </c>
      <c r="O237" s="7">
        <v>1</v>
      </c>
      <c r="P237" s="7">
        <v>0</v>
      </c>
      <c r="Q237" s="9" t="s">
        <v>74</v>
      </c>
      <c r="R237" s="9" t="s">
        <v>74</v>
      </c>
      <c r="S237" s="7"/>
      <c r="T237" s="9" t="s">
        <v>74</v>
      </c>
      <c r="U237" s="9" t="s">
        <v>74</v>
      </c>
      <c r="V237" s="9" t="s">
        <v>25</v>
      </c>
      <c r="W237" s="9" t="s">
        <v>16</v>
      </c>
      <c r="X237" s="9" t="s">
        <v>30</v>
      </c>
      <c r="Y237" s="7">
        <v>100</v>
      </c>
      <c r="Z237" s="7">
        <v>0</v>
      </c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</row>
    <row r="238" spans="1:48">
      <c r="A238" s="7">
        <v>798</v>
      </c>
      <c r="B238" s="9" t="s">
        <v>107</v>
      </c>
      <c r="C238" s="9" t="s">
        <v>108</v>
      </c>
      <c r="D238" s="9" t="s">
        <v>92</v>
      </c>
      <c r="E238" s="9" t="s">
        <v>109</v>
      </c>
      <c r="F238" s="9" t="s">
        <v>30</v>
      </c>
      <c r="G238" s="7">
        <v>7.01</v>
      </c>
      <c r="H238" s="7">
        <v>20</v>
      </c>
      <c r="I238" s="7">
        <v>8.41</v>
      </c>
      <c r="J238" s="7">
        <v>33</v>
      </c>
      <c r="K238" s="7">
        <v>30</v>
      </c>
      <c r="L238" s="9" t="s">
        <v>74</v>
      </c>
      <c r="M238" s="9" t="s">
        <v>74</v>
      </c>
      <c r="N238" s="9" t="s">
        <v>74</v>
      </c>
      <c r="O238" s="7">
        <v>1</v>
      </c>
      <c r="P238" s="7">
        <v>0</v>
      </c>
      <c r="Q238" s="9" t="s">
        <v>74</v>
      </c>
      <c r="R238" s="9" t="s">
        <v>74</v>
      </c>
      <c r="S238" s="7"/>
      <c r="T238" s="9" t="s">
        <v>74</v>
      </c>
      <c r="U238" s="9" t="s">
        <v>74</v>
      </c>
      <c r="V238" s="9" t="s">
        <v>26</v>
      </c>
      <c r="W238" s="9" t="s">
        <v>16</v>
      </c>
      <c r="X238" s="9" t="s">
        <v>30</v>
      </c>
      <c r="Y238" s="7">
        <v>100</v>
      </c>
      <c r="Z238" s="7">
        <v>0</v>
      </c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</row>
    <row r="239" spans="1:48">
      <c r="A239" s="7">
        <v>798</v>
      </c>
      <c r="B239" s="9" t="s">
        <v>107</v>
      </c>
      <c r="C239" s="9" t="s">
        <v>108</v>
      </c>
      <c r="D239" s="9" t="s">
        <v>92</v>
      </c>
      <c r="E239" s="9" t="s">
        <v>109</v>
      </c>
      <c r="F239" s="9" t="s">
        <v>30</v>
      </c>
      <c r="G239" s="7">
        <v>7.01</v>
      </c>
      <c r="H239" s="7">
        <v>20</v>
      </c>
      <c r="I239" s="7">
        <v>8.41</v>
      </c>
      <c r="J239" s="7">
        <v>33</v>
      </c>
      <c r="K239" s="7">
        <v>30</v>
      </c>
      <c r="L239" s="9" t="s">
        <v>74</v>
      </c>
      <c r="M239" s="9" t="s">
        <v>74</v>
      </c>
      <c r="N239" s="9" t="s">
        <v>74</v>
      </c>
      <c r="O239" s="7">
        <v>1</v>
      </c>
      <c r="P239" s="7">
        <v>0</v>
      </c>
      <c r="Q239" s="9" t="s">
        <v>74</v>
      </c>
      <c r="R239" s="9" t="s">
        <v>74</v>
      </c>
      <c r="S239" s="7"/>
      <c r="T239" s="9" t="s">
        <v>74</v>
      </c>
      <c r="U239" s="9" t="s">
        <v>74</v>
      </c>
      <c r="V239" s="9" t="s">
        <v>27</v>
      </c>
      <c r="W239" s="9" t="s">
        <v>16</v>
      </c>
      <c r="X239" s="9" t="s">
        <v>30</v>
      </c>
      <c r="Y239" s="7">
        <v>100</v>
      </c>
      <c r="Z239" s="7">
        <v>0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</row>
    <row r="240" spans="1:48">
      <c r="A240" s="7">
        <v>798</v>
      </c>
      <c r="B240" s="9" t="s">
        <v>107</v>
      </c>
      <c r="C240" s="9" t="s">
        <v>108</v>
      </c>
      <c r="D240" s="9" t="s">
        <v>92</v>
      </c>
      <c r="E240" s="9" t="s">
        <v>109</v>
      </c>
      <c r="F240" s="9" t="s">
        <v>30</v>
      </c>
      <c r="G240" s="7">
        <v>7.01</v>
      </c>
      <c r="H240" s="7">
        <v>20</v>
      </c>
      <c r="I240" s="7">
        <v>8.41</v>
      </c>
      <c r="J240" s="7">
        <v>33</v>
      </c>
      <c r="K240" s="7">
        <v>30</v>
      </c>
      <c r="L240" s="9" t="s">
        <v>74</v>
      </c>
      <c r="M240" s="9" t="s">
        <v>74</v>
      </c>
      <c r="N240" s="9" t="s">
        <v>74</v>
      </c>
      <c r="O240" s="7">
        <v>1</v>
      </c>
      <c r="P240" s="7">
        <v>0</v>
      </c>
      <c r="Q240" s="9" t="s">
        <v>74</v>
      </c>
      <c r="R240" s="9" t="s">
        <v>74</v>
      </c>
      <c r="S240" s="7"/>
      <c r="T240" s="9" t="s">
        <v>74</v>
      </c>
      <c r="U240" s="9" t="s">
        <v>74</v>
      </c>
      <c r="V240" s="9" t="s">
        <v>28</v>
      </c>
      <c r="W240" s="9" t="s">
        <v>16</v>
      </c>
      <c r="X240" s="9" t="s">
        <v>30</v>
      </c>
      <c r="Y240" s="7">
        <v>100</v>
      </c>
      <c r="Z240" s="7">
        <v>0</v>
      </c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</row>
    <row r="241" spans="1:48">
      <c r="A241" s="7">
        <v>798</v>
      </c>
      <c r="B241" s="9" t="s">
        <v>107</v>
      </c>
      <c r="C241" s="9" t="s">
        <v>108</v>
      </c>
      <c r="D241" s="9" t="s">
        <v>92</v>
      </c>
      <c r="E241" s="9" t="s">
        <v>109</v>
      </c>
      <c r="F241" s="9" t="s">
        <v>30</v>
      </c>
      <c r="G241" s="7">
        <v>7.01</v>
      </c>
      <c r="H241" s="7">
        <v>20</v>
      </c>
      <c r="I241" s="7">
        <v>8.41</v>
      </c>
      <c r="J241" s="7">
        <v>33</v>
      </c>
      <c r="K241" s="7">
        <v>30</v>
      </c>
      <c r="L241" s="9" t="s">
        <v>74</v>
      </c>
      <c r="M241" s="9" t="s">
        <v>74</v>
      </c>
      <c r="N241" s="9" t="s">
        <v>74</v>
      </c>
      <c r="O241" s="7">
        <v>1</v>
      </c>
      <c r="P241" s="7">
        <v>0</v>
      </c>
      <c r="Q241" s="9" t="s">
        <v>74</v>
      </c>
      <c r="R241" s="9" t="s">
        <v>74</v>
      </c>
      <c r="S241" s="7"/>
      <c r="T241" s="9" t="s">
        <v>74</v>
      </c>
      <c r="U241" s="9" t="s">
        <v>74</v>
      </c>
      <c r="V241" s="9" t="s">
        <v>29</v>
      </c>
      <c r="W241" s="9" t="s">
        <v>16</v>
      </c>
      <c r="X241" s="9" t="s">
        <v>30</v>
      </c>
      <c r="Y241" s="7">
        <v>100</v>
      </c>
      <c r="Z241" s="7">
        <v>0</v>
      </c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</row>
    <row r="242" spans="1:48">
      <c r="A242" s="7">
        <v>798</v>
      </c>
      <c r="B242" s="9" t="s">
        <v>107</v>
      </c>
      <c r="C242" s="9" t="s">
        <v>108</v>
      </c>
      <c r="D242" s="9" t="s">
        <v>92</v>
      </c>
      <c r="E242" s="9" t="s">
        <v>109</v>
      </c>
      <c r="F242" s="9" t="s">
        <v>30</v>
      </c>
      <c r="G242" s="7">
        <v>7.01</v>
      </c>
      <c r="H242" s="7">
        <v>20</v>
      </c>
      <c r="I242" s="7">
        <v>8.41</v>
      </c>
      <c r="J242" s="7">
        <v>33</v>
      </c>
      <c r="K242" s="7">
        <v>30</v>
      </c>
      <c r="L242" s="9" t="s">
        <v>74</v>
      </c>
      <c r="M242" s="9" t="s">
        <v>74</v>
      </c>
      <c r="N242" s="9" t="s">
        <v>74</v>
      </c>
      <c r="O242" s="7">
        <v>1</v>
      </c>
      <c r="P242" s="7">
        <v>0</v>
      </c>
      <c r="Q242" s="9" t="s">
        <v>74</v>
      </c>
      <c r="R242" s="9" t="s">
        <v>74</v>
      </c>
      <c r="S242" s="7"/>
      <c r="T242" s="9" t="s">
        <v>74</v>
      </c>
      <c r="U242" s="9" t="s">
        <v>74</v>
      </c>
      <c r="V242" s="9" t="s">
        <v>30</v>
      </c>
      <c r="W242" s="9" t="s">
        <v>16</v>
      </c>
      <c r="X242" s="9" t="s">
        <v>30</v>
      </c>
      <c r="Y242" s="7">
        <v>0</v>
      </c>
      <c r="Z242" s="7">
        <v>7.01</v>
      </c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</row>
    <row r="243" spans="1:48">
      <c r="A243" s="7">
        <v>798</v>
      </c>
      <c r="B243" s="9" t="s">
        <v>107</v>
      </c>
      <c r="C243" s="9" t="s">
        <v>108</v>
      </c>
      <c r="D243" s="9" t="s">
        <v>92</v>
      </c>
      <c r="E243" s="9" t="s">
        <v>109</v>
      </c>
      <c r="F243" s="9" t="s">
        <v>30</v>
      </c>
      <c r="G243" s="7">
        <v>7.01</v>
      </c>
      <c r="H243" s="7">
        <v>20</v>
      </c>
      <c r="I243" s="7">
        <v>8.41</v>
      </c>
      <c r="J243" s="7">
        <v>33</v>
      </c>
      <c r="K243" s="7">
        <v>30</v>
      </c>
      <c r="L243" s="9" t="s">
        <v>74</v>
      </c>
      <c r="M243" s="9" t="s">
        <v>74</v>
      </c>
      <c r="N243" s="9" t="s">
        <v>74</v>
      </c>
      <c r="O243" s="7">
        <v>1</v>
      </c>
      <c r="P243" s="7">
        <v>0</v>
      </c>
      <c r="Q243" s="9" t="s">
        <v>74</v>
      </c>
      <c r="R243" s="9" t="s">
        <v>74</v>
      </c>
      <c r="S243" s="7"/>
      <c r="T243" s="9" t="s">
        <v>74</v>
      </c>
      <c r="U243" s="9" t="s">
        <v>74</v>
      </c>
      <c r="V243" s="9" t="s">
        <v>31</v>
      </c>
      <c r="W243" s="9" t="s">
        <v>16</v>
      </c>
      <c r="X243" s="9" t="s">
        <v>30</v>
      </c>
      <c r="Y243" s="7">
        <v>100</v>
      </c>
      <c r="Z243" s="7">
        <v>0</v>
      </c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</row>
    <row r="244" spans="1:48">
      <c r="A244" s="7">
        <v>798</v>
      </c>
      <c r="B244" s="9" t="s">
        <v>107</v>
      </c>
      <c r="C244" s="9" t="s">
        <v>108</v>
      </c>
      <c r="D244" s="9" t="s">
        <v>92</v>
      </c>
      <c r="E244" s="9" t="s">
        <v>109</v>
      </c>
      <c r="F244" s="9" t="s">
        <v>30</v>
      </c>
      <c r="G244" s="7">
        <v>7.01</v>
      </c>
      <c r="H244" s="7">
        <v>20</v>
      </c>
      <c r="I244" s="7">
        <v>8.41</v>
      </c>
      <c r="J244" s="7">
        <v>33</v>
      </c>
      <c r="K244" s="7">
        <v>30</v>
      </c>
      <c r="L244" s="9" t="s">
        <v>74</v>
      </c>
      <c r="M244" s="9" t="s">
        <v>74</v>
      </c>
      <c r="N244" s="9" t="s">
        <v>74</v>
      </c>
      <c r="O244" s="7">
        <v>1</v>
      </c>
      <c r="P244" s="7">
        <v>0</v>
      </c>
      <c r="Q244" s="9" t="s">
        <v>74</v>
      </c>
      <c r="R244" s="9" t="s">
        <v>74</v>
      </c>
      <c r="S244" s="7"/>
      <c r="T244" s="9" t="s">
        <v>74</v>
      </c>
      <c r="U244" s="9" t="s">
        <v>74</v>
      </c>
      <c r="V244" s="9" t="s">
        <v>32</v>
      </c>
      <c r="W244" s="9" t="s">
        <v>16</v>
      </c>
      <c r="X244" s="9" t="s">
        <v>30</v>
      </c>
      <c r="Y244" s="7">
        <v>100</v>
      </c>
      <c r="Z244" s="7">
        <v>0</v>
      </c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</row>
    <row r="245" spans="1:48">
      <c r="A245" s="7">
        <v>798</v>
      </c>
      <c r="B245" s="9" t="s">
        <v>107</v>
      </c>
      <c r="C245" s="9" t="s">
        <v>108</v>
      </c>
      <c r="D245" s="9" t="s">
        <v>92</v>
      </c>
      <c r="E245" s="9" t="s">
        <v>109</v>
      </c>
      <c r="F245" s="9" t="s">
        <v>30</v>
      </c>
      <c r="G245" s="7">
        <v>7.01</v>
      </c>
      <c r="H245" s="7">
        <v>20</v>
      </c>
      <c r="I245" s="7">
        <v>8.41</v>
      </c>
      <c r="J245" s="7">
        <v>33</v>
      </c>
      <c r="K245" s="7">
        <v>30</v>
      </c>
      <c r="L245" s="9" t="s">
        <v>74</v>
      </c>
      <c r="M245" s="9" t="s">
        <v>74</v>
      </c>
      <c r="N245" s="9" t="s">
        <v>74</v>
      </c>
      <c r="O245" s="7">
        <v>1</v>
      </c>
      <c r="P245" s="7">
        <v>0</v>
      </c>
      <c r="Q245" s="9" t="s">
        <v>74</v>
      </c>
      <c r="R245" s="9" t="s">
        <v>74</v>
      </c>
      <c r="S245" s="7"/>
      <c r="T245" s="9" t="s">
        <v>74</v>
      </c>
      <c r="U245" s="9" t="s">
        <v>74</v>
      </c>
      <c r="V245" s="9" t="s">
        <v>33</v>
      </c>
      <c r="W245" s="9" t="s">
        <v>16</v>
      </c>
      <c r="X245" s="9" t="s">
        <v>30</v>
      </c>
      <c r="Y245" s="7">
        <v>100</v>
      </c>
      <c r="Z245" s="7">
        <v>0</v>
      </c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</row>
    <row r="246" spans="1:48">
      <c r="A246" s="7">
        <v>798</v>
      </c>
      <c r="B246" s="9" t="s">
        <v>107</v>
      </c>
      <c r="C246" s="9" t="s">
        <v>108</v>
      </c>
      <c r="D246" s="9" t="s">
        <v>92</v>
      </c>
      <c r="E246" s="9" t="s">
        <v>109</v>
      </c>
      <c r="F246" s="9" t="s">
        <v>30</v>
      </c>
      <c r="G246" s="7">
        <v>7.01</v>
      </c>
      <c r="H246" s="7">
        <v>20</v>
      </c>
      <c r="I246" s="7">
        <v>8.41</v>
      </c>
      <c r="J246" s="7">
        <v>33</v>
      </c>
      <c r="K246" s="7">
        <v>30</v>
      </c>
      <c r="L246" s="9" t="s">
        <v>74</v>
      </c>
      <c r="M246" s="9" t="s">
        <v>74</v>
      </c>
      <c r="N246" s="9" t="s">
        <v>74</v>
      </c>
      <c r="O246" s="7">
        <v>1</v>
      </c>
      <c r="P246" s="7">
        <v>0</v>
      </c>
      <c r="Q246" s="9" t="s">
        <v>74</v>
      </c>
      <c r="R246" s="9" t="s">
        <v>74</v>
      </c>
      <c r="S246" s="7"/>
      <c r="T246" s="9" t="s">
        <v>74</v>
      </c>
      <c r="U246" s="9" t="s">
        <v>74</v>
      </c>
      <c r="V246" s="9" t="s">
        <v>34</v>
      </c>
      <c r="W246" s="9" t="s">
        <v>16</v>
      </c>
      <c r="X246" s="9" t="s">
        <v>30</v>
      </c>
      <c r="Y246" s="7">
        <v>100</v>
      </c>
      <c r="Z246" s="7">
        <v>0</v>
      </c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</row>
    <row r="247" spans="1:48">
      <c r="A247" s="7">
        <v>798</v>
      </c>
      <c r="B247" s="9" t="s">
        <v>107</v>
      </c>
      <c r="C247" s="9" t="s">
        <v>108</v>
      </c>
      <c r="D247" s="9" t="s">
        <v>92</v>
      </c>
      <c r="E247" s="9" t="s">
        <v>109</v>
      </c>
      <c r="F247" s="9" t="s">
        <v>30</v>
      </c>
      <c r="G247" s="7">
        <v>7.01</v>
      </c>
      <c r="H247" s="7">
        <v>20</v>
      </c>
      <c r="I247" s="7">
        <v>8.41</v>
      </c>
      <c r="J247" s="7">
        <v>33</v>
      </c>
      <c r="K247" s="7">
        <v>30</v>
      </c>
      <c r="L247" s="9" t="s">
        <v>74</v>
      </c>
      <c r="M247" s="9" t="s">
        <v>74</v>
      </c>
      <c r="N247" s="9" t="s">
        <v>74</v>
      </c>
      <c r="O247" s="7">
        <v>1</v>
      </c>
      <c r="P247" s="7">
        <v>0</v>
      </c>
      <c r="Q247" s="9" t="s">
        <v>74</v>
      </c>
      <c r="R247" s="9" t="s">
        <v>74</v>
      </c>
      <c r="S247" s="7"/>
      <c r="T247" s="9" t="s">
        <v>74</v>
      </c>
      <c r="U247" s="9" t="s">
        <v>74</v>
      </c>
      <c r="V247" s="9" t="s">
        <v>35</v>
      </c>
      <c r="W247" s="9" t="s">
        <v>16</v>
      </c>
      <c r="X247" s="9" t="s">
        <v>30</v>
      </c>
      <c r="Y247" s="7">
        <v>100</v>
      </c>
      <c r="Z247" s="7">
        <v>0</v>
      </c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</row>
    <row r="248" spans="1:48">
      <c r="A248" s="7">
        <v>798</v>
      </c>
      <c r="B248" s="9" t="s">
        <v>107</v>
      </c>
      <c r="C248" s="9" t="s">
        <v>108</v>
      </c>
      <c r="D248" s="9" t="s">
        <v>92</v>
      </c>
      <c r="E248" s="9" t="s">
        <v>109</v>
      </c>
      <c r="F248" s="9" t="s">
        <v>30</v>
      </c>
      <c r="G248" s="7">
        <v>7.01</v>
      </c>
      <c r="H248" s="7">
        <v>20</v>
      </c>
      <c r="I248" s="7">
        <v>8.41</v>
      </c>
      <c r="J248" s="7">
        <v>33</v>
      </c>
      <c r="K248" s="7">
        <v>30</v>
      </c>
      <c r="L248" s="9" t="s">
        <v>74</v>
      </c>
      <c r="M248" s="9" t="s">
        <v>74</v>
      </c>
      <c r="N248" s="9" t="s">
        <v>74</v>
      </c>
      <c r="O248" s="7">
        <v>1</v>
      </c>
      <c r="P248" s="7">
        <v>0</v>
      </c>
      <c r="Q248" s="9" t="s">
        <v>74</v>
      </c>
      <c r="R248" s="9" t="s">
        <v>74</v>
      </c>
      <c r="S248" s="7"/>
      <c r="T248" s="9" t="s">
        <v>74</v>
      </c>
      <c r="U248" s="9" t="s">
        <v>74</v>
      </c>
      <c r="V248" s="9" t="s">
        <v>36</v>
      </c>
      <c r="W248" s="9" t="s">
        <v>16</v>
      </c>
      <c r="X248" s="9" t="s">
        <v>30</v>
      </c>
      <c r="Y248" s="7">
        <v>100</v>
      </c>
      <c r="Z248" s="7">
        <v>0</v>
      </c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</row>
    <row r="249" spans="1:48">
      <c r="A249" s="7">
        <v>798</v>
      </c>
      <c r="B249" s="9" t="s">
        <v>107</v>
      </c>
      <c r="C249" s="9" t="s">
        <v>108</v>
      </c>
      <c r="D249" s="9" t="s">
        <v>92</v>
      </c>
      <c r="E249" s="9" t="s">
        <v>109</v>
      </c>
      <c r="F249" s="9" t="s">
        <v>30</v>
      </c>
      <c r="G249" s="7">
        <v>7.01</v>
      </c>
      <c r="H249" s="7">
        <v>20</v>
      </c>
      <c r="I249" s="7">
        <v>8.41</v>
      </c>
      <c r="J249" s="7">
        <v>33</v>
      </c>
      <c r="K249" s="7">
        <v>30</v>
      </c>
      <c r="L249" s="9" t="s">
        <v>74</v>
      </c>
      <c r="M249" s="9" t="s">
        <v>74</v>
      </c>
      <c r="N249" s="9" t="s">
        <v>74</v>
      </c>
      <c r="O249" s="7">
        <v>1</v>
      </c>
      <c r="P249" s="7">
        <v>0</v>
      </c>
      <c r="Q249" s="9" t="s">
        <v>74</v>
      </c>
      <c r="R249" s="9" t="s">
        <v>74</v>
      </c>
      <c r="S249" s="7"/>
      <c r="T249" s="9" t="s">
        <v>74</v>
      </c>
      <c r="U249" s="9" t="s">
        <v>74</v>
      </c>
      <c r="V249" s="9" t="s">
        <v>37</v>
      </c>
      <c r="W249" s="9" t="s">
        <v>16</v>
      </c>
      <c r="X249" s="9" t="s">
        <v>30</v>
      </c>
      <c r="Y249" s="7">
        <v>100</v>
      </c>
      <c r="Z249" s="7">
        <v>0</v>
      </c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</row>
    <row r="250" spans="1:48">
      <c r="A250" s="7">
        <v>798</v>
      </c>
      <c r="B250" s="9" t="s">
        <v>107</v>
      </c>
      <c r="C250" s="9" t="s">
        <v>108</v>
      </c>
      <c r="D250" s="9" t="s">
        <v>92</v>
      </c>
      <c r="E250" s="9" t="s">
        <v>109</v>
      </c>
      <c r="F250" s="9" t="s">
        <v>30</v>
      </c>
      <c r="G250" s="7">
        <v>7.01</v>
      </c>
      <c r="H250" s="7">
        <v>20</v>
      </c>
      <c r="I250" s="7">
        <v>8.41</v>
      </c>
      <c r="J250" s="7">
        <v>33</v>
      </c>
      <c r="K250" s="7">
        <v>30</v>
      </c>
      <c r="L250" s="9" t="s">
        <v>74</v>
      </c>
      <c r="M250" s="9" t="s">
        <v>74</v>
      </c>
      <c r="N250" s="9" t="s">
        <v>74</v>
      </c>
      <c r="O250" s="7">
        <v>1</v>
      </c>
      <c r="P250" s="7">
        <v>0</v>
      </c>
      <c r="Q250" s="9" t="s">
        <v>74</v>
      </c>
      <c r="R250" s="9" t="s">
        <v>74</v>
      </c>
      <c r="S250" s="7"/>
      <c r="T250" s="9" t="s">
        <v>74</v>
      </c>
      <c r="U250" s="9" t="s">
        <v>74</v>
      </c>
      <c r="V250" s="9" t="s">
        <v>38</v>
      </c>
      <c r="W250" s="9" t="s">
        <v>16</v>
      </c>
      <c r="X250" s="9" t="s">
        <v>30</v>
      </c>
      <c r="Y250" s="7">
        <v>100</v>
      </c>
      <c r="Z250" s="7">
        <v>0</v>
      </c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</row>
    <row r="251" spans="1:48">
      <c r="A251" s="7">
        <v>798</v>
      </c>
      <c r="B251" s="9" t="s">
        <v>107</v>
      </c>
      <c r="C251" s="9" t="s">
        <v>108</v>
      </c>
      <c r="D251" s="9" t="s">
        <v>92</v>
      </c>
      <c r="E251" s="9" t="s">
        <v>109</v>
      </c>
      <c r="F251" s="9" t="s">
        <v>30</v>
      </c>
      <c r="G251" s="7">
        <v>7.01</v>
      </c>
      <c r="H251" s="7">
        <v>20</v>
      </c>
      <c r="I251" s="7">
        <v>8.41</v>
      </c>
      <c r="J251" s="7">
        <v>33</v>
      </c>
      <c r="K251" s="7">
        <v>30</v>
      </c>
      <c r="L251" s="9" t="s">
        <v>74</v>
      </c>
      <c r="M251" s="9" t="s">
        <v>74</v>
      </c>
      <c r="N251" s="9" t="s">
        <v>74</v>
      </c>
      <c r="O251" s="7">
        <v>1</v>
      </c>
      <c r="P251" s="7">
        <v>0</v>
      </c>
      <c r="Q251" s="9" t="s">
        <v>74</v>
      </c>
      <c r="R251" s="9" t="s">
        <v>74</v>
      </c>
      <c r="S251" s="7"/>
      <c r="T251" s="9" t="s">
        <v>74</v>
      </c>
      <c r="U251" s="9" t="s">
        <v>74</v>
      </c>
      <c r="V251" s="9" t="s">
        <v>39</v>
      </c>
      <c r="W251" s="9" t="s">
        <v>16</v>
      </c>
      <c r="X251" s="9" t="s">
        <v>30</v>
      </c>
      <c r="Y251" s="7">
        <v>100</v>
      </c>
      <c r="Z251" s="7">
        <v>0</v>
      </c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</row>
    <row r="252" spans="1:48">
      <c r="A252" s="7">
        <v>798</v>
      </c>
      <c r="B252" s="9" t="s">
        <v>107</v>
      </c>
      <c r="C252" s="9" t="s">
        <v>108</v>
      </c>
      <c r="D252" s="9" t="s">
        <v>92</v>
      </c>
      <c r="E252" s="9" t="s">
        <v>109</v>
      </c>
      <c r="F252" s="9" t="s">
        <v>30</v>
      </c>
      <c r="G252" s="7">
        <v>7.01</v>
      </c>
      <c r="H252" s="7">
        <v>20</v>
      </c>
      <c r="I252" s="7">
        <v>8.41</v>
      </c>
      <c r="J252" s="7">
        <v>33</v>
      </c>
      <c r="K252" s="7">
        <v>30</v>
      </c>
      <c r="L252" s="9" t="s">
        <v>74</v>
      </c>
      <c r="M252" s="9" t="s">
        <v>74</v>
      </c>
      <c r="N252" s="9" t="s">
        <v>74</v>
      </c>
      <c r="O252" s="7">
        <v>1</v>
      </c>
      <c r="P252" s="7">
        <v>0</v>
      </c>
      <c r="Q252" s="9" t="s">
        <v>74</v>
      </c>
      <c r="R252" s="9" t="s">
        <v>74</v>
      </c>
      <c r="S252" s="7"/>
      <c r="T252" s="9" t="s">
        <v>74</v>
      </c>
      <c r="U252" s="9" t="s">
        <v>74</v>
      </c>
      <c r="V252" s="9" t="s">
        <v>40</v>
      </c>
      <c r="W252" s="9" t="s">
        <v>16</v>
      </c>
      <c r="X252" s="9" t="s">
        <v>30</v>
      </c>
      <c r="Y252" s="7">
        <v>100</v>
      </c>
      <c r="Z252" s="7">
        <v>0</v>
      </c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</row>
    <row r="253" spans="1:48">
      <c r="A253" s="7">
        <v>798</v>
      </c>
      <c r="B253" s="9" t="s">
        <v>107</v>
      </c>
      <c r="C253" s="9" t="s">
        <v>108</v>
      </c>
      <c r="D253" s="9" t="s">
        <v>92</v>
      </c>
      <c r="E253" s="9" t="s">
        <v>109</v>
      </c>
      <c r="F253" s="9" t="s">
        <v>30</v>
      </c>
      <c r="G253" s="7">
        <v>7.01</v>
      </c>
      <c r="H253" s="7">
        <v>20</v>
      </c>
      <c r="I253" s="7">
        <v>8.41</v>
      </c>
      <c r="J253" s="7">
        <v>33</v>
      </c>
      <c r="K253" s="7">
        <v>30</v>
      </c>
      <c r="L253" s="9" t="s">
        <v>74</v>
      </c>
      <c r="M253" s="9" t="s">
        <v>74</v>
      </c>
      <c r="N253" s="9" t="s">
        <v>74</v>
      </c>
      <c r="O253" s="7">
        <v>1</v>
      </c>
      <c r="P253" s="7">
        <v>0</v>
      </c>
      <c r="Q253" s="9" t="s">
        <v>74</v>
      </c>
      <c r="R253" s="9" t="s">
        <v>74</v>
      </c>
      <c r="S253" s="7"/>
      <c r="T253" s="9" t="s">
        <v>74</v>
      </c>
      <c r="U253" s="9" t="s">
        <v>74</v>
      </c>
      <c r="V253" s="9" t="s">
        <v>41</v>
      </c>
      <c r="W253" s="9" t="s">
        <v>16</v>
      </c>
      <c r="X253" s="9" t="s">
        <v>30</v>
      </c>
      <c r="Y253" s="7">
        <v>100</v>
      </c>
      <c r="Z253" s="7">
        <v>0</v>
      </c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</row>
    <row r="254" spans="1:48">
      <c r="A254" s="7">
        <v>798</v>
      </c>
      <c r="B254" s="9" t="s">
        <v>107</v>
      </c>
      <c r="C254" s="9" t="s">
        <v>108</v>
      </c>
      <c r="D254" s="9" t="s">
        <v>92</v>
      </c>
      <c r="E254" s="9" t="s">
        <v>109</v>
      </c>
      <c r="F254" s="9" t="s">
        <v>30</v>
      </c>
      <c r="G254" s="7">
        <v>7.01</v>
      </c>
      <c r="H254" s="7">
        <v>20</v>
      </c>
      <c r="I254" s="7">
        <v>8.41</v>
      </c>
      <c r="J254" s="7">
        <v>33</v>
      </c>
      <c r="K254" s="7">
        <v>30</v>
      </c>
      <c r="L254" s="9" t="s">
        <v>74</v>
      </c>
      <c r="M254" s="9" t="s">
        <v>74</v>
      </c>
      <c r="N254" s="9" t="s">
        <v>74</v>
      </c>
      <c r="O254" s="7">
        <v>1</v>
      </c>
      <c r="P254" s="7">
        <v>0</v>
      </c>
      <c r="Q254" s="9" t="s">
        <v>74</v>
      </c>
      <c r="R254" s="9" t="s">
        <v>74</v>
      </c>
      <c r="S254" s="7"/>
      <c r="T254" s="9" t="s">
        <v>74</v>
      </c>
      <c r="U254" s="9" t="s">
        <v>74</v>
      </c>
      <c r="V254" s="9" t="s">
        <v>42</v>
      </c>
      <c r="W254" s="9" t="s">
        <v>16</v>
      </c>
      <c r="X254" s="9" t="s">
        <v>30</v>
      </c>
      <c r="Y254" s="7">
        <v>100</v>
      </c>
      <c r="Z254" s="7">
        <v>0</v>
      </c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</row>
    <row r="255" spans="1:48">
      <c r="A255" s="7">
        <v>798</v>
      </c>
      <c r="B255" s="9" t="s">
        <v>107</v>
      </c>
      <c r="C255" s="9" t="s">
        <v>108</v>
      </c>
      <c r="D255" s="9" t="s">
        <v>92</v>
      </c>
      <c r="E255" s="9" t="s">
        <v>109</v>
      </c>
      <c r="F255" s="9" t="s">
        <v>30</v>
      </c>
      <c r="G255" s="7">
        <v>7.01</v>
      </c>
      <c r="H255" s="7">
        <v>20</v>
      </c>
      <c r="I255" s="7">
        <v>8.41</v>
      </c>
      <c r="J255" s="7">
        <v>33</v>
      </c>
      <c r="K255" s="7">
        <v>30</v>
      </c>
      <c r="L255" s="9" t="s">
        <v>74</v>
      </c>
      <c r="M255" s="9" t="s">
        <v>74</v>
      </c>
      <c r="N255" s="9" t="s">
        <v>74</v>
      </c>
      <c r="O255" s="7">
        <v>1</v>
      </c>
      <c r="P255" s="7">
        <v>0</v>
      </c>
      <c r="Q255" s="9" t="s">
        <v>74</v>
      </c>
      <c r="R255" s="9" t="s">
        <v>74</v>
      </c>
      <c r="S255" s="7"/>
      <c r="T255" s="9" t="s">
        <v>74</v>
      </c>
      <c r="U255" s="9" t="s">
        <v>74</v>
      </c>
      <c r="V255" s="9" t="s">
        <v>43</v>
      </c>
      <c r="W255" s="9" t="s">
        <v>16</v>
      </c>
      <c r="X255" s="9" t="s">
        <v>30</v>
      </c>
      <c r="Y255" s="7">
        <v>100</v>
      </c>
      <c r="Z255" s="7">
        <v>0</v>
      </c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</row>
    <row r="256" spans="1:48">
      <c r="A256" s="7">
        <v>798</v>
      </c>
      <c r="B256" s="9" t="s">
        <v>107</v>
      </c>
      <c r="C256" s="9" t="s">
        <v>108</v>
      </c>
      <c r="D256" s="9" t="s">
        <v>92</v>
      </c>
      <c r="E256" s="9" t="s">
        <v>109</v>
      </c>
      <c r="F256" s="9" t="s">
        <v>30</v>
      </c>
      <c r="G256" s="7">
        <v>7.01</v>
      </c>
      <c r="H256" s="7">
        <v>20</v>
      </c>
      <c r="I256" s="7">
        <v>8.41</v>
      </c>
      <c r="J256" s="7">
        <v>33</v>
      </c>
      <c r="K256" s="7">
        <v>30</v>
      </c>
      <c r="L256" s="9" t="s">
        <v>74</v>
      </c>
      <c r="M256" s="9" t="s">
        <v>74</v>
      </c>
      <c r="N256" s="9" t="s">
        <v>74</v>
      </c>
      <c r="O256" s="7">
        <v>1</v>
      </c>
      <c r="P256" s="7">
        <v>0</v>
      </c>
      <c r="Q256" s="9" t="s">
        <v>74</v>
      </c>
      <c r="R256" s="9" t="s">
        <v>74</v>
      </c>
      <c r="S256" s="7"/>
      <c r="T256" s="9" t="s">
        <v>74</v>
      </c>
      <c r="U256" s="9" t="s">
        <v>74</v>
      </c>
      <c r="V256" s="9" t="s">
        <v>44</v>
      </c>
      <c r="W256" s="9" t="s">
        <v>16</v>
      </c>
      <c r="X256" s="9" t="s">
        <v>30</v>
      </c>
      <c r="Y256" s="7">
        <v>100</v>
      </c>
      <c r="Z256" s="7">
        <v>0</v>
      </c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</row>
    <row r="257" spans="1:48">
      <c r="A257" s="7">
        <v>798</v>
      </c>
      <c r="B257" s="9" t="s">
        <v>107</v>
      </c>
      <c r="C257" s="9" t="s">
        <v>108</v>
      </c>
      <c r="D257" s="9" t="s">
        <v>92</v>
      </c>
      <c r="E257" s="9" t="s">
        <v>109</v>
      </c>
      <c r="F257" s="9" t="s">
        <v>30</v>
      </c>
      <c r="G257" s="7">
        <v>7.01</v>
      </c>
      <c r="H257" s="7">
        <v>20</v>
      </c>
      <c r="I257" s="7">
        <v>8.41</v>
      </c>
      <c r="J257" s="7">
        <v>33</v>
      </c>
      <c r="K257" s="7">
        <v>30</v>
      </c>
      <c r="L257" s="9" t="s">
        <v>74</v>
      </c>
      <c r="M257" s="9" t="s">
        <v>74</v>
      </c>
      <c r="N257" s="9" t="s">
        <v>74</v>
      </c>
      <c r="O257" s="7">
        <v>1</v>
      </c>
      <c r="P257" s="7">
        <v>0</v>
      </c>
      <c r="Q257" s="9" t="s">
        <v>74</v>
      </c>
      <c r="R257" s="9" t="s">
        <v>74</v>
      </c>
      <c r="S257" s="7"/>
      <c r="T257" s="9" t="s">
        <v>74</v>
      </c>
      <c r="U257" s="9" t="s">
        <v>74</v>
      </c>
      <c r="V257" s="9" t="s">
        <v>45</v>
      </c>
      <c r="W257" s="9" t="s">
        <v>16</v>
      </c>
      <c r="X257" s="9" t="s">
        <v>30</v>
      </c>
      <c r="Y257" s="7">
        <v>100</v>
      </c>
      <c r="Z257" s="7">
        <v>0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</row>
    <row r="258" spans="1:48">
      <c r="A258" s="7">
        <v>798</v>
      </c>
      <c r="B258" s="9" t="s">
        <v>107</v>
      </c>
      <c r="C258" s="9" t="s">
        <v>108</v>
      </c>
      <c r="D258" s="9" t="s">
        <v>92</v>
      </c>
      <c r="E258" s="9" t="s">
        <v>109</v>
      </c>
      <c r="F258" s="9" t="s">
        <v>30</v>
      </c>
      <c r="G258" s="7">
        <v>7.01</v>
      </c>
      <c r="H258" s="7">
        <v>20</v>
      </c>
      <c r="I258" s="7">
        <v>8.41</v>
      </c>
      <c r="J258" s="7">
        <v>33</v>
      </c>
      <c r="K258" s="7">
        <v>30</v>
      </c>
      <c r="L258" s="9" t="s">
        <v>74</v>
      </c>
      <c r="M258" s="9" t="s">
        <v>74</v>
      </c>
      <c r="N258" s="9" t="s">
        <v>74</v>
      </c>
      <c r="O258" s="7">
        <v>1</v>
      </c>
      <c r="P258" s="7">
        <v>0</v>
      </c>
      <c r="Q258" s="9" t="s">
        <v>74</v>
      </c>
      <c r="R258" s="9" t="s">
        <v>74</v>
      </c>
      <c r="S258" s="7"/>
      <c r="T258" s="9" t="s">
        <v>74</v>
      </c>
      <c r="U258" s="9" t="s">
        <v>74</v>
      </c>
      <c r="V258" s="9" t="s">
        <v>46</v>
      </c>
      <c r="W258" s="9" t="s">
        <v>16</v>
      </c>
      <c r="X258" s="9" t="s">
        <v>30</v>
      </c>
      <c r="Y258" s="7">
        <v>100</v>
      </c>
      <c r="Z258" s="7">
        <v>0</v>
      </c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</row>
    <row r="259" spans="1:48">
      <c r="A259" s="7">
        <v>798</v>
      </c>
      <c r="B259" s="9" t="s">
        <v>107</v>
      </c>
      <c r="C259" s="9" t="s">
        <v>108</v>
      </c>
      <c r="D259" s="9" t="s">
        <v>92</v>
      </c>
      <c r="E259" s="9" t="s">
        <v>109</v>
      </c>
      <c r="F259" s="9" t="s">
        <v>30</v>
      </c>
      <c r="G259" s="7">
        <v>7.01</v>
      </c>
      <c r="H259" s="7">
        <v>20</v>
      </c>
      <c r="I259" s="7">
        <v>8.41</v>
      </c>
      <c r="J259" s="7">
        <v>33</v>
      </c>
      <c r="K259" s="7">
        <v>30</v>
      </c>
      <c r="L259" s="9" t="s">
        <v>74</v>
      </c>
      <c r="M259" s="9" t="s">
        <v>74</v>
      </c>
      <c r="N259" s="9" t="s">
        <v>74</v>
      </c>
      <c r="O259" s="7">
        <v>1</v>
      </c>
      <c r="P259" s="7">
        <v>0</v>
      </c>
      <c r="Q259" s="9" t="s">
        <v>74</v>
      </c>
      <c r="R259" s="9" t="s">
        <v>74</v>
      </c>
      <c r="S259" s="7"/>
      <c r="T259" s="9" t="s">
        <v>74</v>
      </c>
      <c r="U259" s="9" t="s">
        <v>74</v>
      </c>
      <c r="V259" s="9" t="s">
        <v>47</v>
      </c>
      <c r="W259" s="9" t="s">
        <v>16</v>
      </c>
      <c r="X259" s="9" t="s">
        <v>30</v>
      </c>
      <c r="Y259" s="7">
        <v>100</v>
      </c>
      <c r="Z259" s="7">
        <v>0</v>
      </c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</row>
    <row r="260" spans="1:48">
      <c r="A260" s="7">
        <v>798</v>
      </c>
      <c r="B260" s="9" t="s">
        <v>107</v>
      </c>
      <c r="C260" s="9" t="s">
        <v>108</v>
      </c>
      <c r="D260" s="9" t="s">
        <v>92</v>
      </c>
      <c r="E260" s="9" t="s">
        <v>109</v>
      </c>
      <c r="F260" s="9" t="s">
        <v>30</v>
      </c>
      <c r="G260" s="7">
        <v>7.01</v>
      </c>
      <c r="H260" s="7">
        <v>20</v>
      </c>
      <c r="I260" s="7">
        <v>8.41</v>
      </c>
      <c r="J260" s="7">
        <v>33</v>
      </c>
      <c r="K260" s="7">
        <v>30</v>
      </c>
      <c r="L260" s="9" t="s">
        <v>74</v>
      </c>
      <c r="M260" s="9" t="s">
        <v>74</v>
      </c>
      <c r="N260" s="9" t="s">
        <v>74</v>
      </c>
      <c r="O260" s="7">
        <v>1</v>
      </c>
      <c r="P260" s="7">
        <v>0</v>
      </c>
      <c r="Q260" s="9" t="s">
        <v>74</v>
      </c>
      <c r="R260" s="9" t="s">
        <v>74</v>
      </c>
      <c r="S260" s="7"/>
      <c r="T260" s="9" t="s">
        <v>74</v>
      </c>
      <c r="U260" s="9" t="s">
        <v>74</v>
      </c>
      <c r="V260" s="9" t="s">
        <v>48</v>
      </c>
      <c r="W260" s="9" t="s">
        <v>16</v>
      </c>
      <c r="X260" s="9" t="s">
        <v>30</v>
      </c>
      <c r="Y260" s="7">
        <v>100</v>
      </c>
      <c r="Z260" s="7">
        <v>0</v>
      </c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</row>
    <row r="261" spans="1:48">
      <c r="A261" s="7">
        <v>798</v>
      </c>
      <c r="B261" s="9" t="s">
        <v>107</v>
      </c>
      <c r="C261" s="9" t="s">
        <v>108</v>
      </c>
      <c r="D261" s="9" t="s">
        <v>92</v>
      </c>
      <c r="E261" s="9" t="s">
        <v>109</v>
      </c>
      <c r="F261" s="9" t="s">
        <v>30</v>
      </c>
      <c r="G261" s="7">
        <v>7.01</v>
      </c>
      <c r="H261" s="7">
        <v>20</v>
      </c>
      <c r="I261" s="7">
        <v>8.41</v>
      </c>
      <c r="J261" s="7">
        <v>33</v>
      </c>
      <c r="K261" s="7">
        <v>30</v>
      </c>
      <c r="L261" s="9" t="s">
        <v>74</v>
      </c>
      <c r="M261" s="9" t="s">
        <v>74</v>
      </c>
      <c r="N261" s="9" t="s">
        <v>74</v>
      </c>
      <c r="O261" s="7">
        <v>1</v>
      </c>
      <c r="P261" s="7">
        <v>0</v>
      </c>
      <c r="Q261" s="9" t="s">
        <v>74</v>
      </c>
      <c r="R261" s="9" t="s">
        <v>74</v>
      </c>
      <c r="S261" s="7"/>
      <c r="T261" s="9" t="s">
        <v>74</v>
      </c>
      <c r="U261" s="9" t="s">
        <v>74</v>
      </c>
      <c r="V261" s="9" t="s">
        <v>49</v>
      </c>
      <c r="W261" s="9" t="s">
        <v>16</v>
      </c>
      <c r="X261" s="9" t="s">
        <v>30</v>
      </c>
      <c r="Y261" s="7">
        <v>100</v>
      </c>
      <c r="Z261" s="7">
        <v>0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</row>
    <row r="262" spans="1:48">
      <c r="A262" s="7">
        <v>798</v>
      </c>
      <c r="B262" s="9" t="s">
        <v>107</v>
      </c>
      <c r="C262" s="9" t="s">
        <v>108</v>
      </c>
      <c r="D262" s="9" t="s">
        <v>92</v>
      </c>
      <c r="E262" s="9" t="s">
        <v>109</v>
      </c>
      <c r="F262" s="9" t="s">
        <v>30</v>
      </c>
      <c r="G262" s="7">
        <v>7.01</v>
      </c>
      <c r="H262" s="7">
        <v>20</v>
      </c>
      <c r="I262" s="7">
        <v>8.41</v>
      </c>
      <c r="J262" s="7">
        <v>33</v>
      </c>
      <c r="K262" s="7">
        <v>30</v>
      </c>
      <c r="L262" s="9" t="s">
        <v>74</v>
      </c>
      <c r="M262" s="9" t="s">
        <v>74</v>
      </c>
      <c r="N262" s="9" t="s">
        <v>74</v>
      </c>
      <c r="O262" s="7">
        <v>1</v>
      </c>
      <c r="P262" s="7">
        <v>0</v>
      </c>
      <c r="Q262" s="9" t="s">
        <v>74</v>
      </c>
      <c r="R262" s="9" t="s">
        <v>74</v>
      </c>
      <c r="S262" s="7"/>
      <c r="T262" s="9" t="s">
        <v>74</v>
      </c>
      <c r="U262" s="9" t="s">
        <v>74</v>
      </c>
      <c r="V262" s="9" t="s">
        <v>50</v>
      </c>
      <c r="W262" s="9" t="s">
        <v>16</v>
      </c>
      <c r="X262" s="9" t="s">
        <v>30</v>
      </c>
      <c r="Y262" s="7">
        <v>100</v>
      </c>
      <c r="Z262" s="7">
        <v>0</v>
      </c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</row>
    <row r="263" spans="1:48">
      <c r="A263" s="7">
        <v>798</v>
      </c>
      <c r="B263" s="9" t="s">
        <v>107</v>
      </c>
      <c r="C263" s="9" t="s">
        <v>108</v>
      </c>
      <c r="D263" s="9" t="s">
        <v>92</v>
      </c>
      <c r="E263" s="9" t="s">
        <v>109</v>
      </c>
      <c r="F263" s="9" t="s">
        <v>30</v>
      </c>
      <c r="G263" s="7">
        <v>7.01</v>
      </c>
      <c r="H263" s="7">
        <v>20</v>
      </c>
      <c r="I263" s="7">
        <v>8.41</v>
      </c>
      <c r="J263" s="7">
        <v>33</v>
      </c>
      <c r="K263" s="7">
        <v>30</v>
      </c>
      <c r="L263" s="9" t="s">
        <v>74</v>
      </c>
      <c r="M263" s="9" t="s">
        <v>74</v>
      </c>
      <c r="N263" s="9" t="s">
        <v>74</v>
      </c>
      <c r="O263" s="7">
        <v>1</v>
      </c>
      <c r="P263" s="7">
        <v>0</v>
      </c>
      <c r="Q263" s="9" t="s">
        <v>74</v>
      </c>
      <c r="R263" s="9" t="s">
        <v>74</v>
      </c>
      <c r="S263" s="7"/>
      <c r="T263" s="9" t="s">
        <v>74</v>
      </c>
      <c r="U263" s="9" t="s">
        <v>74</v>
      </c>
      <c r="V263" s="9" t="s">
        <v>51</v>
      </c>
      <c r="W263" s="9" t="s">
        <v>16</v>
      </c>
      <c r="X263" s="9" t="s">
        <v>30</v>
      </c>
      <c r="Y263" s="7">
        <v>100</v>
      </c>
      <c r="Z263" s="7">
        <v>0</v>
      </c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</row>
    <row r="264" spans="1:48">
      <c r="A264" s="7">
        <v>798</v>
      </c>
      <c r="B264" s="9" t="s">
        <v>107</v>
      </c>
      <c r="C264" s="9" t="s">
        <v>108</v>
      </c>
      <c r="D264" s="9" t="s">
        <v>92</v>
      </c>
      <c r="E264" s="9" t="s">
        <v>109</v>
      </c>
      <c r="F264" s="9" t="s">
        <v>30</v>
      </c>
      <c r="G264" s="7">
        <v>7.01</v>
      </c>
      <c r="H264" s="7">
        <v>20</v>
      </c>
      <c r="I264" s="7">
        <v>8.41</v>
      </c>
      <c r="J264" s="7">
        <v>33</v>
      </c>
      <c r="K264" s="7">
        <v>30</v>
      </c>
      <c r="L264" s="9" t="s">
        <v>74</v>
      </c>
      <c r="M264" s="9" t="s">
        <v>74</v>
      </c>
      <c r="N264" s="9" t="s">
        <v>74</v>
      </c>
      <c r="O264" s="7">
        <v>1</v>
      </c>
      <c r="P264" s="7">
        <v>0</v>
      </c>
      <c r="Q264" s="9" t="s">
        <v>74</v>
      </c>
      <c r="R264" s="9" t="s">
        <v>74</v>
      </c>
      <c r="S264" s="7"/>
      <c r="T264" s="9" t="s">
        <v>74</v>
      </c>
      <c r="U264" s="9" t="s">
        <v>74</v>
      </c>
      <c r="V264" s="9" t="s">
        <v>52</v>
      </c>
      <c r="W264" s="9" t="s">
        <v>16</v>
      </c>
      <c r="X264" s="9" t="s">
        <v>30</v>
      </c>
      <c r="Y264" s="7">
        <v>100</v>
      </c>
      <c r="Z264" s="7">
        <v>0</v>
      </c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</row>
    <row r="265" spans="1:48">
      <c r="A265" s="7">
        <v>798</v>
      </c>
      <c r="B265" s="9" t="s">
        <v>107</v>
      </c>
      <c r="C265" s="9" t="s">
        <v>108</v>
      </c>
      <c r="D265" s="9" t="s">
        <v>92</v>
      </c>
      <c r="E265" s="9" t="s">
        <v>109</v>
      </c>
      <c r="F265" s="9" t="s">
        <v>30</v>
      </c>
      <c r="G265" s="7">
        <v>7.01</v>
      </c>
      <c r="H265" s="7">
        <v>20</v>
      </c>
      <c r="I265" s="7">
        <v>8.41</v>
      </c>
      <c r="J265" s="7">
        <v>33</v>
      </c>
      <c r="K265" s="7">
        <v>30</v>
      </c>
      <c r="L265" s="9" t="s">
        <v>74</v>
      </c>
      <c r="M265" s="9" t="s">
        <v>74</v>
      </c>
      <c r="N265" s="9" t="s">
        <v>74</v>
      </c>
      <c r="O265" s="7">
        <v>1</v>
      </c>
      <c r="P265" s="7">
        <v>0</v>
      </c>
      <c r="Q265" s="9" t="s">
        <v>74</v>
      </c>
      <c r="R265" s="9" t="s">
        <v>74</v>
      </c>
      <c r="S265" s="7"/>
      <c r="T265" s="9" t="s">
        <v>74</v>
      </c>
      <c r="U265" s="9" t="s">
        <v>74</v>
      </c>
      <c r="V265" s="9" t="s">
        <v>53</v>
      </c>
      <c r="W265" s="9" t="s">
        <v>16</v>
      </c>
      <c r="X265" s="9" t="s">
        <v>30</v>
      </c>
      <c r="Y265" s="7">
        <v>100</v>
      </c>
      <c r="Z265" s="7">
        <v>0</v>
      </c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</row>
    <row r="266" spans="1:48">
      <c r="A266" s="7">
        <v>798</v>
      </c>
      <c r="B266" s="9" t="s">
        <v>107</v>
      </c>
      <c r="C266" s="9" t="s">
        <v>108</v>
      </c>
      <c r="D266" s="9" t="s">
        <v>92</v>
      </c>
      <c r="E266" s="9" t="s">
        <v>109</v>
      </c>
      <c r="F266" s="9" t="s">
        <v>30</v>
      </c>
      <c r="G266" s="7">
        <v>7.01</v>
      </c>
      <c r="H266" s="7">
        <v>20</v>
      </c>
      <c r="I266" s="7">
        <v>8.41</v>
      </c>
      <c r="J266" s="7">
        <v>33</v>
      </c>
      <c r="K266" s="7">
        <v>30</v>
      </c>
      <c r="L266" s="9" t="s">
        <v>74</v>
      </c>
      <c r="M266" s="9" t="s">
        <v>74</v>
      </c>
      <c r="N266" s="9" t="s">
        <v>74</v>
      </c>
      <c r="O266" s="7">
        <v>1</v>
      </c>
      <c r="P266" s="7">
        <v>0</v>
      </c>
      <c r="Q266" s="9" t="s">
        <v>74</v>
      </c>
      <c r="R266" s="9" t="s">
        <v>74</v>
      </c>
      <c r="S266" s="7"/>
      <c r="T266" s="9" t="s">
        <v>74</v>
      </c>
      <c r="U266" s="9" t="s">
        <v>74</v>
      </c>
      <c r="V266" s="9" t="s">
        <v>54</v>
      </c>
      <c r="W266" s="9" t="s">
        <v>16</v>
      </c>
      <c r="X266" s="9" t="s">
        <v>30</v>
      </c>
      <c r="Y266" s="7">
        <v>100</v>
      </c>
      <c r="Z266" s="7">
        <v>0</v>
      </c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</row>
    <row r="267" spans="1:48">
      <c r="A267" s="7">
        <v>798</v>
      </c>
      <c r="B267" s="9" t="s">
        <v>107</v>
      </c>
      <c r="C267" s="9" t="s">
        <v>108</v>
      </c>
      <c r="D267" s="9" t="s">
        <v>92</v>
      </c>
      <c r="E267" s="9" t="s">
        <v>109</v>
      </c>
      <c r="F267" s="9" t="s">
        <v>30</v>
      </c>
      <c r="G267" s="7">
        <v>7.01</v>
      </c>
      <c r="H267" s="7">
        <v>20</v>
      </c>
      <c r="I267" s="7">
        <v>8.41</v>
      </c>
      <c r="J267" s="7">
        <v>33</v>
      </c>
      <c r="K267" s="7">
        <v>30</v>
      </c>
      <c r="L267" s="9" t="s">
        <v>74</v>
      </c>
      <c r="M267" s="9" t="s">
        <v>74</v>
      </c>
      <c r="N267" s="9" t="s">
        <v>74</v>
      </c>
      <c r="O267" s="7">
        <v>1</v>
      </c>
      <c r="P267" s="7">
        <v>0</v>
      </c>
      <c r="Q267" s="9" t="s">
        <v>74</v>
      </c>
      <c r="R267" s="9" t="s">
        <v>74</v>
      </c>
      <c r="S267" s="7"/>
      <c r="T267" s="9" t="s">
        <v>74</v>
      </c>
      <c r="U267" s="9" t="s">
        <v>74</v>
      </c>
      <c r="V267" s="9" t="s">
        <v>55</v>
      </c>
      <c r="W267" s="9" t="s">
        <v>16</v>
      </c>
      <c r="X267" s="9" t="s">
        <v>30</v>
      </c>
      <c r="Y267" s="7">
        <v>100</v>
      </c>
      <c r="Z267" s="7">
        <v>0</v>
      </c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</row>
    <row r="268" spans="1:48">
      <c r="A268" s="7">
        <v>798</v>
      </c>
      <c r="B268" s="9" t="s">
        <v>107</v>
      </c>
      <c r="C268" s="9" t="s">
        <v>108</v>
      </c>
      <c r="D268" s="9" t="s">
        <v>92</v>
      </c>
      <c r="E268" s="9" t="s">
        <v>109</v>
      </c>
      <c r="F268" s="9" t="s">
        <v>30</v>
      </c>
      <c r="G268" s="7">
        <v>7.01</v>
      </c>
      <c r="H268" s="7">
        <v>20</v>
      </c>
      <c r="I268" s="7">
        <v>8.41</v>
      </c>
      <c r="J268" s="7">
        <v>33</v>
      </c>
      <c r="K268" s="7">
        <v>30</v>
      </c>
      <c r="L268" s="9" t="s">
        <v>74</v>
      </c>
      <c r="M268" s="9" t="s">
        <v>74</v>
      </c>
      <c r="N268" s="9" t="s">
        <v>74</v>
      </c>
      <c r="O268" s="7">
        <v>1</v>
      </c>
      <c r="P268" s="7">
        <v>0</v>
      </c>
      <c r="Q268" s="9" t="s">
        <v>74</v>
      </c>
      <c r="R268" s="9" t="s">
        <v>74</v>
      </c>
      <c r="S268" s="7"/>
      <c r="T268" s="9" t="s">
        <v>74</v>
      </c>
      <c r="U268" s="9" t="s">
        <v>74</v>
      </c>
      <c r="V268" s="9" t="s">
        <v>56</v>
      </c>
      <c r="W268" s="9" t="s">
        <v>16</v>
      </c>
      <c r="X268" s="9" t="s">
        <v>30</v>
      </c>
      <c r="Y268" s="7">
        <v>100</v>
      </c>
      <c r="Z268" s="7">
        <v>0</v>
      </c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</row>
    <row r="269" spans="1:48">
      <c r="A269" s="7">
        <v>798</v>
      </c>
      <c r="B269" s="9" t="s">
        <v>107</v>
      </c>
      <c r="C269" s="9" t="s">
        <v>108</v>
      </c>
      <c r="D269" s="9" t="s">
        <v>92</v>
      </c>
      <c r="E269" s="9" t="s">
        <v>109</v>
      </c>
      <c r="F269" s="9" t="s">
        <v>30</v>
      </c>
      <c r="G269" s="7">
        <v>7.01</v>
      </c>
      <c r="H269" s="7">
        <v>20</v>
      </c>
      <c r="I269" s="7">
        <v>8.41</v>
      </c>
      <c r="J269" s="7">
        <v>33</v>
      </c>
      <c r="K269" s="7">
        <v>30</v>
      </c>
      <c r="L269" s="9" t="s">
        <v>74</v>
      </c>
      <c r="M269" s="9" t="s">
        <v>74</v>
      </c>
      <c r="N269" s="9" t="s">
        <v>74</v>
      </c>
      <c r="O269" s="7">
        <v>1</v>
      </c>
      <c r="P269" s="7">
        <v>0</v>
      </c>
      <c r="Q269" s="9" t="s">
        <v>74</v>
      </c>
      <c r="R269" s="9" t="s">
        <v>74</v>
      </c>
      <c r="S269" s="7"/>
      <c r="T269" s="9" t="s">
        <v>74</v>
      </c>
      <c r="U269" s="9" t="s">
        <v>74</v>
      </c>
      <c r="V269" s="9" t="s">
        <v>57</v>
      </c>
      <c r="W269" s="9" t="s">
        <v>16</v>
      </c>
      <c r="X269" s="9" t="s">
        <v>30</v>
      </c>
      <c r="Y269" s="7">
        <v>100</v>
      </c>
      <c r="Z269" s="7">
        <v>0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</row>
    <row r="270" spans="1:48">
      <c r="A270" s="7">
        <v>798</v>
      </c>
      <c r="B270" s="9" t="s">
        <v>107</v>
      </c>
      <c r="C270" s="9" t="s">
        <v>108</v>
      </c>
      <c r="D270" s="9" t="s">
        <v>92</v>
      </c>
      <c r="E270" s="9" t="s">
        <v>109</v>
      </c>
      <c r="F270" s="9" t="s">
        <v>30</v>
      </c>
      <c r="G270" s="7">
        <v>7.01</v>
      </c>
      <c r="H270" s="7">
        <v>20</v>
      </c>
      <c r="I270" s="7">
        <v>8.41</v>
      </c>
      <c r="J270" s="7">
        <v>33</v>
      </c>
      <c r="K270" s="7">
        <v>30</v>
      </c>
      <c r="L270" s="9" t="s">
        <v>74</v>
      </c>
      <c r="M270" s="9" t="s">
        <v>74</v>
      </c>
      <c r="N270" s="9" t="s">
        <v>74</v>
      </c>
      <c r="O270" s="7">
        <v>1</v>
      </c>
      <c r="P270" s="7">
        <v>0</v>
      </c>
      <c r="Q270" s="9" t="s">
        <v>74</v>
      </c>
      <c r="R270" s="9" t="s">
        <v>74</v>
      </c>
      <c r="S270" s="7"/>
      <c r="T270" s="9" t="s">
        <v>74</v>
      </c>
      <c r="U270" s="9" t="s">
        <v>74</v>
      </c>
      <c r="V270" s="9" t="s">
        <v>58</v>
      </c>
      <c r="W270" s="9" t="s">
        <v>16</v>
      </c>
      <c r="X270" s="9" t="s">
        <v>30</v>
      </c>
      <c r="Y270" s="7">
        <v>100</v>
      </c>
      <c r="Z270" s="7">
        <v>0</v>
      </c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</row>
    <row r="271" spans="1:48">
      <c r="A271" s="7">
        <v>798</v>
      </c>
      <c r="B271" s="9" t="s">
        <v>107</v>
      </c>
      <c r="C271" s="9" t="s">
        <v>108</v>
      </c>
      <c r="D271" s="9" t="s">
        <v>92</v>
      </c>
      <c r="E271" s="9" t="s">
        <v>109</v>
      </c>
      <c r="F271" s="9" t="s">
        <v>30</v>
      </c>
      <c r="G271" s="7">
        <v>7.01</v>
      </c>
      <c r="H271" s="7">
        <v>20</v>
      </c>
      <c r="I271" s="7">
        <v>8.41</v>
      </c>
      <c r="J271" s="7">
        <v>33</v>
      </c>
      <c r="K271" s="7">
        <v>30</v>
      </c>
      <c r="L271" s="9" t="s">
        <v>74</v>
      </c>
      <c r="M271" s="9" t="s">
        <v>74</v>
      </c>
      <c r="N271" s="9" t="s">
        <v>74</v>
      </c>
      <c r="O271" s="7">
        <v>1</v>
      </c>
      <c r="P271" s="7">
        <v>0</v>
      </c>
      <c r="Q271" s="9" t="s">
        <v>74</v>
      </c>
      <c r="R271" s="9" t="s">
        <v>74</v>
      </c>
      <c r="S271" s="7"/>
      <c r="T271" s="9" t="s">
        <v>74</v>
      </c>
      <c r="U271" s="9" t="s">
        <v>74</v>
      </c>
      <c r="V271" s="9" t="s">
        <v>59</v>
      </c>
      <c r="W271" s="9" t="s">
        <v>16</v>
      </c>
      <c r="X271" s="9" t="s">
        <v>30</v>
      </c>
      <c r="Y271" s="7">
        <v>100</v>
      </c>
      <c r="Z271" s="7">
        <v>0</v>
      </c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</row>
    <row r="272" spans="1:48">
      <c r="A272" s="7">
        <v>798</v>
      </c>
      <c r="B272" s="9" t="s">
        <v>107</v>
      </c>
      <c r="C272" s="9" t="s">
        <v>108</v>
      </c>
      <c r="D272" s="9" t="s">
        <v>92</v>
      </c>
      <c r="E272" s="9" t="s">
        <v>109</v>
      </c>
      <c r="F272" s="9" t="s">
        <v>30</v>
      </c>
      <c r="G272" s="7">
        <v>7.01</v>
      </c>
      <c r="H272" s="7">
        <v>20</v>
      </c>
      <c r="I272" s="7">
        <v>8.41</v>
      </c>
      <c r="J272" s="7">
        <v>33</v>
      </c>
      <c r="K272" s="7">
        <v>30</v>
      </c>
      <c r="L272" s="9" t="s">
        <v>74</v>
      </c>
      <c r="M272" s="9" t="s">
        <v>74</v>
      </c>
      <c r="N272" s="9" t="s">
        <v>74</v>
      </c>
      <c r="O272" s="7">
        <v>1</v>
      </c>
      <c r="P272" s="7">
        <v>0</v>
      </c>
      <c r="Q272" s="9" t="s">
        <v>74</v>
      </c>
      <c r="R272" s="9" t="s">
        <v>74</v>
      </c>
      <c r="S272" s="7"/>
      <c r="T272" s="9" t="s">
        <v>74</v>
      </c>
      <c r="U272" s="9" t="s">
        <v>74</v>
      </c>
      <c r="V272" s="9" t="s">
        <v>60</v>
      </c>
      <c r="W272" s="9" t="s">
        <v>16</v>
      </c>
      <c r="X272" s="9" t="s">
        <v>30</v>
      </c>
      <c r="Y272" s="7">
        <v>100</v>
      </c>
      <c r="Z272" s="7">
        <v>0</v>
      </c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BS8"/>
  <sheetViews>
    <sheetView workbookViewId="0">
      <selection activeCell="X1" sqref="X1"/>
    </sheetView>
  </sheetViews>
  <sheetFormatPr baseColWidth="10" defaultRowHeight="15"/>
  <cols>
    <col min="7" max="7" width="11.28515625" customWidth="1"/>
    <col min="10" max="10" width="7.42578125" customWidth="1"/>
    <col min="11" max="11" width="6.140625" customWidth="1"/>
    <col min="12" max="20" width="5.42578125" customWidth="1"/>
    <col min="21" max="21" width="6.5703125" bestFit="1" customWidth="1"/>
    <col min="22" max="22" width="6.140625" hidden="1" customWidth="1"/>
    <col min="23" max="23" width="5.85546875" hidden="1" customWidth="1"/>
    <col min="24" max="24" width="7.28515625" bestFit="1" customWidth="1"/>
    <col min="25" max="25" width="4.140625" bestFit="1" customWidth="1"/>
    <col min="26" max="26" width="7.28515625" customWidth="1"/>
    <col min="27" max="27" width="6.7109375" bestFit="1" customWidth="1"/>
    <col min="28" max="28" width="8.140625" bestFit="1" customWidth="1"/>
    <col min="29" max="29" width="5.42578125" bestFit="1" customWidth="1"/>
    <col min="30" max="30" width="6.85546875" bestFit="1" customWidth="1"/>
    <col min="31" max="31" width="7.140625" bestFit="1" customWidth="1"/>
    <col min="32" max="32" width="5.5703125" bestFit="1" customWidth="1"/>
    <col min="33" max="33" width="7.42578125" bestFit="1" customWidth="1"/>
    <col min="34" max="34" width="9.5703125" customWidth="1"/>
    <col min="35" max="35" width="13.7109375" customWidth="1"/>
    <col min="36" max="36" width="5.7109375" bestFit="1" customWidth="1"/>
    <col min="37" max="37" width="3.85546875" bestFit="1" customWidth="1"/>
    <col min="38" max="38" width="7.140625" bestFit="1" customWidth="1"/>
    <col min="39" max="39" width="3.85546875" bestFit="1" customWidth="1"/>
  </cols>
  <sheetData>
    <row r="1" spans="1:7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7</v>
      </c>
      <c r="H1" t="s">
        <v>62</v>
      </c>
      <c r="I1" t="s">
        <v>6</v>
      </c>
      <c r="J1" t="s">
        <v>8</v>
      </c>
      <c r="K1" t="s">
        <v>9</v>
      </c>
      <c r="L1" t="s">
        <v>63</v>
      </c>
      <c r="M1" t="s">
        <v>64</v>
      </c>
      <c r="N1" t="s">
        <v>65</v>
      </c>
      <c r="O1" t="s">
        <v>66</v>
      </c>
      <c r="P1" t="s">
        <v>67</v>
      </c>
      <c r="Q1" t="s">
        <v>68</v>
      </c>
      <c r="R1" t="s">
        <v>69</v>
      </c>
      <c r="S1" t="s">
        <v>70</v>
      </c>
      <c r="T1" t="s">
        <v>71</v>
      </c>
      <c r="U1" t="s">
        <v>72</v>
      </c>
      <c r="V1" t="s">
        <v>11</v>
      </c>
      <c r="W1" t="s">
        <v>12</v>
      </c>
      <c r="X1" t="s">
        <v>10</v>
      </c>
      <c r="Y1" t="s">
        <v>13</v>
      </c>
      <c r="Z1" t="s">
        <v>14</v>
      </c>
      <c r="AA1" t="s">
        <v>15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  <c r="BC1" t="s">
        <v>44</v>
      </c>
      <c r="BD1" t="s">
        <v>45</v>
      </c>
      <c r="BE1" t="s">
        <v>46</v>
      </c>
      <c r="BF1" t="s">
        <v>47</v>
      </c>
      <c r="BG1" t="s">
        <v>48</v>
      </c>
      <c r="BH1" t="s">
        <v>49</v>
      </c>
      <c r="BI1" t="s">
        <v>50</v>
      </c>
      <c r="BJ1" t="s">
        <v>51</v>
      </c>
      <c r="BK1" t="s">
        <v>52</v>
      </c>
      <c r="BL1" t="s">
        <v>53</v>
      </c>
      <c r="BM1" t="s">
        <v>54</v>
      </c>
      <c r="BN1" t="s">
        <v>55</v>
      </c>
      <c r="BO1" t="s">
        <v>56</v>
      </c>
      <c r="BP1" t="s">
        <v>57</v>
      </c>
      <c r="BQ1" t="s">
        <v>58</v>
      </c>
      <c r="BR1" t="s">
        <v>59</v>
      </c>
      <c r="BS1" t="s">
        <v>60</v>
      </c>
    </row>
    <row r="2" spans="1:71">
      <c r="A2">
        <v>1790</v>
      </c>
      <c r="B2" t="s">
        <v>77</v>
      </c>
      <c r="C2" t="s">
        <v>78</v>
      </c>
      <c r="D2" t="s">
        <v>75</v>
      </c>
      <c r="E2" t="s">
        <v>79</v>
      </c>
      <c r="F2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AA2" t="str">
        <f>IFERROR($G2-($G2*'format voulu remise'!AA2),"")</f>
        <v/>
      </c>
      <c r="AB2" t="str">
        <f>IFERROR($G2-($G2*'format voulu remise'!AB2),"")</f>
        <v/>
      </c>
      <c r="AC2" t="str">
        <f>IFERROR($G2-($G2*'format voulu remise'!AC2),"")</f>
        <v/>
      </c>
      <c r="AD2" t="str">
        <f>IFERROR($G2-($G2*'format voulu remise'!AD2),"")</f>
        <v/>
      </c>
      <c r="AE2" t="str">
        <f>IFERROR($G2-($G2*'format voulu remise'!AE2),"")</f>
        <v/>
      </c>
      <c r="AF2" t="str">
        <f>IFERROR($G2-($G2*'format voulu remise'!AF2),"")</f>
        <v/>
      </c>
      <c r="AG2" t="str">
        <f>IFERROR($G2-($G2*'format voulu remise'!AG2),"")</f>
        <v/>
      </c>
      <c r="AH2" t="str">
        <f>IFERROR($G2-($G2*'format voulu remise'!AH2),"")</f>
        <v/>
      </c>
      <c r="AI2" t="str">
        <f>IFERROR($G2-($G2*'format voulu remise'!AI2),"")</f>
        <v/>
      </c>
      <c r="AJ2" t="str">
        <f>IFERROR($G2-($G2*'format voulu remise'!AJ2),"")</f>
        <v/>
      </c>
      <c r="AK2" t="str">
        <f>IFERROR($G2-($G2*'format voulu remise'!AK2),"")</f>
        <v/>
      </c>
      <c r="AL2" t="str">
        <f>IFERROR($G2-($G2*'format voulu remise'!AL2),"")</f>
        <v/>
      </c>
      <c r="AM2" t="str">
        <f>IFERROR($G2-($G2*'format voulu remise'!AM2),"")</f>
        <v/>
      </c>
      <c r="AN2" t="str">
        <f>IFERROR($G2-($G2*'format voulu remise'!AN2),"")</f>
        <v/>
      </c>
      <c r="AO2" t="str">
        <f>IFERROR($G2-($G2*'format voulu remise'!AO2),"")</f>
        <v/>
      </c>
      <c r="AP2" t="str">
        <f>IFERROR($G2-($G2*'format voulu remise'!AP2),"")</f>
        <v/>
      </c>
      <c r="AQ2" t="str">
        <f>IFERROR($G2-($G2*'format voulu remise'!AQ2),"")</f>
        <v/>
      </c>
      <c r="AR2" t="str">
        <f>IFERROR($G2-($G2*'format voulu remise'!AR2),"")</f>
        <v/>
      </c>
      <c r="AS2" t="str">
        <f>IFERROR($G2-($G2*'format voulu remise'!AS2),"")</f>
        <v/>
      </c>
      <c r="AT2" t="str">
        <f>IFERROR($G2-($G2*'format voulu remise'!AT2),"")</f>
        <v/>
      </c>
      <c r="AU2" t="str">
        <f>IFERROR($G2-($G2*'format voulu remise'!AU2),"")</f>
        <v/>
      </c>
      <c r="AV2" t="str">
        <f>IFERROR($G2-($G2*'format voulu remise'!AV2),"")</f>
        <v/>
      </c>
      <c r="AW2" t="str">
        <f>IFERROR($G2-($G2*'format voulu remise'!AW2),"")</f>
        <v/>
      </c>
      <c r="AX2" t="str">
        <f>IFERROR($G2-($G2*'format voulu remise'!AX2),"")</f>
        <v/>
      </c>
      <c r="AY2" t="str">
        <f>IFERROR($G2-($G2*'format voulu remise'!AY2),"")</f>
        <v/>
      </c>
      <c r="AZ2" t="str">
        <f>IFERROR($G2-($G2*'format voulu remise'!AZ2),"")</f>
        <v/>
      </c>
      <c r="BA2" t="str">
        <f>IFERROR($G2-($G2*'format voulu remise'!BA2),"")</f>
        <v/>
      </c>
      <c r="BB2" t="str">
        <f>IFERROR($G2-($G2*'format voulu remise'!BB2),"")</f>
        <v/>
      </c>
      <c r="BC2" t="str">
        <f>IFERROR($G2-($G2*'format voulu remise'!BC2),"")</f>
        <v/>
      </c>
      <c r="BD2" t="str">
        <f>IFERROR($G2-($G2*'format voulu remise'!BD2),"")</f>
        <v/>
      </c>
      <c r="BE2" t="str">
        <f>IFERROR($G2-($G2*'format voulu remise'!BE2),"")</f>
        <v/>
      </c>
      <c r="BF2" t="str">
        <f>IFERROR($G2-($G2*'format voulu remise'!BF2),"")</f>
        <v/>
      </c>
      <c r="BG2" t="str">
        <f>IFERROR($G2-($G2*'format voulu remise'!BG2),"")</f>
        <v/>
      </c>
      <c r="BH2" t="str">
        <f>IFERROR($G2-($G2*'format voulu remise'!BH2),"")</f>
        <v/>
      </c>
      <c r="BI2" t="str">
        <f>IFERROR($G2-($G2*'format voulu remise'!BI2),"")</f>
        <v/>
      </c>
      <c r="BJ2" t="str">
        <f>IFERROR($G2-($G2*'format voulu remise'!BJ2),"")</f>
        <v/>
      </c>
      <c r="BK2" t="str">
        <f>IFERROR($G2-($G2*'format voulu remise'!BK2),"")</f>
        <v/>
      </c>
      <c r="BL2" t="str">
        <f>IFERROR($G2-($G2*'format voulu remise'!BL2),"")</f>
        <v/>
      </c>
      <c r="BM2" t="str">
        <f>IFERROR($G2-($G2*'format voulu remise'!BM2),"")</f>
        <v/>
      </c>
      <c r="BN2" t="str">
        <f>IFERROR($G2-($G2*'format voulu remise'!BN2),"")</f>
        <v/>
      </c>
      <c r="BO2" t="str">
        <f>IFERROR($G2-($G2*'format voulu remise'!BO2),"")</f>
        <v/>
      </c>
      <c r="BP2" t="str">
        <f>IFERROR($G2-($G2*'format voulu remise'!BP2),"")</f>
        <v/>
      </c>
      <c r="BQ2" t="str">
        <f>IFERROR($G2-($G2*'format voulu remise'!BQ2),"")</f>
        <v/>
      </c>
      <c r="BR2" t="str">
        <f>IFERROR($G2-($G2*'format voulu remise'!BR2),"")</f>
        <v/>
      </c>
      <c r="BS2" t="str">
        <f>IFERROR($G2-($G2*'format voulu remise'!BS2),"")</f>
        <v/>
      </c>
    </row>
    <row r="3" spans="1:71">
      <c r="A3">
        <v>305</v>
      </c>
      <c r="B3" t="s">
        <v>112</v>
      </c>
      <c r="C3" t="s">
        <v>113</v>
      </c>
      <c r="D3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t="s">
        <v>15</v>
      </c>
      <c r="W3" t="s">
        <v>16</v>
      </c>
      <c r="X3" t="s">
        <v>76</v>
      </c>
      <c r="Y3">
        <v>100</v>
      </c>
      <c r="Z3">
        <v>9.0908999999999995</v>
      </c>
      <c r="AA3">
        <f>IFERROR($G3-($G3*'format voulu remise'!AA3),"")</f>
        <v>0</v>
      </c>
      <c r="AB3">
        <f>IFERROR($G3-($G3*'format voulu remise'!AB3),"")</f>
        <v>9.0908999999999995</v>
      </c>
      <c r="AC3">
        <f>IFERROR($G3-($G3*'format voulu remise'!AC3),"")</f>
        <v>4.5454499999999998</v>
      </c>
      <c r="AD3">
        <f>IFERROR($G3-($G3*'format voulu remise'!AD3),"")</f>
        <v>9.0908999999999995</v>
      </c>
      <c r="AE3">
        <f>IFERROR($G3-($G3*'format voulu remise'!AE3),"")</f>
        <v>0</v>
      </c>
      <c r="AF3">
        <f>IFERROR($G3-($G3*'format voulu remise'!AF3),"")</f>
        <v>0</v>
      </c>
      <c r="AG3">
        <f>IFERROR($G3-($G3*'format voulu remise'!AG3),"")</f>
        <v>0</v>
      </c>
      <c r="AH3">
        <f>IFERROR($G3-($G3*'format voulu remise'!AH3),"")</f>
        <v>0</v>
      </c>
      <c r="AI3">
        <f>IFERROR($G3-($G3*'format voulu remise'!AI3),"")</f>
        <v>0</v>
      </c>
      <c r="AJ3">
        <f>IFERROR($G3-($G3*'format voulu remise'!AJ3),"")</f>
        <v>0</v>
      </c>
      <c r="AK3">
        <f>IFERROR($G3-($G3*'format voulu remise'!AK3),"")</f>
        <v>9.0908999999999995</v>
      </c>
      <c r="AL3">
        <f>IFERROR($G3-($G3*'format voulu remise'!AL3),"")</f>
        <v>0</v>
      </c>
      <c r="AM3">
        <f>IFERROR($G3-($G3*'format voulu remise'!AM3),"")</f>
        <v>0</v>
      </c>
      <c r="AN3">
        <f>IFERROR($G3-($G3*'format voulu remise'!AN3),"")</f>
        <v>0</v>
      </c>
      <c r="AO3">
        <f>IFERROR($G3-($G3*'format voulu remise'!AO3),"")</f>
        <v>0</v>
      </c>
      <c r="AP3">
        <f>IFERROR($G3-($G3*'format voulu remise'!AP3),"")</f>
        <v>0</v>
      </c>
      <c r="AQ3">
        <f>IFERROR($G3-($G3*'format voulu remise'!AQ3),"")</f>
        <v>0</v>
      </c>
      <c r="AR3">
        <f>IFERROR($G3-($G3*'format voulu remise'!AR3),"")</f>
        <v>0</v>
      </c>
      <c r="AS3">
        <f>IFERROR($G3-($G3*'format voulu remise'!AS3),"")</f>
        <v>0</v>
      </c>
      <c r="AT3">
        <f>IFERROR($G3-($G3*'format voulu remise'!AT3),"")</f>
        <v>0</v>
      </c>
      <c r="AU3">
        <f>IFERROR($G3-($G3*'format voulu remise'!AU3),"")</f>
        <v>0</v>
      </c>
      <c r="AV3">
        <f>IFERROR($G3-($G3*'format voulu remise'!AV3),"")</f>
        <v>0</v>
      </c>
      <c r="AW3">
        <f>IFERROR($G3-($G3*'format voulu remise'!AW3),"")</f>
        <v>0</v>
      </c>
      <c r="AX3">
        <f>IFERROR($G3-($G3*'format voulu remise'!AX3),"")</f>
        <v>0</v>
      </c>
      <c r="AY3">
        <f>IFERROR($G3-($G3*'format voulu remise'!AY3),"")</f>
        <v>9.0908999999999995</v>
      </c>
      <c r="AZ3">
        <f>IFERROR($G3-($G3*'format voulu remise'!AZ3),"")</f>
        <v>0</v>
      </c>
      <c r="BA3">
        <f>IFERROR($G3-($G3*'format voulu remise'!BA3),"")</f>
        <v>0</v>
      </c>
      <c r="BB3">
        <f>IFERROR($G3-($G3*'format voulu remise'!BB3),"")</f>
        <v>0</v>
      </c>
      <c r="BC3">
        <f>IFERROR($G3-($G3*'format voulu remise'!BC3),"")</f>
        <v>0</v>
      </c>
      <c r="BD3">
        <f>IFERROR($G3-($G3*'format voulu remise'!BD3),"")</f>
        <v>0</v>
      </c>
      <c r="BE3">
        <f>IFERROR($G3-($G3*'format voulu remise'!BE3),"")</f>
        <v>0</v>
      </c>
      <c r="BF3">
        <f>IFERROR($G3-($G3*'format voulu remise'!BF3),"")</f>
        <v>0</v>
      </c>
      <c r="BG3">
        <f>IFERROR($G3-($G3*'format voulu remise'!BG3),"")</f>
        <v>9.0908999999999995</v>
      </c>
      <c r="BH3">
        <f>IFERROR($G3-($G3*'format voulu remise'!BH3),"")</f>
        <v>0</v>
      </c>
      <c r="BI3">
        <f>IFERROR($G3-($G3*'format voulu remise'!BI3),"")</f>
        <v>0</v>
      </c>
      <c r="BJ3">
        <f>IFERROR($G3-($G3*'format voulu remise'!BJ3),"")</f>
        <v>0</v>
      </c>
      <c r="BK3">
        <f>IFERROR($G3-($G3*'format voulu remise'!BK3),"")</f>
        <v>9.0908999999999995</v>
      </c>
      <c r="BL3">
        <f>IFERROR($G3-($G3*'format voulu remise'!BL3),"")</f>
        <v>0</v>
      </c>
      <c r="BM3">
        <f>IFERROR($G3-($G3*'format voulu remise'!BM3),"")</f>
        <v>0</v>
      </c>
      <c r="BN3">
        <f>IFERROR($G3-($G3*'format voulu remise'!BN3),"")</f>
        <v>0</v>
      </c>
      <c r="BO3">
        <f>IFERROR($G3-($G3*'format voulu remise'!BO3),"")</f>
        <v>0</v>
      </c>
      <c r="BP3">
        <f>IFERROR($G3-($G3*'format voulu remise'!BP3),"")</f>
        <v>0</v>
      </c>
      <c r="BQ3">
        <f>IFERROR($G3-($G3*'format voulu remise'!BQ3),"")</f>
        <v>0</v>
      </c>
      <c r="BR3">
        <f>IFERROR($G3-($G3*'format voulu remise'!BR3),"")</f>
        <v>0</v>
      </c>
      <c r="BS3">
        <f>IFERROR($G3-($G3*'format voulu remise'!BS3),"")</f>
        <v>0</v>
      </c>
    </row>
    <row r="4" spans="1:71">
      <c r="A4">
        <v>1480</v>
      </c>
      <c r="B4" t="s">
        <v>93</v>
      </c>
      <c r="C4" t="s">
        <v>94</v>
      </c>
      <c r="D4" t="s">
        <v>61</v>
      </c>
      <c r="E4" t="s">
        <v>91</v>
      </c>
      <c r="F4" t="s">
        <v>95</v>
      </c>
      <c r="G4">
        <v>16.666699999999999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t="s">
        <v>15</v>
      </c>
      <c r="W4" t="s">
        <v>16</v>
      </c>
      <c r="X4" t="s">
        <v>39</v>
      </c>
      <c r="Y4">
        <v>100</v>
      </c>
      <c r="Z4">
        <v>0</v>
      </c>
      <c r="AA4">
        <f>IFERROR($G4-($G4*'format voulu remise'!AA4),"")</f>
        <v>0</v>
      </c>
      <c r="AB4">
        <f>IFERROR($G4-($G4*'format voulu remise'!AB4),"")</f>
        <v>0</v>
      </c>
      <c r="AC4">
        <f>IFERROR($G4-($G4*'format voulu remise'!AC4),"")</f>
        <v>0</v>
      </c>
      <c r="AD4">
        <f>IFERROR($G4-($G4*'format voulu remise'!AD4),"")</f>
        <v>0</v>
      </c>
      <c r="AE4">
        <f>IFERROR($G4-($G4*'format voulu remise'!AE4),"")</f>
        <v>0</v>
      </c>
      <c r="AF4">
        <f>IFERROR($G4-($G4*'format voulu remise'!AF4),"")</f>
        <v>0</v>
      </c>
      <c r="AG4">
        <f>IFERROR($G4-($G4*'format voulu remise'!AG4),"")</f>
        <v>0</v>
      </c>
      <c r="AH4">
        <f>IFERROR($G4-($G4*'format voulu remise'!AH4),"")</f>
        <v>0</v>
      </c>
      <c r="AI4">
        <f>IFERROR($G4-($G4*'format voulu remise'!AI4),"")</f>
        <v>0</v>
      </c>
      <c r="AJ4">
        <f>IFERROR($G4-($G4*'format voulu remise'!AJ4),"")</f>
        <v>0</v>
      </c>
      <c r="AK4">
        <f>IFERROR($G4-($G4*'format voulu remise'!AK4),"")</f>
        <v>0</v>
      </c>
      <c r="AL4">
        <f>IFERROR($G4-($G4*'format voulu remise'!AL4),"")</f>
        <v>0</v>
      </c>
      <c r="AM4">
        <f>IFERROR($G4-($G4*'format voulu remise'!AM4),"")</f>
        <v>0</v>
      </c>
      <c r="AN4">
        <f>IFERROR($G4-($G4*'format voulu remise'!AN4),"")</f>
        <v>0</v>
      </c>
      <c r="AO4">
        <f>IFERROR($G4-($G4*'format voulu remise'!AO4),"")</f>
        <v>0</v>
      </c>
      <c r="AP4">
        <f>IFERROR($G4-($G4*'format voulu remise'!AP4),"")</f>
        <v>0</v>
      </c>
      <c r="AQ4">
        <f>IFERROR($G4-($G4*'format voulu remise'!AQ4),"")</f>
        <v>0</v>
      </c>
      <c r="AR4">
        <f>IFERROR($G4-($G4*'format voulu remise'!AR4),"")</f>
        <v>0</v>
      </c>
      <c r="AS4">
        <f>IFERROR($G4-($G4*'format voulu remise'!AS4),"")</f>
        <v>0</v>
      </c>
      <c r="AT4">
        <f>IFERROR($G4-($G4*'format voulu remise'!AT4),"")</f>
        <v>0</v>
      </c>
      <c r="AU4">
        <f>IFERROR($G4-($G4*'format voulu remise'!AU4),"")</f>
        <v>0</v>
      </c>
      <c r="AV4">
        <f>IFERROR($G4-($G4*'format voulu remise'!AV4),"")</f>
        <v>0</v>
      </c>
      <c r="AW4">
        <f>IFERROR($G4-($G4*'format voulu remise'!AW4),"")</f>
        <v>0</v>
      </c>
      <c r="AX4">
        <f>IFERROR($G4-($G4*'format voulu remise'!AX4),"")</f>
        <v>16.666699999999999</v>
      </c>
      <c r="AY4">
        <f>IFERROR($G4-($G4*'format voulu remise'!AY4),"")</f>
        <v>0</v>
      </c>
      <c r="AZ4">
        <f>IFERROR($G4-($G4*'format voulu remise'!AZ4),"")</f>
        <v>0</v>
      </c>
      <c r="BA4">
        <f>IFERROR($G4-($G4*'format voulu remise'!BA4),"")</f>
        <v>0</v>
      </c>
      <c r="BB4">
        <f>IFERROR($G4-($G4*'format voulu remise'!BB4),"")</f>
        <v>0</v>
      </c>
      <c r="BC4">
        <f>IFERROR($G4-($G4*'format voulu remise'!BC4),"")</f>
        <v>0</v>
      </c>
      <c r="BD4">
        <f>IFERROR($G4-($G4*'format voulu remise'!BD4),"")</f>
        <v>0</v>
      </c>
      <c r="BE4">
        <f>IFERROR($G4-($G4*'format voulu remise'!BE4),"")</f>
        <v>0</v>
      </c>
      <c r="BF4">
        <f>IFERROR($G4-($G4*'format voulu remise'!BF4),"")</f>
        <v>0</v>
      </c>
      <c r="BG4">
        <f>IFERROR($G4-($G4*'format voulu remise'!BG4),"")</f>
        <v>0</v>
      </c>
      <c r="BH4">
        <f>IFERROR($G4-($G4*'format voulu remise'!BH4),"")</f>
        <v>0</v>
      </c>
      <c r="BI4">
        <f>IFERROR($G4-($G4*'format voulu remise'!BI4),"")</f>
        <v>0</v>
      </c>
      <c r="BJ4">
        <f>IFERROR($G4-($G4*'format voulu remise'!BJ4),"")</f>
        <v>0</v>
      </c>
      <c r="BK4">
        <f>IFERROR($G4-($G4*'format voulu remise'!BK4),"")</f>
        <v>0</v>
      </c>
      <c r="BL4">
        <f>IFERROR($G4-($G4*'format voulu remise'!BL4),"")</f>
        <v>0</v>
      </c>
      <c r="BM4">
        <f>IFERROR($G4-($G4*'format voulu remise'!BM4),"")</f>
        <v>0</v>
      </c>
      <c r="BN4">
        <f>IFERROR($G4-($G4*'format voulu remise'!BN4),"")</f>
        <v>0</v>
      </c>
      <c r="BO4">
        <f>IFERROR($G4-($G4*'format voulu remise'!BO4),"")</f>
        <v>0</v>
      </c>
      <c r="BP4">
        <f>IFERROR($G4-($G4*'format voulu remise'!BP4),"")</f>
        <v>0</v>
      </c>
      <c r="BQ4">
        <f>IFERROR($G4-($G4*'format voulu remise'!BQ4),"")</f>
        <v>0</v>
      </c>
      <c r="BR4">
        <f>IFERROR($G4-($G4*'format voulu remise'!BR4),"")</f>
        <v>0</v>
      </c>
      <c r="BS4">
        <f>IFERROR($G4-($G4*'format voulu remise'!BS4),"")</f>
        <v>0</v>
      </c>
    </row>
    <row r="5" spans="1:71">
      <c r="A5">
        <v>919</v>
      </c>
      <c r="B5" t="s">
        <v>96</v>
      </c>
      <c r="C5" t="s">
        <v>97</v>
      </c>
      <c r="D5" t="s">
        <v>92</v>
      </c>
      <c r="E5" t="s">
        <v>91</v>
      </c>
      <c r="F5" t="s">
        <v>98</v>
      </c>
      <c r="G5"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t="s">
        <v>15</v>
      </c>
      <c r="W5" t="s">
        <v>16</v>
      </c>
      <c r="X5" t="s">
        <v>38</v>
      </c>
      <c r="Y5">
        <v>100</v>
      </c>
      <c r="Z5">
        <v>0</v>
      </c>
      <c r="AA5">
        <f>IFERROR($G5-($G5*'format voulu remise'!AA5),"")</f>
        <v>0</v>
      </c>
      <c r="AB5">
        <f>IFERROR($G5-($G5*'format voulu remise'!AB5),"")</f>
        <v>0</v>
      </c>
      <c r="AC5">
        <f>IFERROR($G5-($G5*'format voulu remise'!AC5),"")</f>
        <v>0</v>
      </c>
      <c r="AD5">
        <f>IFERROR($G5-($G5*'format voulu remise'!AD5),"")</f>
        <v>0</v>
      </c>
      <c r="AE5">
        <f>IFERROR($G5-($G5*'format voulu remise'!AE5),"")</f>
        <v>0</v>
      </c>
      <c r="AF5">
        <f>IFERROR($G5-($G5*'format voulu remise'!AF5),"")</f>
        <v>0</v>
      </c>
      <c r="AG5">
        <f>IFERROR($G5-($G5*'format voulu remise'!AG5),"")</f>
        <v>0</v>
      </c>
      <c r="AH5">
        <f>IFERROR($G5-($G5*'format voulu remise'!AH5),"")</f>
        <v>0</v>
      </c>
      <c r="AI5">
        <f>IFERROR($G5-($G5*'format voulu remise'!AI5),"")</f>
        <v>0</v>
      </c>
      <c r="AJ5">
        <f>IFERROR($G5-($G5*'format voulu remise'!AJ5),"")</f>
        <v>0</v>
      </c>
      <c r="AK5">
        <f>IFERROR($G5-($G5*'format voulu remise'!AK5),"")</f>
        <v>0</v>
      </c>
      <c r="AL5">
        <f>IFERROR($G5-($G5*'format voulu remise'!AL5),"")</f>
        <v>0</v>
      </c>
      <c r="AM5">
        <f>IFERROR($G5-($G5*'format voulu remise'!AM5),"")</f>
        <v>0</v>
      </c>
      <c r="AN5">
        <f>IFERROR($G5-($G5*'format voulu remise'!AN5),"")</f>
        <v>0</v>
      </c>
      <c r="AO5">
        <f>IFERROR($G5-($G5*'format voulu remise'!AO5),"")</f>
        <v>0</v>
      </c>
      <c r="AP5">
        <f>IFERROR($G5-($G5*'format voulu remise'!AP5),"")</f>
        <v>0</v>
      </c>
      <c r="AQ5">
        <f>IFERROR($G5-($G5*'format voulu remise'!AQ5),"")</f>
        <v>0</v>
      </c>
      <c r="AR5">
        <f>IFERROR($G5-($G5*'format voulu remise'!AR5),"")</f>
        <v>0</v>
      </c>
      <c r="AS5">
        <f>IFERROR($G5-($G5*'format voulu remise'!AS5),"")</f>
        <v>0</v>
      </c>
      <c r="AT5">
        <f>IFERROR($G5-($G5*'format voulu remise'!AT5),"")</f>
        <v>0</v>
      </c>
      <c r="AU5">
        <f>IFERROR($G5-($G5*'format voulu remise'!AU5),"")</f>
        <v>0</v>
      </c>
      <c r="AV5">
        <f>IFERROR($G5-($G5*'format voulu remise'!AV5),"")</f>
        <v>0</v>
      </c>
      <c r="AW5">
        <f>IFERROR($G5-($G5*'format voulu remise'!AW5),"")</f>
        <v>2.9</v>
      </c>
      <c r="AX5">
        <f>IFERROR($G5-($G5*'format voulu remise'!AX5),"")</f>
        <v>0</v>
      </c>
      <c r="AY5">
        <f>IFERROR($G5-($G5*'format voulu remise'!AY5),"")</f>
        <v>0</v>
      </c>
      <c r="AZ5">
        <f>IFERROR($G5-($G5*'format voulu remise'!AZ5),"")</f>
        <v>0</v>
      </c>
      <c r="BA5">
        <f>IFERROR($G5-($G5*'format voulu remise'!BA5),"")</f>
        <v>0</v>
      </c>
      <c r="BB5">
        <f>IFERROR($G5-($G5*'format voulu remise'!BB5),"")</f>
        <v>0</v>
      </c>
      <c r="BC5">
        <f>IFERROR($G5-($G5*'format voulu remise'!BC5),"")</f>
        <v>0</v>
      </c>
      <c r="BD5">
        <f>IFERROR($G5-($G5*'format voulu remise'!BD5),"")</f>
        <v>0</v>
      </c>
      <c r="BE5">
        <f>IFERROR($G5-($G5*'format voulu remise'!BE5),"")</f>
        <v>0</v>
      </c>
      <c r="BF5">
        <f>IFERROR($G5-($G5*'format voulu remise'!BF5),"")</f>
        <v>0</v>
      </c>
      <c r="BG5">
        <f>IFERROR($G5-($G5*'format voulu remise'!BG5),"")</f>
        <v>0</v>
      </c>
      <c r="BH5">
        <f>IFERROR($G5-($G5*'format voulu remise'!BH5),"")</f>
        <v>0</v>
      </c>
      <c r="BI5">
        <f>IFERROR($G5-($G5*'format voulu remise'!BI5),"")</f>
        <v>0</v>
      </c>
      <c r="BJ5">
        <f>IFERROR($G5-($G5*'format voulu remise'!BJ5),"")</f>
        <v>0</v>
      </c>
      <c r="BK5">
        <f>IFERROR($G5-($G5*'format voulu remise'!BK5),"")</f>
        <v>0</v>
      </c>
      <c r="BL5">
        <f>IFERROR($G5-($G5*'format voulu remise'!BL5),"")</f>
        <v>0</v>
      </c>
      <c r="BM5">
        <f>IFERROR($G5-($G5*'format voulu remise'!BM5),"")</f>
        <v>0</v>
      </c>
      <c r="BN5">
        <f>IFERROR($G5-($G5*'format voulu remise'!BN5),"")</f>
        <v>0</v>
      </c>
      <c r="BO5">
        <f>IFERROR($G5-($G5*'format voulu remise'!BO5),"")</f>
        <v>0</v>
      </c>
      <c r="BP5">
        <f>IFERROR($G5-($G5*'format voulu remise'!BP5),"")</f>
        <v>0</v>
      </c>
      <c r="BQ5">
        <f>IFERROR($G5-($G5*'format voulu remise'!BQ5),"")</f>
        <v>0</v>
      </c>
      <c r="BR5">
        <f>IFERROR($G5-($G5*'format voulu remise'!BR5),"")</f>
        <v>0</v>
      </c>
      <c r="BS5">
        <f>IFERROR($G5-($G5*'format voulu remise'!BS5),"")</f>
        <v>0</v>
      </c>
    </row>
    <row r="6" spans="1:71">
      <c r="A6">
        <v>1900</v>
      </c>
      <c r="B6" t="s">
        <v>99</v>
      </c>
      <c r="C6" t="s">
        <v>100</v>
      </c>
      <c r="D6" t="s">
        <v>75</v>
      </c>
      <c r="E6" t="s">
        <v>91</v>
      </c>
      <c r="F6" t="s">
        <v>101</v>
      </c>
      <c r="G6"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t="s">
        <v>15</v>
      </c>
      <c r="W6" t="s">
        <v>16</v>
      </c>
      <c r="X6" t="s">
        <v>44</v>
      </c>
      <c r="Y6">
        <v>100</v>
      </c>
      <c r="Z6">
        <v>0</v>
      </c>
      <c r="AA6">
        <f>IFERROR($G6-($G6*'format voulu remise'!AA6),"")</f>
        <v>0</v>
      </c>
      <c r="AB6">
        <f>IFERROR($G6-($G6*'format voulu remise'!AB6),"")</f>
        <v>0</v>
      </c>
      <c r="AC6">
        <f>IFERROR($G6-($G6*'format voulu remise'!AC6),"")</f>
        <v>0</v>
      </c>
      <c r="AD6">
        <f>IFERROR($G6-($G6*'format voulu remise'!AD6),"")</f>
        <v>0</v>
      </c>
      <c r="AE6">
        <f>IFERROR($G6-($G6*'format voulu remise'!AE6),"")</f>
        <v>0</v>
      </c>
      <c r="AF6">
        <f>IFERROR($G6-($G6*'format voulu remise'!AF6),"")</f>
        <v>0</v>
      </c>
      <c r="AG6">
        <f>IFERROR($G6-($G6*'format voulu remise'!AG6),"")</f>
        <v>0</v>
      </c>
      <c r="AH6">
        <f>IFERROR($G6-($G6*'format voulu remise'!AH6),"")</f>
        <v>0</v>
      </c>
      <c r="AI6">
        <f>IFERROR($G6-($G6*'format voulu remise'!AI6),"")</f>
        <v>0</v>
      </c>
      <c r="AJ6">
        <f>IFERROR($G6-($G6*'format voulu remise'!AJ6),"")</f>
        <v>0</v>
      </c>
      <c r="AK6">
        <f>IFERROR($G6-($G6*'format voulu remise'!AK6),"")</f>
        <v>0</v>
      </c>
      <c r="AL6">
        <f>IFERROR($G6-($G6*'format voulu remise'!AL6),"")</f>
        <v>0</v>
      </c>
      <c r="AM6">
        <f>IFERROR($G6-($G6*'format voulu remise'!AM6),"")</f>
        <v>0</v>
      </c>
      <c r="AN6">
        <f>IFERROR($G6-($G6*'format voulu remise'!AN6),"")</f>
        <v>0</v>
      </c>
      <c r="AO6">
        <f>IFERROR($G6-($G6*'format voulu remise'!AO6),"")</f>
        <v>0</v>
      </c>
      <c r="AP6">
        <f>IFERROR($G6-($G6*'format voulu remise'!AP6),"")</f>
        <v>0</v>
      </c>
      <c r="AQ6">
        <f>IFERROR($G6-($G6*'format voulu remise'!AQ6),"")</f>
        <v>0</v>
      </c>
      <c r="AR6">
        <f>IFERROR($G6-($G6*'format voulu remise'!AR6),"")</f>
        <v>0</v>
      </c>
      <c r="AS6">
        <f>IFERROR($G6-($G6*'format voulu remise'!AS6),"")</f>
        <v>0</v>
      </c>
      <c r="AT6">
        <f>IFERROR($G6-($G6*'format voulu remise'!AT6),"")</f>
        <v>0</v>
      </c>
      <c r="AU6">
        <f>IFERROR($G6-($G6*'format voulu remise'!AU6),"")</f>
        <v>0</v>
      </c>
      <c r="AV6">
        <f>IFERROR($G6-($G6*'format voulu remise'!AV6),"")</f>
        <v>0</v>
      </c>
      <c r="AW6">
        <f>IFERROR($G6-($G6*'format voulu remise'!AW6),"")</f>
        <v>0</v>
      </c>
      <c r="AX6">
        <f>IFERROR($G6-($G6*'format voulu remise'!AX6),"")</f>
        <v>0</v>
      </c>
      <c r="AY6">
        <f>IFERROR($G6-($G6*'format voulu remise'!AY6),"")</f>
        <v>0</v>
      </c>
      <c r="AZ6">
        <f>IFERROR($G6-($G6*'format voulu remise'!AZ6),"")</f>
        <v>0</v>
      </c>
      <c r="BA6">
        <f>IFERROR($G6-($G6*'format voulu remise'!BA6),"")</f>
        <v>0</v>
      </c>
      <c r="BB6">
        <f>IFERROR($G6-($G6*'format voulu remise'!BB6),"")</f>
        <v>0</v>
      </c>
      <c r="BC6">
        <f>IFERROR($G6-($G6*'format voulu remise'!BC6),"")</f>
        <v>176</v>
      </c>
      <c r="BD6">
        <f>IFERROR($G6-($G6*'format voulu remise'!BD6),"")</f>
        <v>0</v>
      </c>
      <c r="BE6">
        <f>IFERROR($G6-($G6*'format voulu remise'!BE6),"")</f>
        <v>0</v>
      </c>
      <c r="BF6">
        <f>IFERROR($G6-($G6*'format voulu remise'!BF6),"")</f>
        <v>0</v>
      </c>
      <c r="BG6">
        <f>IFERROR($G6-($G6*'format voulu remise'!BG6),"")</f>
        <v>0</v>
      </c>
      <c r="BH6">
        <f>IFERROR($G6-($G6*'format voulu remise'!BH6),"")</f>
        <v>0</v>
      </c>
      <c r="BI6">
        <f>IFERROR($G6-($G6*'format voulu remise'!BI6),"")</f>
        <v>0</v>
      </c>
      <c r="BJ6">
        <f>IFERROR($G6-($G6*'format voulu remise'!BJ6),"")</f>
        <v>0</v>
      </c>
      <c r="BK6">
        <f>IFERROR($G6-($G6*'format voulu remise'!BK6),"")</f>
        <v>0</v>
      </c>
      <c r="BL6">
        <f>IFERROR($G6-($G6*'format voulu remise'!BL6),"")</f>
        <v>0</v>
      </c>
      <c r="BM6">
        <f>IFERROR($G6-($G6*'format voulu remise'!BM6),"")</f>
        <v>0</v>
      </c>
      <c r="BN6">
        <f>IFERROR($G6-($G6*'format voulu remise'!BN6),"")</f>
        <v>0</v>
      </c>
      <c r="BO6">
        <f>IFERROR($G6-($G6*'format voulu remise'!BO6),"")</f>
        <v>0</v>
      </c>
      <c r="BP6">
        <f>IFERROR($G6-($G6*'format voulu remise'!BP6),"")</f>
        <v>0</v>
      </c>
      <c r="BQ6">
        <f>IFERROR($G6-($G6*'format voulu remise'!BQ6),"")</f>
        <v>0</v>
      </c>
      <c r="BR6">
        <f>IFERROR($G6-($G6*'format voulu remise'!BR6),"")</f>
        <v>0</v>
      </c>
      <c r="BS6">
        <f>IFERROR($G6-($G6*'format voulu remise'!BS6),"")</f>
        <v>0</v>
      </c>
    </row>
    <row r="7" spans="1:71">
      <c r="A7">
        <v>730</v>
      </c>
      <c r="B7">
        <v>10141</v>
      </c>
      <c r="C7" t="s">
        <v>103</v>
      </c>
      <c r="D7" t="s">
        <v>73</v>
      </c>
      <c r="E7" t="s">
        <v>104</v>
      </c>
      <c r="F7" t="s">
        <v>105</v>
      </c>
      <c r="G7"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t="s">
        <v>15</v>
      </c>
      <c r="W7" t="s">
        <v>16</v>
      </c>
      <c r="X7" t="s">
        <v>29</v>
      </c>
      <c r="Y7">
        <v>100</v>
      </c>
      <c r="Z7">
        <v>0</v>
      </c>
      <c r="AA7">
        <f>IFERROR($G7-($G7*'format voulu remise'!AA7),"")</f>
        <v>0</v>
      </c>
      <c r="AB7">
        <f>IFERROR($G7-($G7*'format voulu remise'!AB7),"")</f>
        <v>0</v>
      </c>
      <c r="AC7">
        <f>IFERROR($G7-($G7*'format voulu remise'!AC7),"")</f>
        <v>0</v>
      </c>
      <c r="AD7">
        <f>IFERROR($G7-($G7*'format voulu remise'!AD7),"")</f>
        <v>0</v>
      </c>
      <c r="AE7">
        <f>IFERROR($G7-($G7*'format voulu remise'!AE7),"")</f>
        <v>0</v>
      </c>
      <c r="AF7">
        <f>IFERROR($G7-($G7*'format voulu remise'!AF7),"")</f>
        <v>0</v>
      </c>
      <c r="AG7">
        <f>IFERROR($G7-($G7*'format voulu remise'!AG7),"")</f>
        <v>0</v>
      </c>
      <c r="AH7">
        <f>IFERROR($G7-($G7*'format voulu remise'!AH7),"")</f>
        <v>0</v>
      </c>
      <c r="AI7">
        <f>IFERROR($G7-($G7*'format voulu remise'!AI7),"")</f>
        <v>0</v>
      </c>
      <c r="AJ7">
        <f>IFERROR($G7-($G7*'format voulu remise'!AJ7),"")</f>
        <v>0</v>
      </c>
      <c r="AK7">
        <f>IFERROR($G7-($G7*'format voulu remise'!AK7),"")</f>
        <v>0</v>
      </c>
      <c r="AL7">
        <f>IFERROR($G7-($G7*'format voulu remise'!AL7),"")</f>
        <v>0</v>
      </c>
      <c r="AM7">
        <f>IFERROR($G7-($G7*'format voulu remise'!AM7),"")</f>
        <v>0</v>
      </c>
      <c r="AN7">
        <f>IFERROR($G7-($G7*'format voulu remise'!AN7),"")</f>
        <v>6.54</v>
      </c>
      <c r="AO7">
        <f>IFERROR($G7-($G7*'format voulu remise'!AO7),"")</f>
        <v>0</v>
      </c>
      <c r="AP7">
        <f>IFERROR($G7-($G7*'format voulu remise'!AP7),"")</f>
        <v>0</v>
      </c>
      <c r="AQ7">
        <f>IFERROR($G7-($G7*'format voulu remise'!AQ7),"")</f>
        <v>0</v>
      </c>
      <c r="AR7">
        <f>IFERROR($G7-($G7*'format voulu remise'!AR7),"")</f>
        <v>0</v>
      </c>
      <c r="AS7">
        <f>IFERROR($G7-($G7*'format voulu remise'!AS7),"")</f>
        <v>0</v>
      </c>
      <c r="AT7">
        <f>IFERROR($G7-($G7*'format voulu remise'!AT7),"")</f>
        <v>0</v>
      </c>
      <c r="AU7">
        <f>IFERROR($G7-($G7*'format voulu remise'!AU7),"")</f>
        <v>0</v>
      </c>
      <c r="AV7">
        <f>IFERROR($G7-($G7*'format voulu remise'!AV7),"")</f>
        <v>0</v>
      </c>
      <c r="AW7">
        <f>IFERROR($G7-($G7*'format voulu remise'!AW7),"")</f>
        <v>0</v>
      </c>
      <c r="AX7">
        <f>IFERROR($G7-($G7*'format voulu remise'!AX7),"")</f>
        <v>0</v>
      </c>
      <c r="AY7">
        <f>IFERROR($G7-($G7*'format voulu remise'!AY7),"")</f>
        <v>0</v>
      </c>
      <c r="AZ7">
        <f>IFERROR($G7-($G7*'format voulu remise'!AZ7),"")</f>
        <v>0</v>
      </c>
      <c r="BA7">
        <f>IFERROR($G7-($G7*'format voulu remise'!BA7),"")</f>
        <v>0</v>
      </c>
      <c r="BB7">
        <f>IFERROR($G7-($G7*'format voulu remise'!BB7),"")</f>
        <v>0</v>
      </c>
      <c r="BC7">
        <f>IFERROR($G7-($G7*'format voulu remise'!BC7),"")</f>
        <v>0</v>
      </c>
      <c r="BD7">
        <f>IFERROR($G7-($G7*'format voulu remise'!BD7),"")</f>
        <v>0</v>
      </c>
      <c r="BE7">
        <f>IFERROR($G7-($G7*'format voulu remise'!BE7),"")</f>
        <v>0</v>
      </c>
      <c r="BF7">
        <f>IFERROR($G7-($G7*'format voulu remise'!BF7),"")</f>
        <v>0</v>
      </c>
      <c r="BG7">
        <f>IFERROR($G7-($G7*'format voulu remise'!BG7),"")</f>
        <v>0</v>
      </c>
      <c r="BH7">
        <f>IFERROR($G7-($G7*'format voulu remise'!BH7),"")</f>
        <v>0</v>
      </c>
      <c r="BI7">
        <f>IFERROR($G7-($G7*'format voulu remise'!BI7),"")</f>
        <v>0</v>
      </c>
      <c r="BJ7">
        <f>IFERROR($G7-($G7*'format voulu remise'!BJ7),"")</f>
        <v>0</v>
      </c>
      <c r="BK7">
        <f>IFERROR($G7-($G7*'format voulu remise'!BK7),"")</f>
        <v>0</v>
      </c>
      <c r="BL7">
        <f>IFERROR($G7-($G7*'format voulu remise'!BL7),"")</f>
        <v>0</v>
      </c>
      <c r="BM7">
        <f>IFERROR($G7-($G7*'format voulu remise'!BM7),"")</f>
        <v>0</v>
      </c>
      <c r="BN7">
        <f>IFERROR($G7-($G7*'format voulu remise'!BN7),"")</f>
        <v>0</v>
      </c>
      <c r="BO7">
        <f>IFERROR($G7-($G7*'format voulu remise'!BO7),"")</f>
        <v>0</v>
      </c>
      <c r="BP7">
        <f>IFERROR($G7-($G7*'format voulu remise'!BP7),"")</f>
        <v>0</v>
      </c>
      <c r="BQ7">
        <f>IFERROR($G7-($G7*'format voulu remise'!BQ7),"")</f>
        <v>0</v>
      </c>
      <c r="BR7">
        <f>IFERROR($G7-($G7*'format voulu remise'!BR7),"")</f>
        <v>0</v>
      </c>
      <c r="BS7">
        <f>IFERROR($G7-($G7*'format voulu remise'!BS7),"")</f>
        <v>0</v>
      </c>
    </row>
    <row r="8" spans="1:71">
      <c r="A8">
        <v>798</v>
      </c>
      <c r="B8">
        <v>1106</v>
      </c>
      <c r="C8" t="s">
        <v>108</v>
      </c>
      <c r="D8" t="s">
        <v>92</v>
      </c>
      <c r="E8" t="s">
        <v>109</v>
      </c>
      <c r="F8" t="s">
        <v>30</v>
      </c>
      <c r="G8">
        <v>7.01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t="s">
        <v>15</v>
      </c>
      <c r="W8" t="s">
        <v>16</v>
      </c>
      <c r="X8" t="s">
        <v>30</v>
      </c>
      <c r="Y8">
        <v>100</v>
      </c>
      <c r="Z8">
        <v>0</v>
      </c>
      <c r="AA8">
        <f>IFERROR($G8-($G8*'format voulu remise'!AA8),"")</f>
        <v>0</v>
      </c>
      <c r="AB8">
        <f>IFERROR($G8-($G8*'format voulu remise'!AB8),"")</f>
        <v>0</v>
      </c>
      <c r="AC8">
        <f>IFERROR($G8-($G8*'format voulu remise'!AC8),"")</f>
        <v>0</v>
      </c>
      <c r="AD8">
        <f>IFERROR($G8-($G8*'format voulu remise'!AD8),"")</f>
        <v>0</v>
      </c>
      <c r="AE8">
        <f>IFERROR($G8-($G8*'format voulu remise'!AE8),"")</f>
        <v>0</v>
      </c>
      <c r="AF8">
        <f>IFERROR($G8-($G8*'format voulu remise'!AF8),"")</f>
        <v>0</v>
      </c>
      <c r="AG8">
        <f>IFERROR($G8-($G8*'format voulu remise'!AG8),"")</f>
        <v>0</v>
      </c>
      <c r="AH8">
        <f>IFERROR($G8-($G8*'format voulu remise'!AH8),"")</f>
        <v>0</v>
      </c>
      <c r="AI8">
        <f>IFERROR($G8-($G8*'format voulu remise'!AI8),"")</f>
        <v>0</v>
      </c>
      <c r="AJ8">
        <f>IFERROR($G8-($G8*'format voulu remise'!AJ8),"")</f>
        <v>0</v>
      </c>
      <c r="AK8">
        <f>IFERROR($G8-($G8*'format voulu remise'!AK8),"")</f>
        <v>0</v>
      </c>
      <c r="AL8">
        <f>IFERROR($G8-($G8*'format voulu remise'!AL8),"")</f>
        <v>0</v>
      </c>
      <c r="AM8">
        <f>IFERROR($G8-($G8*'format voulu remise'!AM8),"")</f>
        <v>0</v>
      </c>
      <c r="AN8">
        <f>IFERROR($G8-($G8*'format voulu remise'!AN8),"")</f>
        <v>0</v>
      </c>
      <c r="AO8">
        <f>IFERROR($G8-($G8*'format voulu remise'!AO8),"")</f>
        <v>7.01</v>
      </c>
      <c r="AP8">
        <f>IFERROR($G8-($G8*'format voulu remise'!AP8),"")</f>
        <v>0</v>
      </c>
      <c r="AQ8">
        <f>IFERROR($G8-($G8*'format voulu remise'!AQ8),"")</f>
        <v>0</v>
      </c>
      <c r="AR8">
        <f>IFERROR($G8-($G8*'format voulu remise'!AR8),"")</f>
        <v>0</v>
      </c>
      <c r="AS8">
        <f>IFERROR($G8-($G8*'format voulu remise'!AS8),"")</f>
        <v>0</v>
      </c>
      <c r="AT8">
        <f>IFERROR($G8-($G8*'format voulu remise'!AT8),"")</f>
        <v>0</v>
      </c>
      <c r="AU8">
        <f>IFERROR($G8-($G8*'format voulu remise'!AU8),"")</f>
        <v>0</v>
      </c>
      <c r="AV8">
        <f>IFERROR($G8-($G8*'format voulu remise'!AV8),"")</f>
        <v>0</v>
      </c>
      <c r="AW8">
        <f>IFERROR($G8-($G8*'format voulu remise'!AW8),"")</f>
        <v>0</v>
      </c>
      <c r="AX8">
        <f>IFERROR($G8-($G8*'format voulu remise'!AX8),"")</f>
        <v>0</v>
      </c>
      <c r="AY8">
        <f>IFERROR($G8-($G8*'format voulu remise'!AY8),"")</f>
        <v>0</v>
      </c>
      <c r="AZ8">
        <f>IFERROR($G8-($G8*'format voulu remise'!AZ8),"")</f>
        <v>0</v>
      </c>
      <c r="BA8">
        <f>IFERROR($G8-($G8*'format voulu remise'!BA8),"")</f>
        <v>0</v>
      </c>
      <c r="BB8">
        <f>IFERROR($G8-($G8*'format voulu remise'!BB8),"")</f>
        <v>0</v>
      </c>
      <c r="BC8">
        <f>IFERROR($G8-($G8*'format voulu remise'!BC8),"")</f>
        <v>0</v>
      </c>
      <c r="BD8">
        <f>IFERROR($G8-($G8*'format voulu remise'!BD8),"")</f>
        <v>0</v>
      </c>
      <c r="BE8">
        <f>IFERROR($G8-($G8*'format voulu remise'!BE8),"")</f>
        <v>0</v>
      </c>
      <c r="BF8">
        <f>IFERROR($G8-($G8*'format voulu remise'!BF8),"")</f>
        <v>0</v>
      </c>
      <c r="BG8">
        <f>IFERROR($G8-($G8*'format voulu remise'!BG8),"")</f>
        <v>0</v>
      </c>
      <c r="BH8">
        <f>IFERROR($G8-($G8*'format voulu remise'!BH8),"")</f>
        <v>0</v>
      </c>
      <c r="BI8">
        <f>IFERROR($G8-($G8*'format voulu remise'!BI8),"")</f>
        <v>0</v>
      </c>
      <c r="BJ8">
        <f>IFERROR($G8-($G8*'format voulu remise'!BJ8),"")</f>
        <v>0</v>
      </c>
      <c r="BK8">
        <f>IFERROR($G8-($G8*'format voulu remise'!BK8),"")</f>
        <v>0</v>
      </c>
      <c r="BL8">
        <f>IFERROR($G8-($G8*'format voulu remise'!BL8),"")</f>
        <v>0</v>
      </c>
      <c r="BM8">
        <f>IFERROR($G8-($G8*'format voulu remise'!BM8),"")</f>
        <v>0</v>
      </c>
      <c r="BN8">
        <f>IFERROR($G8-($G8*'format voulu remise'!BN8),"")</f>
        <v>0</v>
      </c>
      <c r="BO8">
        <f>IFERROR($G8-($G8*'format voulu remise'!BO8),"")</f>
        <v>0</v>
      </c>
      <c r="BP8">
        <f>IFERROR($G8-($G8*'format voulu remise'!BP8),"")</f>
        <v>0</v>
      </c>
      <c r="BQ8">
        <f>IFERROR($G8-($G8*'format voulu remise'!BQ8),"")</f>
        <v>0</v>
      </c>
      <c r="BR8">
        <f>IFERROR($G8-($G8*'format voulu remise'!BR8),"")</f>
        <v>0</v>
      </c>
      <c r="BS8">
        <f>IFERROR($G8-($G8*'format voulu remise'!BS8),"")</f>
        <v>0</v>
      </c>
    </row>
  </sheetData>
  <sortState ref="A2:AU584">
    <sortCondition ref="F2:F584"/>
    <sortCondition ref="C2:C584"/>
    <sortCondition ref="E2:E584"/>
  </sortState>
  <pageMargins left="0.7" right="0.7" top="0.75" bottom="0.75" header="0.3" footer="0.3"/>
  <pageSetup paperSize="9" scale="3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S8"/>
  <sheetViews>
    <sheetView workbookViewId="0">
      <selection activeCell="V1" sqref="V1"/>
    </sheetView>
  </sheetViews>
  <sheetFormatPr baseColWidth="10" defaultColWidth="9.28515625" defaultRowHeight="15"/>
  <sheetData>
    <row r="1" spans="1:7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7</v>
      </c>
      <c r="H1" t="s">
        <v>62</v>
      </c>
      <c r="I1" t="s">
        <v>6</v>
      </c>
      <c r="J1" t="s">
        <v>8</v>
      </c>
      <c r="K1" t="s">
        <v>9</v>
      </c>
      <c r="L1" t="s">
        <v>63</v>
      </c>
      <c r="M1" t="s">
        <v>64</v>
      </c>
      <c r="N1" t="s">
        <v>65</v>
      </c>
      <c r="O1" t="s">
        <v>66</v>
      </c>
      <c r="P1" t="s">
        <v>67</v>
      </c>
      <c r="Q1" t="s">
        <v>68</v>
      </c>
      <c r="R1" t="s">
        <v>69</v>
      </c>
      <c r="S1" t="s">
        <v>70</v>
      </c>
      <c r="T1" t="s">
        <v>71</v>
      </c>
      <c r="U1" t="s">
        <v>72</v>
      </c>
      <c r="V1" t="s">
        <v>11</v>
      </c>
      <c r="W1" t="s">
        <v>12</v>
      </c>
      <c r="X1" t="s">
        <v>10</v>
      </c>
      <c r="Y1" t="s">
        <v>13</v>
      </c>
      <c r="Z1" t="s">
        <v>14</v>
      </c>
      <c r="AA1" t="s">
        <v>15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  <c r="AM1" t="s">
        <v>28</v>
      </c>
      <c r="AN1" t="s">
        <v>29</v>
      </c>
      <c r="AO1" t="s">
        <v>30</v>
      </c>
      <c r="AP1" t="s">
        <v>31</v>
      </c>
      <c r="AQ1" t="s">
        <v>32</v>
      </c>
      <c r="AR1" t="s">
        <v>33</v>
      </c>
      <c r="AS1" t="s">
        <v>34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41</v>
      </c>
      <c r="BA1" t="s">
        <v>42</v>
      </c>
      <c r="BB1" t="s">
        <v>43</v>
      </c>
      <c r="BC1" t="s">
        <v>44</v>
      </c>
      <c r="BD1" t="s">
        <v>45</v>
      </c>
      <c r="BE1" t="s">
        <v>46</v>
      </c>
      <c r="BF1" t="s">
        <v>47</v>
      </c>
      <c r="BG1" t="s">
        <v>48</v>
      </c>
      <c r="BH1" t="s">
        <v>49</v>
      </c>
      <c r="BI1" t="s">
        <v>50</v>
      </c>
      <c r="BJ1" t="s">
        <v>51</v>
      </c>
      <c r="BK1" t="s">
        <v>52</v>
      </c>
      <c r="BL1" t="s">
        <v>53</v>
      </c>
      <c r="BM1" t="s">
        <v>54</v>
      </c>
      <c r="BN1" t="s">
        <v>55</v>
      </c>
      <c r="BO1" t="s">
        <v>56</v>
      </c>
      <c r="BP1" t="s">
        <v>57</v>
      </c>
      <c r="BQ1" t="s">
        <v>58</v>
      </c>
      <c r="BR1" t="s">
        <v>59</v>
      </c>
      <c r="BS1" t="s">
        <v>60</v>
      </c>
    </row>
    <row r="2" spans="1:71">
      <c r="A2">
        <v>1790</v>
      </c>
      <c r="B2" t="s">
        <v>77</v>
      </c>
      <c r="C2" t="s">
        <v>78</v>
      </c>
      <c r="D2" t="s">
        <v>75</v>
      </c>
      <c r="E2" t="s">
        <v>79</v>
      </c>
      <c r="F2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AA2" t="str">
        <f>IFERROR(TEXT(INDEX(Coeff[#All],MATCH($X2,Coeff[[Famille_client]:[Famille_client]],0)+1,MATCH(AA$1,Coeff[#Headers],0)),"#0,00%"),"")</f>
        <v/>
      </c>
      <c r="AB2" t="str">
        <f>IFERROR(TEXT(INDEX(Coeff[#All],MATCH($X2,Coeff[[Famille_client]:[Famille_client]],0)+1,MATCH(AB$1,Coeff[#Headers],0)),"#0,00%"),"")</f>
        <v/>
      </c>
      <c r="AC2" t="str">
        <f>IFERROR(TEXT(INDEX(Coeff[#All],MATCH($X2,Coeff[[Famille_client]:[Famille_client]],0)+1,MATCH(AC$1,Coeff[#Headers],0)),"#0,00%"),"")</f>
        <v/>
      </c>
      <c r="AD2" t="str">
        <f>IFERROR(TEXT(INDEX(Coeff[#All],MATCH($X2,Coeff[[Famille_client]:[Famille_client]],0)+1,MATCH(AD$1,Coeff[#Headers],0)),"#0,00%"),"")</f>
        <v/>
      </c>
      <c r="AE2" t="str">
        <f>IFERROR(TEXT(INDEX(Coeff[#All],MATCH($X2,Coeff[[Famille_client]:[Famille_client]],0)+1,MATCH(AE$1,Coeff[#Headers],0)),"#0,00%"),"")</f>
        <v/>
      </c>
      <c r="AF2" t="str">
        <f>IFERROR(TEXT(INDEX(Coeff[#All],MATCH($X2,Coeff[[Famille_client]:[Famille_client]],0)+1,MATCH(AF$1,Coeff[#Headers],0)),"#0,00%"),"")</f>
        <v/>
      </c>
      <c r="AG2" t="str">
        <f>IFERROR(TEXT(INDEX(Coeff[#All],MATCH($X2,Coeff[[Famille_client]:[Famille_client]],0)+1,MATCH(AG$1,Coeff[#Headers],0)),"#0,00%"),"")</f>
        <v/>
      </c>
      <c r="AH2" t="str">
        <f>IFERROR(TEXT(INDEX(Coeff[#All],MATCH($X2,Coeff[[Famille_client]:[Famille_client]],0)+1,MATCH(AH$1,Coeff[#Headers],0)),"#0,00%"),"")</f>
        <v/>
      </c>
      <c r="AI2" t="str">
        <f>IFERROR(TEXT(INDEX(Coeff[#All],MATCH($X2,Coeff[[Famille_client]:[Famille_client]],0)+1,MATCH(AI$1,Coeff[#Headers],0)),"#0,00%"),"")</f>
        <v/>
      </c>
      <c r="AJ2" t="str">
        <f>IFERROR(TEXT(INDEX(Coeff[#All],MATCH($X2,Coeff[[Famille_client]:[Famille_client]],0)+1,MATCH(AJ$1,Coeff[#Headers],0)),"#0,00%"),"")</f>
        <v/>
      </c>
      <c r="AK2" t="str">
        <f>IFERROR(TEXT(INDEX(Coeff[#All],MATCH($X2,Coeff[[Famille_client]:[Famille_client]],0)+1,MATCH(AK$1,Coeff[#Headers],0)),"#0,00%"),"")</f>
        <v/>
      </c>
      <c r="AL2" t="str">
        <f>IFERROR(TEXT(INDEX(Coeff[#All],MATCH($X2,Coeff[[Famille_client]:[Famille_client]],0)+1,MATCH(AL$1,Coeff[#Headers],0)),"#0,00%"),"")</f>
        <v/>
      </c>
      <c r="AM2" t="str">
        <f>IFERROR(TEXT(INDEX(Coeff[#All],MATCH($X2,Coeff[[Famille_client]:[Famille_client]],0)+1,MATCH(AM$1,Coeff[#Headers],0)),"#0,00%"),"")</f>
        <v/>
      </c>
      <c r="AN2" t="str">
        <f>IFERROR(TEXT(INDEX(Coeff[#All],MATCH($X2,Coeff[[Famille_client]:[Famille_client]],0)+1,MATCH(AN$1,Coeff[#Headers],0)),"#0,00%"),"")</f>
        <v/>
      </c>
      <c r="AO2" t="str">
        <f>IFERROR(TEXT(INDEX(Coeff[#All],MATCH($X2,Coeff[[Famille_client]:[Famille_client]],0)+1,MATCH(AO$1,Coeff[#Headers],0)),"#0,00%"),"")</f>
        <v/>
      </c>
      <c r="AP2" t="str">
        <f>IFERROR(TEXT(INDEX(Coeff[#All],MATCH($X2,Coeff[[Famille_client]:[Famille_client]],0)+1,MATCH(AP$1,Coeff[#Headers],0)),"#0,00%"),"")</f>
        <v/>
      </c>
      <c r="AQ2" t="str">
        <f>IFERROR(TEXT(INDEX(Coeff[#All],MATCH($X2,Coeff[[Famille_client]:[Famille_client]],0)+1,MATCH(AQ$1,Coeff[#Headers],0)),"#0,00%"),"")</f>
        <v/>
      </c>
      <c r="AR2" t="str">
        <f>IFERROR(TEXT(INDEX(Coeff[#All],MATCH($X2,Coeff[[Famille_client]:[Famille_client]],0)+1,MATCH(AR$1,Coeff[#Headers],0)),"#0,00%"),"")</f>
        <v/>
      </c>
      <c r="AS2" t="str">
        <f>IFERROR(TEXT(INDEX(Coeff[#All],MATCH($X2,Coeff[[Famille_client]:[Famille_client]],0)+1,MATCH(AS$1,Coeff[#Headers],0)),"#0,00%"),"")</f>
        <v/>
      </c>
      <c r="AT2" t="str">
        <f>IFERROR(TEXT(INDEX(Coeff[#All],MATCH($X2,Coeff[[Famille_client]:[Famille_client]],0)+1,MATCH(AT$1,Coeff[#Headers],0)),"#0,00%"),"")</f>
        <v/>
      </c>
      <c r="AU2" t="str">
        <f>IFERROR(TEXT(INDEX(Coeff[#All],MATCH($X2,Coeff[[Famille_client]:[Famille_client]],0)+1,MATCH(AU$1,Coeff[#Headers],0)),"#0,00%"),"")</f>
        <v/>
      </c>
      <c r="AV2" t="str">
        <f>IFERROR(TEXT(INDEX(Coeff[#All],MATCH($X2,Coeff[[Famille_client]:[Famille_client]],0)+1,MATCH(AV$1,Coeff[#Headers],0)),"#0,00%"),"")</f>
        <v/>
      </c>
      <c r="AW2" t="str">
        <f>IFERROR(TEXT(INDEX(Coeff[#All],MATCH($X2,Coeff[[Famille_client]:[Famille_client]],0)+1,MATCH(AW$1,Coeff[#Headers],0)),"#0,00%"),"")</f>
        <v/>
      </c>
      <c r="AX2" t="str">
        <f>IFERROR(TEXT(INDEX(Coeff[#All],MATCH($X2,Coeff[[Famille_client]:[Famille_client]],0)+1,MATCH(AX$1,Coeff[#Headers],0)),"#0,00%"),"")</f>
        <v/>
      </c>
      <c r="AY2" t="str">
        <f>IFERROR(TEXT(INDEX(Coeff[#All],MATCH($X2,Coeff[[Famille_client]:[Famille_client]],0)+1,MATCH(AY$1,Coeff[#Headers],0)),"#0,00%"),"")</f>
        <v/>
      </c>
      <c r="AZ2" t="str">
        <f>IFERROR(TEXT(INDEX(Coeff[#All],MATCH($X2,Coeff[[Famille_client]:[Famille_client]],0)+1,MATCH(AZ$1,Coeff[#Headers],0)),"#0,00%"),"")</f>
        <v/>
      </c>
      <c r="BA2" t="str">
        <f>IFERROR(TEXT(INDEX(Coeff[#All],MATCH($X2,Coeff[[Famille_client]:[Famille_client]],0)+1,MATCH(BA$1,Coeff[#Headers],0)),"#0,00%"),"")</f>
        <v/>
      </c>
      <c r="BB2" t="str">
        <f>IFERROR(TEXT(INDEX(Coeff[#All],MATCH($X2,Coeff[[Famille_client]:[Famille_client]],0)+1,MATCH(BB$1,Coeff[#Headers],0)),"#0,00%"),"")</f>
        <v/>
      </c>
      <c r="BC2" t="str">
        <f>IFERROR(TEXT(INDEX(Coeff[#All],MATCH($X2,Coeff[[Famille_client]:[Famille_client]],0)+1,MATCH(BC$1,Coeff[#Headers],0)),"#0,00%"),"")</f>
        <v/>
      </c>
      <c r="BD2" t="str">
        <f>IFERROR(TEXT(INDEX(Coeff[#All],MATCH($X2,Coeff[[Famille_client]:[Famille_client]],0)+1,MATCH(BD$1,Coeff[#Headers],0)),"#0,00%"),"")</f>
        <v/>
      </c>
      <c r="BE2" t="str">
        <f>IFERROR(TEXT(INDEX(Coeff[#All],MATCH($X2,Coeff[[Famille_client]:[Famille_client]],0)+1,MATCH(BE$1,Coeff[#Headers],0)),"#0,00%"),"")</f>
        <v/>
      </c>
      <c r="BF2" t="str">
        <f>IFERROR(TEXT(INDEX(Coeff[#All],MATCH($X2,Coeff[[Famille_client]:[Famille_client]],0)+1,MATCH(BF$1,Coeff[#Headers],0)),"#0,00%"),"")</f>
        <v/>
      </c>
      <c r="BG2" t="str">
        <f>IFERROR(TEXT(INDEX(Coeff[#All],MATCH($X2,Coeff[[Famille_client]:[Famille_client]],0)+1,MATCH(BG$1,Coeff[#Headers],0)),"#0,00%"),"")</f>
        <v/>
      </c>
      <c r="BH2" t="str">
        <f>IFERROR(TEXT(INDEX(Coeff[#All],MATCH($X2,Coeff[[Famille_client]:[Famille_client]],0)+1,MATCH(BH$1,Coeff[#Headers],0)),"#0,00%"),"")</f>
        <v/>
      </c>
      <c r="BI2" t="str">
        <f>IFERROR(TEXT(INDEX(Coeff[#All],MATCH($X2,Coeff[[Famille_client]:[Famille_client]],0)+1,MATCH(BI$1,Coeff[#Headers],0)),"#0,00%"),"")</f>
        <v/>
      </c>
      <c r="BJ2" t="str">
        <f>IFERROR(TEXT(INDEX(Coeff[#All],MATCH($X2,Coeff[[Famille_client]:[Famille_client]],0)+1,MATCH(BJ$1,Coeff[#Headers],0)),"#0,00%"),"")</f>
        <v/>
      </c>
      <c r="BK2" t="str">
        <f>IFERROR(TEXT(INDEX(Coeff[#All],MATCH($X2,Coeff[[Famille_client]:[Famille_client]],0)+1,MATCH(BK$1,Coeff[#Headers],0)),"#0,00%"),"")</f>
        <v/>
      </c>
      <c r="BL2" t="str">
        <f>IFERROR(TEXT(INDEX(Coeff[#All],MATCH($X2,Coeff[[Famille_client]:[Famille_client]],0)+1,MATCH(BL$1,Coeff[#Headers],0)),"#0,00%"),"")</f>
        <v/>
      </c>
      <c r="BM2" t="str">
        <f>IFERROR(TEXT(INDEX(Coeff[#All],MATCH($X2,Coeff[[Famille_client]:[Famille_client]],0)+1,MATCH(BM$1,Coeff[#Headers],0)),"#0,00%"),"")</f>
        <v/>
      </c>
      <c r="BN2" t="str">
        <f>IFERROR(TEXT(INDEX(Coeff[#All],MATCH($X2,Coeff[[Famille_client]:[Famille_client]],0)+1,MATCH(BN$1,Coeff[#Headers],0)),"#0,00%"),"")</f>
        <v/>
      </c>
      <c r="BO2" t="str">
        <f>IFERROR(TEXT(INDEX(Coeff[#All],MATCH($X2,Coeff[[Famille_client]:[Famille_client]],0)+1,MATCH(BO$1,Coeff[#Headers],0)),"#0,00%"),"")</f>
        <v/>
      </c>
      <c r="BP2" t="str">
        <f>IFERROR(TEXT(INDEX(Coeff[#All],MATCH($X2,Coeff[[Famille_client]:[Famille_client]],0)+1,MATCH(BP$1,Coeff[#Headers],0)),"#0,00%"),"")</f>
        <v/>
      </c>
      <c r="BQ2" t="str">
        <f>IFERROR(TEXT(INDEX(Coeff[#All],MATCH($X2,Coeff[[Famille_client]:[Famille_client]],0)+1,MATCH(BQ$1,Coeff[#Headers],0)),"#0,00%"),"")</f>
        <v/>
      </c>
      <c r="BR2" t="str">
        <f>IFERROR(TEXT(INDEX(Coeff[#All],MATCH($X2,Coeff[[Famille_client]:[Famille_client]],0)+1,MATCH(BR$1,Coeff[#Headers],0)),"#0,00%"),"")</f>
        <v/>
      </c>
      <c r="BS2" t="str">
        <f>IFERROR(TEXT(INDEX(Coeff[#All],MATCH($X2,Coeff[[Famille_client]:[Famille_client]],0)+1,MATCH(BS$1,Coeff[#Headers],0)),"#0,00%"),"")</f>
        <v/>
      </c>
    </row>
    <row r="3" spans="1:71">
      <c r="A3">
        <v>305</v>
      </c>
      <c r="B3" t="s">
        <v>112</v>
      </c>
      <c r="C3" t="s">
        <v>113</v>
      </c>
      <c r="D3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t="s">
        <v>15</v>
      </c>
      <c r="W3" t="s">
        <v>16</v>
      </c>
      <c r="X3" t="s">
        <v>76</v>
      </c>
      <c r="Y3">
        <v>100</v>
      </c>
      <c r="Z3">
        <v>9.0908999999999995</v>
      </c>
      <c r="AA3" t="str">
        <f>IFERROR(TEXT(INDEX(Coeff[#All],MATCH($X3,Coeff[[Famille_client]:[Famille_client]],0)+1,MATCH(AA$1,Coeff[#Headers],0)),"#0,00%"),"")</f>
        <v>100,00%</v>
      </c>
      <c r="AB3" t="str">
        <f>IFERROR(TEXT(INDEX(Coeff[#All],MATCH($X3,Coeff[[Famille_client]:[Famille_client]],0)+1,MATCH(AB$1,Coeff[#Headers],0)),"#0,00%"),"")</f>
        <v>0,00%</v>
      </c>
      <c r="AC3" t="str">
        <f>IFERROR(TEXT(INDEX(Coeff[#All],MATCH($X3,Coeff[[Famille_client]:[Famille_client]],0)+1,MATCH(AC$1,Coeff[#Headers],0)),"#0,00%"),"")</f>
        <v>50,00%</v>
      </c>
      <c r="AD3" t="str">
        <f>IFERROR(TEXT(INDEX(Coeff[#All],MATCH($X3,Coeff[[Famille_client]:[Famille_client]],0)+1,MATCH(AD$1,Coeff[#Headers],0)),"#0,00%"),"")</f>
        <v>0,00%</v>
      </c>
      <c r="AE3" t="str">
        <f>IFERROR(TEXT(INDEX(Coeff[#All],MATCH($X3,Coeff[[Famille_client]:[Famille_client]],0)+1,MATCH(AE$1,Coeff[#Headers],0)),"#0,00%"),"")</f>
        <v>100,00%</v>
      </c>
      <c r="AF3" t="str">
        <f>IFERROR(TEXT(INDEX(Coeff[#All],MATCH($X3,Coeff[[Famille_client]:[Famille_client]],0)+1,MATCH(AF$1,Coeff[#Headers],0)),"#0,00%"),"")</f>
        <v>100,00%</v>
      </c>
      <c r="AG3" t="str">
        <f>IFERROR(TEXT(INDEX(Coeff[#All],MATCH($X3,Coeff[[Famille_client]:[Famille_client]],0)+1,MATCH(AG$1,Coeff[#Headers],0)),"#0,00%"),"")</f>
        <v>100,00%</v>
      </c>
      <c r="AH3" t="str">
        <f>IFERROR(TEXT(INDEX(Coeff[#All],MATCH($X3,Coeff[[Famille_client]:[Famille_client]],0)+1,MATCH(AH$1,Coeff[#Headers],0)),"#0,00%"),"")</f>
        <v>100,00%</v>
      </c>
      <c r="AI3" t="str">
        <f>IFERROR(TEXT(INDEX(Coeff[#All],MATCH($X3,Coeff[[Famille_client]:[Famille_client]],0)+1,MATCH(AI$1,Coeff[#Headers],0)),"#0,00%"),"")</f>
        <v>100,00%</v>
      </c>
      <c r="AJ3" t="str">
        <f>IFERROR(TEXT(INDEX(Coeff[#All],MATCH($X3,Coeff[[Famille_client]:[Famille_client]],0)+1,MATCH(AJ$1,Coeff[#Headers],0)),"#0,00%"),"")</f>
        <v>100,00%</v>
      </c>
      <c r="AK3" t="str">
        <f>IFERROR(TEXT(INDEX(Coeff[#All],MATCH($X3,Coeff[[Famille_client]:[Famille_client]],0)+1,MATCH(AK$1,Coeff[#Headers],0)),"#0,00%"),"")</f>
        <v>0,00%</v>
      </c>
      <c r="AL3" t="str">
        <f>IFERROR(TEXT(INDEX(Coeff[#All],MATCH($X3,Coeff[[Famille_client]:[Famille_client]],0)+1,MATCH(AL$1,Coeff[#Headers],0)),"#0,00%"),"")</f>
        <v>100,00%</v>
      </c>
      <c r="AM3" t="str">
        <f>IFERROR(TEXT(INDEX(Coeff[#All],MATCH($X3,Coeff[[Famille_client]:[Famille_client]],0)+1,MATCH(AM$1,Coeff[#Headers],0)),"#0,00%"),"")</f>
        <v>100,00%</v>
      </c>
      <c r="AN3" t="str">
        <f>IFERROR(TEXT(INDEX(Coeff[#All],MATCH($X3,Coeff[[Famille_client]:[Famille_client]],0)+1,MATCH(AN$1,Coeff[#Headers],0)),"#0,00%"),"")</f>
        <v>100,00%</v>
      </c>
      <c r="AO3" t="str">
        <f>IFERROR(TEXT(INDEX(Coeff[#All],MATCH($X3,Coeff[[Famille_client]:[Famille_client]],0)+1,MATCH(AO$1,Coeff[#Headers],0)),"#0,00%"),"")</f>
        <v>100,00%</v>
      </c>
      <c r="AP3" t="str">
        <f>IFERROR(TEXT(INDEX(Coeff[#All],MATCH($X3,Coeff[[Famille_client]:[Famille_client]],0)+1,MATCH(AP$1,Coeff[#Headers],0)),"#0,00%"),"")</f>
        <v>100,00%</v>
      </c>
      <c r="AQ3" t="str">
        <f>IFERROR(TEXT(INDEX(Coeff[#All],MATCH($X3,Coeff[[Famille_client]:[Famille_client]],0)+1,MATCH(AQ$1,Coeff[#Headers],0)),"#0,00%"),"")</f>
        <v>100,00%</v>
      </c>
      <c r="AR3" t="str">
        <f>IFERROR(TEXT(INDEX(Coeff[#All],MATCH($X3,Coeff[[Famille_client]:[Famille_client]],0)+1,MATCH(AR$1,Coeff[#Headers],0)),"#0,00%"),"")</f>
        <v>100,00%</v>
      </c>
      <c r="AS3" t="str">
        <f>IFERROR(TEXT(INDEX(Coeff[#All],MATCH($X3,Coeff[[Famille_client]:[Famille_client]],0)+1,MATCH(AS$1,Coeff[#Headers],0)),"#0,00%"),"")</f>
        <v>100,00%</v>
      </c>
      <c r="AT3" t="str">
        <f>IFERROR(TEXT(INDEX(Coeff[#All],MATCH($X3,Coeff[[Famille_client]:[Famille_client]],0)+1,MATCH(AT$1,Coeff[#Headers],0)),"#0,00%"),"")</f>
        <v>100,00%</v>
      </c>
      <c r="AU3" t="str">
        <f>IFERROR(TEXT(INDEX(Coeff[#All],MATCH($X3,Coeff[[Famille_client]:[Famille_client]],0)+1,MATCH(AU$1,Coeff[#Headers],0)),"#0,00%"),"")</f>
        <v>100,00%</v>
      </c>
      <c r="AV3" t="str">
        <f>IFERROR(TEXT(INDEX(Coeff[#All],MATCH($X3,Coeff[[Famille_client]:[Famille_client]],0)+1,MATCH(AV$1,Coeff[#Headers],0)),"#0,00%"),"")</f>
        <v>100,00%</v>
      </c>
      <c r="AW3" t="str">
        <f>IFERROR(TEXT(INDEX(Coeff[#All],MATCH($X3,Coeff[[Famille_client]:[Famille_client]],0)+1,MATCH(AW$1,Coeff[#Headers],0)),"#0,00%"),"")</f>
        <v>100,00%</v>
      </c>
      <c r="AX3" t="str">
        <f>IFERROR(TEXT(INDEX(Coeff[#All],MATCH($X3,Coeff[[Famille_client]:[Famille_client]],0)+1,MATCH(AX$1,Coeff[#Headers],0)),"#0,00%"),"")</f>
        <v>100,00%</v>
      </c>
      <c r="AY3" t="str">
        <f>IFERROR(TEXT(INDEX(Coeff[#All],MATCH($X3,Coeff[[Famille_client]:[Famille_client]],0)+1,MATCH(AY$1,Coeff[#Headers],0)),"#0,00%"),"")</f>
        <v>0,00%</v>
      </c>
      <c r="AZ3" t="str">
        <f>IFERROR(TEXT(INDEX(Coeff[#All],MATCH($X3,Coeff[[Famille_client]:[Famille_client]],0)+1,MATCH(AZ$1,Coeff[#Headers],0)),"#0,00%"),"")</f>
        <v>100,00%</v>
      </c>
      <c r="BA3" t="str">
        <f>IFERROR(TEXT(INDEX(Coeff[#All],MATCH($X3,Coeff[[Famille_client]:[Famille_client]],0)+1,MATCH(BA$1,Coeff[#Headers],0)),"#0,00%"),"")</f>
        <v>100,00%</v>
      </c>
      <c r="BB3" t="str">
        <f>IFERROR(TEXT(INDEX(Coeff[#All],MATCH($X3,Coeff[[Famille_client]:[Famille_client]],0)+1,MATCH(BB$1,Coeff[#Headers],0)),"#0,00%"),"")</f>
        <v>100,00%</v>
      </c>
      <c r="BC3" t="str">
        <f>IFERROR(TEXT(INDEX(Coeff[#All],MATCH($X3,Coeff[[Famille_client]:[Famille_client]],0)+1,MATCH(BC$1,Coeff[#Headers],0)),"#0,00%"),"")</f>
        <v>100,00%</v>
      </c>
      <c r="BD3" t="str">
        <f>IFERROR(TEXT(INDEX(Coeff[#All],MATCH($X3,Coeff[[Famille_client]:[Famille_client]],0)+1,MATCH(BD$1,Coeff[#Headers],0)),"#0,00%"),"")</f>
        <v>100,00%</v>
      </c>
      <c r="BE3" t="str">
        <f>IFERROR(TEXT(INDEX(Coeff[#All],MATCH($X3,Coeff[[Famille_client]:[Famille_client]],0)+1,MATCH(BE$1,Coeff[#Headers],0)),"#0,00%"),"")</f>
        <v>100,00%</v>
      </c>
      <c r="BF3" t="str">
        <f>IFERROR(TEXT(INDEX(Coeff[#All],MATCH($X3,Coeff[[Famille_client]:[Famille_client]],0)+1,MATCH(BF$1,Coeff[#Headers],0)),"#0,00%"),"")</f>
        <v>100,00%</v>
      </c>
      <c r="BG3" t="str">
        <f>IFERROR(TEXT(INDEX(Coeff[#All],MATCH($X3,Coeff[[Famille_client]:[Famille_client]],0)+1,MATCH(BG$1,Coeff[#Headers],0)),"#0,00%"),"")</f>
        <v>0,00%</v>
      </c>
      <c r="BH3" t="str">
        <f>IFERROR(TEXT(INDEX(Coeff[#All],MATCH($X3,Coeff[[Famille_client]:[Famille_client]],0)+1,MATCH(BH$1,Coeff[#Headers],0)),"#0,00%"),"")</f>
        <v>100,00%</v>
      </c>
      <c r="BI3" t="str">
        <f>IFERROR(TEXT(INDEX(Coeff[#All],MATCH($X3,Coeff[[Famille_client]:[Famille_client]],0)+1,MATCH(BI$1,Coeff[#Headers],0)),"#0,00%"),"")</f>
        <v>100,00%</v>
      </c>
      <c r="BJ3" t="str">
        <f>IFERROR(TEXT(INDEX(Coeff[#All],MATCH($X3,Coeff[[Famille_client]:[Famille_client]],0)+1,MATCH(BJ$1,Coeff[#Headers],0)),"#0,00%"),"")</f>
        <v>100,00%</v>
      </c>
      <c r="BK3" t="str">
        <f>IFERROR(TEXT(INDEX(Coeff[#All],MATCH($X3,Coeff[[Famille_client]:[Famille_client]],0)+1,MATCH(BK$1,Coeff[#Headers],0)),"#0,00%"),"")</f>
        <v>0,00%</v>
      </c>
      <c r="BL3" t="str">
        <f>IFERROR(TEXT(INDEX(Coeff[#All],MATCH($X3,Coeff[[Famille_client]:[Famille_client]],0)+1,MATCH(BL$1,Coeff[#Headers],0)),"#0,00%"),"")</f>
        <v>100,00%</v>
      </c>
      <c r="BM3" t="str">
        <f>IFERROR(TEXT(INDEX(Coeff[#All],MATCH($X3,Coeff[[Famille_client]:[Famille_client]],0)+1,MATCH(BM$1,Coeff[#Headers],0)),"#0,00%"),"")</f>
        <v>100,00%</v>
      </c>
      <c r="BN3" t="str">
        <f>IFERROR(TEXT(INDEX(Coeff[#All],MATCH($X3,Coeff[[Famille_client]:[Famille_client]],0)+1,MATCH(BN$1,Coeff[#Headers],0)),"#0,00%"),"")</f>
        <v>100,00%</v>
      </c>
      <c r="BO3" t="str">
        <f>IFERROR(TEXT(INDEX(Coeff[#All],MATCH($X3,Coeff[[Famille_client]:[Famille_client]],0)+1,MATCH(BO$1,Coeff[#Headers],0)),"#0,00%"),"")</f>
        <v>100,00%</v>
      </c>
      <c r="BP3" t="str">
        <f>IFERROR(TEXT(INDEX(Coeff[#All],MATCH($X3,Coeff[[Famille_client]:[Famille_client]],0)+1,MATCH(BP$1,Coeff[#Headers],0)),"#0,00%"),"")</f>
        <v>100,00%</v>
      </c>
      <c r="BQ3" t="str">
        <f>IFERROR(TEXT(INDEX(Coeff[#All],MATCH($X3,Coeff[[Famille_client]:[Famille_client]],0)+1,MATCH(BQ$1,Coeff[#Headers],0)),"#0,00%"),"")</f>
        <v>100,00%</v>
      </c>
      <c r="BR3" t="str">
        <f>IFERROR(TEXT(INDEX(Coeff[#All],MATCH($X3,Coeff[[Famille_client]:[Famille_client]],0)+1,MATCH(BR$1,Coeff[#Headers],0)),"#0,00%"),"")</f>
        <v>100,00%</v>
      </c>
      <c r="BS3" t="str">
        <f>IFERROR(TEXT(INDEX(Coeff[#All],MATCH($X3,Coeff[[Famille_client]:[Famille_client]],0)+1,MATCH(BS$1,Coeff[#Headers],0)),"#0,00%"),"")</f>
        <v>100,00%</v>
      </c>
    </row>
    <row r="4" spans="1:71">
      <c r="A4">
        <v>1480</v>
      </c>
      <c r="B4" t="s">
        <v>93</v>
      </c>
      <c r="C4" t="s">
        <v>94</v>
      </c>
      <c r="D4" t="s">
        <v>61</v>
      </c>
      <c r="E4" t="s">
        <v>91</v>
      </c>
      <c r="F4" t="s">
        <v>95</v>
      </c>
      <c r="G4">
        <v>16.666699999999999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t="s">
        <v>15</v>
      </c>
      <c r="W4" t="s">
        <v>16</v>
      </c>
      <c r="X4" t="s">
        <v>39</v>
      </c>
      <c r="Y4">
        <v>100</v>
      </c>
      <c r="Z4">
        <v>0</v>
      </c>
      <c r="AA4" t="str">
        <f>IFERROR(TEXT(INDEX(Coeff[#All],MATCH($X4,Coeff[[Famille_client]:[Famille_client]],0)+1,MATCH(AA$1,Coeff[#Headers],0)),"#0,00%"),"")</f>
        <v>100,00%</v>
      </c>
      <c r="AB4" t="str">
        <f>IFERROR(TEXT(INDEX(Coeff[#All],MATCH($X4,Coeff[[Famille_client]:[Famille_client]],0)+1,MATCH(AB$1,Coeff[#Headers],0)),"#0,00%"),"")</f>
        <v>100,00%</v>
      </c>
      <c r="AC4" t="str">
        <f>IFERROR(TEXT(INDEX(Coeff[#All],MATCH($X4,Coeff[[Famille_client]:[Famille_client]],0)+1,MATCH(AC$1,Coeff[#Headers],0)),"#0,00%"),"")</f>
        <v>100,00%</v>
      </c>
      <c r="AD4" t="str">
        <f>IFERROR(TEXT(INDEX(Coeff[#All],MATCH($X4,Coeff[[Famille_client]:[Famille_client]],0)+1,MATCH(AD$1,Coeff[#Headers],0)),"#0,00%"),"")</f>
        <v>100,00%</v>
      </c>
      <c r="AE4" t="str">
        <f>IFERROR(TEXT(INDEX(Coeff[#All],MATCH($X4,Coeff[[Famille_client]:[Famille_client]],0)+1,MATCH(AE$1,Coeff[#Headers],0)),"#0,00%"),"")</f>
        <v>100,00%</v>
      </c>
      <c r="AF4" t="str">
        <f>IFERROR(TEXT(INDEX(Coeff[#All],MATCH($X4,Coeff[[Famille_client]:[Famille_client]],0)+1,MATCH(AF$1,Coeff[#Headers],0)),"#0,00%"),"")</f>
        <v>100,00%</v>
      </c>
      <c r="AG4" t="str">
        <f>IFERROR(TEXT(INDEX(Coeff[#All],MATCH($X4,Coeff[[Famille_client]:[Famille_client]],0)+1,MATCH(AG$1,Coeff[#Headers],0)),"#0,00%"),"")</f>
        <v>100,00%</v>
      </c>
      <c r="AH4" t="str">
        <f>IFERROR(TEXT(INDEX(Coeff[#All],MATCH($X4,Coeff[[Famille_client]:[Famille_client]],0)+1,MATCH(AH$1,Coeff[#Headers],0)),"#0,00%"),"")</f>
        <v>100,00%</v>
      </c>
      <c r="AI4" t="str">
        <f>IFERROR(TEXT(INDEX(Coeff[#All],MATCH($X4,Coeff[[Famille_client]:[Famille_client]],0)+1,MATCH(AI$1,Coeff[#Headers],0)),"#0,00%"),"")</f>
        <v>100,00%</v>
      </c>
      <c r="AJ4" t="str">
        <f>IFERROR(TEXT(INDEX(Coeff[#All],MATCH($X4,Coeff[[Famille_client]:[Famille_client]],0)+1,MATCH(AJ$1,Coeff[#Headers],0)),"#0,00%"),"")</f>
        <v>100,00%</v>
      </c>
      <c r="AK4" t="str">
        <f>IFERROR(TEXT(INDEX(Coeff[#All],MATCH($X4,Coeff[[Famille_client]:[Famille_client]],0)+1,MATCH(AK$1,Coeff[#Headers],0)),"#0,00%"),"")</f>
        <v>100,00%</v>
      </c>
      <c r="AL4" t="str">
        <f>IFERROR(TEXT(INDEX(Coeff[#All],MATCH($X4,Coeff[[Famille_client]:[Famille_client]],0)+1,MATCH(AL$1,Coeff[#Headers],0)),"#0,00%"),"")</f>
        <v>100,00%</v>
      </c>
      <c r="AM4" t="str">
        <f>IFERROR(TEXT(INDEX(Coeff[#All],MATCH($X4,Coeff[[Famille_client]:[Famille_client]],0)+1,MATCH(AM$1,Coeff[#Headers],0)),"#0,00%"),"")</f>
        <v>100,00%</v>
      </c>
      <c r="AN4" t="str">
        <f>IFERROR(TEXT(INDEX(Coeff[#All],MATCH($X4,Coeff[[Famille_client]:[Famille_client]],0)+1,MATCH(AN$1,Coeff[#Headers],0)),"#0,00%"),"")</f>
        <v>100,00%</v>
      </c>
      <c r="AO4" t="str">
        <f>IFERROR(TEXT(INDEX(Coeff[#All],MATCH($X4,Coeff[[Famille_client]:[Famille_client]],0)+1,MATCH(AO$1,Coeff[#Headers],0)),"#0,00%"),"")</f>
        <v>100,00%</v>
      </c>
      <c r="AP4" t="str">
        <f>IFERROR(TEXT(INDEX(Coeff[#All],MATCH($X4,Coeff[[Famille_client]:[Famille_client]],0)+1,MATCH(AP$1,Coeff[#Headers],0)),"#0,00%"),"")</f>
        <v>100,00%</v>
      </c>
      <c r="AQ4" t="str">
        <f>IFERROR(TEXT(INDEX(Coeff[#All],MATCH($X4,Coeff[[Famille_client]:[Famille_client]],0)+1,MATCH(AQ$1,Coeff[#Headers],0)),"#0,00%"),"")</f>
        <v>100,00%</v>
      </c>
      <c r="AR4" t="str">
        <f>IFERROR(TEXT(INDEX(Coeff[#All],MATCH($X4,Coeff[[Famille_client]:[Famille_client]],0)+1,MATCH(AR$1,Coeff[#Headers],0)),"#0,00%"),"")</f>
        <v>100,00%</v>
      </c>
      <c r="AS4" t="str">
        <f>IFERROR(TEXT(INDEX(Coeff[#All],MATCH($X4,Coeff[[Famille_client]:[Famille_client]],0)+1,MATCH(AS$1,Coeff[#Headers],0)),"#0,00%"),"")</f>
        <v>100,00%</v>
      </c>
      <c r="AT4" t="str">
        <f>IFERROR(TEXT(INDEX(Coeff[#All],MATCH($X4,Coeff[[Famille_client]:[Famille_client]],0)+1,MATCH(AT$1,Coeff[#Headers],0)),"#0,00%"),"")</f>
        <v>100,00%</v>
      </c>
      <c r="AU4" t="str">
        <f>IFERROR(TEXT(INDEX(Coeff[#All],MATCH($X4,Coeff[[Famille_client]:[Famille_client]],0)+1,MATCH(AU$1,Coeff[#Headers],0)),"#0,00%"),"")</f>
        <v>100,00%</v>
      </c>
      <c r="AV4" t="str">
        <f>IFERROR(TEXT(INDEX(Coeff[#All],MATCH($X4,Coeff[[Famille_client]:[Famille_client]],0)+1,MATCH(AV$1,Coeff[#Headers],0)),"#0,00%"),"")</f>
        <v>100,00%</v>
      </c>
      <c r="AW4" t="str">
        <f>IFERROR(TEXT(INDEX(Coeff[#All],MATCH($X4,Coeff[[Famille_client]:[Famille_client]],0)+1,MATCH(AW$1,Coeff[#Headers],0)),"#0,00%"),"")</f>
        <v>100,00%</v>
      </c>
      <c r="AX4" t="str">
        <f>IFERROR(TEXT(INDEX(Coeff[#All],MATCH($X4,Coeff[[Famille_client]:[Famille_client]],0)+1,MATCH(AX$1,Coeff[#Headers],0)),"#0,00%"),"")</f>
        <v>0,00%</v>
      </c>
      <c r="AY4" t="str">
        <f>IFERROR(TEXT(INDEX(Coeff[#All],MATCH($X4,Coeff[[Famille_client]:[Famille_client]],0)+1,MATCH(AY$1,Coeff[#Headers],0)),"#0,00%"),"")</f>
        <v>100,00%</v>
      </c>
      <c r="AZ4" t="str">
        <f>IFERROR(TEXT(INDEX(Coeff[#All],MATCH($X4,Coeff[[Famille_client]:[Famille_client]],0)+1,MATCH(AZ$1,Coeff[#Headers],0)),"#0,00%"),"")</f>
        <v>100,00%</v>
      </c>
      <c r="BA4" t="str">
        <f>IFERROR(TEXT(INDEX(Coeff[#All],MATCH($X4,Coeff[[Famille_client]:[Famille_client]],0)+1,MATCH(BA$1,Coeff[#Headers],0)),"#0,00%"),"")</f>
        <v>100,00%</v>
      </c>
      <c r="BB4" t="str">
        <f>IFERROR(TEXT(INDEX(Coeff[#All],MATCH($X4,Coeff[[Famille_client]:[Famille_client]],0)+1,MATCH(BB$1,Coeff[#Headers],0)),"#0,00%"),"")</f>
        <v>100,00%</v>
      </c>
      <c r="BC4" t="str">
        <f>IFERROR(TEXT(INDEX(Coeff[#All],MATCH($X4,Coeff[[Famille_client]:[Famille_client]],0)+1,MATCH(BC$1,Coeff[#Headers],0)),"#0,00%"),"")</f>
        <v>100,00%</v>
      </c>
      <c r="BD4" t="str">
        <f>IFERROR(TEXT(INDEX(Coeff[#All],MATCH($X4,Coeff[[Famille_client]:[Famille_client]],0)+1,MATCH(BD$1,Coeff[#Headers],0)),"#0,00%"),"")</f>
        <v>100,00%</v>
      </c>
      <c r="BE4" t="str">
        <f>IFERROR(TEXT(INDEX(Coeff[#All],MATCH($X4,Coeff[[Famille_client]:[Famille_client]],0)+1,MATCH(BE$1,Coeff[#Headers],0)),"#0,00%"),"")</f>
        <v>100,00%</v>
      </c>
      <c r="BF4" t="str">
        <f>IFERROR(TEXT(INDEX(Coeff[#All],MATCH($X4,Coeff[[Famille_client]:[Famille_client]],0)+1,MATCH(BF$1,Coeff[#Headers],0)),"#0,00%"),"")</f>
        <v>100,00%</v>
      </c>
      <c r="BG4" t="str">
        <f>IFERROR(TEXT(INDEX(Coeff[#All],MATCH($X4,Coeff[[Famille_client]:[Famille_client]],0)+1,MATCH(BG$1,Coeff[#Headers],0)),"#0,00%"),"")</f>
        <v>100,00%</v>
      </c>
      <c r="BH4" t="str">
        <f>IFERROR(TEXT(INDEX(Coeff[#All],MATCH($X4,Coeff[[Famille_client]:[Famille_client]],0)+1,MATCH(BH$1,Coeff[#Headers],0)),"#0,00%"),"")</f>
        <v>100,00%</v>
      </c>
      <c r="BI4" t="str">
        <f>IFERROR(TEXT(INDEX(Coeff[#All],MATCH($X4,Coeff[[Famille_client]:[Famille_client]],0)+1,MATCH(BI$1,Coeff[#Headers],0)),"#0,00%"),"")</f>
        <v>100,00%</v>
      </c>
      <c r="BJ4" t="str">
        <f>IFERROR(TEXT(INDEX(Coeff[#All],MATCH($X4,Coeff[[Famille_client]:[Famille_client]],0)+1,MATCH(BJ$1,Coeff[#Headers],0)),"#0,00%"),"")</f>
        <v>100,00%</v>
      </c>
      <c r="BK4" t="str">
        <f>IFERROR(TEXT(INDEX(Coeff[#All],MATCH($X4,Coeff[[Famille_client]:[Famille_client]],0)+1,MATCH(BK$1,Coeff[#Headers],0)),"#0,00%"),"")</f>
        <v>100,00%</v>
      </c>
      <c r="BL4" t="str">
        <f>IFERROR(TEXT(INDEX(Coeff[#All],MATCH($X4,Coeff[[Famille_client]:[Famille_client]],0)+1,MATCH(BL$1,Coeff[#Headers],0)),"#0,00%"),"")</f>
        <v>100,00%</v>
      </c>
      <c r="BM4" t="str">
        <f>IFERROR(TEXT(INDEX(Coeff[#All],MATCH($X4,Coeff[[Famille_client]:[Famille_client]],0)+1,MATCH(BM$1,Coeff[#Headers],0)),"#0,00%"),"")</f>
        <v>100,00%</v>
      </c>
      <c r="BN4" t="str">
        <f>IFERROR(TEXT(INDEX(Coeff[#All],MATCH($X4,Coeff[[Famille_client]:[Famille_client]],0)+1,MATCH(BN$1,Coeff[#Headers],0)),"#0,00%"),"")</f>
        <v>100,00%</v>
      </c>
      <c r="BO4" t="str">
        <f>IFERROR(TEXT(INDEX(Coeff[#All],MATCH($X4,Coeff[[Famille_client]:[Famille_client]],0)+1,MATCH(BO$1,Coeff[#Headers],0)),"#0,00%"),"")</f>
        <v>100,00%</v>
      </c>
      <c r="BP4" t="str">
        <f>IFERROR(TEXT(INDEX(Coeff[#All],MATCH($X4,Coeff[[Famille_client]:[Famille_client]],0)+1,MATCH(BP$1,Coeff[#Headers],0)),"#0,00%"),"")</f>
        <v>100,00%</v>
      </c>
      <c r="BQ4" t="str">
        <f>IFERROR(TEXT(INDEX(Coeff[#All],MATCH($X4,Coeff[[Famille_client]:[Famille_client]],0)+1,MATCH(BQ$1,Coeff[#Headers],0)),"#0,00%"),"")</f>
        <v>100,00%</v>
      </c>
      <c r="BR4" t="str">
        <f>IFERROR(TEXT(INDEX(Coeff[#All],MATCH($X4,Coeff[[Famille_client]:[Famille_client]],0)+1,MATCH(BR$1,Coeff[#Headers],0)),"#0,00%"),"")</f>
        <v>100,00%</v>
      </c>
      <c r="BS4" t="str">
        <f>IFERROR(TEXT(INDEX(Coeff[#All],MATCH($X4,Coeff[[Famille_client]:[Famille_client]],0)+1,MATCH(BS$1,Coeff[#Headers],0)),"#0,00%"),"")</f>
        <v>100,00%</v>
      </c>
    </row>
    <row r="5" spans="1:71">
      <c r="A5">
        <v>919</v>
      </c>
      <c r="B5" t="s">
        <v>96</v>
      </c>
      <c r="C5" t="s">
        <v>97</v>
      </c>
      <c r="D5" t="s">
        <v>92</v>
      </c>
      <c r="E5" t="s">
        <v>91</v>
      </c>
      <c r="F5" t="s">
        <v>98</v>
      </c>
      <c r="G5"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t="s">
        <v>15</v>
      </c>
      <c r="W5" t="s">
        <v>16</v>
      </c>
      <c r="X5" t="s">
        <v>38</v>
      </c>
      <c r="Y5">
        <v>100</v>
      </c>
      <c r="Z5">
        <v>0</v>
      </c>
      <c r="AA5" t="str">
        <f>IFERROR(TEXT(INDEX(Coeff[#All],MATCH($X5,Coeff[[Famille_client]:[Famille_client]],0)+1,MATCH(AA$1,Coeff[#Headers],0)),"#0,00%"),"")</f>
        <v>100,00%</v>
      </c>
      <c r="AB5" t="str">
        <f>IFERROR(TEXT(INDEX(Coeff[#All],MATCH($X5,Coeff[[Famille_client]:[Famille_client]],0)+1,MATCH(AB$1,Coeff[#Headers],0)),"#0,00%"),"")</f>
        <v>100,00%</v>
      </c>
      <c r="AC5" t="str">
        <f>IFERROR(TEXT(INDEX(Coeff[#All],MATCH($X5,Coeff[[Famille_client]:[Famille_client]],0)+1,MATCH(AC$1,Coeff[#Headers],0)),"#0,00%"),"")</f>
        <v>100,00%</v>
      </c>
      <c r="AD5" t="str">
        <f>IFERROR(TEXT(INDEX(Coeff[#All],MATCH($X5,Coeff[[Famille_client]:[Famille_client]],0)+1,MATCH(AD$1,Coeff[#Headers],0)),"#0,00%"),"")</f>
        <v>100,00%</v>
      </c>
      <c r="AE5" t="str">
        <f>IFERROR(TEXT(INDEX(Coeff[#All],MATCH($X5,Coeff[[Famille_client]:[Famille_client]],0)+1,MATCH(AE$1,Coeff[#Headers],0)),"#0,00%"),"")</f>
        <v>100,00%</v>
      </c>
      <c r="AF5" t="str">
        <f>IFERROR(TEXT(INDEX(Coeff[#All],MATCH($X5,Coeff[[Famille_client]:[Famille_client]],0)+1,MATCH(AF$1,Coeff[#Headers],0)),"#0,00%"),"")</f>
        <v>100,00%</v>
      </c>
      <c r="AG5" t="str">
        <f>IFERROR(TEXT(INDEX(Coeff[#All],MATCH($X5,Coeff[[Famille_client]:[Famille_client]],0)+1,MATCH(AG$1,Coeff[#Headers],0)),"#0,00%"),"")</f>
        <v>100,00%</v>
      </c>
      <c r="AH5" t="str">
        <f>IFERROR(TEXT(INDEX(Coeff[#All],MATCH($X5,Coeff[[Famille_client]:[Famille_client]],0)+1,MATCH(AH$1,Coeff[#Headers],0)),"#0,00%"),"")</f>
        <v>100,00%</v>
      </c>
      <c r="AI5" t="str">
        <f>IFERROR(TEXT(INDEX(Coeff[#All],MATCH($X5,Coeff[[Famille_client]:[Famille_client]],0)+1,MATCH(AI$1,Coeff[#Headers],0)),"#0,00%"),"")</f>
        <v>100,00%</v>
      </c>
      <c r="AJ5" t="str">
        <f>IFERROR(TEXT(INDEX(Coeff[#All],MATCH($X5,Coeff[[Famille_client]:[Famille_client]],0)+1,MATCH(AJ$1,Coeff[#Headers],0)),"#0,00%"),"")</f>
        <v>100,00%</v>
      </c>
      <c r="AK5" t="str">
        <f>IFERROR(TEXT(INDEX(Coeff[#All],MATCH($X5,Coeff[[Famille_client]:[Famille_client]],0)+1,MATCH(AK$1,Coeff[#Headers],0)),"#0,00%"),"")</f>
        <v>100,00%</v>
      </c>
      <c r="AL5" t="str">
        <f>IFERROR(TEXT(INDEX(Coeff[#All],MATCH($X5,Coeff[[Famille_client]:[Famille_client]],0)+1,MATCH(AL$1,Coeff[#Headers],0)),"#0,00%"),"")</f>
        <v>100,00%</v>
      </c>
      <c r="AM5" t="str">
        <f>IFERROR(TEXT(INDEX(Coeff[#All],MATCH($X5,Coeff[[Famille_client]:[Famille_client]],0)+1,MATCH(AM$1,Coeff[#Headers],0)),"#0,00%"),"")</f>
        <v>100,00%</v>
      </c>
      <c r="AN5" t="str">
        <f>IFERROR(TEXT(INDEX(Coeff[#All],MATCH($X5,Coeff[[Famille_client]:[Famille_client]],0)+1,MATCH(AN$1,Coeff[#Headers],0)),"#0,00%"),"")</f>
        <v>100,00%</v>
      </c>
      <c r="AO5" t="str">
        <f>IFERROR(TEXT(INDEX(Coeff[#All],MATCH($X5,Coeff[[Famille_client]:[Famille_client]],0)+1,MATCH(AO$1,Coeff[#Headers],0)),"#0,00%"),"")</f>
        <v>100,00%</v>
      </c>
      <c r="AP5" t="str">
        <f>IFERROR(TEXT(INDEX(Coeff[#All],MATCH($X5,Coeff[[Famille_client]:[Famille_client]],0)+1,MATCH(AP$1,Coeff[#Headers],0)),"#0,00%"),"")</f>
        <v>100,00%</v>
      </c>
      <c r="AQ5" t="str">
        <f>IFERROR(TEXT(INDEX(Coeff[#All],MATCH($X5,Coeff[[Famille_client]:[Famille_client]],0)+1,MATCH(AQ$1,Coeff[#Headers],0)),"#0,00%"),"")</f>
        <v>100,00%</v>
      </c>
      <c r="AR5" t="str">
        <f>IFERROR(TEXT(INDEX(Coeff[#All],MATCH($X5,Coeff[[Famille_client]:[Famille_client]],0)+1,MATCH(AR$1,Coeff[#Headers],0)),"#0,00%"),"")</f>
        <v>100,00%</v>
      </c>
      <c r="AS5" t="str">
        <f>IFERROR(TEXT(INDEX(Coeff[#All],MATCH($X5,Coeff[[Famille_client]:[Famille_client]],0)+1,MATCH(AS$1,Coeff[#Headers],0)),"#0,00%"),"")</f>
        <v>100,00%</v>
      </c>
      <c r="AT5" t="str">
        <f>IFERROR(TEXT(INDEX(Coeff[#All],MATCH($X5,Coeff[[Famille_client]:[Famille_client]],0)+1,MATCH(AT$1,Coeff[#Headers],0)),"#0,00%"),"")</f>
        <v>100,00%</v>
      </c>
      <c r="AU5" t="str">
        <f>IFERROR(TEXT(INDEX(Coeff[#All],MATCH($X5,Coeff[[Famille_client]:[Famille_client]],0)+1,MATCH(AU$1,Coeff[#Headers],0)),"#0,00%"),"")</f>
        <v>100,00%</v>
      </c>
      <c r="AV5" t="str">
        <f>IFERROR(TEXT(INDEX(Coeff[#All],MATCH($X5,Coeff[[Famille_client]:[Famille_client]],0)+1,MATCH(AV$1,Coeff[#Headers],0)),"#0,00%"),"")</f>
        <v>100,00%</v>
      </c>
      <c r="AW5" t="str">
        <f>IFERROR(TEXT(INDEX(Coeff[#All],MATCH($X5,Coeff[[Famille_client]:[Famille_client]],0)+1,MATCH(AW$1,Coeff[#Headers],0)),"#0,00%"),"")</f>
        <v>0,00%</v>
      </c>
      <c r="AX5" t="str">
        <f>IFERROR(TEXT(INDEX(Coeff[#All],MATCH($X5,Coeff[[Famille_client]:[Famille_client]],0)+1,MATCH(AX$1,Coeff[#Headers],0)),"#0,00%"),"")</f>
        <v>100,00%</v>
      </c>
      <c r="AY5" t="str">
        <f>IFERROR(TEXT(INDEX(Coeff[#All],MATCH($X5,Coeff[[Famille_client]:[Famille_client]],0)+1,MATCH(AY$1,Coeff[#Headers],0)),"#0,00%"),"")</f>
        <v>100,00%</v>
      </c>
      <c r="AZ5" t="str">
        <f>IFERROR(TEXT(INDEX(Coeff[#All],MATCH($X5,Coeff[[Famille_client]:[Famille_client]],0)+1,MATCH(AZ$1,Coeff[#Headers],0)),"#0,00%"),"")</f>
        <v>100,00%</v>
      </c>
      <c r="BA5" t="str">
        <f>IFERROR(TEXT(INDEX(Coeff[#All],MATCH($X5,Coeff[[Famille_client]:[Famille_client]],0)+1,MATCH(BA$1,Coeff[#Headers],0)),"#0,00%"),"")</f>
        <v>100,00%</v>
      </c>
      <c r="BB5" t="str">
        <f>IFERROR(TEXT(INDEX(Coeff[#All],MATCH($X5,Coeff[[Famille_client]:[Famille_client]],0)+1,MATCH(BB$1,Coeff[#Headers],0)),"#0,00%"),"")</f>
        <v>100,00%</v>
      </c>
      <c r="BC5" t="str">
        <f>IFERROR(TEXT(INDEX(Coeff[#All],MATCH($X5,Coeff[[Famille_client]:[Famille_client]],0)+1,MATCH(BC$1,Coeff[#Headers],0)),"#0,00%"),"")</f>
        <v>100,00%</v>
      </c>
      <c r="BD5" t="str">
        <f>IFERROR(TEXT(INDEX(Coeff[#All],MATCH($X5,Coeff[[Famille_client]:[Famille_client]],0)+1,MATCH(BD$1,Coeff[#Headers],0)),"#0,00%"),"")</f>
        <v>100,00%</v>
      </c>
      <c r="BE5" t="str">
        <f>IFERROR(TEXT(INDEX(Coeff[#All],MATCH($X5,Coeff[[Famille_client]:[Famille_client]],0)+1,MATCH(BE$1,Coeff[#Headers],0)),"#0,00%"),"")</f>
        <v>100,00%</v>
      </c>
      <c r="BF5" t="str">
        <f>IFERROR(TEXT(INDEX(Coeff[#All],MATCH($X5,Coeff[[Famille_client]:[Famille_client]],0)+1,MATCH(BF$1,Coeff[#Headers],0)),"#0,00%"),"")</f>
        <v>100,00%</v>
      </c>
      <c r="BG5" t="str">
        <f>IFERROR(TEXT(INDEX(Coeff[#All],MATCH($X5,Coeff[[Famille_client]:[Famille_client]],0)+1,MATCH(BG$1,Coeff[#Headers],0)),"#0,00%"),"")</f>
        <v>100,00%</v>
      </c>
      <c r="BH5" t="str">
        <f>IFERROR(TEXT(INDEX(Coeff[#All],MATCH($X5,Coeff[[Famille_client]:[Famille_client]],0)+1,MATCH(BH$1,Coeff[#Headers],0)),"#0,00%"),"")</f>
        <v>100,00%</v>
      </c>
      <c r="BI5" t="str">
        <f>IFERROR(TEXT(INDEX(Coeff[#All],MATCH($X5,Coeff[[Famille_client]:[Famille_client]],0)+1,MATCH(BI$1,Coeff[#Headers],0)),"#0,00%"),"")</f>
        <v>100,00%</v>
      </c>
      <c r="BJ5" t="str">
        <f>IFERROR(TEXT(INDEX(Coeff[#All],MATCH($X5,Coeff[[Famille_client]:[Famille_client]],0)+1,MATCH(BJ$1,Coeff[#Headers],0)),"#0,00%"),"")</f>
        <v>100,00%</v>
      </c>
      <c r="BK5" t="str">
        <f>IFERROR(TEXT(INDEX(Coeff[#All],MATCH($X5,Coeff[[Famille_client]:[Famille_client]],0)+1,MATCH(BK$1,Coeff[#Headers],0)),"#0,00%"),"")</f>
        <v>100,00%</v>
      </c>
      <c r="BL5" t="str">
        <f>IFERROR(TEXT(INDEX(Coeff[#All],MATCH($X5,Coeff[[Famille_client]:[Famille_client]],0)+1,MATCH(BL$1,Coeff[#Headers],0)),"#0,00%"),"")</f>
        <v>100,00%</v>
      </c>
      <c r="BM5" t="str">
        <f>IFERROR(TEXT(INDEX(Coeff[#All],MATCH($X5,Coeff[[Famille_client]:[Famille_client]],0)+1,MATCH(BM$1,Coeff[#Headers],0)),"#0,00%"),"")</f>
        <v>100,00%</v>
      </c>
      <c r="BN5" t="str">
        <f>IFERROR(TEXT(INDEX(Coeff[#All],MATCH($X5,Coeff[[Famille_client]:[Famille_client]],0)+1,MATCH(BN$1,Coeff[#Headers],0)),"#0,00%"),"")</f>
        <v>100,00%</v>
      </c>
      <c r="BO5" t="str">
        <f>IFERROR(TEXT(INDEX(Coeff[#All],MATCH($X5,Coeff[[Famille_client]:[Famille_client]],0)+1,MATCH(BO$1,Coeff[#Headers],0)),"#0,00%"),"")</f>
        <v>100,00%</v>
      </c>
      <c r="BP5" t="str">
        <f>IFERROR(TEXT(INDEX(Coeff[#All],MATCH($X5,Coeff[[Famille_client]:[Famille_client]],0)+1,MATCH(BP$1,Coeff[#Headers],0)),"#0,00%"),"")</f>
        <v>100,00%</v>
      </c>
      <c r="BQ5" t="str">
        <f>IFERROR(TEXT(INDEX(Coeff[#All],MATCH($X5,Coeff[[Famille_client]:[Famille_client]],0)+1,MATCH(BQ$1,Coeff[#Headers],0)),"#0,00%"),"")</f>
        <v>100,00%</v>
      </c>
      <c r="BR5" t="str">
        <f>IFERROR(TEXT(INDEX(Coeff[#All],MATCH($X5,Coeff[[Famille_client]:[Famille_client]],0)+1,MATCH(BR$1,Coeff[#Headers],0)),"#0,00%"),"")</f>
        <v>100,00%</v>
      </c>
      <c r="BS5" t="str">
        <f>IFERROR(TEXT(INDEX(Coeff[#All],MATCH($X5,Coeff[[Famille_client]:[Famille_client]],0)+1,MATCH(BS$1,Coeff[#Headers],0)),"#0,00%"),"")</f>
        <v>100,00%</v>
      </c>
    </row>
    <row r="6" spans="1:71">
      <c r="A6">
        <v>1900</v>
      </c>
      <c r="B6" t="s">
        <v>99</v>
      </c>
      <c r="C6" t="s">
        <v>100</v>
      </c>
      <c r="D6" t="s">
        <v>75</v>
      </c>
      <c r="E6" t="s">
        <v>91</v>
      </c>
      <c r="F6" t="s">
        <v>101</v>
      </c>
      <c r="G6"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t="s">
        <v>15</v>
      </c>
      <c r="W6" t="s">
        <v>16</v>
      </c>
      <c r="X6" t="s">
        <v>44</v>
      </c>
      <c r="Y6">
        <v>100</v>
      </c>
      <c r="Z6">
        <v>0</v>
      </c>
      <c r="AA6" t="str">
        <f>IFERROR(TEXT(INDEX(Coeff[#All],MATCH($X6,Coeff[[Famille_client]:[Famille_client]],0)+1,MATCH(AA$1,Coeff[#Headers],0)),"#0,00%"),"")</f>
        <v>100,00%</v>
      </c>
      <c r="AB6" t="str">
        <f>IFERROR(TEXT(INDEX(Coeff[#All],MATCH($X6,Coeff[[Famille_client]:[Famille_client]],0)+1,MATCH(AB$1,Coeff[#Headers],0)),"#0,00%"),"")</f>
        <v>100,00%</v>
      </c>
      <c r="AC6" t="str">
        <f>IFERROR(TEXT(INDEX(Coeff[#All],MATCH($X6,Coeff[[Famille_client]:[Famille_client]],0)+1,MATCH(AC$1,Coeff[#Headers],0)),"#0,00%"),"")</f>
        <v>100,00%</v>
      </c>
      <c r="AD6" t="str">
        <f>IFERROR(TEXT(INDEX(Coeff[#All],MATCH($X6,Coeff[[Famille_client]:[Famille_client]],0)+1,MATCH(AD$1,Coeff[#Headers],0)),"#0,00%"),"")</f>
        <v>100,00%</v>
      </c>
      <c r="AE6" t="str">
        <f>IFERROR(TEXT(INDEX(Coeff[#All],MATCH($X6,Coeff[[Famille_client]:[Famille_client]],0)+1,MATCH(AE$1,Coeff[#Headers],0)),"#0,00%"),"")</f>
        <v>100,00%</v>
      </c>
      <c r="AF6" t="str">
        <f>IFERROR(TEXT(INDEX(Coeff[#All],MATCH($X6,Coeff[[Famille_client]:[Famille_client]],0)+1,MATCH(AF$1,Coeff[#Headers],0)),"#0,00%"),"")</f>
        <v>100,00%</v>
      </c>
      <c r="AG6" t="str">
        <f>IFERROR(TEXT(INDEX(Coeff[#All],MATCH($X6,Coeff[[Famille_client]:[Famille_client]],0)+1,MATCH(AG$1,Coeff[#Headers],0)),"#0,00%"),"")</f>
        <v>100,00%</v>
      </c>
      <c r="AH6" t="str">
        <f>IFERROR(TEXT(INDEX(Coeff[#All],MATCH($X6,Coeff[[Famille_client]:[Famille_client]],0)+1,MATCH(AH$1,Coeff[#Headers],0)),"#0,00%"),"")</f>
        <v>100,00%</v>
      </c>
      <c r="AI6" t="str">
        <f>IFERROR(TEXT(INDEX(Coeff[#All],MATCH($X6,Coeff[[Famille_client]:[Famille_client]],0)+1,MATCH(AI$1,Coeff[#Headers],0)),"#0,00%"),"")</f>
        <v>100,00%</v>
      </c>
      <c r="AJ6" t="str">
        <f>IFERROR(TEXT(INDEX(Coeff[#All],MATCH($X6,Coeff[[Famille_client]:[Famille_client]],0)+1,MATCH(AJ$1,Coeff[#Headers],0)),"#0,00%"),"")</f>
        <v>100,00%</v>
      </c>
      <c r="AK6" t="str">
        <f>IFERROR(TEXT(INDEX(Coeff[#All],MATCH($X6,Coeff[[Famille_client]:[Famille_client]],0)+1,MATCH(AK$1,Coeff[#Headers],0)),"#0,00%"),"")</f>
        <v>100,00%</v>
      </c>
      <c r="AL6" t="str">
        <f>IFERROR(TEXT(INDEX(Coeff[#All],MATCH($X6,Coeff[[Famille_client]:[Famille_client]],0)+1,MATCH(AL$1,Coeff[#Headers],0)),"#0,00%"),"")</f>
        <v>100,00%</v>
      </c>
      <c r="AM6" t="str">
        <f>IFERROR(TEXT(INDEX(Coeff[#All],MATCH($X6,Coeff[[Famille_client]:[Famille_client]],0)+1,MATCH(AM$1,Coeff[#Headers],0)),"#0,00%"),"")</f>
        <v>100,00%</v>
      </c>
      <c r="AN6" t="str">
        <f>IFERROR(TEXT(INDEX(Coeff[#All],MATCH($X6,Coeff[[Famille_client]:[Famille_client]],0)+1,MATCH(AN$1,Coeff[#Headers],0)),"#0,00%"),"")</f>
        <v>100,00%</v>
      </c>
      <c r="AO6" t="str">
        <f>IFERROR(TEXT(INDEX(Coeff[#All],MATCH($X6,Coeff[[Famille_client]:[Famille_client]],0)+1,MATCH(AO$1,Coeff[#Headers],0)),"#0,00%"),"")</f>
        <v>100,00%</v>
      </c>
      <c r="AP6" t="str">
        <f>IFERROR(TEXT(INDEX(Coeff[#All],MATCH($X6,Coeff[[Famille_client]:[Famille_client]],0)+1,MATCH(AP$1,Coeff[#Headers],0)),"#0,00%"),"")</f>
        <v>100,00%</v>
      </c>
      <c r="AQ6" t="str">
        <f>IFERROR(TEXT(INDEX(Coeff[#All],MATCH($X6,Coeff[[Famille_client]:[Famille_client]],0)+1,MATCH(AQ$1,Coeff[#Headers],0)),"#0,00%"),"")</f>
        <v>100,00%</v>
      </c>
      <c r="AR6" t="str">
        <f>IFERROR(TEXT(INDEX(Coeff[#All],MATCH($X6,Coeff[[Famille_client]:[Famille_client]],0)+1,MATCH(AR$1,Coeff[#Headers],0)),"#0,00%"),"")</f>
        <v>100,00%</v>
      </c>
      <c r="AS6" t="str">
        <f>IFERROR(TEXT(INDEX(Coeff[#All],MATCH($X6,Coeff[[Famille_client]:[Famille_client]],0)+1,MATCH(AS$1,Coeff[#Headers],0)),"#0,00%"),"")</f>
        <v>100,00%</v>
      </c>
      <c r="AT6" t="str">
        <f>IFERROR(TEXT(INDEX(Coeff[#All],MATCH($X6,Coeff[[Famille_client]:[Famille_client]],0)+1,MATCH(AT$1,Coeff[#Headers],0)),"#0,00%"),"")</f>
        <v>100,00%</v>
      </c>
      <c r="AU6" t="str">
        <f>IFERROR(TEXT(INDEX(Coeff[#All],MATCH($X6,Coeff[[Famille_client]:[Famille_client]],0)+1,MATCH(AU$1,Coeff[#Headers],0)),"#0,00%"),"")</f>
        <v>100,00%</v>
      </c>
      <c r="AV6" t="str">
        <f>IFERROR(TEXT(INDEX(Coeff[#All],MATCH($X6,Coeff[[Famille_client]:[Famille_client]],0)+1,MATCH(AV$1,Coeff[#Headers],0)),"#0,00%"),"")</f>
        <v>100,00%</v>
      </c>
      <c r="AW6" t="str">
        <f>IFERROR(TEXT(INDEX(Coeff[#All],MATCH($X6,Coeff[[Famille_client]:[Famille_client]],0)+1,MATCH(AW$1,Coeff[#Headers],0)),"#0,00%"),"")</f>
        <v>100,00%</v>
      </c>
      <c r="AX6" t="str">
        <f>IFERROR(TEXT(INDEX(Coeff[#All],MATCH($X6,Coeff[[Famille_client]:[Famille_client]],0)+1,MATCH(AX$1,Coeff[#Headers],0)),"#0,00%"),"")</f>
        <v>100,00%</v>
      </c>
      <c r="AY6" t="str">
        <f>IFERROR(TEXT(INDEX(Coeff[#All],MATCH($X6,Coeff[[Famille_client]:[Famille_client]],0)+1,MATCH(AY$1,Coeff[#Headers],0)),"#0,00%"),"")</f>
        <v>100,00%</v>
      </c>
      <c r="AZ6" t="str">
        <f>IFERROR(TEXT(INDEX(Coeff[#All],MATCH($X6,Coeff[[Famille_client]:[Famille_client]],0)+1,MATCH(AZ$1,Coeff[#Headers],0)),"#0,00%"),"")</f>
        <v>100,00%</v>
      </c>
      <c r="BA6" t="str">
        <f>IFERROR(TEXT(INDEX(Coeff[#All],MATCH($X6,Coeff[[Famille_client]:[Famille_client]],0)+1,MATCH(BA$1,Coeff[#Headers],0)),"#0,00%"),"")</f>
        <v>100,00%</v>
      </c>
      <c r="BB6" t="str">
        <f>IFERROR(TEXT(INDEX(Coeff[#All],MATCH($X6,Coeff[[Famille_client]:[Famille_client]],0)+1,MATCH(BB$1,Coeff[#Headers],0)),"#0,00%"),"")</f>
        <v>100,00%</v>
      </c>
      <c r="BC6" t="str">
        <f>IFERROR(TEXT(INDEX(Coeff[#All],MATCH($X6,Coeff[[Famille_client]:[Famille_client]],0)+1,MATCH(BC$1,Coeff[#Headers],0)),"#0,00%"),"")</f>
        <v>0,00%</v>
      </c>
      <c r="BD6" t="str">
        <f>IFERROR(TEXT(INDEX(Coeff[#All],MATCH($X6,Coeff[[Famille_client]:[Famille_client]],0)+1,MATCH(BD$1,Coeff[#Headers],0)),"#0,00%"),"")</f>
        <v>100,00%</v>
      </c>
      <c r="BE6" t="str">
        <f>IFERROR(TEXT(INDEX(Coeff[#All],MATCH($X6,Coeff[[Famille_client]:[Famille_client]],0)+1,MATCH(BE$1,Coeff[#Headers],0)),"#0,00%"),"")</f>
        <v>100,00%</v>
      </c>
      <c r="BF6" t="str">
        <f>IFERROR(TEXT(INDEX(Coeff[#All],MATCH($X6,Coeff[[Famille_client]:[Famille_client]],0)+1,MATCH(BF$1,Coeff[#Headers],0)),"#0,00%"),"")</f>
        <v>100,00%</v>
      </c>
      <c r="BG6" t="str">
        <f>IFERROR(TEXT(INDEX(Coeff[#All],MATCH($X6,Coeff[[Famille_client]:[Famille_client]],0)+1,MATCH(BG$1,Coeff[#Headers],0)),"#0,00%"),"")</f>
        <v>100,00%</v>
      </c>
      <c r="BH6" t="str">
        <f>IFERROR(TEXT(INDEX(Coeff[#All],MATCH($X6,Coeff[[Famille_client]:[Famille_client]],0)+1,MATCH(BH$1,Coeff[#Headers],0)),"#0,00%"),"")</f>
        <v>100,00%</v>
      </c>
      <c r="BI6" t="str">
        <f>IFERROR(TEXT(INDEX(Coeff[#All],MATCH($X6,Coeff[[Famille_client]:[Famille_client]],0)+1,MATCH(BI$1,Coeff[#Headers],0)),"#0,00%"),"")</f>
        <v>100,00%</v>
      </c>
      <c r="BJ6" t="str">
        <f>IFERROR(TEXT(INDEX(Coeff[#All],MATCH($X6,Coeff[[Famille_client]:[Famille_client]],0)+1,MATCH(BJ$1,Coeff[#Headers],0)),"#0,00%"),"")</f>
        <v>100,00%</v>
      </c>
      <c r="BK6" t="str">
        <f>IFERROR(TEXT(INDEX(Coeff[#All],MATCH($X6,Coeff[[Famille_client]:[Famille_client]],0)+1,MATCH(BK$1,Coeff[#Headers],0)),"#0,00%"),"")</f>
        <v>100,00%</v>
      </c>
      <c r="BL6" t="str">
        <f>IFERROR(TEXT(INDEX(Coeff[#All],MATCH($X6,Coeff[[Famille_client]:[Famille_client]],0)+1,MATCH(BL$1,Coeff[#Headers],0)),"#0,00%"),"")</f>
        <v>100,00%</v>
      </c>
      <c r="BM6" t="str">
        <f>IFERROR(TEXT(INDEX(Coeff[#All],MATCH($X6,Coeff[[Famille_client]:[Famille_client]],0)+1,MATCH(BM$1,Coeff[#Headers],0)),"#0,00%"),"")</f>
        <v>100,00%</v>
      </c>
      <c r="BN6" t="str">
        <f>IFERROR(TEXT(INDEX(Coeff[#All],MATCH($X6,Coeff[[Famille_client]:[Famille_client]],0)+1,MATCH(BN$1,Coeff[#Headers],0)),"#0,00%"),"")</f>
        <v>100,00%</v>
      </c>
      <c r="BO6" t="str">
        <f>IFERROR(TEXT(INDEX(Coeff[#All],MATCH($X6,Coeff[[Famille_client]:[Famille_client]],0)+1,MATCH(BO$1,Coeff[#Headers],0)),"#0,00%"),"")</f>
        <v>100,00%</v>
      </c>
      <c r="BP6" t="str">
        <f>IFERROR(TEXT(INDEX(Coeff[#All],MATCH($X6,Coeff[[Famille_client]:[Famille_client]],0)+1,MATCH(BP$1,Coeff[#Headers],0)),"#0,00%"),"")</f>
        <v>100,00%</v>
      </c>
      <c r="BQ6" t="str">
        <f>IFERROR(TEXT(INDEX(Coeff[#All],MATCH($X6,Coeff[[Famille_client]:[Famille_client]],0)+1,MATCH(BQ$1,Coeff[#Headers],0)),"#0,00%"),"")</f>
        <v>100,00%</v>
      </c>
      <c r="BR6" t="str">
        <f>IFERROR(TEXT(INDEX(Coeff[#All],MATCH($X6,Coeff[[Famille_client]:[Famille_client]],0)+1,MATCH(BR$1,Coeff[#Headers],0)),"#0,00%"),"")</f>
        <v>100,00%</v>
      </c>
      <c r="BS6" t="str">
        <f>IFERROR(TEXT(INDEX(Coeff[#All],MATCH($X6,Coeff[[Famille_client]:[Famille_client]],0)+1,MATCH(BS$1,Coeff[#Headers],0)),"#0,00%"),"")</f>
        <v>100,00%</v>
      </c>
    </row>
    <row r="7" spans="1:71">
      <c r="A7">
        <v>730</v>
      </c>
      <c r="B7">
        <v>10141</v>
      </c>
      <c r="C7" t="s">
        <v>103</v>
      </c>
      <c r="D7" t="s">
        <v>73</v>
      </c>
      <c r="E7" t="s">
        <v>104</v>
      </c>
      <c r="F7" t="s">
        <v>105</v>
      </c>
      <c r="G7"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t="s">
        <v>15</v>
      </c>
      <c r="W7" t="s">
        <v>16</v>
      </c>
      <c r="X7" t="s">
        <v>29</v>
      </c>
      <c r="Y7">
        <v>100</v>
      </c>
      <c r="Z7">
        <v>0</v>
      </c>
      <c r="AA7" t="str">
        <f>IFERROR(TEXT(INDEX(Coeff[#All],MATCH($X7,Coeff[[Famille_client]:[Famille_client]],0)+1,MATCH(AA$1,Coeff[#Headers],0)),"#0,00%"),"")</f>
        <v>100,00%</v>
      </c>
      <c r="AB7" t="str">
        <f>IFERROR(TEXT(INDEX(Coeff[#All],MATCH($X7,Coeff[[Famille_client]:[Famille_client]],0)+1,MATCH(AB$1,Coeff[#Headers],0)),"#0,00%"),"")</f>
        <v>100,00%</v>
      </c>
      <c r="AC7" t="str">
        <f>IFERROR(TEXT(INDEX(Coeff[#All],MATCH($X7,Coeff[[Famille_client]:[Famille_client]],0)+1,MATCH(AC$1,Coeff[#Headers],0)),"#0,00%"),"")</f>
        <v>100,00%</v>
      </c>
      <c r="AD7" t="str">
        <f>IFERROR(TEXT(INDEX(Coeff[#All],MATCH($X7,Coeff[[Famille_client]:[Famille_client]],0)+1,MATCH(AD$1,Coeff[#Headers],0)),"#0,00%"),"")</f>
        <v>100,00%</v>
      </c>
      <c r="AE7" t="str">
        <f>IFERROR(TEXT(INDEX(Coeff[#All],MATCH($X7,Coeff[[Famille_client]:[Famille_client]],0)+1,MATCH(AE$1,Coeff[#Headers],0)),"#0,00%"),"")</f>
        <v>100,00%</v>
      </c>
      <c r="AF7" t="str">
        <f>IFERROR(TEXT(INDEX(Coeff[#All],MATCH($X7,Coeff[[Famille_client]:[Famille_client]],0)+1,MATCH(AF$1,Coeff[#Headers],0)),"#0,00%"),"")</f>
        <v>100,00%</v>
      </c>
      <c r="AG7" t="str">
        <f>IFERROR(TEXT(INDEX(Coeff[#All],MATCH($X7,Coeff[[Famille_client]:[Famille_client]],0)+1,MATCH(AG$1,Coeff[#Headers],0)),"#0,00%"),"")</f>
        <v>100,00%</v>
      </c>
      <c r="AH7" t="str">
        <f>IFERROR(TEXT(INDEX(Coeff[#All],MATCH($X7,Coeff[[Famille_client]:[Famille_client]],0)+1,MATCH(AH$1,Coeff[#Headers],0)),"#0,00%"),"")</f>
        <v>100,00%</v>
      </c>
      <c r="AI7" t="str">
        <f>IFERROR(TEXT(INDEX(Coeff[#All],MATCH($X7,Coeff[[Famille_client]:[Famille_client]],0)+1,MATCH(AI$1,Coeff[#Headers],0)),"#0,00%"),"")</f>
        <v>100,00%</v>
      </c>
      <c r="AJ7" t="str">
        <f>IFERROR(TEXT(INDEX(Coeff[#All],MATCH($X7,Coeff[[Famille_client]:[Famille_client]],0)+1,MATCH(AJ$1,Coeff[#Headers],0)),"#0,00%"),"")</f>
        <v>100,00%</v>
      </c>
      <c r="AK7" t="str">
        <f>IFERROR(TEXT(INDEX(Coeff[#All],MATCH($X7,Coeff[[Famille_client]:[Famille_client]],0)+1,MATCH(AK$1,Coeff[#Headers],0)),"#0,00%"),"")</f>
        <v>100,00%</v>
      </c>
      <c r="AL7" t="str">
        <f>IFERROR(TEXT(INDEX(Coeff[#All],MATCH($X7,Coeff[[Famille_client]:[Famille_client]],0)+1,MATCH(AL$1,Coeff[#Headers],0)),"#0,00%"),"")</f>
        <v>100,00%</v>
      </c>
      <c r="AM7" t="str">
        <f>IFERROR(TEXT(INDEX(Coeff[#All],MATCH($X7,Coeff[[Famille_client]:[Famille_client]],0)+1,MATCH(AM$1,Coeff[#Headers],0)),"#0,00%"),"")</f>
        <v>100,00%</v>
      </c>
      <c r="AN7" t="str">
        <f>IFERROR(TEXT(INDEX(Coeff[#All],MATCH($X7,Coeff[[Famille_client]:[Famille_client]],0)+1,MATCH(AN$1,Coeff[#Headers],0)),"#0,00%"),"")</f>
        <v>0,00%</v>
      </c>
      <c r="AO7" t="str">
        <f>IFERROR(TEXT(INDEX(Coeff[#All],MATCH($X7,Coeff[[Famille_client]:[Famille_client]],0)+1,MATCH(AO$1,Coeff[#Headers],0)),"#0,00%"),"")</f>
        <v>100,00%</v>
      </c>
      <c r="AP7" t="str">
        <f>IFERROR(TEXT(INDEX(Coeff[#All],MATCH($X7,Coeff[[Famille_client]:[Famille_client]],0)+1,MATCH(AP$1,Coeff[#Headers],0)),"#0,00%"),"")</f>
        <v>100,00%</v>
      </c>
      <c r="AQ7" t="str">
        <f>IFERROR(TEXT(INDEX(Coeff[#All],MATCH($X7,Coeff[[Famille_client]:[Famille_client]],0)+1,MATCH(AQ$1,Coeff[#Headers],0)),"#0,00%"),"")</f>
        <v>100,00%</v>
      </c>
      <c r="AR7" t="str">
        <f>IFERROR(TEXT(INDEX(Coeff[#All],MATCH($X7,Coeff[[Famille_client]:[Famille_client]],0)+1,MATCH(AR$1,Coeff[#Headers],0)),"#0,00%"),"")</f>
        <v>100,00%</v>
      </c>
      <c r="AS7" t="str">
        <f>IFERROR(TEXT(INDEX(Coeff[#All],MATCH($X7,Coeff[[Famille_client]:[Famille_client]],0)+1,MATCH(AS$1,Coeff[#Headers],0)),"#0,00%"),"")</f>
        <v>100,00%</v>
      </c>
      <c r="AT7" t="str">
        <f>IFERROR(TEXT(INDEX(Coeff[#All],MATCH($X7,Coeff[[Famille_client]:[Famille_client]],0)+1,MATCH(AT$1,Coeff[#Headers],0)),"#0,00%"),"")</f>
        <v>100,00%</v>
      </c>
      <c r="AU7" t="str">
        <f>IFERROR(TEXT(INDEX(Coeff[#All],MATCH($X7,Coeff[[Famille_client]:[Famille_client]],0)+1,MATCH(AU$1,Coeff[#Headers],0)),"#0,00%"),"")</f>
        <v>100,00%</v>
      </c>
      <c r="AV7" t="str">
        <f>IFERROR(TEXT(INDEX(Coeff[#All],MATCH($X7,Coeff[[Famille_client]:[Famille_client]],0)+1,MATCH(AV$1,Coeff[#Headers],0)),"#0,00%"),"")</f>
        <v>100,00%</v>
      </c>
      <c r="AW7" t="str">
        <f>IFERROR(TEXT(INDEX(Coeff[#All],MATCH($X7,Coeff[[Famille_client]:[Famille_client]],0)+1,MATCH(AW$1,Coeff[#Headers],0)),"#0,00%"),"")</f>
        <v>100,00%</v>
      </c>
      <c r="AX7" t="str">
        <f>IFERROR(TEXT(INDEX(Coeff[#All],MATCH($X7,Coeff[[Famille_client]:[Famille_client]],0)+1,MATCH(AX$1,Coeff[#Headers],0)),"#0,00%"),"")</f>
        <v>100,00%</v>
      </c>
      <c r="AY7" t="str">
        <f>IFERROR(TEXT(INDEX(Coeff[#All],MATCH($X7,Coeff[[Famille_client]:[Famille_client]],0)+1,MATCH(AY$1,Coeff[#Headers],0)),"#0,00%"),"")</f>
        <v>100,00%</v>
      </c>
      <c r="AZ7" t="str">
        <f>IFERROR(TEXT(INDEX(Coeff[#All],MATCH($X7,Coeff[[Famille_client]:[Famille_client]],0)+1,MATCH(AZ$1,Coeff[#Headers],0)),"#0,00%"),"")</f>
        <v>100,00%</v>
      </c>
      <c r="BA7" t="str">
        <f>IFERROR(TEXT(INDEX(Coeff[#All],MATCH($X7,Coeff[[Famille_client]:[Famille_client]],0)+1,MATCH(BA$1,Coeff[#Headers],0)),"#0,00%"),"")</f>
        <v>100,00%</v>
      </c>
      <c r="BB7" t="str">
        <f>IFERROR(TEXT(INDEX(Coeff[#All],MATCH($X7,Coeff[[Famille_client]:[Famille_client]],0)+1,MATCH(BB$1,Coeff[#Headers],0)),"#0,00%"),"")</f>
        <v>100,00%</v>
      </c>
      <c r="BC7" t="str">
        <f>IFERROR(TEXT(INDEX(Coeff[#All],MATCH($X7,Coeff[[Famille_client]:[Famille_client]],0)+1,MATCH(BC$1,Coeff[#Headers],0)),"#0,00%"),"")</f>
        <v>100,00%</v>
      </c>
      <c r="BD7" t="str">
        <f>IFERROR(TEXT(INDEX(Coeff[#All],MATCH($X7,Coeff[[Famille_client]:[Famille_client]],0)+1,MATCH(BD$1,Coeff[#Headers],0)),"#0,00%"),"")</f>
        <v>100,00%</v>
      </c>
      <c r="BE7" t="str">
        <f>IFERROR(TEXT(INDEX(Coeff[#All],MATCH($X7,Coeff[[Famille_client]:[Famille_client]],0)+1,MATCH(BE$1,Coeff[#Headers],0)),"#0,00%"),"")</f>
        <v>100,00%</v>
      </c>
      <c r="BF7" t="str">
        <f>IFERROR(TEXT(INDEX(Coeff[#All],MATCH($X7,Coeff[[Famille_client]:[Famille_client]],0)+1,MATCH(BF$1,Coeff[#Headers],0)),"#0,00%"),"")</f>
        <v>100,00%</v>
      </c>
      <c r="BG7" t="str">
        <f>IFERROR(TEXT(INDEX(Coeff[#All],MATCH($X7,Coeff[[Famille_client]:[Famille_client]],0)+1,MATCH(BG$1,Coeff[#Headers],0)),"#0,00%"),"")</f>
        <v>100,00%</v>
      </c>
      <c r="BH7" t="str">
        <f>IFERROR(TEXT(INDEX(Coeff[#All],MATCH($X7,Coeff[[Famille_client]:[Famille_client]],0)+1,MATCH(BH$1,Coeff[#Headers],0)),"#0,00%"),"")</f>
        <v>100,00%</v>
      </c>
      <c r="BI7" t="str">
        <f>IFERROR(TEXT(INDEX(Coeff[#All],MATCH($X7,Coeff[[Famille_client]:[Famille_client]],0)+1,MATCH(BI$1,Coeff[#Headers],0)),"#0,00%"),"")</f>
        <v>100,00%</v>
      </c>
      <c r="BJ7" t="str">
        <f>IFERROR(TEXT(INDEX(Coeff[#All],MATCH($X7,Coeff[[Famille_client]:[Famille_client]],0)+1,MATCH(BJ$1,Coeff[#Headers],0)),"#0,00%"),"")</f>
        <v>100,00%</v>
      </c>
      <c r="BK7" t="str">
        <f>IFERROR(TEXT(INDEX(Coeff[#All],MATCH($X7,Coeff[[Famille_client]:[Famille_client]],0)+1,MATCH(BK$1,Coeff[#Headers],0)),"#0,00%"),"")</f>
        <v>100,00%</v>
      </c>
      <c r="BL7" t="str">
        <f>IFERROR(TEXT(INDEX(Coeff[#All],MATCH($X7,Coeff[[Famille_client]:[Famille_client]],0)+1,MATCH(BL$1,Coeff[#Headers],0)),"#0,00%"),"")</f>
        <v>100,00%</v>
      </c>
      <c r="BM7" t="str">
        <f>IFERROR(TEXT(INDEX(Coeff[#All],MATCH($X7,Coeff[[Famille_client]:[Famille_client]],0)+1,MATCH(BM$1,Coeff[#Headers],0)),"#0,00%"),"")</f>
        <v>100,00%</v>
      </c>
      <c r="BN7" t="str">
        <f>IFERROR(TEXT(INDEX(Coeff[#All],MATCH($X7,Coeff[[Famille_client]:[Famille_client]],0)+1,MATCH(BN$1,Coeff[#Headers],0)),"#0,00%"),"")</f>
        <v>100,00%</v>
      </c>
      <c r="BO7" t="str">
        <f>IFERROR(TEXT(INDEX(Coeff[#All],MATCH($X7,Coeff[[Famille_client]:[Famille_client]],0)+1,MATCH(BO$1,Coeff[#Headers],0)),"#0,00%"),"")</f>
        <v>100,00%</v>
      </c>
      <c r="BP7" t="str">
        <f>IFERROR(TEXT(INDEX(Coeff[#All],MATCH($X7,Coeff[[Famille_client]:[Famille_client]],0)+1,MATCH(BP$1,Coeff[#Headers],0)),"#0,00%"),"")</f>
        <v>100,00%</v>
      </c>
      <c r="BQ7" t="str">
        <f>IFERROR(TEXT(INDEX(Coeff[#All],MATCH($X7,Coeff[[Famille_client]:[Famille_client]],0)+1,MATCH(BQ$1,Coeff[#Headers],0)),"#0,00%"),"")</f>
        <v>100,00%</v>
      </c>
      <c r="BR7" t="str">
        <f>IFERROR(TEXT(INDEX(Coeff[#All],MATCH($X7,Coeff[[Famille_client]:[Famille_client]],0)+1,MATCH(BR$1,Coeff[#Headers],0)),"#0,00%"),"")</f>
        <v>100,00%</v>
      </c>
      <c r="BS7" t="str">
        <f>IFERROR(TEXT(INDEX(Coeff[#All],MATCH($X7,Coeff[[Famille_client]:[Famille_client]],0)+1,MATCH(BS$1,Coeff[#Headers],0)),"#0,00%"),"")</f>
        <v>100,00%</v>
      </c>
    </row>
    <row r="8" spans="1:71">
      <c r="A8">
        <v>798</v>
      </c>
      <c r="B8">
        <v>1106</v>
      </c>
      <c r="C8" t="s">
        <v>108</v>
      </c>
      <c r="D8" t="s">
        <v>92</v>
      </c>
      <c r="E8" t="s">
        <v>109</v>
      </c>
      <c r="F8" t="s">
        <v>30</v>
      </c>
      <c r="G8">
        <v>7.01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t="s">
        <v>15</v>
      </c>
      <c r="W8" t="s">
        <v>16</v>
      </c>
      <c r="X8" t="s">
        <v>30</v>
      </c>
      <c r="Y8">
        <v>100</v>
      </c>
      <c r="Z8">
        <v>0</v>
      </c>
      <c r="AA8" t="str">
        <f>IFERROR(TEXT(INDEX(Coeff[#All],MATCH($X8,Coeff[[Famille_client]:[Famille_client]],0)+1,MATCH(AA$1,Coeff[#Headers],0)),"#0,00%"),"")</f>
        <v>100,00%</v>
      </c>
      <c r="AB8" t="str">
        <f>IFERROR(TEXT(INDEX(Coeff[#All],MATCH($X8,Coeff[[Famille_client]:[Famille_client]],0)+1,MATCH(AB$1,Coeff[#Headers],0)),"#0,00%"),"")</f>
        <v>100,00%</v>
      </c>
      <c r="AC8" t="str">
        <f>IFERROR(TEXT(INDEX(Coeff[#All],MATCH($X8,Coeff[[Famille_client]:[Famille_client]],0)+1,MATCH(AC$1,Coeff[#Headers],0)),"#0,00%"),"")</f>
        <v>100,00%</v>
      </c>
      <c r="AD8" t="str">
        <f>IFERROR(TEXT(INDEX(Coeff[#All],MATCH($X8,Coeff[[Famille_client]:[Famille_client]],0)+1,MATCH(AD$1,Coeff[#Headers],0)),"#0,00%"),"")</f>
        <v>100,00%</v>
      </c>
      <c r="AE8" t="str">
        <f>IFERROR(TEXT(INDEX(Coeff[#All],MATCH($X8,Coeff[[Famille_client]:[Famille_client]],0)+1,MATCH(AE$1,Coeff[#Headers],0)),"#0,00%"),"")</f>
        <v>100,00%</v>
      </c>
      <c r="AF8" t="str">
        <f>IFERROR(TEXT(INDEX(Coeff[#All],MATCH($X8,Coeff[[Famille_client]:[Famille_client]],0)+1,MATCH(AF$1,Coeff[#Headers],0)),"#0,00%"),"")</f>
        <v>100,00%</v>
      </c>
      <c r="AG8" t="str">
        <f>IFERROR(TEXT(INDEX(Coeff[#All],MATCH($X8,Coeff[[Famille_client]:[Famille_client]],0)+1,MATCH(AG$1,Coeff[#Headers],0)),"#0,00%"),"")</f>
        <v>100,00%</v>
      </c>
      <c r="AH8" t="str">
        <f>IFERROR(TEXT(INDEX(Coeff[#All],MATCH($X8,Coeff[[Famille_client]:[Famille_client]],0)+1,MATCH(AH$1,Coeff[#Headers],0)),"#0,00%"),"")</f>
        <v>100,00%</v>
      </c>
      <c r="AI8" t="str">
        <f>IFERROR(TEXT(INDEX(Coeff[#All],MATCH($X8,Coeff[[Famille_client]:[Famille_client]],0)+1,MATCH(AI$1,Coeff[#Headers],0)),"#0,00%"),"")</f>
        <v>100,00%</v>
      </c>
      <c r="AJ8" t="str">
        <f>IFERROR(TEXT(INDEX(Coeff[#All],MATCH($X8,Coeff[[Famille_client]:[Famille_client]],0)+1,MATCH(AJ$1,Coeff[#Headers],0)),"#0,00%"),"")</f>
        <v>100,00%</v>
      </c>
      <c r="AK8" t="str">
        <f>IFERROR(TEXT(INDEX(Coeff[#All],MATCH($X8,Coeff[[Famille_client]:[Famille_client]],0)+1,MATCH(AK$1,Coeff[#Headers],0)),"#0,00%"),"")</f>
        <v>100,00%</v>
      </c>
      <c r="AL8" t="str">
        <f>IFERROR(TEXT(INDEX(Coeff[#All],MATCH($X8,Coeff[[Famille_client]:[Famille_client]],0)+1,MATCH(AL$1,Coeff[#Headers],0)),"#0,00%"),"")</f>
        <v>100,00%</v>
      </c>
      <c r="AM8" t="str">
        <f>IFERROR(TEXT(INDEX(Coeff[#All],MATCH($X8,Coeff[[Famille_client]:[Famille_client]],0)+1,MATCH(AM$1,Coeff[#Headers],0)),"#0,00%"),"")</f>
        <v>100,00%</v>
      </c>
      <c r="AN8" t="str">
        <f>IFERROR(TEXT(INDEX(Coeff[#All],MATCH($X8,Coeff[[Famille_client]:[Famille_client]],0)+1,MATCH(AN$1,Coeff[#Headers],0)),"#0,00%"),"")</f>
        <v>100,00%</v>
      </c>
      <c r="AO8" t="str">
        <f>IFERROR(TEXT(INDEX(Coeff[#All],MATCH($X8,Coeff[[Famille_client]:[Famille_client]],0)+1,MATCH(AO$1,Coeff[#Headers],0)),"#0,00%"),"")</f>
        <v>0,00%</v>
      </c>
      <c r="AP8" t="str">
        <f>IFERROR(TEXT(INDEX(Coeff[#All],MATCH($X8,Coeff[[Famille_client]:[Famille_client]],0)+1,MATCH(AP$1,Coeff[#Headers],0)),"#0,00%"),"")</f>
        <v>100,00%</v>
      </c>
      <c r="AQ8" t="str">
        <f>IFERROR(TEXT(INDEX(Coeff[#All],MATCH($X8,Coeff[[Famille_client]:[Famille_client]],0)+1,MATCH(AQ$1,Coeff[#Headers],0)),"#0,00%"),"")</f>
        <v>100,00%</v>
      </c>
      <c r="AR8" t="str">
        <f>IFERROR(TEXT(INDEX(Coeff[#All],MATCH($X8,Coeff[[Famille_client]:[Famille_client]],0)+1,MATCH(AR$1,Coeff[#Headers],0)),"#0,00%"),"")</f>
        <v>100,00%</v>
      </c>
      <c r="AS8" t="str">
        <f>IFERROR(TEXT(INDEX(Coeff[#All],MATCH($X8,Coeff[[Famille_client]:[Famille_client]],0)+1,MATCH(AS$1,Coeff[#Headers],0)),"#0,00%"),"")</f>
        <v>100,00%</v>
      </c>
      <c r="AT8" t="str">
        <f>IFERROR(TEXT(INDEX(Coeff[#All],MATCH($X8,Coeff[[Famille_client]:[Famille_client]],0)+1,MATCH(AT$1,Coeff[#Headers],0)),"#0,00%"),"")</f>
        <v>100,00%</v>
      </c>
      <c r="AU8" t="str">
        <f>IFERROR(TEXT(INDEX(Coeff[#All],MATCH($X8,Coeff[[Famille_client]:[Famille_client]],0)+1,MATCH(AU$1,Coeff[#Headers],0)),"#0,00%"),"")</f>
        <v>100,00%</v>
      </c>
      <c r="AV8" t="str">
        <f>IFERROR(TEXT(INDEX(Coeff[#All],MATCH($X8,Coeff[[Famille_client]:[Famille_client]],0)+1,MATCH(AV$1,Coeff[#Headers],0)),"#0,00%"),"")</f>
        <v>100,00%</v>
      </c>
      <c r="AW8" t="str">
        <f>IFERROR(TEXT(INDEX(Coeff[#All],MATCH($X8,Coeff[[Famille_client]:[Famille_client]],0)+1,MATCH(AW$1,Coeff[#Headers],0)),"#0,00%"),"")</f>
        <v>100,00%</v>
      </c>
      <c r="AX8" t="str">
        <f>IFERROR(TEXT(INDEX(Coeff[#All],MATCH($X8,Coeff[[Famille_client]:[Famille_client]],0)+1,MATCH(AX$1,Coeff[#Headers],0)),"#0,00%"),"")</f>
        <v>100,00%</v>
      </c>
      <c r="AY8" t="str">
        <f>IFERROR(TEXT(INDEX(Coeff[#All],MATCH($X8,Coeff[[Famille_client]:[Famille_client]],0)+1,MATCH(AY$1,Coeff[#Headers],0)),"#0,00%"),"")</f>
        <v>100,00%</v>
      </c>
      <c r="AZ8" t="str">
        <f>IFERROR(TEXT(INDEX(Coeff[#All],MATCH($X8,Coeff[[Famille_client]:[Famille_client]],0)+1,MATCH(AZ$1,Coeff[#Headers],0)),"#0,00%"),"")</f>
        <v>100,00%</v>
      </c>
      <c r="BA8" t="str">
        <f>IFERROR(TEXT(INDEX(Coeff[#All],MATCH($X8,Coeff[[Famille_client]:[Famille_client]],0)+1,MATCH(BA$1,Coeff[#Headers],0)),"#0,00%"),"")</f>
        <v>100,00%</v>
      </c>
      <c r="BB8" t="str">
        <f>IFERROR(TEXT(INDEX(Coeff[#All],MATCH($X8,Coeff[[Famille_client]:[Famille_client]],0)+1,MATCH(BB$1,Coeff[#Headers],0)),"#0,00%"),"")</f>
        <v>100,00%</v>
      </c>
      <c r="BC8" t="str">
        <f>IFERROR(TEXT(INDEX(Coeff[#All],MATCH($X8,Coeff[[Famille_client]:[Famille_client]],0)+1,MATCH(BC$1,Coeff[#Headers],0)),"#0,00%"),"")</f>
        <v>100,00%</v>
      </c>
      <c r="BD8" t="str">
        <f>IFERROR(TEXT(INDEX(Coeff[#All],MATCH($X8,Coeff[[Famille_client]:[Famille_client]],0)+1,MATCH(BD$1,Coeff[#Headers],0)),"#0,00%"),"")</f>
        <v>100,00%</v>
      </c>
      <c r="BE8" t="str">
        <f>IFERROR(TEXT(INDEX(Coeff[#All],MATCH($X8,Coeff[[Famille_client]:[Famille_client]],0)+1,MATCH(BE$1,Coeff[#Headers],0)),"#0,00%"),"")</f>
        <v>100,00%</v>
      </c>
      <c r="BF8" t="str">
        <f>IFERROR(TEXT(INDEX(Coeff[#All],MATCH($X8,Coeff[[Famille_client]:[Famille_client]],0)+1,MATCH(BF$1,Coeff[#Headers],0)),"#0,00%"),"")</f>
        <v>100,00%</v>
      </c>
      <c r="BG8" t="str">
        <f>IFERROR(TEXT(INDEX(Coeff[#All],MATCH($X8,Coeff[[Famille_client]:[Famille_client]],0)+1,MATCH(BG$1,Coeff[#Headers],0)),"#0,00%"),"")</f>
        <v>100,00%</v>
      </c>
      <c r="BH8" t="str">
        <f>IFERROR(TEXT(INDEX(Coeff[#All],MATCH($X8,Coeff[[Famille_client]:[Famille_client]],0)+1,MATCH(BH$1,Coeff[#Headers],0)),"#0,00%"),"")</f>
        <v>100,00%</v>
      </c>
      <c r="BI8" t="str">
        <f>IFERROR(TEXT(INDEX(Coeff[#All],MATCH($X8,Coeff[[Famille_client]:[Famille_client]],0)+1,MATCH(BI$1,Coeff[#Headers],0)),"#0,00%"),"")</f>
        <v>100,00%</v>
      </c>
      <c r="BJ8" t="str">
        <f>IFERROR(TEXT(INDEX(Coeff[#All],MATCH($X8,Coeff[[Famille_client]:[Famille_client]],0)+1,MATCH(BJ$1,Coeff[#Headers],0)),"#0,00%"),"")</f>
        <v>100,00%</v>
      </c>
      <c r="BK8" t="str">
        <f>IFERROR(TEXT(INDEX(Coeff[#All],MATCH($X8,Coeff[[Famille_client]:[Famille_client]],0)+1,MATCH(BK$1,Coeff[#Headers],0)),"#0,00%"),"")</f>
        <v>100,00%</v>
      </c>
      <c r="BL8" t="str">
        <f>IFERROR(TEXT(INDEX(Coeff[#All],MATCH($X8,Coeff[[Famille_client]:[Famille_client]],0)+1,MATCH(BL$1,Coeff[#Headers],0)),"#0,00%"),"")</f>
        <v>100,00%</v>
      </c>
      <c r="BM8" t="str">
        <f>IFERROR(TEXT(INDEX(Coeff[#All],MATCH($X8,Coeff[[Famille_client]:[Famille_client]],0)+1,MATCH(BM$1,Coeff[#Headers],0)),"#0,00%"),"")</f>
        <v>100,00%</v>
      </c>
      <c r="BN8" t="str">
        <f>IFERROR(TEXT(INDEX(Coeff[#All],MATCH($X8,Coeff[[Famille_client]:[Famille_client]],0)+1,MATCH(BN$1,Coeff[#Headers],0)),"#0,00%"),"")</f>
        <v>100,00%</v>
      </c>
      <c r="BO8" t="str">
        <f>IFERROR(TEXT(INDEX(Coeff[#All],MATCH($X8,Coeff[[Famille_client]:[Famille_client]],0)+1,MATCH(BO$1,Coeff[#Headers],0)),"#0,00%"),"")</f>
        <v>100,00%</v>
      </c>
      <c r="BP8" t="str">
        <f>IFERROR(TEXT(INDEX(Coeff[#All],MATCH($X8,Coeff[[Famille_client]:[Famille_client]],0)+1,MATCH(BP$1,Coeff[#Headers],0)),"#0,00%"),"")</f>
        <v>100,00%</v>
      </c>
      <c r="BQ8" t="str">
        <f>IFERROR(TEXT(INDEX(Coeff[#All],MATCH($X8,Coeff[[Famille_client]:[Famille_client]],0)+1,MATCH(BQ$1,Coeff[#Headers],0)),"#0,00%"),"")</f>
        <v>100,00%</v>
      </c>
      <c r="BR8" t="str">
        <f>IFERROR(TEXT(INDEX(Coeff[#All],MATCH($X8,Coeff[[Famille_client]:[Famille_client]],0)+1,MATCH(BR$1,Coeff[#Headers],0)),"#0,00%"),"")</f>
        <v>100,00%</v>
      </c>
      <c r="BS8" t="str">
        <f>IFERROR(TEXT(INDEX(Coeff[#All],MATCH($X8,Coeff[[Famille_client]:[Famille_client]],0)+1,MATCH(BS$1,Coeff[#Headers],0)),"#0,00%"),"")</f>
        <v>100,00%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Z272"/>
  <sheetViews>
    <sheetView topLeftCell="E1" workbookViewId="0">
      <selection activeCell="S19" sqref="S19"/>
    </sheetView>
  </sheetViews>
  <sheetFormatPr baseColWidth="10" defaultRowHeight="15"/>
  <cols>
    <col min="1" max="1" width="12" bestFit="1" customWidth="1"/>
    <col min="2" max="2" width="26.5703125" bestFit="1" customWidth="1"/>
    <col min="3" max="3" width="81.140625" bestFit="1" customWidth="1"/>
    <col min="4" max="4" width="10" bestFit="1" customWidth="1"/>
    <col min="5" max="5" width="14.85546875" bestFit="1" customWidth="1"/>
    <col min="6" max="6" width="12" bestFit="1" customWidth="1"/>
    <col min="7" max="7" width="9.140625" bestFit="1" customWidth="1"/>
    <col min="8" max="8" width="12.140625" bestFit="1" customWidth="1"/>
    <col min="9" max="9" width="9.140625" bestFit="1" customWidth="1"/>
    <col min="10" max="10" width="8.28515625" bestFit="1" customWidth="1"/>
    <col min="11" max="11" width="10.42578125" bestFit="1" customWidth="1"/>
    <col min="12" max="20" width="8" bestFit="1" customWidth="1"/>
    <col min="21" max="21" width="9" bestFit="1" customWidth="1"/>
    <col min="23" max="23" width="12.85546875" bestFit="1" customWidth="1"/>
    <col min="24" max="24" width="20.42578125" bestFit="1" customWidth="1"/>
  </cols>
  <sheetData>
    <row r="1" spans="1:26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6" t="s">
        <v>62</v>
      </c>
      <c r="I1" s="6" t="s">
        <v>6</v>
      </c>
      <c r="J1" s="6" t="s">
        <v>8</v>
      </c>
      <c r="K1" s="6" t="s">
        <v>9</v>
      </c>
      <c r="L1" s="6" t="s">
        <v>63</v>
      </c>
      <c r="M1" s="6" t="s">
        <v>64</v>
      </c>
      <c r="N1" s="6" t="s">
        <v>65</v>
      </c>
      <c r="O1" s="6" t="s">
        <v>66</v>
      </c>
      <c r="P1" s="6" t="s">
        <v>67</v>
      </c>
      <c r="Q1" s="6" t="s">
        <v>68</v>
      </c>
      <c r="R1" s="6" t="s">
        <v>69</v>
      </c>
      <c r="S1" s="6" t="s">
        <v>70</v>
      </c>
      <c r="T1" s="6" t="s">
        <v>71</v>
      </c>
      <c r="U1" s="6" t="s">
        <v>72</v>
      </c>
      <c r="V1" s="6" t="s">
        <v>11</v>
      </c>
      <c r="W1" s="6" t="s">
        <v>12</v>
      </c>
      <c r="X1" s="6" t="s">
        <v>10</v>
      </c>
      <c r="Y1" s="6" t="s">
        <v>13</v>
      </c>
      <c r="Z1" s="6" t="s">
        <v>14</v>
      </c>
    </row>
    <row r="2" spans="1:26">
      <c r="A2">
        <v>1790</v>
      </c>
      <c r="B2" t="s">
        <v>77</v>
      </c>
      <c r="C2" t="s">
        <v>78</v>
      </c>
      <c r="D2" t="s">
        <v>75</v>
      </c>
      <c r="E2" t="s">
        <v>79</v>
      </c>
      <c r="F2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 t="str">
        <f>IFERROR(INDEX('format voulu remise'!$A$1:$BS$272,MATCH($A2,'format voulu remise'!$A$1:$A$272,0),MATCH($V2,'format voulu remise'!$A$1:$BS$1,0)),"")</f>
        <v/>
      </c>
      <c r="Z2" t="str">
        <f>IFERROR(INDEX('format tarif remisé voulu'!$A$1:$BS$272,MATCH($A2,'format tarif remisé voulu'!$A$1:$A$272,0),MATCH($V2,'format tarif remisé voulu'!$A$1:$BS$1,0)),"")</f>
        <v/>
      </c>
    </row>
    <row r="3" spans="1:26">
      <c r="A3">
        <v>305</v>
      </c>
      <c r="B3" t="s">
        <v>112</v>
      </c>
      <c r="C3" t="s">
        <v>113</v>
      </c>
      <c r="D3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t="s">
        <v>15</v>
      </c>
      <c r="W3" t="s">
        <v>16</v>
      </c>
      <c r="X3" t="s">
        <v>76</v>
      </c>
      <c r="Y3" t="str">
        <f>IFERROR(INDEX('format voulu remise'!$A$1:$BS$272,MATCH($A3,'format voulu remise'!$A$1:$A$272,0),MATCH($V3,'format voulu remise'!$A$1:$BS$1,0)),"")</f>
        <v>100,00%</v>
      </c>
      <c r="Z3">
        <f>IFERROR(INDEX('format tarif remisé voulu'!$A$1:$BS$272,MATCH($A3,'format tarif remisé voulu'!$A$1:$A$272,0),MATCH($V3,'format tarif remisé voulu'!$A$1:$BS$1,0)),"")</f>
        <v>0</v>
      </c>
    </row>
    <row r="4" spans="1:26">
      <c r="A4">
        <v>305</v>
      </c>
      <c r="B4" t="s">
        <v>112</v>
      </c>
      <c r="C4" t="s">
        <v>113</v>
      </c>
      <c r="D4" t="s">
        <v>110</v>
      </c>
      <c r="F4">
        <v>601</v>
      </c>
      <c r="G4">
        <v>9.0908999999999995</v>
      </c>
      <c r="H4">
        <v>20</v>
      </c>
      <c r="I4">
        <v>10.9091</v>
      </c>
      <c r="J4">
        <v>1120</v>
      </c>
      <c r="K4">
        <v>0</v>
      </c>
      <c r="O4">
        <v>1</v>
      </c>
      <c r="P4">
        <v>0</v>
      </c>
      <c r="V4" t="s">
        <v>17</v>
      </c>
      <c r="W4" t="s">
        <v>16</v>
      </c>
      <c r="X4" t="s">
        <v>76</v>
      </c>
      <c r="Y4" t="str">
        <f>IFERROR(INDEX('format voulu remise'!$A$1:$BS$272,MATCH($A4,'format voulu remise'!$A$1:$A$272,0),MATCH($V4,'format voulu remise'!$A$1:$BS$1,0)),"")</f>
        <v>0,00%</v>
      </c>
      <c r="Z4">
        <f>IFERROR(INDEX('format tarif remisé voulu'!$A$1:$BS$272,MATCH($A4,'format tarif remisé voulu'!$A$1:$A$272,0),MATCH($V4,'format tarif remisé voulu'!$A$1:$BS$1,0)),"")</f>
        <v>9.0908999999999995</v>
      </c>
    </row>
    <row r="5" spans="1:26">
      <c r="A5">
        <v>305</v>
      </c>
      <c r="B5" t="s">
        <v>112</v>
      </c>
      <c r="C5" t="s">
        <v>113</v>
      </c>
      <c r="D5" t="s">
        <v>110</v>
      </c>
      <c r="F5">
        <v>601</v>
      </c>
      <c r="G5">
        <v>9.0908999999999995</v>
      </c>
      <c r="H5">
        <v>20</v>
      </c>
      <c r="I5">
        <v>10.9091</v>
      </c>
      <c r="J5">
        <v>1120</v>
      </c>
      <c r="K5">
        <v>0</v>
      </c>
      <c r="O5">
        <v>1</v>
      </c>
      <c r="P5">
        <v>0</v>
      </c>
      <c r="V5" t="s">
        <v>18</v>
      </c>
      <c r="W5" t="s">
        <v>16</v>
      </c>
      <c r="X5" t="s">
        <v>76</v>
      </c>
      <c r="Y5" t="str">
        <f>IFERROR(INDEX('format voulu remise'!$A$1:$BS$272,MATCH($A5,'format voulu remise'!$A$1:$A$272,0),MATCH($V5,'format voulu remise'!$A$1:$BS$1,0)),"")</f>
        <v>50,00%</v>
      </c>
      <c r="Z5">
        <f>IFERROR(INDEX('format tarif remisé voulu'!$A$1:$BS$272,MATCH($A5,'format tarif remisé voulu'!$A$1:$A$272,0),MATCH($V5,'format tarif remisé voulu'!$A$1:$BS$1,0)),"")</f>
        <v>4.5454499999999998</v>
      </c>
    </row>
    <row r="6" spans="1:26">
      <c r="A6">
        <v>305</v>
      </c>
      <c r="B6" t="s">
        <v>112</v>
      </c>
      <c r="C6" t="s">
        <v>113</v>
      </c>
      <c r="D6" t="s">
        <v>110</v>
      </c>
      <c r="F6">
        <v>601</v>
      </c>
      <c r="G6">
        <v>9.0908999999999995</v>
      </c>
      <c r="H6">
        <v>20</v>
      </c>
      <c r="I6">
        <v>10.9091</v>
      </c>
      <c r="J6">
        <v>1120</v>
      </c>
      <c r="K6">
        <v>0</v>
      </c>
      <c r="O6">
        <v>1</v>
      </c>
      <c r="P6">
        <v>0</v>
      </c>
      <c r="V6" t="s">
        <v>19</v>
      </c>
      <c r="W6" t="s">
        <v>16</v>
      </c>
      <c r="X6" t="s">
        <v>76</v>
      </c>
      <c r="Y6" t="str">
        <f>IFERROR(INDEX('format voulu remise'!$A$1:$BS$272,MATCH($A6,'format voulu remise'!$A$1:$A$272,0),MATCH($V6,'format voulu remise'!$A$1:$BS$1,0)),"")</f>
        <v>0,00%</v>
      </c>
      <c r="Z6">
        <f>IFERROR(INDEX('format tarif remisé voulu'!$A$1:$BS$272,MATCH($A6,'format tarif remisé voulu'!$A$1:$A$272,0),MATCH($V6,'format tarif remisé voulu'!$A$1:$BS$1,0)),"")</f>
        <v>9.0908999999999995</v>
      </c>
    </row>
    <row r="7" spans="1:26">
      <c r="A7">
        <v>305</v>
      </c>
      <c r="B7" t="s">
        <v>112</v>
      </c>
      <c r="C7" t="s">
        <v>113</v>
      </c>
      <c r="D7" t="s">
        <v>110</v>
      </c>
      <c r="F7">
        <v>601</v>
      </c>
      <c r="G7">
        <v>9.0908999999999995</v>
      </c>
      <c r="H7">
        <v>20</v>
      </c>
      <c r="I7">
        <v>10.9091</v>
      </c>
      <c r="J7">
        <v>1120</v>
      </c>
      <c r="K7">
        <v>0</v>
      </c>
      <c r="O7">
        <v>1</v>
      </c>
      <c r="P7">
        <v>0</v>
      </c>
      <c r="V7" t="s">
        <v>20</v>
      </c>
      <c r="W7" t="s">
        <v>16</v>
      </c>
      <c r="X7" t="s">
        <v>76</v>
      </c>
      <c r="Y7" t="str">
        <f>IFERROR(INDEX('format voulu remise'!$A$1:$BS$272,MATCH($A7,'format voulu remise'!$A$1:$A$272,0),MATCH($V7,'format voulu remise'!$A$1:$BS$1,0)),"")</f>
        <v>100,00%</v>
      </c>
      <c r="Z7">
        <f>IFERROR(INDEX('format tarif remisé voulu'!$A$1:$BS$272,MATCH($A7,'format tarif remisé voulu'!$A$1:$A$272,0),MATCH($V7,'format tarif remisé voulu'!$A$1:$BS$1,0)),"")</f>
        <v>0</v>
      </c>
    </row>
    <row r="8" spans="1:26">
      <c r="A8">
        <v>305</v>
      </c>
      <c r="B8" t="s">
        <v>112</v>
      </c>
      <c r="C8" t="s">
        <v>113</v>
      </c>
      <c r="D8" t="s">
        <v>110</v>
      </c>
      <c r="F8">
        <v>601</v>
      </c>
      <c r="G8">
        <v>9.0908999999999995</v>
      </c>
      <c r="H8">
        <v>20</v>
      </c>
      <c r="I8">
        <v>10.9091</v>
      </c>
      <c r="J8">
        <v>1120</v>
      </c>
      <c r="K8">
        <v>0</v>
      </c>
      <c r="O8">
        <v>1</v>
      </c>
      <c r="P8">
        <v>0</v>
      </c>
      <c r="V8" t="s">
        <v>21</v>
      </c>
      <c r="W8" t="s">
        <v>16</v>
      </c>
      <c r="X8" t="s">
        <v>76</v>
      </c>
      <c r="Y8" t="str">
        <f>IFERROR(INDEX('format voulu remise'!$A$1:$BS$272,MATCH($A8,'format voulu remise'!$A$1:$A$272,0),MATCH($V8,'format voulu remise'!$A$1:$BS$1,0)),"")</f>
        <v>100,00%</v>
      </c>
      <c r="Z8">
        <f>IFERROR(INDEX('format tarif remisé voulu'!$A$1:$BS$272,MATCH($A8,'format tarif remisé voulu'!$A$1:$A$272,0),MATCH($V8,'format tarif remisé voulu'!$A$1:$BS$1,0)),"")</f>
        <v>0</v>
      </c>
    </row>
    <row r="9" spans="1:26">
      <c r="A9">
        <v>305</v>
      </c>
      <c r="B9" t="s">
        <v>112</v>
      </c>
      <c r="C9" t="s">
        <v>113</v>
      </c>
      <c r="D9" t="s">
        <v>110</v>
      </c>
      <c r="F9">
        <v>601</v>
      </c>
      <c r="G9">
        <v>9.0908999999999995</v>
      </c>
      <c r="H9">
        <v>20</v>
      </c>
      <c r="I9">
        <v>10.9091</v>
      </c>
      <c r="J9">
        <v>1120</v>
      </c>
      <c r="K9">
        <v>0</v>
      </c>
      <c r="O9">
        <v>1</v>
      </c>
      <c r="P9">
        <v>0</v>
      </c>
      <c r="V9" t="s">
        <v>22</v>
      </c>
      <c r="W9" t="s">
        <v>16</v>
      </c>
      <c r="X9" t="s">
        <v>76</v>
      </c>
      <c r="Y9" t="str">
        <f>IFERROR(INDEX('format voulu remise'!$A$1:$BS$272,MATCH($A9,'format voulu remise'!$A$1:$A$272,0),MATCH($V9,'format voulu remise'!$A$1:$BS$1,0)),"")</f>
        <v>100,00%</v>
      </c>
      <c r="Z9">
        <f>IFERROR(INDEX('format tarif remisé voulu'!$A$1:$BS$272,MATCH($A9,'format tarif remisé voulu'!$A$1:$A$272,0),MATCH($V9,'format tarif remisé voulu'!$A$1:$BS$1,0)),"")</f>
        <v>0</v>
      </c>
    </row>
    <row r="10" spans="1:26">
      <c r="A10">
        <v>305</v>
      </c>
      <c r="B10" t="s">
        <v>112</v>
      </c>
      <c r="C10" t="s">
        <v>113</v>
      </c>
      <c r="D10" t="s">
        <v>110</v>
      </c>
      <c r="F10">
        <v>601</v>
      </c>
      <c r="G10">
        <v>9.0908999999999995</v>
      </c>
      <c r="H10">
        <v>20</v>
      </c>
      <c r="I10">
        <v>10.9091</v>
      </c>
      <c r="J10">
        <v>1120</v>
      </c>
      <c r="K10">
        <v>0</v>
      </c>
      <c r="O10">
        <v>1</v>
      </c>
      <c r="P10">
        <v>0</v>
      </c>
      <c r="V10" t="s">
        <v>23</v>
      </c>
      <c r="W10" t="s">
        <v>16</v>
      </c>
      <c r="X10" t="s">
        <v>76</v>
      </c>
      <c r="Y10" t="str">
        <f>IFERROR(INDEX('format voulu remise'!$A$1:$BS$272,MATCH($A10,'format voulu remise'!$A$1:$A$272,0),MATCH($V10,'format voulu remise'!$A$1:$BS$1,0)),"")</f>
        <v>100,00%</v>
      </c>
      <c r="Z10">
        <f>IFERROR(INDEX('format tarif remisé voulu'!$A$1:$BS$272,MATCH($A10,'format tarif remisé voulu'!$A$1:$A$272,0),MATCH($V10,'format tarif remisé voulu'!$A$1:$BS$1,0)),"")</f>
        <v>0</v>
      </c>
    </row>
    <row r="11" spans="1:26">
      <c r="A11">
        <v>305</v>
      </c>
      <c r="B11" t="s">
        <v>112</v>
      </c>
      <c r="C11" t="s">
        <v>113</v>
      </c>
      <c r="D11" t="s">
        <v>110</v>
      </c>
      <c r="F11">
        <v>601</v>
      </c>
      <c r="G11">
        <v>9.0908999999999995</v>
      </c>
      <c r="H11">
        <v>20</v>
      </c>
      <c r="I11">
        <v>10.9091</v>
      </c>
      <c r="J11">
        <v>1120</v>
      </c>
      <c r="K11">
        <v>0</v>
      </c>
      <c r="O11">
        <v>1</v>
      </c>
      <c r="P11">
        <v>0</v>
      </c>
      <c r="V11" t="s">
        <v>24</v>
      </c>
      <c r="W11" t="s">
        <v>16</v>
      </c>
      <c r="X11" t="s">
        <v>76</v>
      </c>
      <c r="Y11" t="str">
        <f>IFERROR(INDEX('format voulu remise'!$A$1:$BS$272,MATCH($A11,'format voulu remise'!$A$1:$A$272,0),MATCH($V11,'format voulu remise'!$A$1:$BS$1,0)),"")</f>
        <v>100,00%</v>
      </c>
      <c r="Z11">
        <f>IFERROR(INDEX('format tarif remisé voulu'!$A$1:$BS$272,MATCH($A11,'format tarif remisé voulu'!$A$1:$A$272,0),MATCH($V11,'format tarif remisé voulu'!$A$1:$BS$1,0)),"")</f>
        <v>0</v>
      </c>
    </row>
    <row r="12" spans="1:26">
      <c r="A12">
        <v>305</v>
      </c>
      <c r="B12" t="s">
        <v>112</v>
      </c>
      <c r="C12" t="s">
        <v>113</v>
      </c>
      <c r="D12" t="s">
        <v>110</v>
      </c>
      <c r="F12">
        <v>601</v>
      </c>
      <c r="G12">
        <v>9.0908999999999995</v>
      </c>
      <c r="H12">
        <v>20</v>
      </c>
      <c r="I12">
        <v>10.9091</v>
      </c>
      <c r="J12">
        <v>1120</v>
      </c>
      <c r="K12">
        <v>0</v>
      </c>
      <c r="O12">
        <v>1</v>
      </c>
      <c r="P12">
        <v>0</v>
      </c>
      <c r="V12" t="s">
        <v>25</v>
      </c>
      <c r="W12" t="s">
        <v>16</v>
      </c>
      <c r="X12" t="s">
        <v>76</v>
      </c>
      <c r="Y12" t="str">
        <f>IFERROR(INDEX('format voulu remise'!$A$1:$BS$272,MATCH($A12,'format voulu remise'!$A$1:$A$272,0),MATCH($V12,'format voulu remise'!$A$1:$BS$1,0)),"")</f>
        <v>100,00%</v>
      </c>
      <c r="Z12">
        <f>IFERROR(INDEX('format tarif remisé voulu'!$A$1:$BS$272,MATCH($A12,'format tarif remisé voulu'!$A$1:$A$272,0),MATCH($V12,'format tarif remisé voulu'!$A$1:$BS$1,0)),"")</f>
        <v>0</v>
      </c>
    </row>
    <row r="13" spans="1:26">
      <c r="A13">
        <v>305</v>
      </c>
      <c r="B13" t="s">
        <v>112</v>
      </c>
      <c r="C13" t="s">
        <v>113</v>
      </c>
      <c r="D13" t="s">
        <v>110</v>
      </c>
      <c r="F13">
        <v>601</v>
      </c>
      <c r="G13">
        <v>9.0908999999999995</v>
      </c>
      <c r="H13">
        <v>20</v>
      </c>
      <c r="I13">
        <v>10.9091</v>
      </c>
      <c r="J13">
        <v>1120</v>
      </c>
      <c r="K13">
        <v>0</v>
      </c>
      <c r="O13">
        <v>1</v>
      </c>
      <c r="P13">
        <v>0</v>
      </c>
      <c r="V13" t="s">
        <v>26</v>
      </c>
      <c r="W13" t="s">
        <v>16</v>
      </c>
      <c r="X13" t="s">
        <v>76</v>
      </c>
      <c r="Y13" t="str">
        <f>IFERROR(INDEX('format voulu remise'!$A$1:$BS$272,MATCH($A13,'format voulu remise'!$A$1:$A$272,0),MATCH($V13,'format voulu remise'!$A$1:$BS$1,0)),"")</f>
        <v>0,00%</v>
      </c>
      <c r="Z13">
        <f>IFERROR(INDEX('format tarif remisé voulu'!$A$1:$BS$272,MATCH($A13,'format tarif remisé voulu'!$A$1:$A$272,0),MATCH($V13,'format tarif remisé voulu'!$A$1:$BS$1,0)),"")</f>
        <v>9.0908999999999995</v>
      </c>
    </row>
    <row r="14" spans="1:26">
      <c r="A14">
        <v>305</v>
      </c>
      <c r="B14" t="s">
        <v>112</v>
      </c>
      <c r="C14" t="s">
        <v>113</v>
      </c>
      <c r="D14" t="s">
        <v>110</v>
      </c>
      <c r="F14">
        <v>601</v>
      </c>
      <c r="G14">
        <v>9.0908999999999995</v>
      </c>
      <c r="H14">
        <v>20</v>
      </c>
      <c r="I14">
        <v>10.9091</v>
      </c>
      <c r="J14">
        <v>1120</v>
      </c>
      <c r="K14">
        <v>0</v>
      </c>
      <c r="O14">
        <v>1</v>
      </c>
      <c r="P14">
        <v>0</v>
      </c>
      <c r="V14" t="s">
        <v>27</v>
      </c>
      <c r="W14" t="s">
        <v>16</v>
      </c>
      <c r="X14" t="s">
        <v>76</v>
      </c>
      <c r="Y14" t="str">
        <f>IFERROR(INDEX('format voulu remise'!$A$1:$BS$272,MATCH($A14,'format voulu remise'!$A$1:$A$272,0),MATCH($V14,'format voulu remise'!$A$1:$BS$1,0)),"")</f>
        <v>100,00%</v>
      </c>
      <c r="Z14">
        <f>IFERROR(INDEX('format tarif remisé voulu'!$A$1:$BS$272,MATCH($A14,'format tarif remisé voulu'!$A$1:$A$272,0),MATCH($V14,'format tarif remisé voulu'!$A$1:$BS$1,0)),"")</f>
        <v>0</v>
      </c>
    </row>
    <row r="15" spans="1:26">
      <c r="A15">
        <v>305</v>
      </c>
      <c r="B15" t="s">
        <v>112</v>
      </c>
      <c r="C15" t="s">
        <v>113</v>
      </c>
      <c r="D15" t="s">
        <v>110</v>
      </c>
      <c r="F15">
        <v>601</v>
      </c>
      <c r="G15">
        <v>9.0908999999999995</v>
      </c>
      <c r="H15">
        <v>20</v>
      </c>
      <c r="I15">
        <v>10.9091</v>
      </c>
      <c r="J15">
        <v>1120</v>
      </c>
      <c r="K15">
        <v>0</v>
      </c>
      <c r="O15">
        <v>1</v>
      </c>
      <c r="P15">
        <v>0</v>
      </c>
      <c r="V15" t="s">
        <v>28</v>
      </c>
      <c r="W15" t="s">
        <v>16</v>
      </c>
      <c r="X15" t="s">
        <v>76</v>
      </c>
      <c r="Y15" t="str">
        <f>IFERROR(INDEX('format voulu remise'!$A$1:$BS$272,MATCH($A15,'format voulu remise'!$A$1:$A$272,0),MATCH($V15,'format voulu remise'!$A$1:$BS$1,0)),"")</f>
        <v>100,00%</v>
      </c>
      <c r="Z15">
        <f>IFERROR(INDEX('format tarif remisé voulu'!$A$1:$BS$272,MATCH($A15,'format tarif remisé voulu'!$A$1:$A$272,0),MATCH($V15,'format tarif remisé voulu'!$A$1:$BS$1,0)),"")</f>
        <v>0</v>
      </c>
    </row>
    <row r="16" spans="1:26">
      <c r="A16">
        <v>305</v>
      </c>
      <c r="B16" t="s">
        <v>112</v>
      </c>
      <c r="C16" t="s">
        <v>113</v>
      </c>
      <c r="D16" t="s">
        <v>110</v>
      </c>
      <c r="F16">
        <v>601</v>
      </c>
      <c r="G16">
        <v>9.0908999999999995</v>
      </c>
      <c r="H16">
        <v>20</v>
      </c>
      <c r="I16">
        <v>10.9091</v>
      </c>
      <c r="J16">
        <v>1120</v>
      </c>
      <c r="K16">
        <v>0</v>
      </c>
      <c r="O16">
        <v>1</v>
      </c>
      <c r="P16">
        <v>0</v>
      </c>
      <c r="V16" t="s">
        <v>29</v>
      </c>
      <c r="W16" t="s">
        <v>16</v>
      </c>
      <c r="X16" t="s">
        <v>76</v>
      </c>
      <c r="Y16" t="str">
        <f>IFERROR(INDEX('format voulu remise'!$A$1:$BS$272,MATCH($A16,'format voulu remise'!$A$1:$A$272,0),MATCH($V16,'format voulu remise'!$A$1:$BS$1,0)),"")</f>
        <v>100,00%</v>
      </c>
      <c r="Z16">
        <f>IFERROR(INDEX('format tarif remisé voulu'!$A$1:$BS$272,MATCH($A16,'format tarif remisé voulu'!$A$1:$A$272,0),MATCH($V16,'format tarif remisé voulu'!$A$1:$BS$1,0)),"")</f>
        <v>0</v>
      </c>
    </row>
    <row r="17" spans="1:26">
      <c r="A17">
        <v>305</v>
      </c>
      <c r="B17" t="s">
        <v>112</v>
      </c>
      <c r="C17" t="s">
        <v>113</v>
      </c>
      <c r="D17" t="s">
        <v>110</v>
      </c>
      <c r="F17">
        <v>601</v>
      </c>
      <c r="G17">
        <v>9.0908999999999995</v>
      </c>
      <c r="H17">
        <v>20</v>
      </c>
      <c r="I17">
        <v>10.9091</v>
      </c>
      <c r="J17">
        <v>1120</v>
      </c>
      <c r="K17">
        <v>0</v>
      </c>
      <c r="O17">
        <v>1</v>
      </c>
      <c r="P17">
        <v>0</v>
      </c>
      <c r="V17" t="s">
        <v>30</v>
      </c>
      <c r="W17" t="s">
        <v>16</v>
      </c>
      <c r="X17" t="s">
        <v>76</v>
      </c>
      <c r="Y17" t="str">
        <f>IFERROR(INDEX('format voulu remise'!$A$1:$BS$272,MATCH($A17,'format voulu remise'!$A$1:$A$272,0),MATCH($V17,'format voulu remise'!$A$1:$BS$1,0)),"")</f>
        <v>100,00%</v>
      </c>
      <c r="Z17">
        <f>IFERROR(INDEX('format tarif remisé voulu'!$A$1:$BS$272,MATCH($A17,'format tarif remisé voulu'!$A$1:$A$272,0),MATCH($V17,'format tarif remisé voulu'!$A$1:$BS$1,0)),"")</f>
        <v>0</v>
      </c>
    </row>
    <row r="18" spans="1:26">
      <c r="A18">
        <v>305</v>
      </c>
      <c r="B18" t="s">
        <v>112</v>
      </c>
      <c r="C18" t="s">
        <v>113</v>
      </c>
      <c r="D18" t="s">
        <v>110</v>
      </c>
      <c r="F18">
        <v>601</v>
      </c>
      <c r="G18">
        <v>9.0908999999999995</v>
      </c>
      <c r="H18">
        <v>20</v>
      </c>
      <c r="I18">
        <v>10.9091</v>
      </c>
      <c r="J18">
        <v>1120</v>
      </c>
      <c r="K18">
        <v>0</v>
      </c>
      <c r="O18">
        <v>1</v>
      </c>
      <c r="P18">
        <v>0</v>
      </c>
      <c r="V18" t="s">
        <v>31</v>
      </c>
      <c r="W18" t="s">
        <v>16</v>
      </c>
      <c r="X18" t="s">
        <v>76</v>
      </c>
      <c r="Y18" t="str">
        <f>IFERROR(INDEX('format voulu remise'!$A$1:$BS$272,MATCH($A18,'format voulu remise'!$A$1:$A$272,0),MATCH($V18,'format voulu remise'!$A$1:$BS$1,0)),"")</f>
        <v>100,00%</v>
      </c>
      <c r="Z18">
        <f>IFERROR(INDEX('format tarif remisé voulu'!$A$1:$BS$272,MATCH($A18,'format tarif remisé voulu'!$A$1:$A$272,0),MATCH($V18,'format tarif remisé voulu'!$A$1:$BS$1,0)),"")</f>
        <v>0</v>
      </c>
    </row>
    <row r="19" spans="1:26">
      <c r="A19">
        <v>305</v>
      </c>
      <c r="B19" t="s">
        <v>112</v>
      </c>
      <c r="C19" t="s">
        <v>113</v>
      </c>
      <c r="D19" t="s">
        <v>110</v>
      </c>
      <c r="F19">
        <v>601</v>
      </c>
      <c r="G19">
        <v>9.0908999999999995</v>
      </c>
      <c r="H19">
        <v>20</v>
      </c>
      <c r="I19">
        <v>10.9091</v>
      </c>
      <c r="J19">
        <v>1120</v>
      </c>
      <c r="K19">
        <v>0</v>
      </c>
      <c r="O19">
        <v>1</v>
      </c>
      <c r="P19">
        <v>0</v>
      </c>
      <c r="V19" t="s">
        <v>32</v>
      </c>
      <c r="W19" t="s">
        <v>16</v>
      </c>
      <c r="X19" t="s">
        <v>76</v>
      </c>
      <c r="Y19" t="str">
        <f>IFERROR(INDEX('format voulu remise'!$A$1:$BS$272,MATCH($A19,'format voulu remise'!$A$1:$A$272,0),MATCH($V19,'format voulu remise'!$A$1:$BS$1,0)),"")</f>
        <v>100,00%</v>
      </c>
      <c r="Z19">
        <f>IFERROR(INDEX('format tarif remisé voulu'!$A$1:$BS$272,MATCH($A19,'format tarif remisé voulu'!$A$1:$A$272,0),MATCH($V19,'format tarif remisé voulu'!$A$1:$BS$1,0)),"")</f>
        <v>0</v>
      </c>
    </row>
    <row r="20" spans="1:26">
      <c r="A20">
        <v>305</v>
      </c>
      <c r="B20" t="s">
        <v>112</v>
      </c>
      <c r="C20" t="s">
        <v>113</v>
      </c>
      <c r="D20" t="s">
        <v>110</v>
      </c>
      <c r="F20">
        <v>601</v>
      </c>
      <c r="G20">
        <v>9.0908999999999995</v>
      </c>
      <c r="H20">
        <v>20</v>
      </c>
      <c r="I20">
        <v>10.9091</v>
      </c>
      <c r="J20">
        <v>1120</v>
      </c>
      <c r="K20">
        <v>0</v>
      </c>
      <c r="O20">
        <v>1</v>
      </c>
      <c r="P20">
        <v>0</v>
      </c>
      <c r="V20" t="s">
        <v>33</v>
      </c>
      <c r="W20" t="s">
        <v>16</v>
      </c>
      <c r="X20" t="s">
        <v>76</v>
      </c>
      <c r="Y20" t="str">
        <f>IFERROR(INDEX('format voulu remise'!$A$1:$BS$272,MATCH($A20,'format voulu remise'!$A$1:$A$272,0),MATCH($V20,'format voulu remise'!$A$1:$BS$1,0)),"")</f>
        <v>100,00%</v>
      </c>
      <c r="Z20">
        <f>IFERROR(INDEX('format tarif remisé voulu'!$A$1:$BS$272,MATCH($A20,'format tarif remisé voulu'!$A$1:$A$272,0),MATCH($V20,'format tarif remisé voulu'!$A$1:$BS$1,0)),"")</f>
        <v>0</v>
      </c>
    </row>
    <row r="21" spans="1:26">
      <c r="A21">
        <v>305</v>
      </c>
      <c r="B21" t="s">
        <v>112</v>
      </c>
      <c r="C21" t="s">
        <v>113</v>
      </c>
      <c r="D21" t="s">
        <v>110</v>
      </c>
      <c r="F21">
        <v>601</v>
      </c>
      <c r="G21">
        <v>9.0908999999999995</v>
      </c>
      <c r="H21">
        <v>20</v>
      </c>
      <c r="I21">
        <v>10.9091</v>
      </c>
      <c r="J21">
        <v>1120</v>
      </c>
      <c r="K21">
        <v>0</v>
      </c>
      <c r="O21">
        <v>1</v>
      </c>
      <c r="P21">
        <v>0</v>
      </c>
      <c r="V21" t="s">
        <v>34</v>
      </c>
      <c r="W21" t="s">
        <v>16</v>
      </c>
      <c r="X21" t="s">
        <v>76</v>
      </c>
      <c r="Y21" t="str">
        <f>IFERROR(INDEX('format voulu remise'!$A$1:$BS$272,MATCH($A21,'format voulu remise'!$A$1:$A$272,0),MATCH($V21,'format voulu remise'!$A$1:$BS$1,0)),"")</f>
        <v>100,00%</v>
      </c>
      <c r="Z21">
        <f>IFERROR(INDEX('format tarif remisé voulu'!$A$1:$BS$272,MATCH($A21,'format tarif remisé voulu'!$A$1:$A$272,0),MATCH($V21,'format tarif remisé voulu'!$A$1:$BS$1,0)),"")</f>
        <v>0</v>
      </c>
    </row>
    <row r="22" spans="1:26">
      <c r="A22">
        <v>305</v>
      </c>
      <c r="B22" t="s">
        <v>112</v>
      </c>
      <c r="C22" t="s">
        <v>113</v>
      </c>
      <c r="D22" t="s">
        <v>110</v>
      </c>
      <c r="F22">
        <v>601</v>
      </c>
      <c r="G22">
        <v>9.0908999999999995</v>
      </c>
      <c r="H22">
        <v>20</v>
      </c>
      <c r="I22">
        <v>10.9091</v>
      </c>
      <c r="J22">
        <v>1120</v>
      </c>
      <c r="K22">
        <v>0</v>
      </c>
      <c r="O22">
        <v>1</v>
      </c>
      <c r="P22">
        <v>0</v>
      </c>
      <c r="V22" t="s">
        <v>35</v>
      </c>
      <c r="W22" t="s">
        <v>16</v>
      </c>
      <c r="X22" t="s">
        <v>76</v>
      </c>
      <c r="Y22" t="str">
        <f>IFERROR(INDEX('format voulu remise'!$A$1:$BS$272,MATCH($A22,'format voulu remise'!$A$1:$A$272,0),MATCH($V22,'format voulu remise'!$A$1:$BS$1,0)),"")</f>
        <v>100,00%</v>
      </c>
      <c r="Z22">
        <f>IFERROR(INDEX('format tarif remisé voulu'!$A$1:$BS$272,MATCH($A22,'format tarif remisé voulu'!$A$1:$A$272,0),MATCH($V22,'format tarif remisé voulu'!$A$1:$BS$1,0)),"")</f>
        <v>0</v>
      </c>
    </row>
    <row r="23" spans="1:26">
      <c r="A23">
        <v>305</v>
      </c>
      <c r="B23" t="s">
        <v>112</v>
      </c>
      <c r="C23" t="s">
        <v>113</v>
      </c>
      <c r="D23" t="s">
        <v>110</v>
      </c>
      <c r="F23">
        <v>601</v>
      </c>
      <c r="G23">
        <v>9.0908999999999995</v>
      </c>
      <c r="H23">
        <v>20</v>
      </c>
      <c r="I23">
        <v>10.9091</v>
      </c>
      <c r="J23">
        <v>1120</v>
      </c>
      <c r="K23">
        <v>0</v>
      </c>
      <c r="O23">
        <v>1</v>
      </c>
      <c r="P23">
        <v>0</v>
      </c>
      <c r="V23" t="s">
        <v>36</v>
      </c>
      <c r="W23" t="s">
        <v>16</v>
      </c>
      <c r="X23" t="s">
        <v>76</v>
      </c>
      <c r="Y23" t="str">
        <f>IFERROR(INDEX('format voulu remise'!$A$1:$BS$272,MATCH($A23,'format voulu remise'!$A$1:$A$272,0),MATCH($V23,'format voulu remise'!$A$1:$BS$1,0)),"")</f>
        <v>100,00%</v>
      </c>
      <c r="Z23">
        <f>IFERROR(INDEX('format tarif remisé voulu'!$A$1:$BS$272,MATCH($A23,'format tarif remisé voulu'!$A$1:$A$272,0),MATCH($V23,'format tarif remisé voulu'!$A$1:$BS$1,0)),"")</f>
        <v>0</v>
      </c>
    </row>
    <row r="24" spans="1:26">
      <c r="A24">
        <v>305</v>
      </c>
      <c r="B24" t="s">
        <v>112</v>
      </c>
      <c r="C24" t="s">
        <v>113</v>
      </c>
      <c r="D24" t="s">
        <v>110</v>
      </c>
      <c r="F24">
        <v>601</v>
      </c>
      <c r="G24">
        <v>9.0908999999999995</v>
      </c>
      <c r="H24">
        <v>20</v>
      </c>
      <c r="I24">
        <v>10.9091</v>
      </c>
      <c r="J24">
        <v>1120</v>
      </c>
      <c r="K24">
        <v>0</v>
      </c>
      <c r="O24">
        <v>1</v>
      </c>
      <c r="P24">
        <v>0</v>
      </c>
      <c r="V24" t="s">
        <v>37</v>
      </c>
      <c r="W24" t="s">
        <v>16</v>
      </c>
      <c r="X24" t="s">
        <v>76</v>
      </c>
      <c r="Y24" t="str">
        <f>IFERROR(INDEX('format voulu remise'!$A$1:$BS$272,MATCH($A24,'format voulu remise'!$A$1:$A$272,0),MATCH($V24,'format voulu remise'!$A$1:$BS$1,0)),"")</f>
        <v>100,00%</v>
      </c>
      <c r="Z24">
        <f>IFERROR(INDEX('format tarif remisé voulu'!$A$1:$BS$272,MATCH($A24,'format tarif remisé voulu'!$A$1:$A$272,0),MATCH($V24,'format tarif remisé voulu'!$A$1:$BS$1,0)),"")</f>
        <v>0</v>
      </c>
    </row>
    <row r="25" spans="1:26">
      <c r="A25">
        <v>305</v>
      </c>
      <c r="B25" t="s">
        <v>112</v>
      </c>
      <c r="C25" t="s">
        <v>113</v>
      </c>
      <c r="D25" t="s">
        <v>110</v>
      </c>
      <c r="F25">
        <v>601</v>
      </c>
      <c r="G25">
        <v>9.0908999999999995</v>
      </c>
      <c r="H25">
        <v>20</v>
      </c>
      <c r="I25">
        <v>10.9091</v>
      </c>
      <c r="J25">
        <v>1120</v>
      </c>
      <c r="K25">
        <v>0</v>
      </c>
      <c r="O25">
        <v>1</v>
      </c>
      <c r="P25">
        <v>0</v>
      </c>
      <c r="V25" t="s">
        <v>38</v>
      </c>
      <c r="W25" t="s">
        <v>16</v>
      </c>
      <c r="X25" t="s">
        <v>76</v>
      </c>
      <c r="Y25" t="str">
        <f>IFERROR(INDEX('format voulu remise'!$A$1:$BS$272,MATCH($A25,'format voulu remise'!$A$1:$A$272,0),MATCH($V25,'format voulu remise'!$A$1:$BS$1,0)),"")</f>
        <v>100,00%</v>
      </c>
      <c r="Z25">
        <f>IFERROR(INDEX('format tarif remisé voulu'!$A$1:$BS$272,MATCH($A25,'format tarif remisé voulu'!$A$1:$A$272,0),MATCH($V25,'format tarif remisé voulu'!$A$1:$BS$1,0)),"")</f>
        <v>0</v>
      </c>
    </row>
    <row r="26" spans="1:26">
      <c r="A26">
        <v>305</v>
      </c>
      <c r="B26" t="s">
        <v>112</v>
      </c>
      <c r="C26" t="s">
        <v>113</v>
      </c>
      <c r="D26" t="s">
        <v>110</v>
      </c>
      <c r="F26">
        <v>601</v>
      </c>
      <c r="G26">
        <v>9.0908999999999995</v>
      </c>
      <c r="H26">
        <v>20</v>
      </c>
      <c r="I26">
        <v>10.9091</v>
      </c>
      <c r="J26">
        <v>1120</v>
      </c>
      <c r="K26">
        <v>0</v>
      </c>
      <c r="O26">
        <v>1</v>
      </c>
      <c r="P26">
        <v>0</v>
      </c>
      <c r="V26" t="s">
        <v>39</v>
      </c>
      <c r="W26" t="s">
        <v>16</v>
      </c>
      <c r="X26" t="s">
        <v>76</v>
      </c>
      <c r="Y26" t="str">
        <f>IFERROR(INDEX('format voulu remise'!$A$1:$BS$272,MATCH($A26,'format voulu remise'!$A$1:$A$272,0),MATCH($V26,'format voulu remise'!$A$1:$BS$1,0)),"")</f>
        <v>100,00%</v>
      </c>
      <c r="Z26">
        <f>IFERROR(INDEX('format tarif remisé voulu'!$A$1:$BS$272,MATCH($A26,'format tarif remisé voulu'!$A$1:$A$272,0),MATCH($V26,'format tarif remisé voulu'!$A$1:$BS$1,0)),"")</f>
        <v>0</v>
      </c>
    </row>
    <row r="27" spans="1:26">
      <c r="A27">
        <v>305</v>
      </c>
      <c r="B27" t="s">
        <v>112</v>
      </c>
      <c r="C27" t="s">
        <v>113</v>
      </c>
      <c r="D27" t="s">
        <v>110</v>
      </c>
      <c r="F27">
        <v>601</v>
      </c>
      <c r="G27">
        <v>9.0908999999999995</v>
      </c>
      <c r="H27">
        <v>20</v>
      </c>
      <c r="I27">
        <v>10.9091</v>
      </c>
      <c r="J27">
        <v>1120</v>
      </c>
      <c r="K27">
        <v>0</v>
      </c>
      <c r="O27">
        <v>1</v>
      </c>
      <c r="P27">
        <v>0</v>
      </c>
      <c r="V27" t="s">
        <v>40</v>
      </c>
      <c r="W27" t="s">
        <v>16</v>
      </c>
      <c r="X27" t="s">
        <v>76</v>
      </c>
      <c r="Y27" t="str">
        <f>IFERROR(INDEX('format voulu remise'!$A$1:$BS$272,MATCH($A27,'format voulu remise'!$A$1:$A$272,0),MATCH($V27,'format voulu remise'!$A$1:$BS$1,0)),"")</f>
        <v>0,00%</v>
      </c>
      <c r="Z27">
        <f>IFERROR(INDEX('format tarif remisé voulu'!$A$1:$BS$272,MATCH($A27,'format tarif remisé voulu'!$A$1:$A$272,0),MATCH($V27,'format tarif remisé voulu'!$A$1:$BS$1,0)),"")</f>
        <v>9.0908999999999995</v>
      </c>
    </row>
    <row r="28" spans="1:26">
      <c r="A28">
        <v>305</v>
      </c>
      <c r="B28" t="s">
        <v>112</v>
      </c>
      <c r="C28" t="s">
        <v>113</v>
      </c>
      <c r="D28" t="s">
        <v>110</v>
      </c>
      <c r="F28">
        <v>601</v>
      </c>
      <c r="G28">
        <v>9.0908999999999995</v>
      </c>
      <c r="H28">
        <v>20</v>
      </c>
      <c r="I28">
        <v>10.9091</v>
      </c>
      <c r="J28">
        <v>1120</v>
      </c>
      <c r="K28">
        <v>0</v>
      </c>
      <c r="O28">
        <v>1</v>
      </c>
      <c r="P28">
        <v>0</v>
      </c>
      <c r="V28" t="s">
        <v>41</v>
      </c>
      <c r="W28" t="s">
        <v>16</v>
      </c>
      <c r="X28" t="s">
        <v>76</v>
      </c>
      <c r="Y28" t="str">
        <f>IFERROR(INDEX('format voulu remise'!$A$1:$BS$272,MATCH($A28,'format voulu remise'!$A$1:$A$272,0),MATCH($V28,'format voulu remise'!$A$1:$BS$1,0)),"")</f>
        <v>100,00%</v>
      </c>
      <c r="Z28">
        <f>IFERROR(INDEX('format tarif remisé voulu'!$A$1:$BS$272,MATCH($A28,'format tarif remisé voulu'!$A$1:$A$272,0),MATCH($V28,'format tarif remisé voulu'!$A$1:$BS$1,0)),"")</f>
        <v>0</v>
      </c>
    </row>
    <row r="29" spans="1:26">
      <c r="A29">
        <v>305</v>
      </c>
      <c r="B29" t="s">
        <v>112</v>
      </c>
      <c r="C29" t="s">
        <v>113</v>
      </c>
      <c r="D29" t="s">
        <v>110</v>
      </c>
      <c r="F29">
        <v>601</v>
      </c>
      <c r="G29">
        <v>9.0908999999999995</v>
      </c>
      <c r="H29">
        <v>20</v>
      </c>
      <c r="I29">
        <v>10.9091</v>
      </c>
      <c r="J29">
        <v>1120</v>
      </c>
      <c r="K29">
        <v>0</v>
      </c>
      <c r="O29">
        <v>1</v>
      </c>
      <c r="P29">
        <v>0</v>
      </c>
      <c r="V29" t="s">
        <v>42</v>
      </c>
      <c r="W29" t="s">
        <v>16</v>
      </c>
      <c r="X29" t="s">
        <v>76</v>
      </c>
      <c r="Y29" t="str">
        <f>IFERROR(INDEX('format voulu remise'!$A$1:$BS$272,MATCH($A29,'format voulu remise'!$A$1:$A$272,0),MATCH($V29,'format voulu remise'!$A$1:$BS$1,0)),"")</f>
        <v>100,00%</v>
      </c>
      <c r="Z29">
        <f>IFERROR(INDEX('format tarif remisé voulu'!$A$1:$BS$272,MATCH($A29,'format tarif remisé voulu'!$A$1:$A$272,0),MATCH($V29,'format tarif remisé voulu'!$A$1:$BS$1,0)),"")</f>
        <v>0</v>
      </c>
    </row>
    <row r="30" spans="1:26">
      <c r="A30">
        <v>305</v>
      </c>
      <c r="B30" t="s">
        <v>112</v>
      </c>
      <c r="C30" t="s">
        <v>113</v>
      </c>
      <c r="D30" t="s">
        <v>110</v>
      </c>
      <c r="F30">
        <v>601</v>
      </c>
      <c r="G30">
        <v>9.0908999999999995</v>
      </c>
      <c r="H30">
        <v>20</v>
      </c>
      <c r="I30">
        <v>10.9091</v>
      </c>
      <c r="J30">
        <v>1120</v>
      </c>
      <c r="K30">
        <v>0</v>
      </c>
      <c r="O30">
        <v>1</v>
      </c>
      <c r="P30">
        <v>0</v>
      </c>
      <c r="V30" t="s">
        <v>43</v>
      </c>
      <c r="W30" t="s">
        <v>16</v>
      </c>
      <c r="X30" t="s">
        <v>76</v>
      </c>
      <c r="Y30" t="str">
        <f>IFERROR(INDEX('format voulu remise'!$A$1:$BS$272,MATCH($A30,'format voulu remise'!$A$1:$A$272,0),MATCH($V30,'format voulu remise'!$A$1:$BS$1,0)),"")</f>
        <v>100,00%</v>
      </c>
      <c r="Z30">
        <f>IFERROR(INDEX('format tarif remisé voulu'!$A$1:$BS$272,MATCH($A30,'format tarif remisé voulu'!$A$1:$A$272,0),MATCH($V30,'format tarif remisé voulu'!$A$1:$BS$1,0)),"")</f>
        <v>0</v>
      </c>
    </row>
    <row r="31" spans="1:26">
      <c r="A31">
        <v>305</v>
      </c>
      <c r="B31" t="s">
        <v>112</v>
      </c>
      <c r="C31" t="s">
        <v>113</v>
      </c>
      <c r="D31" t="s">
        <v>110</v>
      </c>
      <c r="F31">
        <v>601</v>
      </c>
      <c r="G31">
        <v>9.0908999999999995</v>
      </c>
      <c r="H31">
        <v>20</v>
      </c>
      <c r="I31">
        <v>10.9091</v>
      </c>
      <c r="J31">
        <v>1120</v>
      </c>
      <c r="K31">
        <v>0</v>
      </c>
      <c r="O31">
        <v>1</v>
      </c>
      <c r="P31">
        <v>0</v>
      </c>
      <c r="V31" t="s">
        <v>44</v>
      </c>
      <c r="W31" t="s">
        <v>16</v>
      </c>
      <c r="X31" t="s">
        <v>76</v>
      </c>
      <c r="Y31" t="str">
        <f>IFERROR(INDEX('format voulu remise'!$A$1:$BS$272,MATCH($A31,'format voulu remise'!$A$1:$A$272,0),MATCH($V31,'format voulu remise'!$A$1:$BS$1,0)),"")</f>
        <v>100,00%</v>
      </c>
      <c r="Z31">
        <f>IFERROR(INDEX('format tarif remisé voulu'!$A$1:$BS$272,MATCH($A31,'format tarif remisé voulu'!$A$1:$A$272,0),MATCH($V31,'format tarif remisé voulu'!$A$1:$BS$1,0)),"")</f>
        <v>0</v>
      </c>
    </row>
    <row r="32" spans="1:26">
      <c r="A32">
        <v>305</v>
      </c>
      <c r="B32" t="s">
        <v>112</v>
      </c>
      <c r="C32" t="s">
        <v>113</v>
      </c>
      <c r="D32" t="s">
        <v>110</v>
      </c>
      <c r="F32">
        <v>601</v>
      </c>
      <c r="G32">
        <v>9.0908999999999995</v>
      </c>
      <c r="H32">
        <v>20</v>
      </c>
      <c r="I32">
        <v>10.9091</v>
      </c>
      <c r="J32">
        <v>1120</v>
      </c>
      <c r="K32">
        <v>0</v>
      </c>
      <c r="O32">
        <v>1</v>
      </c>
      <c r="P32">
        <v>0</v>
      </c>
      <c r="V32" t="s">
        <v>45</v>
      </c>
      <c r="W32" t="s">
        <v>16</v>
      </c>
      <c r="X32" t="s">
        <v>76</v>
      </c>
      <c r="Y32" t="str">
        <f>IFERROR(INDEX('format voulu remise'!$A$1:$BS$272,MATCH($A32,'format voulu remise'!$A$1:$A$272,0),MATCH($V32,'format voulu remise'!$A$1:$BS$1,0)),"")</f>
        <v>100,00%</v>
      </c>
      <c r="Z32">
        <f>IFERROR(INDEX('format tarif remisé voulu'!$A$1:$BS$272,MATCH($A32,'format tarif remisé voulu'!$A$1:$A$272,0),MATCH($V32,'format tarif remisé voulu'!$A$1:$BS$1,0)),"")</f>
        <v>0</v>
      </c>
    </row>
    <row r="33" spans="1:26">
      <c r="A33">
        <v>305</v>
      </c>
      <c r="B33" t="s">
        <v>112</v>
      </c>
      <c r="C33" t="s">
        <v>113</v>
      </c>
      <c r="D33" t="s">
        <v>110</v>
      </c>
      <c r="F33">
        <v>601</v>
      </c>
      <c r="G33">
        <v>9.0908999999999995</v>
      </c>
      <c r="H33">
        <v>20</v>
      </c>
      <c r="I33">
        <v>10.9091</v>
      </c>
      <c r="J33">
        <v>1120</v>
      </c>
      <c r="K33">
        <v>0</v>
      </c>
      <c r="O33">
        <v>1</v>
      </c>
      <c r="P33">
        <v>0</v>
      </c>
      <c r="V33" t="s">
        <v>46</v>
      </c>
      <c r="W33" t="s">
        <v>16</v>
      </c>
      <c r="X33" t="s">
        <v>76</v>
      </c>
      <c r="Y33" t="str">
        <f>IFERROR(INDEX('format voulu remise'!$A$1:$BS$272,MATCH($A33,'format voulu remise'!$A$1:$A$272,0),MATCH($V33,'format voulu remise'!$A$1:$BS$1,0)),"")</f>
        <v>100,00%</v>
      </c>
      <c r="Z33">
        <f>IFERROR(INDEX('format tarif remisé voulu'!$A$1:$BS$272,MATCH($A33,'format tarif remisé voulu'!$A$1:$A$272,0),MATCH($V33,'format tarif remisé voulu'!$A$1:$BS$1,0)),"")</f>
        <v>0</v>
      </c>
    </row>
    <row r="34" spans="1:26">
      <c r="A34">
        <v>305</v>
      </c>
      <c r="B34" t="s">
        <v>112</v>
      </c>
      <c r="C34" t="s">
        <v>113</v>
      </c>
      <c r="D34" t="s">
        <v>110</v>
      </c>
      <c r="F34">
        <v>601</v>
      </c>
      <c r="G34">
        <v>9.0908999999999995</v>
      </c>
      <c r="H34">
        <v>20</v>
      </c>
      <c r="I34">
        <v>10.9091</v>
      </c>
      <c r="J34">
        <v>1120</v>
      </c>
      <c r="K34">
        <v>0</v>
      </c>
      <c r="O34">
        <v>1</v>
      </c>
      <c r="P34">
        <v>0</v>
      </c>
      <c r="V34" t="s">
        <v>47</v>
      </c>
      <c r="W34" t="s">
        <v>16</v>
      </c>
      <c r="X34" t="s">
        <v>76</v>
      </c>
      <c r="Y34" t="str">
        <f>IFERROR(INDEX('format voulu remise'!$A$1:$BS$272,MATCH($A34,'format voulu remise'!$A$1:$A$272,0),MATCH($V34,'format voulu remise'!$A$1:$BS$1,0)),"")</f>
        <v>100,00%</v>
      </c>
      <c r="Z34">
        <f>IFERROR(INDEX('format tarif remisé voulu'!$A$1:$BS$272,MATCH($A34,'format tarif remisé voulu'!$A$1:$A$272,0),MATCH($V34,'format tarif remisé voulu'!$A$1:$BS$1,0)),"")</f>
        <v>0</v>
      </c>
    </row>
    <row r="35" spans="1:26">
      <c r="A35">
        <v>305</v>
      </c>
      <c r="B35" t="s">
        <v>112</v>
      </c>
      <c r="C35" t="s">
        <v>113</v>
      </c>
      <c r="D35" t="s">
        <v>110</v>
      </c>
      <c r="F35">
        <v>601</v>
      </c>
      <c r="G35">
        <v>9.0908999999999995</v>
      </c>
      <c r="H35">
        <v>20</v>
      </c>
      <c r="I35">
        <v>10.9091</v>
      </c>
      <c r="J35">
        <v>1120</v>
      </c>
      <c r="K35">
        <v>0</v>
      </c>
      <c r="O35">
        <v>1</v>
      </c>
      <c r="P35">
        <v>0</v>
      </c>
      <c r="V35" t="s">
        <v>48</v>
      </c>
      <c r="W35" t="s">
        <v>16</v>
      </c>
      <c r="X35" t="s">
        <v>76</v>
      </c>
      <c r="Y35" t="str">
        <f>IFERROR(INDEX('format voulu remise'!$A$1:$BS$272,MATCH($A35,'format voulu remise'!$A$1:$A$272,0),MATCH($V35,'format voulu remise'!$A$1:$BS$1,0)),"")</f>
        <v>0,00%</v>
      </c>
      <c r="Z35">
        <f>IFERROR(INDEX('format tarif remisé voulu'!$A$1:$BS$272,MATCH($A35,'format tarif remisé voulu'!$A$1:$A$272,0),MATCH($V35,'format tarif remisé voulu'!$A$1:$BS$1,0)),"")</f>
        <v>9.0908999999999995</v>
      </c>
    </row>
    <row r="36" spans="1:26">
      <c r="A36">
        <v>305</v>
      </c>
      <c r="B36" t="s">
        <v>112</v>
      </c>
      <c r="C36" t="s">
        <v>113</v>
      </c>
      <c r="D36" t="s">
        <v>110</v>
      </c>
      <c r="F36">
        <v>601</v>
      </c>
      <c r="G36">
        <v>9.0908999999999995</v>
      </c>
      <c r="H36">
        <v>20</v>
      </c>
      <c r="I36">
        <v>10.9091</v>
      </c>
      <c r="J36">
        <v>1120</v>
      </c>
      <c r="K36">
        <v>0</v>
      </c>
      <c r="O36">
        <v>1</v>
      </c>
      <c r="P36">
        <v>0</v>
      </c>
      <c r="V36" t="s">
        <v>49</v>
      </c>
      <c r="W36" t="s">
        <v>16</v>
      </c>
      <c r="X36" t="s">
        <v>76</v>
      </c>
      <c r="Y36" t="str">
        <f>IFERROR(INDEX('format voulu remise'!$A$1:$BS$272,MATCH($A36,'format voulu remise'!$A$1:$A$272,0),MATCH($V36,'format voulu remise'!$A$1:$BS$1,0)),"")</f>
        <v>100,00%</v>
      </c>
      <c r="Z36">
        <f>IFERROR(INDEX('format tarif remisé voulu'!$A$1:$BS$272,MATCH($A36,'format tarif remisé voulu'!$A$1:$A$272,0),MATCH($V36,'format tarif remisé voulu'!$A$1:$BS$1,0)),"")</f>
        <v>0</v>
      </c>
    </row>
    <row r="37" spans="1:26">
      <c r="A37">
        <v>305</v>
      </c>
      <c r="B37" t="s">
        <v>112</v>
      </c>
      <c r="C37" t="s">
        <v>113</v>
      </c>
      <c r="D37" t="s">
        <v>110</v>
      </c>
      <c r="F37">
        <v>601</v>
      </c>
      <c r="G37">
        <v>9.0908999999999995</v>
      </c>
      <c r="H37">
        <v>20</v>
      </c>
      <c r="I37">
        <v>10.9091</v>
      </c>
      <c r="J37">
        <v>1120</v>
      </c>
      <c r="K37">
        <v>0</v>
      </c>
      <c r="O37">
        <v>1</v>
      </c>
      <c r="P37">
        <v>0</v>
      </c>
      <c r="V37" t="s">
        <v>50</v>
      </c>
      <c r="W37" t="s">
        <v>16</v>
      </c>
      <c r="X37" t="s">
        <v>76</v>
      </c>
      <c r="Y37" t="str">
        <f>IFERROR(INDEX('format voulu remise'!$A$1:$BS$272,MATCH($A37,'format voulu remise'!$A$1:$A$272,0),MATCH($V37,'format voulu remise'!$A$1:$BS$1,0)),"")</f>
        <v>100,00%</v>
      </c>
      <c r="Z37">
        <f>IFERROR(INDEX('format tarif remisé voulu'!$A$1:$BS$272,MATCH($A37,'format tarif remisé voulu'!$A$1:$A$272,0),MATCH($V37,'format tarif remisé voulu'!$A$1:$BS$1,0)),"")</f>
        <v>0</v>
      </c>
    </row>
    <row r="38" spans="1:26">
      <c r="A38">
        <v>305</v>
      </c>
      <c r="B38" t="s">
        <v>112</v>
      </c>
      <c r="C38" t="s">
        <v>113</v>
      </c>
      <c r="D38" t="s">
        <v>110</v>
      </c>
      <c r="F38">
        <v>601</v>
      </c>
      <c r="G38">
        <v>9.0908999999999995</v>
      </c>
      <c r="H38">
        <v>20</v>
      </c>
      <c r="I38">
        <v>10.9091</v>
      </c>
      <c r="J38">
        <v>1120</v>
      </c>
      <c r="K38">
        <v>0</v>
      </c>
      <c r="O38">
        <v>1</v>
      </c>
      <c r="P38">
        <v>0</v>
      </c>
      <c r="V38" t="s">
        <v>51</v>
      </c>
      <c r="W38" t="s">
        <v>16</v>
      </c>
      <c r="X38" t="s">
        <v>76</v>
      </c>
      <c r="Y38" t="str">
        <f>IFERROR(INDEX('format voulu remise'!$A$1:$BS$272,MATCH($A38,'format voulu remise'!$A$1:$A$272,0),MATCH($V38,'format voulu remise'!$A$1:$BS$1,0)),"")</f>
        <v>100,00%</v>
      </c>
      <c r="Z38">
        <f>IFERROR(INDEX('format tarif remisé voulu'!$A$1:$BS$272,MATCH($A38,'format tarif remisé voulu'!$A$1:$A$272,0),MATCH($V38,'format tarif remisé voulu'!$A$1:$BS$1,0)),"")</f>
        <v>0</v>
      </c>
    </row>
    <row r="39" spans="1:26">
      <c r="A39">
        <v>305</v>
      </c>
      <c r="B39" t="s">
        <v>112</v>
      </c>
      <c r="C39" t="s">
        <v>113</v>
      </c>
      <c r="D39" t="s">
        <v>110</v>
      </c>
      <c r="F39">
        <v>601</v>
      </c>
      <c r="G39">
        <v>9.0908999999999995</v>
      </c>
      <c r="H39">
        <v>20</v>
      </c>
      <c r="I39">
        <v>10.9091</v>
      </c>
      <c r="J39">
        <v>1120</v>
      </c>
      <c r="K39">
        <v>0</v>
      </c>
      <c r="O39">
        <v>1</v>
      </c>
      <c r="P39">
        <v>0</v>
      </c>
      <c r="V39" t="s">
        <v>52</v>
      </c>
      <c r="W39" t="s">
        <v>16</v>
      </c>
      <c r="X39" t="s">
        <v>76</v>
      </c>
      <c r="Y39" t="str">
        <f>IFERROR(INDEX('format voulu remise'!$A$1:$BS$272,MATCH($A39,'format voulu remise'!$A$1:$A$272,0),MATCH($V39,'format voulu remise'!$A$1:$BS$1,0)),"")</f>
        <v>0,00%</v>
      </c>
      <c r="Z39">
        <f>IFERROR(INDEX('format tarif remisé voulu'!$A$1:$BS$272,MATCH($A39,'format tarif remisé voulu'!$A$1:$A$272,0),MATCH($V39,'format tarif remisé voulu'!$A$1:$BS$1,0)),"")</f>
        <v>9.0908999999999995</v>
      </c>
    </row>
    <row r="40" spans="1:26">
      <c r="A40">
        <v>305</v>
      </c>
      <c r="B40" t="s">
        <v>112</v>
      </c>
      <c r="C40" t="s">
        <v>113</v>
      </c>
      <c r="D40" t="s">
        <v>110</v>
      </c>
      <c r="F40">
        <v>601</v>
      </c>
      <c r="G40">
        <v>9.0908999999999995</v>
      </c>
      <c r="H40">
        <v>20</v>
      </c>
      <c r="I40">
        <v>10.9091</v>
      </c>
      <c r="J40">
        <v>1120</v>
      </c>
      <c r="K40">
        <v>0</v>
      </c>
      <c r="O40">
        <v>1</v>
      </c>
      <c r="P40">
        <v>0</v>
      </c>
      <c r="V40" t="s">
        <v>53</v>
      </c>
      <c r="W40" t="s">
        <v>16</v>
      </c>
      <c r="X40" t="s">
        <v>76</v>
      </c>
      <c r="Y40" t="str">
        <f>IFERROR(INDEX('format voulu remise'!$A$1:$BS$272,MATCH($A40,'format voulu remise'!$A$1:$A$272,0),MATCH($V40,'format voulu remise'!$A$1:$BS$1,0)),"")</f>
        <v>100,00%</v>
      </c>
      <c r="Z40">
        <f>IFERROR(INDEX('format tarif remisé voulu'!$A$1:$BS$272,MATCH($A40,'format tarif remisé voulu'!$A$1:$A$272,0),MATCH($V40,'format tarif remisé voulu'!$A$1:$BS$1,0)),"")</f>
        <v>0</v>
      </c>
    </row>
    <row r="41" spans="1:26">
      <c r="A41">
        <v>305</v>
      </c>
      <c r="B41" t="s">
        <v>112</v>
      </c>
      <c r="C41" t="s">
        <v>113</v>
      </c>
      <c r="D41" t="s">
        <v>110</v>
      </c>
      <c r="F41">
        <v>601</v>
      </c>
      <c r="G41">
        <v>9.0908999999999995</v>
      </c>
      <c r="H41">
        <v>20</v>
      </c>
      <c r="I41">
        <v>10.9091</v>
      </c>
      <c r="J41">
        <v>1120</v>
      </c>
      <c r="K41">
        <v>0</v>
      </c>
      <c r="O41">
        <v>1</v>
      </c>
      <c r="P41">
        <v>0</v>
      </c>
      <c r="V41" t="s">
        <v>54</v>
      </c>
      <c r="W41" t="s">
        <v>16</v>
      </c>
      <c r="X41" t="s">
        <v>76</v>
      </c>
      <c r="Y41" t="str">
        <f>IFERROR(INDEX('format voulu remise'!$A$1:$BS$272,MATCH($A41,'format voulu remise'!$A$1:$A$272,0),MATCH($V41,'format voulu remise'!$A$1:$BS$1,0)),"")</f>
        <v>100,00%</v>
      </c>
      <c r="Z41">
        <f>IFERROR(INDEX('format tarif remisé voulu'!$A$1:$BS$272,MATCH($A41,'format tarif remisé voulu'!$A$1:$A$272,0),MATCH($V41,'format tarif remisé voulu'!$A$1:$BS$1,0)),"")</f>
        <v>0</v>
      </c>
    </row>
    <row r="42" spans="1:26">
      <c r="A42">
        <v>305</v>
      </c>
      <c r="B42" t="s">
        <v>112</v>
      </c>
      <c r="C42" t="s">
        <v>113</v>
      </c>
      <c r="D42" t="s">
        <v>110</v>
      </c>
      <c r="F42">
        <v>601</v>
      </c>
      <c r="G42">
        <v>9.0908999999999995</v>
      </c>
      <c r="H42">
        <v>20</v>
      </c>
      <c r="I42">
        <v>10.9091</v>
      </c>
      <c r="J42">
        <v>1120</v>
      </c>
      <c r="K42">
        <v>0</v>
      </c>
      <c r="O42">
        <v>1</v>
      </c>
      <c r="P42">
        <v>0</v>
      </c>
      <c r="V42" t="s">
        <v>55</v>
      </c>
      <c r="W42" t="s">
        <v>16</v>
      </c>
      <c r="X42" t="s">
        <v>76</v>
      </c>
      <c r="Y42" t="str">
        <f>IFERROR(INDEX('format voulu remise'!$A$1:$BS$272,MATCH($A42,'format voulu remise'!$A$1:$A$272,0),MATCH($V42,'format voulu remise'!$A$1:$BS$1,0)),"")</f>
        <v>100,00%</v>
      </c>
      <c r="Z42">
        <f>IFERROR(INDEX('format tarif remisé voulu'!$A$1:$BS$272,MATCH($A42,'format tarif remisé voulu'!$A$1:$A$272,0),MATCH($V42,'format tarif remisé voulu'!$A$1:$BS$1,0)),"")</f>
        <v>0</v>
      </c>
    </row>
    <row r="43" spans="1:26">
      <c r="A43">
        <v>305</v>
      </c>
      <c r="B43" t="s">
        <v>112</v>
      </c>
      <c r="C43" t="s">
        <v>113</v>
      </c>
      <c r="D43" t="s">
        <v>110</v>
      </c>
      <c r="F43">
        <v>601</v>
      </c>
      <c r="G43">
        <v>9.0908999999999995</v>
      </c>
      <c r="H43">
        <v>20</v>
      </c>
      <c r="I43">
        <v>10.9091</v>
      </c>
      <c r="J43">
        <v>1120</v>
      </c>
      <c r="K43">
        <v>0</v>
      </c>
      <c r="O43">
        <v>1</v>
      </c>
      <c r="P43">
        <v>0</v>
      </c>
      <c r="V43" t="s">
        <v>56</v>
      </c>
      <c r="W43" t="s">
        <v>16</v>
      </c>
      <c r="X43" t="s">
        <v>76</v>
      </c>
      <c r="Y43" t="str">
        <f>IFERROR(INDEX('format voulu remise'!$A$1:$BS$272,MATCH($A43,'format voulu remise'!$A$1:$A$272,0),MATCH($V43,'format voulu remise'!$A$1:$BS$1,0)),"")</f>
        <v>100,00%</v>
      </c>
      <c r="Z43">
        <f>IFERROR(INDEX('format tarif remisé voulu'!$A$1:$BS$272,MATCH($A43,'format tarif remisé voulu'!$A$1:$A$272,0),MATCH($V43,'format tarif remisé voulu'!$A$1:$BS$1,0)),"")</f>
        <v>0</v>
      </c>
    </row>
    <row r="44" spans="1:26">
      <c r="A44">
        <v>305</v>
      </c>
      <c r="B44" t="s">
        <v>112</v>
      </c>
      <c r="C44" t="s">
        <v>113</v>
      </c>
      <c r="D44" t="s">
        <v>110</v>
      </c>
      <c r="F44">
        <v>601</v>
      </c>
      <c r="G44">
        <v>9.0908999999999995</v>
      </c>
      <c r="H44">
        <v>20</v>
      </c>
      <c r="I44">
        <v>10.9091</v>
      </c>
      <c r="J44">
        <v>1120</v>
      </c>
      <c r="K44">
        <v>0</v>
      </c>
      <c r="O44">
        <v>1</v>
      </c>
      <c r="P44">
        <v>0</v>
      </c>
      <c r="V44" t="s">
        <v>57</v>
      </c>
      <c r="W44" t="s">
        <v>16</v>
      </c>
      <c r="X44" t="s">
        <v>76</v>
      </c>
      <c r="Y44" t="str">
        <f>IFERROR(INDEX('format voulu remise'!$A$1:$BS$272,MATCH($A44,'format voulu remise'!$A$1:$A$272,0),MATCH($V44,'format voulu remise'!$A$1:$BS$1,0)),"")</f>
        <v>100,00%</v>
      </c>
      <c r="Z44">
        <f>IFERROR(INDEX('format tarif remisé voulu'!$A$1:$BS$272,MATCH($A44,'format tarif remisé voulu'!$A$1:$A$272,0),MATCH($V44,'format tarif remisé voulu'!$A$1:$BS$1,0)),"")</f>
        <v>0</v>
      </c>
    </row>
    <row r="45" spans="1:26">
      <c r="A45">
        <v>305</v>
      </c>
      <c r="B45" t="s">
        <v>112</v>
      </c>
      <c r="C45" t="s">
        <v>113</v>
      </c>
      <c r="D45" t="s">
        <v>110</v>
      </c>
      <c r="F45">
        <v>601</v>
      </c>
      <c r="G45">
        <v>9.0908999999999995</v>
      </c>
      <c r="H45">
        <v>20</v>
      </c>
      <c r="I45">
        <v>10.9091</v>
      </c>
      <c r="J45">
        <v>1120</v>
      </c>
      <c r="K45">
        <v>0</v>
      </c>
      <c r="O45">
        <v>1</v>
      </c>
      <c r="P45">
        <v>0</v>
      </c>
      <c r="V45" t="s">
        <v>58</v>
      </c>
      <c r="W45" t="s">
        <v>16</v>
      </c>
      <c r="X45" t="s">
        <v>76</v>
      </c>
      <c r="Y45" t="str">
        <f>IFERROR(INDEX('format voulu remise'!$A$1:$BS$272,MATCH($A45,'format voulu remise'!$A$1:$A$272,0),MATCH($V45,'format voulu remise'!$A$1:$BS$1,0)),"")</f>
        <v>100,00%</v>
      </c>
      <c r="Z45">
        <f>IFERROR(INDEX('format tarif remisé voulu'!$A$1:$BS$272,MATCH($A45,'format tarif remisé voulu'!$A$1:$A$272,0),MATCH($V45,'format tarif remisé voulu'!$A$1:$BS$1,0)),"")</f>
        <v>0</v>
      </c>
    </row>
    <row r="46" spans="1:26">
      <c r="A46">
        <v>305</v>
      </c>
      <c r="B46" t="s">
        <v>112</v>
      </c>
      <c r="C46" t="s">
        <v>113</v>
      </c>
      <c r="D46" t="s">
        <v>110</v>
      </c>
      <c r="F46">
        <v>601</v>
      </c>
      <c r="G46">
        <v>9.0908999999999995</v>
      </c>
      <c r="H46">
        <v>20</v>
      </c>
      <c r="I46">
        <v>10.9091</v>
      </c>
      <c r="J46">
        <v>1120</v>
      </c>
      <c r="K46">
        <v>0</v>
      </c>
      <c r="O46">
        <v>1</v>
      </c>
      <c r="P46">
        <v>0</v>
      </c>
      <c r="V46" t="s">
        <v>59</v>
      </c>
      <c r="W46" t="s">
        <v>16</v>
      </c>
      <c r="X46" t="s">
        <v>76</v>
      </c>
      <c r="Y46" t="str">
        <f>IFERROR(INDEX('format voulu remise'!$A$1:$BS$272,MATCH($A46,'format voulu remise'!$A$1:$A$272,0),MATCH($V46,'format voulu remise'!$A$1:$BS$1,0)),"")</f>
        <v>100,00%</v>
      </c>
      <c r="Z46">
        <f>IFERROR(INDEX('format tarif remisé voulu'!$A$1:$BS$272,MATCH($A46,'format tarif remisé voulu'!$A$1:$A$272,0),MATCH($V46,'format tarif remisé voulu'!$A$1:$BS$1,0)),"")</f>
        <v>0</v>
      </c>
    </row>
    <row r="47" spans="1:26">
      <c r="A47">
        <v>305</v>
      </c>
      <c r="B47" t="s">
        <v>112</v>
      </c>
      <c r="C47" t="s">
        <v>113</v>
      </c>
      <c r="D47" t="s">
        <v>110</v>
      </c>
      <c r="F47">
        <v>601</v>
      </c>
      <c r="G47">
        <v>9.0908999999999995</v>
      </c>
      <c r="H47">
        <v>20</v>
      </c>
      <c r="I47">
        <v>10.9091</v>
      </c>
      <c r="J47">
        <v>1120</v>
      </c>
      <c r="K47">
        <v>0</v>
      </c>
      <c r="O47">
        <v>1</v>
      </c>
      <c r="P47">
        <v>0</v>
      </c>
      <c r="V47" t="s">
        <v>60</v>
      </c>
      <c r="W47" t="s">
        <v>16</v>
      </c>
      <c r="X47" t="s">
        <v>76</v>
      </c>
      <c r="Y47" t="str">
        <f>IFERROR(INDEX('format voulu remise'!$A$1:$BS$272,MATCH($A47,'format voulu remise'!$A$1:$A$272,0),MATCH($V47,'format voulu remise'!$A$1:$BS$1,0)),"")</f>
        <v>100,00%</v>
      </c>
      <c r="Z47">
        <f>IFERROR(INDEX('format tarif remisé voulu'!$A$1:$BS$272,MATCH($A47,'format tarif remisé voulu'!$A$1:$A$272,0),MATCH($V47,'format tarif remisé voulu'!$A$1:$BS$1,0)),"")</f>
        <v>0</v>
      </c>
    </row>
    <row r="48" spans="1:26">
      <c r="A48">
        <v>1480</v>
      </c>
      <c r="B48" t="s">
        <v>93</v>
      </c>
      <c r="C48" t="s">
        <v>94</v>
      </c>
      <c r="D48" t="s">
        <v>61</v>
      </c>
      <c r="E48" t="s">
        <v>91</v>
      </c>
      <c r="F48" t="s">
        <v>95</v>
      </c>
      <c r="G48">
        <v>16.666699999999999</v>
      </c>
      <c r="H48">
        <v>20</v>
      </c>
      <c r="I48">
        <v>20</v>
      </c>
      <c r="J48">
        <v>110</v>
      </c>
      <c r="K48">
        <v>1000</v>
      </c>
      <c r="O48">
        <v>1</v>
      </c>
      <c r="P48">
        <v>0</v>
      </c>
      <c r="V48" t="s">
        <v>15</v>
      </c>
      <c r="W48" t="s">
        <v>16</v>
      </c>
      <c r="X48" t="s">
        <v>39</v>
      </c>
      <c r="Y48" t="str">
        <f>IFERROR(INDEX('format voulu remise'!$A$1:$BS$272,MATCH($A48,'format voulu remise'!$A$1:$A$272,0),MATCH($V48,'format voulu remise'!$A$1:$BS$1,0)),"")</f>
        <v>100,00%</v>
      </c>
      <c r="Z48">
        <f>IFERROR(INDEX('format tarif remisé voulu'!$A$1:$BS$272,MATCH($A48,'format tarif remisé voulu'!$A$1:$A$272,0),MATCH($V48,'format tarif remisé voulu'!$A$1:$BS$1,0)),"")</f>
        <v>0</v>
      </c>
    </row>
    <row r="49" spans="1:26">
      <c r="A49">
        <v>1480</v>
      </c>
      <c r="B49" t="s">
        <v>93</v>
      </c>
      <c r="C49" t="s">
        <v>94</v>
      </c>
      <c r="D49" t="s">
        <v>61</v>
      </c>
      <c r="E49" t="s">
        <v>91</v>
      </c>
      <c r="F49" t="s">
        <v>95</v>
      </c>
      <c r="G49">
        <v>16.666699999999999</v>
      </c>
      <c r="H49">
        <v>20</v>
      </c>
      <c r="I49">
        <v>20</v>
      </c>
      <c r="J49">
        <v>110</v>
      </c>
      <c r="K49">
        <v>1000</v>
      </c>
      <c r="O49">
        <v>1</v>
      </c>
      <c r="P49">
        <v>0</v>
      </c>
      <c r="V49" t="s">
        <v>17</v>
      </c>
      <c r="W49" t="s">
        <v>16</v>
      </c>
      <c r="X49" t="s">
        <v>39</v>
      </c>
      <c r="Y49" t="str">
        <f>IFERROR(INDEX('format voulu remise'!$A$1:$BS$272,MATCH($A49,'format voulu remise'!$A$1:$A$272,0),MATCH($V49,'format voulu remise'!$A$1:$BS$1,0)),"")</f>
        <v>100,00%</v>
      </c>
      <c r="Z49">
        <f>IFERROR(INDEX('format tarif remisé voulu'!$A$1:$BS$272,MATCH($A49,'format tarif remisé voulu'!$A$1:$A$272,0),MATCH($V49,'format tarif remisé voulu'!$A$1:$BS$1,0)),"")</f>
        <v>0</v>
      </c>
    </row>
    <row r="50" spans="1:26">
      <c r="A50">
        <v>1480</v>
      </c>
      <c r="B50" t="s">
        <v>93</v>
      </c>
      <c r="C50" t="s">
        <v>94</v>
      </c>
      <c r="D50" t="s">
        <v>61</v>
      </c>
      <c r="E50" t="s">
        <v>91</v>
      </c>
      <c r="F50" t="s">
        <v>95</v>
      </c>
      <c r="G50">
        <v>16.666699999999999</v>
      </c>
      <c r="H50">
        <v>20</v>
      </c>
      <c r="I50">
        <v>20</v>
      </c>
      <c r="J50">
        <v>110</v>
      </c>
      <c r="K50">
        <v>1000</v>
      </c>
      <c r="O50">
        <v>1</v>
      </c>
      <c r="P50">
        <v>0</v>
      </c>
      <c r="V50" t="s">
        <v>18</v>
      </c>
      <c r="W50" t="s">
        <v>16</v>
      </c>
      <c r="X50" t="s">
        <v>39</v>
      </c>
      <c r="Y50" t="str">
        <f>IFERROR(INDEX('format voulu remise'!$A$1:$BS$272,MATCH($A50,'format voulu remise'!$A$1:$A$272,0),MATCH($V50,'format voulu remise'!$A$1:$BS$1,0)),"")</f>
        <v>100,00%</v>
      </c>
      <c r="Z50">
        <f>IFERROR(INDEX('format tarif remisé voulu'!$A$1:$BS$272,MATCH($A50,'format tarif remisé voulu'!$A$1:$A$272,0),MATCH($V50,'format tarif remisé voulu'!$A$1:$BS$1,0)),"")</f>
        <v>0</v>
      </c>
    </row>
    <row r="51" spans="1:26">
      <c r="A51">
        <v>1480</v>
      </c>
      <c r="B51" t="s">
        <v>93</v>
      </c>
      <c r="C51" t="s">
        <v>94</v>
      </c>
      <c r="D51" t="s">
        <v>61</v>
      </c>
      <c r="E51" t="s">
        <v>91</v>
      </c>
      <c r="F51" t="s">
        <v>95</v>
      </c>
      <c r="G51">
        <v>16.666699999999999</v>
      </c>
      <c r="H51">
        <v>20</v>
      </c>
      <c r="I51">
        <v>20</v>
      </c>
      <c r="J51">
        <v>110</v>
      </c>
      <c r="K51">
        <v>1000</v>
      </c>
      <c r="O51">
        <v>1</v>
      </c>
      <c r="P51">
        <v>0</v>
      </c>
      <c r="V51" t="s">
        <v>19</v>
      </c>
      <c r="W51" t="s">
        <v>16</v>
      </c>
      <c r="X51" t="s">
        <v>39</v>
      </c>
      <c r="Y51" t="str">
        <f>IFERROR(INDEX('format voulu remise'!$A$1:$BS$272,MATCH($A51,'format voulu remise'!$A$1:$A$272,0),MATCH($V51,'format voulu remise'!$A$1:$BS$1,0)),"")</f>
        <v>100,00%</v>
      </c>
      <c r="Z51">
        <f>IFERROR(INDEX('format tarif remisé voulu'!$A$1:$BS$272,MATCH($A51,'format tarif remisé voulu'!$A$1:$A$272,0),MATCH($V51,'format tarif remisé voulu'!$A$1:$BS$1,0)),"")</f>
        <v>0</v>
      </c>
    </row>
    <row r="52" spans="1:26">
      <c r="A52">
        <v>1480</v>
      </c>
      <c r="B52" t="s">
        <v>93</v>
      </c>
      <c r="C52" t="s">
        <v>94</v>
      </c>
      <c r="D52" t="s">
        <v>61</v>
      </c>
      <c r="E52" t="s">
        <v>91</v>
      </c>
      <c r="F52" t="s">
        <v>95</v>
      </c>
      <c r="G52">
        <v>16.666699999999999</v>
      </c>
      <c r="H52">
        <v>20</v>
      </c>
      <c r="I52">
        <v>20</v>
      </c>
      <c r="J52">
        <v>110</v>
      </c>
      <c r="K52">
        <v>1000</v>
      </c>
      <c r="O52">
        <v>1</v>
      </c>
      <c r="P52">
        <v>0</v>
      </c>
      <c r="V52" t="s">
        <v>20</v>
      </c>
      <c r="W52" t="s">
        <v>16</v>
      </c>
      <c r="X52" t="s">
        <v>39</v>
      </c>
      <c r="Y52" t="str">
        <f>IFERROR(INDEX('format voulu remise'!$A$1:$BS$272,MATCH($A52,'format voulu remise'!$A$1:$A$272,0),MATCH($V52,'format voulu remise'!$A$1:$BS$1,0)),"")</f>
        <v>100,00%</v>
      </c>
      <c r="Z52">
        <f>IFERROR(INDEX('format tarif remisé voulu'!$A$1:$BS$272,MATCH($A52,'format tarif remisé voulu'!$A$1:$A$272,0),MATCH($V52,'format tarif remisé voulu'!$A$1:$BS$1,0)),"")</f>
        <v>0</v>
      </c>
    </row>
    <row r="53" spans="1:26">
      <c r="A53">
        <v>1480</v>
      </c>
      <c r="B53" t="s">
        <v>93</v>
      </c>
      <c r="C53" t="s">
        <v>94</v>
      </c>
      <c r="D53" t="s">
        <v>61</v>
      </c>
      <c r="E53" t="s">
        <v>91</v>
      </c>
      <c r="F53" t="s">
        <v>95</v>
      </c>
      <c r="G53">
        <v>16.666699999999999</v>
      </c>
      <c r="H53">
        <v>20</v>
      </c>
      <c r="I53">
        <v>20</v>
      </c>
      <c r="J53">
        <v>110</v>
      </c>
      <c r="K53">
        <v>1000</v>
      </c>
      <c r="O53">
        <v>1</v>
      </c>
      <c r="P53">
        <v>0</v>
      </c>
      <c r="V53" t="s">
        <v>21</v>
      </c>
      <c r="W53" t="s">
        <v>16</v>
      </c>
      <c r="X53" t="s">
        <v>39</v>
      </c>
      <c r="Y53" t="str">
        <f>IFERROR(INDEX('format voulu remise'!$A$1:$BS$272,MATCH($A53,'format voulu remise'!$A$1:$A$272,0),MATCH($V53,'format voulu remise'!$A$1:$BS$1,0)),"")</f>
        <v>100,00%</v>
      </c>
      <c r="Z53">
        <f>IFERROR(INDEX('format tarif remisé voulu'!$A$1:$BS$272,MATCH($A53,'format tarif remisé voulu'!$A$1:$A$272,0),MATCH($V53,'format tarif remisé voulu'!$A$1:$BS$1,0)),"")</f>
        <v>0</v>
      </c>
    </row>
    <row r="54" spans="1:26">
      <c r="A54">
        <v>1480</v>
      </c>
      <c r="B54" t="s">
        <v>93</v>
      </c>
      <c r="C54" t="s">
        <v>94</v>
      </c>
      <c r="D54" t="s">
        <v>61</v>
      </c>
      <c r="E54" t="s">
        <v>91</v>
      </c>
      <c r="F54" t="s">
        <v>95</v>
      </c>
      <c r="G54">
        <v>16.666699999999999</v>
      </c>
      <c r="H54">
        <v>20</v>
      </c>
      <c r="I54">
        <v>20</v>
      </c>
      <c r="J54">
        <v>110</v>
      </c>
      <c r="K54">
        <v>1000</v>
      </c>
      <c r="O54">
        <v>1</v>
      </c>
      <c r="P54">
        <v>0</v>
      </c>
      <c r="V54" t="s">
        <v>22</v>
      </c>
      <c r="W54" t="s">
        <v>16</v>
      </c>
      <c r="X54" t="s">
        <v>39</v>
      </c>
      <c r="Y54" t="str">
        <f>IFERROR(INDEX('format voulu remise'!$A$1:$BS$272,MATCH($A54,'format voulu remise'!$A$1:$A$272,0),MATCH($V54,'format voulu remise'!$A$1:$BS$1,0)),"")</f>
        <v>100,00%</v>
      </c>
      <c r="Z54">
        <f>IFERROR(INDEX('format tarif remisé voulu'!$A$1:$BS$272,MATCH($A54,'format tarif remisé voulu'!$A$1:$A$272,0),MATCH($V54,'format tarif remisé voulu'!$A$1:$BS$1,0)),"")</f>
        <v>0</v>
      </c>
    </row>
    <row r="55" spans="1:26">
      <c r="A55">
        <v>1480</v>
      </c>
      <c r="B55" t="s">
        <v>93</v>
      </c>
      <c r="C55" t="s">
        <v>94</v>
      </c>
      <c r="D55" t="s">
        <v>61</v>
      </c>
      <c r="E55" t="s">
        <v>91</v>
      </c>
      <c r="F55" t="s">
        <v>95</v>
      </c>
      <c r="G55">
        <v>16.666699999999999</v>
      </c>
      <c r="H55">
        <v>20</v>
      </c>
      <c r="I55">
        <v>20</v>
      </c>
      <c r="J55">
        <v>110</v>
      </c>
      <c r="K55">
        <v>1000</v>
      </c>
      <c r="O55">
        <v>1</v>
      </c>
      <c r="P55">
        <v>0</v>
      </c>
      <c r="V55" t="s">
        <v>23</v>
      </c>
      <c r="W55" t="s">
        <v>16</v>
      </c>
      <c r="X55" t="s">
        <v>39</v>
      </c>
      <c r="Y55" t="str">
        <f>IFERROR(INDEX('format voulu remise'!$A$1:$BS$272,MATCH($A55,'format voulu remise'!$A$1:$A$272,0),MATCH($V55,'format voulu remise'!$A$1:$BS$1,0)),"")</f>
        <v>100,00%</v>
      </c>
      <c r="Z55">
        <f>IFERROR(INDEX('format tarif remisé voulu'!$A$1:$BS$272,MATCH($A55,'format tarif remisé voulu'!$A$1:$A$272,0),MATCH($V55,'format tarif remisé voulu'!$A$1:$BS$1,0)),"")</f>
        <v>0</v>
      </c>
    </row>
    <row r="56" spans="1:26">
      <c r="A56">
        <v>1480</v>
      </c>
      <c r="B56" t="s">
        <v>93</v>
      </c>
      <c r="C56" t="s">
        <v>94</v>
      </c>
      <c r="D56" t="s">
        <v>61</v>
      </c>
      <c r="E56" t="s">
        <v>91</v>
      </c>
      <c r="F56" t="s">
        <v>95</v>
      </c>
      <c r="G56">
        <v>16.666699999999999</v>
      </c>
      <c r="H56">
        <v>20</v>
      </c>
      <c r="I56">
        <v>20</v>
      </c>
      <c r="J56">
        <v>110</v>
      </c>
      <c r="K56">
        <v>1000</v>
      </c>
      <c r="O56">
        <v>1</v>
      </c>
      <c r="P56">
        <v>0</v>
      </c>
      <c r="V56" t="s">
        <v>24</v>
      </c>
      <c r="W56" t="s">
        <v>16</v>
      </c>
      <c r="X56" t="s">
        <v>39</v>
      </c>
      <c r="Y56" t="str">
        <f>IFERROR(INDEX('format voulu remise'!$A$1:$BS$272,MATCH($A56,'format voulu remise'!$A$1:$A$272,0),MATCH($V56,'format voulu remise'!$A$1:$BS$1,0)),"")</f>
        <v>100,00%</v>
      </c>
      <c r="Z56">
        <f>IFERROR(INDEX('format tarif remisé voulu'!$A$1:$BS$272,MATCH($A56,'format tarif remisé voulu'!$A$1:$A$272,0),MATCH($V56,'format tarif remisé voulu'!$A$1:$BS$1,0)),"")</f>
        <v>0</v>
      </c>
    </row>
    <row r="57" spans="1:26">
      <c r="A57">
        <v>1480</v>
      </c>
      <c r="B57" t="s">
        <v>93</v>
      </c>
      <c r="C57" t="s">
        <v>94</v>
      </c>
      <c r="D57" t="s">
        <v>61</v>
      </c>
      <c r="E57" t="s">
        <v>91</v>
      </c>
      <c r="F57" t="s">
        <v>95</v>
      </c>
      <c r="G57">
        <v>16.666699999999999</v>
      </c>
      <c r="H57">
        <v>20</v>
      </c>
      <c r="I57">
        <v>20</v>
      </c>
      <c r="J57">
        <v>110</v>
      </c>
      <c r="K57">
        <v>1000</v>
      </c>
      <c r="O57">
        <v>1</v>
      </c>
      <c r="P57">
        <v>0</v>
      </c>
      <c r="V57" t="s">
        <v>25</v>
      </c>
      <c r="W57" t="s">
        <v>16</v>
      </c>
      <c r="X57" t="s">
        <v>39</v>
      </c>
      <c r="Y57" t="str">
        <f>IFERROR(INDEX('format voulu remise'!$A$1:$BS$272,MATCH($A57,'format voulu remise'!$A$1:$A$272,0),MATCH($V57,'format voulu remise'!$A$1:$BS$1,0)),"")</f>
        <v>100,00%</v>
      </c>
      <c r="Z57">
        <f>IFERROR(INDEX('format tarif remisé voulu'!$A$1:$BS$272,MATCH($A57,'format tarif remisé voulu'!$A$1:$A$272,0),MATCH($V57,'format tarif remisé voulu'!$A$1:$BS$1,0)),"")</f>
        <v>0</v>
      </c>
    </row>
    <row r="58" spans="1:26">
      <c r="A58">
        <v>1480</v>
      </c>
      <c r="B58" t="s">
        <v>93</v>
      </c>
      <c r="C58" t="s">
        <v>94</v>
      </c>
      <c r="D58" t="s">
        <v>61</v>
      </c>
      <c r="E58" t="s">
        <v>91</v>
      </c>
      <c r="F58" t="s">
        <v>95</v>
      </c>
      <c r="G58">
        <v>16.666699999999999</v>
      </c>
      <c r="H58">
        <v>20</v>
      </c>
      <c r="I58">
        <v>20</v>
      </c>
      <c r="J58">
        <v>110</v>
      </c>
      <c r="K58">
        <v>1000</v>
      </c>
      <c r="O58">
        <v>1</v>
      </c>
      <c r="P58">
        <v>0</v>
      </c>
      <c r="V58" t="s">
        <v>26</v>
      </c>
      <c r="W58" t="s">
        <v>16</v>
      </c>
      <c r="X58" t="s">
        <v>39</v>
      </c>
      <c r="Y58" t="str">
        <f>IFERROR(INDEX('format voulu remise'!$A$1:$BS$272,MATCH($A58,'format voulu remise'!$A$1:$A$272,0),MATCH($V58,'format voulu remise'!$A$1:$BS$1,0)),"")</f>
        <v>100,00%</v>
      </c>
      <c r="Z58">
        <f>IFERROR(INDEX('format tarif remisé voulu'!$A$1:$BS$272,MATCH($A58,'format tarif remisé voulu'!$A$1:$A$272,0),MATCH($V58,'format tarif remisé voulu'!$A$1:$BS$1,0)),"")</f>
        <v>0</v>
      </c>
    </row>
    <row r="59" spans="1:26">
      <c r="A59">
        <v>1480</v>
      </c>
      <c r="B59" t="s">
        <v>93</v>
      </c>
      <c r="C59" t="s">
        <v>94</v>
      </c>
      <c r="D59" t="s">
        <v>61</v>
      </c>
      <c r="E59" t="s">
        <v>91</v>
      </c>
      <c r="F59" t="s">
        <v>95</v>
      </c>
      <c r="G59">
        <v>16.666699999999999</v>
      </c>
      <c r="H59">
        <v>20</v>
      </c>
      <c r="I59">
        <v>20</v>
      </c>
      <c r="J59">
        <v>110</v>
      </c>
      <c r="K59">
        <v>1000</v>
      </c>
      <c r="O59">
        <v>1</v>
      </c>
      <c r="P59">
        <v>0</v>
      </c>
      <c r="V59" t="s">
        <v>27</v>
      </c>
      <c r="W59" t="s">
        <v>16</v>
      </c>
      <c r="X59" t="s">
        <v>39</v>
      </c>
      <c r="Y59" t="str">
        <f>IFERROR(INDEX('format voulu remise'!$A$1:$BS$272,MATCH($A59,'format voulu remise'!$A$1:$A$272,0),MATCH($V59,'format voulu remise'!$A$1:$BS$1,0)),"")</f>
        <v>100,00%</v>
      </c>
      <c r="Z59">
        <f>IFERROR(INDEX('format tarif remisé voulu'!$A$1:$BS$272,MATCH($A59,'format tarif remisé voulu'!$A$1:$A$272,0),MATCH($V59,'format tarif remisé voulu'!$A$1:$BS$1,0)),"")</f>
        <v>0</v>
      </c>
    </row>
    <row r="60" spans="1:26">
      <c r="A60">
        <v>1480</v>
      </c>
      <c r="B60" t="s">
        <v>93</v>
      </c>
      <c r="C60" t="s">
        <v>94</v>
      </c>
      <c r="D60" t="s">
        <v>61</v>
      </c>
      <c r="E60" t="s">
        <v>91</v>
      </c>
      <c r="F60" t="s">
        <v>95</v>
      </c>
      <c r="G60">
        <v>16.666699999999999</v>
      </c>
      <c r="H60">
        <v>20</v>
      </c>
      <c r="I60">
        <v>20</v>
      </c>
      <c r="J60">
        <v>110</v>
      </c>
      <c r="K60">
        <v>1000</v>
      </c>
      <c r="O60">
        <v>1</v>
      </c>
      <c r="P60">
        <v>0</v>
      </c>
      <c r="V60" t="s">
        <v>28</v>
      </c>
      <c r="W60" t="s">
        <v>16</v>
      </c>
      <c r="X60" t="s">
        <v>39</v>
      </c>
      <c r="Y60" t="str">
        <f>IFERROR(INDEX('format voulu remise'!$A$1:$BS$272,MATCH($A60,'format voulu remise'!$A$1:$A$272,0),MATCH($V60,'format voulu remise'!$A$1:$BS$1,0)),"")</f>
        <v>100,00%</v>
      </c>
      <c r="Z60">
        <f>IFERROR(INDEX('format tarif remisé voulu'!$A$1:$BS$272,MATCH($A60,'format tarif remisé voulu'!$A$1:$A$272,0),MATCH($V60,'format tarif remisé voulu'!$A$1:$BS$1,0)),"")</f>
        <v>0</v>
      </c>
    </row>
    <row r="61" spans="1:26">
      <c r="A61">
        <v>1480</v>
      </c>
      <c r="B61" t="s">
        <v>93</v>
      </c>
      <c r="C61" t="s">
        <v>94</v>
      </c>
      <c r="D61" t="s">
        <v>61</v>
      </c>
      <c r="E61" t="s">
        <v>91</v>
      </c>
      <c r="F61" t="s">
        <v>95</v>
      </c>
      <c r="G61">
        <v>16.666699999999999</v>
      </c>
      <c r="H61">
        <v>20</v>
      </c>
      <c r="I61">
        <v>20</v>
      </c>
      <c r="J61">
        <v>110</v>
      </c>
      <c r="K61">
        <v>1000</v>
      </c>
      <c r="O61">
        <v>1</v>
      </c>
      <c r="P61">
        <v>0</v>
      </c>
      <c r="V61" t="s">
        <v>29</v>
      </c>
      <c r="W61" t="s">
        <v>16</v>
      </c>
      <c r="X61" t="s">
        <v>39</v>
      </c>
      <c r="Y61" t="str">
        <f>IFERROR(INDEX('format voulu remise'!$A$1:$BS$272,MATCH($A61,'format voulu remise'!$A$1:$A$272,0),MATCH($V61,'format voulu remise'!$A$1:$BS$1,0)),"")</f>
        <v>100,00%</v>
      </c>
      <c r="Z61">
        <f>IFERROR(INDEX('format tarif remisé voulu'!$A$1:$BS$272,MATCH($A61,'format tarif remisé voulu'!$A$1:$A$272,0),MATCH($V61,'format tarif remisé voulu'!$A$1:$BS$1,0)),"")</f>
        <v>0</v>
      </c>
    </row>
    <row r="62" spans="1:26">
      <c r="A62">
        <v>1480</v>
      </c>
      <c r="B62" t="s">
        <v>93</v>
      </c>
      <c r="C62" t="s">
        <v>94</v>
      </c>
      <c r="D62" t="s">
        <v>61</v>
      </c>
      <c r="E62" t="s">
        <v>91</v>
      </c>
      <c r="F62" t="s">
        <v>95</v>
      </c>
      <c r="G62">
        <v>16.666699999999999</v>
      </c>
      <c r="H62">
        <v>20</v>
      </c>
      <c r="I62">
        <v>20</v>
      </c>
      <c r="J62">
        <v>110</v>
      </c>
      <c r="K62">
        <v>1000</v>
      </c>
      <c r="O62">
        <v>1</v>
      </c>
      <c r="P62">
        <v>0</v>
      </c>
      <c r="V62" t="s">
        <v>30</v>
      </c>
      <c r="W62" t="s">
        <v>16</v>
      </c>
      <c r="X62" t="s">
        <v>39</v>
      </c>
      <c r="Y62" t="str">
        <f>IFERROR(INDEX('format voulu remise'!$A$1:$BS$272,MATCH($A62,'format voulu remise'!$A$1:$A$272,0),MATCH($V62,'format voulu remise'!$A$1:$BS$1,0)),"")</f>
        <v>100,00%</v>
      </c>
      <c r="Z62">
        <f>IFERROR(INDEX('format tarif remisé voulu'!$A$1:$BS$272,MATCH($A62,'format tarif remisé voulu'!$A$1:$A$272,0),MATCH($V62,'format tarif remisé voulu'!$A$1:$BS$1,0)),"")</f>
        <v>0</v>
      </c>
    </row>
    <row r="63" spans="1:26">
      <c r="A63">
        <v>1480</v>
      </c>
      <c r="B63" t="s">
        <v>93</v>
      </c>
      <c r="C63" t="s">
        <v>94</v>
      </c>
      <c r="D63" t="s">
        <v>61</v>
      </c>
      <c r="E63" t="s">
        <v>91</v>
      </c>
      <c r="F63" t="s">
        <v>95</v>
      </c>
      <c r="G63">
        <v>16.666699999999999</v>
      </c>
      <c r="H63">
        <v>20</v>
      </c>
      <c r="I63">
        <v>20</v>
      </c>
      <c r="J63">
        <v>110</v>
      </c>
      <c r="K63">
        <v>1000</v>
      </c>
      <c r="O63">
        <v>1</v>
      </c>
      <c r="P63">
        <v>0</v>
      </c>
      <c r="V63" t="s">
        <v>31</v>
      </c>
      <c r="W63" t="s">
        <v>16</v>
      </c>
      <c r="X63" t="s">
        <v>39</v>
      </c>
      <c r="Y63" t="str">
        <f>IFERROR(INDEX('format voulu remise'!$A$1:$BS$272,MATCH($A63,'format voulu remise'!$A$1:$A$272,0),MATCH($V63,'format voulu remise'!$A$1:$BS$1,0)),"")</f>
        <v>100,00%</v>
      </c>
      <c r="Z63">
        <f>IFERROR(INDEX('format tarif remisé voulu'!$A$1:$BS$272,MATCH($A63,'format tarif remisé voulu'!$A$1:$A$272,0),MATCH($V63,'format tarif remisé voulu'!$A$1:$BS$1,0)),"")</f>
        <v>0</v>
      </c>
    </row>
    <row r="64" spans="1:26">
      <c r="A64">
        <v>1480</v>
      </c>
      <c r="B64" t="s">
        <v>93</v>
      </c>
      <c r="C64" t="s">
        <v>94</v>
      </c>
      <c r="D64" t="s">
        <v>61</v>
      </c>
      <c r="E64" t="s">
        <v>91</v>
      </c>
      <c r="F64" t="s">
        <v>95</v>
      </c>
      <c r="G64">
        <v>16.666699999999999</v>
      </c>
      <c r="H64">
        <v>20</v>
      </c>
      <c r="I64">
        <v>20</v>
      </c>
      <c r="J64">
        <v>110</v>
      </c>
      <c r="K64">
        <v>1000</v>
      </c>
      <c r="O64">
        <v>1</v>
      </c>
      <c r="P64">
        <v>0</v>
      </c>
      <c r="V64" t="s">
        <v>32</v>
      </c>
      <c r="W64" t="s">
        <v>16</v>
      </c>
      <c r="X64" t="s">
        <v>39</v>
      </c>
      <c r="Y64" t="str">
        <f>IFERROR(INDEX('format voulu remise'!$A$1:$BS$272,MATCH($A64,'format voulu remise'!$A$1:$A$272,0),MATCH($V64,'format voulu remise'!$A$1:$BS$1,0)),"")</f>
        <v>100,00%</v>
      </c>
      <c r="Z64">
        <f>IFERROR(INDEX('format tarif remisé voulu'!$A$1:$BS$272,MATCH($A64,'format tarif remisé voulu'!$A$1:$A$272,0),MATCH($V64,'format tarif remisé voulu'!$A$1:$BS$1,0)),"")</f>
        <v>0</v>
      </c>
    </row>
    <row r="65" spans="1:26">
      <c r="A65">
        <v>1480</v>
      </c>
      <c r="B65" t="s">
        <v>93</v>
      </c>
      <c r="C65" t="s">
        <v>94</v>
      </c>
      <c r="D65" t="s">
        <v>61</v>
      </c>
      <c r="E65" t="s">
        <v>91</v>
      </c>
      <c r="F65" t="s">
        <v>95</v>
      </c>
      <c r="G65">
        <v>16.666699999999999</v>
      </c>
      <c r="H65">
        <v>20</v>
      </c>
      <c r="I65">
        <v>20</v>
      </c>
      <c r="J65">
        <v>110</v>
      </c>
      <c r="K65">
        <v>1000</v>
      </c>
      <c r="O65">
        <v>1</v>
      </c>
      <c r="P65">
        <v>0</v>
      </c>
      <c r="V65" t="s">
        <v>33</v>
      </c>
      <c r="W65" t="s">
        <v>16</v>
      </c>
      <c r="X65" t="s">
        <v>39</v>
      </c>
      <c r="Y65" t="str">
        <f>IFERROR(INDEX('format voulu remise'!$A$1:$BS$272,MATCH($A65,'format voulu remise'!$A$1:$A$272,0),MATCH($V65,'format voulu remise'!$A$1:$BS$1,0)),"")</f>
        <v>100,00%</v>
      </c>
      <c r="Z65">
        <f>IFERROR(INDEX('format tarif remisé voulu'!$A$1:$BS$272,MATCH($A65,'format tarif remisé voulu'!$A$1:$A$272,0),MATCH($V65,'format tarif remisé voulu'!$A$1:$BS$1,0)),"")</f>
        <v>0</v>
      </c>
    </row>
    <row r="66" spans="1:26">
      <c r="A66">
        <v>1480</v>
      </c>
      <c r="B66" t="s">
        <v>93</v>
      </c>
      <c r="C66" t="s">
        <v>94</v>
      </c>
      <c r="D66" t="s">
        <v>61</v>
      </c>
      <c r="E66" t="s">
        <v>91</v>
      </c>
      <c r="F66" t="s">
        <v>95</v>
      </c>
      <c r="G66">
        <v>16.666699999999999</v>
      </c>
      <c r="H66">
        <v>20</v>
      </c>
      <c r="I66">
        <v>20</v>
      </c>
      <c r="J66">
        <v>110</v>
      </c>
      <c r="K66">
        <v>1000</v>
      </c>
      <c r="O66">
        <v>1</v>
      </c>
      <c r="P66">
        <v>0</v>
      </c>
      <c r="V66" t="s">
        <v>34</v>
      </c>
      <c r="W66" t="s">
        <v>16</v>
      </c>
      <c r="X66" t="s">
        <v>39</v>
      </c>
      <c r="Y66" t="str">
        <f>IFERROR(INDEX('format voulu remise'!$A$1:$BS$272,MATCH($A66,'format voulu remise'!$A$1:$A$272,0),MATCH($V66,'format voulu remise'!$A$1:$BS$1,0)),"")</f>
        <v>100,00%</v>
      </c>
      <c r="Z66">
        <f>IFERROR(INDEX('format tarif remisé voulu'!$A$1:$BS$272,MATCH($A66,'format tarif remisé voulu'!$A$1:$A$272,0),MATCH($V66,'format tarif remisé voulu'!$A$1:$BS$1,0)),"")</f>
        <v>0</v>
      </c>
    </row>
    <row r="67" spans="1:26">
      <c r="A67">
        <v>1480</v>
      </c>
      <c r="B67" t="s">
        <v>93</v>
      </c>
      <c r="C67" t="s">
        <v>94</v>
      </c>
      <c r="D67" t="s">
        <v>61</v>
      </c>
      <c r="E67" t="s">
        <v>91</v>
      </c>
      <c r="F67" t="s">
        <v>95</v>
      </c>
      <c r="G67">
        <v>16.666699999999999</v>
      </c>
      <c r="H67">
        <v>20</v>
      </c>
      <c r="I67">
        <v>20</v>
      </c>
      <c r="J67">
        <v>110</v>
      </c>
      <c r="K67">
        <v>1000</v>
      </c>
      <c r="O67">
        <v>1</v>
      </c>
      <c r="P67">
        <v>0</v>
      </c>
      <c r="V67" t="s">
        <v>35</v>
      </c>
      <c r="W67" t="s">
        <v>16</v>
      </c>
      <c r="X67" t="s">
        <v>39</v>
      </c>
      <c r="Y67" t="str">
        <f>IFERROR(INDEX('format voulu remise'!$A$1:$BS$272,MATCH($A67,'format voulu remise'!$A$1:$A$272,0),MATCH($V67,'format voulu remise'!$A$1:$BS$1,0)),"")</f>
        <v>100,00%</v>
      </c>
      <c r="Z67">
        <f>IFERROR(INDEX('format tarif remisé voulu'!$A$1:$BS$272,MATCH($A67,'format tarif remisé voulu'!$A$1:$A$272,0),MATCH($V67,'format tarif remisé voulu'!$A$1:$BS$1,0)),"")</f>
        <v>0</v>
      </c>
    </row>
    <row r="68" spans="1:26">
      <c r="A68">
        <v>1480</v>
      </c>
      <c r="B68" t="s">
        <v>93</v>
      </c>
      <c r="C68" t="s">
        <v>94</v>
      </c>
      <c r="D68" t="s">
        <v>61</v>
      </c>
      <c r="E68" t="s">
        <v>91</v>
      </c>
      <c r="F68" t="s">
        <v>95</v>
      </c>
      <c r="G68">
        <v>16.666699999999999</v>
      </c>
      <c r="H68">
        <v>20</v>
      </c>
      <c r="I68">
        <v>20</v>
      </c>
      <c r="J68">
        <v>110</v>
      </c>
      <c r="K68">
        <v>1000</v>
      </c>
      <c r="O68">
        <v>1</v>
      </c>
      <c r="P68">
        <v>0</v>
      </c>
      <c r="V68" t="s">
        <v>36</v>
      </c>
      <c r="W68" t="s">
        <v>16</v>
      </c>
      <c r="X68" t="s">
        <v>39</v>
      </c>
      <c r="Y68" t="str">
        <f>IFERROR(INDEX('format voulu remise'!$A$1:$BS$272,MATCH($A68,'format voulu remise'!$A$1:$A$272,0),MATCH($V68,'format voulu remise'!$A$1:$BS$1,0)),"")</f>
        <v>100,00%</v>
      </c>
      <c r="Z68">
        <f>IFERROR(INDEX('format tarif remisé voulu'!$A$1:$BS$272,MATCH($A68,'format tarif remisé voulu'!$A$1:$A$272,0),MATCH($V68,'format tarif remisé voulu'!$A$1:$BS$1,0)),"")</f>
        <v>0</v>
      </c>
    </row>
    <row r="69" spans="1:26">
      <c r="A69">
        <v>1480</v>
      </c>
      <c r="B69" t="s">
        <v>93</v>
      </c>
      <c r="C69" t="s">
        <v>94</v>
      </c>
      <c r="D69" t="s">
        <v>61</v>
      </c>
      <c r="E69" t="s">
        <v>91</v>
      </c>
      <c r="F69" t="s">
        <v>95</v>
      </c>
      <c r="G69">
        <v>16.666699999999999</v>
      </c>
      <c r="H69">
        <v>20</v>
      </c>
      <c r="I69">
        <v>20</v>
      </c>
      <c r="J69">
        <v>110</v>
      </c>
      <c r="K69">
        <v>1000</v>
      </c>
      <c r="O69">
        <v>1</v>
      </c>
      <c r="P69">
        <v>0</v>
      </c>
      <c r="V69" t="s">
        <v>37</v>
      </c>
      <c r="W69" t="s">
        <v>16</v>
      </c>
      <c r="X69" t="s">
        <v>39</v>
      </c>
      <c r="Y69" t="str">
        <f>IFERROR(INDEX('format voulu remise'!$A$1:$BS$272,MATCH($A69,'format voulu remise'!$A$1:$A$272,0),MATCH($V69,'format voulu remise'!$A$1:$BS$1,0)),"")</f>
        <v>100,00%</v>
      </c>
      <c r="Z69">
        <f>IFERROR(INDEX('format tarif remisé voulu'!$A$1:$BS$272,MATCH($A69,'format tarif remisé voulu'!$A$1:$A$272,0),MATCH($V69,'format tarif remisé voulu'!$A$1:$BS$1,0)),"")</f>
        <v>0</v>
      </c>
    </row>
    <row r="70" spans="1:26">
      <c r="A70">
        <v>1480</v>
      </c>
      <c r="B70" t="s">
        <v>93</v>
      </c>
      <c r="C70" t="s">
        <v>94</v>
      </c>
      <c r="D70" t="s">
        <v>61</v>
      </c>
      <c r="E70" t="s">
        <v>91</v>
      </c>
      <c r="F70" t="s">
        <v>95</v>
      </c>
      <c r="G70">
        <v>16.666699999999999</v>
      </c>
      <c r="H70">
        <v>20</v>
      </c>
      <c r="I70">
        <v>20</v>
      </c>
      <c r="J70">
        <v>110</v>
      </c>
      <c r="K70">
        <v>1000</v>
      </c>
      <c r="O70">
        <v>1</v>
      </c>
      <c r="P70">
        <v>0</v>
      </c>
      <c r="V70" t="s">
        <v>38</v>
      </c>
      <c r="W70" t="s">
        <v>16</v>
      </c>
      <c r="X70" t="s">
        <v>39</v>
      </c>
      <c r="Y70" t="str">
        <f>IFERROR(INDEX('format voulu remise'!$A$1:$BS$272,MATCH($A70,'format voulu remise'!$A$1:$A$272,0),MATCH($V70,'format voulu remise'!$A$1:$BS$1,0)),"")</f>
        <v>100,00%</v>
      </c>
      <c r="Z70">
        <f>IFERROR(INDEX('format tarif remisé voulu'!$A$1:$BS$272,MATCH($A70,'format tarif remisé voulu'!$A$1:$A$272,0),MATCH($V70,'format tarif remisé voulu'!$A$1:$BS$1,0)),"")</f>
        <v>0</v>
      </c>
    </row>
    <row r="71" spans="1:26">
      <c r="A71">
        <v>1480</v>
      </c>
      <c r="B71" t="s">
        <v>93</v>
      </c>
      <c r="C71" t="s">
        <v>94</v>
      </c>
      <c r="D71" t="s">
        <v>61</v>
      </c>
      <c r="E71" t="s">
        <v>91</v>
      </c>
      <c r="F71" t="s">
        <v>95</v>
      </c>
      <c r="G71">
        <v>16.666699999999999</v>
      </c>
      <c r="H71">
        <v>20</v>
      </c>
      <c r="I71">
        <v>20</v>
      </c>
      <c r="J71">
        <v>110</v>
      </c>
      <c r="K71">
        <v>1000</v>
      </c>
      <c r="O71">
        <v>1</v>
      </c>
      <c r="P71">
        <v>0</v>
      </c>
      <c r="V71" t="s">
        <v>39</v>
      </c>
      <c r="W71" t="s">
        <v>16</v>
      </c>
      <c r="X71" t="s">
        <v>39</v>
      </c>
      <c r="Y71" t="str">
        <f>IFERROR(INDEX('format voulu remise'!$A$1:$BS$272,MATCH($A71,'format voulu remise'!$A$1:$A$272,0),MATCH($V71,'format voulu remise'!$A$1:$BS$1,0)),"")</f>
        <v>0,00%</v>
      </c>
      <c r="Z71">
        <f>IFERROR(INDEX('format tarif remisé voulu'!$A$1:$BS$272,MATCH($A71,'format tarif remisé voulu'!$A$1:$A$272,0),MATCH($V71,'format tarif remisé voulu'!$A$1:$BS$1,0)),"")</f>
        <v>16.666699999999999</v>
      </c>
    </row>
    <row r="72" spans="1:26">
      <c r="A72">
        <v>1480</v>
      </c>
      <c r="B72" t="s">
        <v>93</v>
      </c>
      <c r="C72" t="s">
        <v>94</v>
      </c>
      <c r="D72" t="s">
        <v>61</v>
      </c>
      <c r="E72" t="s">
        <v>91</v>
      </c>
      <c r="F72" t="s">
        <v>95</v>
      </c>
      <c r="G72">
        <v>16.666699999999999</v>
      </c>
      <c r="H72">
        <v>20</v>
      </c>
      <c r="I72">
        <v>20</v>
      </c>
      <c r="J72">
        <v>110</v>
      </c>
      <c r="K72">
        <v>1000</v>
      </c>
      <c r="O72">
        <v>1</v>
      </c>
      <c r="P72">
        <v>0</v>
      </c>
      <c r="V72" t="s">
        <v>40</v>
      </c>
      <c r="W72" t="s">
        <v>16</v>
      </c>
      <c r="X72" t="s">
        <v>39</v>
      </c>
      <c r="Y72" t="str">
        <f>IFERROR(INDEX('format voulu remise'!$A$1:$BS$272,MATCH($A72,'format voulu remise'!$A$1:$A$272,0),MATCH($V72,'format voulu remise'!$A$1:$BS$1,0)),"")</f>
        <v>100,00%</v>
      </c>
      <c r="Z72">
        <f>IFERROR(INDEX('format tarif remisé voulu'!$A$1:$BS$272,MATCH($A72,'format tarif remisé voulu'!$A$1:$A$272,0),MATCH($V72,'format tarif remisé voulu'!$A$1:$BS$1,0)),"")</f>
        <v>0</v>
      </c>
    </row>
    <row r="73" spans="1:26">
      <c r="A73">
        <v>1480</v>
      </c>
      <c r="B73" t="s">
        <v>93</v>
      </c>
      <c r="C73" t="s">
        <v>94</v>
      </c>
      <c r="D73" t="s">
        <v>61</v>
      </c>
      <c r="E73" t="s">
        <v>91</v>
      </c>
      <c r="F73" t="s">
        <v>95</v>
      </c>
      <c r="G73">
        <v>16.666699999999999</v>
      </c>
      <c r="H73">
        <v>20</v>
      </c>
      <c r="I73">
        <v>20</v>
      </c>
      <c r="J73">
        <v>110</v>
      </c>
      <c r="K73">
        <v>1000</v>
      </c>
      <c r="O73">
        <v>1</v>
      </c>
      <c r="P73">
        <v>0</v>
      </c>
      <c r="V73" t="s">
        <v>41</v>
      </c>
      <c r="W73" t="s">
        <v>16</v>
      </c>
      <c r="X73" t="s">
        <v>39</v>
      </c>
      <c r="Y73" t="str">
        <f>IFERROR(INDEX('format voulu remise'!$A$1:$BS$272,MATCH($A73,'format voulu remise'!$A$1:$A$272,0),MATCH($V73,'format voulu remise'!$A$1:$BS$1,0)),"")</f>
        <v>100,00%</v>
      </c>
      <c r="Z73">
        <f>IFERROR(INDEX('format tarif remisé voulu'!$A$1:$BS$272,MATCH($A73,'format tarif remisé voulu'!$A$1:$A$272,0),MATCH($V73,'format tarif remisé voulu'!$A$1:$BS$1,0)),"")</f>
        <v>0</v>
      </c>
    </row>
    <row r="74" spans="1:26">
      <c r="A74">
        <v>1480</v>
      </c>
      <c r="B74" t="s">
        <v>93</v>
      </c>
      <c r="C74" t="s">
        <v>94</v>
      </c>
      <c r="D74" t="s">
        <v>61</v>
      </c>
      <c r="E74" t="s">
        <v>91</v>
      </c>
      <c r="F74" t="s">
        <v>95</v>
      </c>
      <c r="G74">
        <v>16.666699999999999</v>
      </c>
      <c r="H74">
        <v>20</v>
      </c>
      <c r="I74">
        <v>20</v>
      </c>
      <c r="J74">
        <v>110</v>
      </c>
      <c r="K74">
        <v>1000</v>
      </c>
      <c r="O74">
        <v>1</v>
      </c>
      <c r="P74">
        <v>0</v>
      </c>
      <c r="V74" t="s">
        <v>42</v>
      </c>
      <c r="W74" t="s">
        <v>16</v>
      </c>
      <c r="X74" t="s">
        <v>39</v>
      </c>
      <c r="Y74" t="str">
        <f>IFERROR(INDEX('format voulu remise'!$A$1:$BS$272,MATCH($A74,'format voulu remise'!$A$1:$A$272,0),MATCH($V74,'format voulu remise'!$A$1:$BS$1,0)),"")</f>
        <v>100,00%</v>
      </c>
      <c r="Z74">
        <f>IFERROR(INDEX('format tarif remisé voulu'!$A$1:$BS$272,MATCH($A74,'format tarif remisé voulu'!$A$1:$A$272,0),MATCH($V74,'format tarif remisé voulu'!$A$1:$BS$1,0)),"")</f>
        <v>0</v>
      </c>
    </row>
    <row r="75" spans="1:26">
      <c r="A75">
        <v>1480</v>
      </c>
      <c r="B75" t="s">
        <v>93</v>
      </c>
      <c r="C75" t="s">
        <v>94</v>
      </c>
      <c r="D75" t="s">
        <v>61</v>
      </c>
      <c r="E75" t="s">
        <v>91</v>
      </c>
      <c r="F75" t="s">
        <v>95</v>
      </c>
      <c r="G75">
        <v>16.666699999999999</v>
      </c>
      <c r="H75">
        <v>20</v>
      </c>
      <c r="I75">
        <v>20</v>
      </c>
      <c r="J75">
        <v>110</v>
      </c>
      <c r="K75">
        <v>1000</v>
      </c>
      <c r="O75">
        <v>1</v>
      </c>
      <c r="P75">
        <v>0</v>
      </c>
      <c r="V75" t="s">
        <v>43</v>
      </c>
      <c r="W75" t="s">
        <v>16</v>
      </c>
      <c r="X75" t="s">
        <v>39</v>
      </c>
      <c r="Y75" t="str">
        <f>IFERROR(INDEX('format voulu remise'!$A$1:$BS$272,MATCH($A75,'format voulu remise'!$A$1:$A$272,0),MATCH($V75,'format voulu remise'!$A$1:$BS$1,0)),"")</f>
        <v>100,00%</v>
      </c>
      <c r="Z75">
        <f>IFERROR(INDEX('format tarif remisé voulu'!$A$1:$BS$272,MATCH($A75,'format tarif remisé voulu'!$A$1:$A$272,0),MATCH($V75,'format tarif remisé voulu'!$A$1:$BS$1,0)),"")</f>
        <v>0</v>
      </c>
    </row>
    <row r="76" spans="1:26">
      <c r="A76">
        <v>1480</v>
      </c>
      <c r="B76" t="s">
        <v>93</v>
      </c>
      <c r="C76" t="s">
        <v>94</v>
      </c>
      <c r="D76" t="s">
        <v>61</v>
      </c>
      <c r="E76" t="s">
        <v>91</v>
      </c>
      <c r="F76" t="s">
        <v>95</v>
      </c>
      <c r="G76">
        <v>16.666699999999999</v>
      </c>
      <c r="H76">
        <v>20</v>
      </c>
      <c r="I76">
        <v>20</v>
      </c>
      <c r="J76">
        <v>110</v>
      </c>
      <c r="K76">
        <v>1000</v>
      </c>
      <c r="O76">
        <v>1</v>
      </c>
      <c r="P76">
        <v>0</v>
      </c>
      <c r="V76" t="s">
        <v>44</v>
      </c>
      <c r="W76" t="s">
        <v>16</v>
      </c>
      <c r="X76" t="s">
        <v>39</v>
      </c>
      <c r="Y76" t="str">
        <f>IFERROR(INDEX('format voulu remise'!$A$1:$BS$272,MATCH($A76,'format voulu remise'!$A$1:$A$272,0),MATCH($V76,'format voulu remise'!$A$1:$BS$1,0)),"")</f>
        <v>100,00%</v>
      </c>
      <c r="Z76">
        <f>IFERROR(INDEX('format tarif remisé voulu'!$A$1:$BS$272,MATCH($A76,'format tarif remisé voulu'!$A$1:$A$272,0),MATCH($V76,'format tarif remisé voulu'!$A$1:$BS$1,0)),"")</f>
        <v>0</v>
      </c>
    </row>
    <row r="77" spans="1:26">
      <c r="A77">
        <v>1480</v>
      </c>
      <c r="B77" t="s">
        <v>93</v>
      </c>
      <c r="C77" t="s">
        <v>94</v>
      </c>
      <c r="D77" t="s">
        <v>61</v>
      </c>
      <c r="E77" t="s">
        <v>91</v>
      </c>
      <c r="F77" t="s">
        <v>95</v>
      </c>
      <c r="G77">
        <v>16.666699999999999</v>
      </c>
      <c r="H77">
        <v>20</v>
      </c>
      <c r="I77">
        <v>20</v>
      </c>
      <c r="J77">
        <v>110</v>
      </c>
      <c r="K77">
        <v>1000</v>
      </c>
      <c r="O77">
        <v>1</v>
      </c>
      <c r="P77">
        <v>0</v>
      </c>
      <c r="V77" t="s">
        <v>45</v>
      </c>
      <c r="W77" t="s">
        <v>16</v>
      </c>
      <c r="X77" t="s">
        <v>39</v>
      </c>
      <c r="Y77" t="str">
        <f>IFERROR(INDEX('format voulu remise'!$A$1:$BS$272,MATCH($A77,'format voulu remise'!$A$1:$A$272,0),MATCH($V77,'format voulu remise'!$A$1:$BS$1,0)),"")</f>
        <v>100,00%</v>
      </c>
      <c r="Z77">
        <f>IFERROR(INDEX('format tarif remisé voulu'!$A$1:$BS$272,MATCH($A77,'format tarif remisé voulu'!$A$1:$A$272,0),MATCH($V77,'format tarif remisé voulu'!$A$1:$BS$1,0)),"")</f>
        <v>0</v>
      </c>
    </row>
    <row r="78" spans="1:26">
      <c r="A78">
        <v>1480</v>
      </c>
      <c r="B78" t="s">
        <v>93</v>
      </c>
      <c r="C78" t="s">
        <v>94</v>
      </c>
      <c r="D78" t="s">
        <v>61</v>
      </c>
      <c r="E78" t="s">
        <v>91</v>
      </c>
      <c r="F78" t="s">
        <v>95</v>
      </c>
      <c r="G78">
        <v>16.666699999999999</v>
      </c>
      <c r="H78">
        <v>20</v>
      </c>
      <c r="I78">
        <v>20</v>
      </c>
      <c r="J78">
        <v>110</v>
      </c>
      <c r="K78">
        <v>1000</v>
      </c>
      <c r="O78">
        <v>1</v>
      </c>
      <c r="P78">
        <v>0</v>
      </c>
      <c r="V78" t="s">
        <v>46</v>
      </c>
      <c r="W78" t="s">
        <v>16</v>
      </c>
      <c r="X78" t="s">
        <v>39</v>
      </c>
      <c r="Y78" t="str">
        <f>IFERROR(INDEX('format voulu remise'!$A$1:$BS$272,MATCH($A78,'format voulu remise'!$A$1:$A$272,0),MATCH($V78,'format voulu remise'!$A$1:$BS$1,0)),"")</f>
        <v>100,00%</v>
      </c>
      <c r="Z78">
        <f>IFERROR(INDEX('format tarif remisé voulu'!$A$1:$BS$272,MATCH($A78,'format tarif remisé voulu'!$A$1:$A$272,0),MATCH($V78,'format tarif remisé voulu'!$A$1:$BS$1,0)),"")</f>
        <v>0</v>
      </c>
    </row>
    <row r="79" spans="1:26">
      <c r="A79">
        <v>1480</v>
      </c>
      <c r="B79" t="s">
        <v>93</v>
      </c>
      <c r="C79" t="s">
        <v>94</v>
      </c>
      <c r="D79" t="s">
        <v>61</v>
      </c>
      <c r="E79" t="s">
        <v>91</v>
      </c>
      <c r="F79" t="s">
        <v>95</v>
      </c>
      <c r="G79">
        <v>16.666699999999999</v>
      </c>
      <c r="H79">
        <v>20</v>
      </c>
      <c r="I79">
        <v>20</v>
      </c>
      <c r="J79">
        <v>110</v>
      </c>
      <c r="K79">
        <v>1000</v>
      </c>
      <c r="O79">
        <v>1</v>
      </c>
      <c r="P79">
        <v>0</v>
      </c>
      <c r="V79" t="s">
        <v>47</v>
      </c>
      <c r="W79" t="s">
        <v>16</v>
      </c>
      <c r="X79" t="s">
        <v>39</v>
      </c>
      <c r="Y79" t="str">
        <f>IFERROR(INDEX('format voulu remise'!$A$1:$BS$272,MATCH($A79,'format voulu remise'!$A$1:$A$272,0),MATCH($V79,'format voulu remise'!$A$1:$BS$1,0)),"")</f>
        <v>100,00%</v>
      </c>
      <c r="Z79">
        <f>IFERROR(INDEX('format tarif remisé voulu'!$A$1:$BS$272,MATCH($A79,'format tarif remisé voulu'!$A$1:$A$272,0),MATCH($V79,'format tarif remisé voulu'!$A$1:$BS$1,0)),"")</f>
        <v>0</v>
      </c>
    </row>
    <row r="80" spans="1:26">
      <c r="A80">
        <v>1480</v>
      </c>
      <c r="B80" t="s">
        <v>93</v>
      </c>
      <c r="C80" t="s">
        <v>94</v>
      </c>
      <c r="D80" t="s">
        <v>61</v>
      </c>
      <c r="E80" t="s">
        <v>91</v>
      </c>
      <c r="F80" t="s">
        <v>95</v>
      </c>
      <c r="G80">
        <v>16.666699999999999</v>
      </c>
      <c r="H80">
        <v>20</v>
      </c>
      <c r="I80">
        <v>20</v>
      </c>
      <c r="J80">
        <v>110</v>
      </c>
      <c r="K80">
        <v>1000</v>
      </c>
      <c r="O80">
        <v>1</v>
      </c>
      <c r="P80">
        <v>0</v>
      </c>
      <c r="V80" t="s">
        <v>48</v>
      </c>
      <c r="W80" t="s">
        <v>16</v>
      </c>
      <c r="X80" t="s">
        <v>39</v>
      </c>
      <c r="Y80" t="str">
        <f>IFERROR(INDEX('format voulu remise'!$A$1:$BS$272,MATCH($A80,'format voulu remise'!$A$1:$A$272,0),MATCH($V80,'format voulu remise'!$A$1:$BS$1,0)),"")</f>
        <v>100,00%</v>
      </c>
      <c r="Z80">
        <f>IFERROR(INDEX('format tarif remisé voulu'!$A$1:$BS$272,MATCH($A80,'format tarif remisé voulu'!$A$1:$A$272,0),MATCH($V80,'format tarif remisé voulu'!$A$1:$BS$1,0)),"")</f>
        <v>0</v>
      </c>
    </row>
    <row r="81" spans="1:26">
      <c r="A81">
        <v>1480</v>
      </c>
      <c r="B81" t="s">
        <v>93</v>
      </c>
      <c r="C81" t="s">
        <v>94</v>
      </c>
      <c r="D81" t="s">
        <v>61</v>
      </c>
      <c r="E81" t="s">
        <v>91</v>
      </c>
      <c r="F81" t="s">
        <v>95</v>
      </c>
      <c r="G81">
        <v>16.666699999999999</v>
      </c>
      <c r="H81">
        <v>20</v>
      </c>
      <c r="I81">
        <v>20</v>
      </c>
      <c r="J81">
        <v>110</v>
      </c>
      <c r="K81">
        <v>1000</v>
      </c>
      <c r="O81">
        <v>1</v>
      </c>
      <c r="P81">
        <v>0</v>
      </c>
      <c r="V81" t="s">
        <v>49</v>
      </c>
      <c r="W81" t="s">
        <v>16</v>
      </c>
      <c r="X81" t="s">
        <v>39</v>
      </c>
      <c r="Y81" t="str">
        <f>IFERROR(INDEX('format voulu remise'!$A$1:$BS$272,MATCH($A81,'format voulu remise'!$A$1:$A$272,0),MATCH($V81,'format voulu remise'!$A$1:$BS$1,0)),"")</f>
        <v>100,00%</v>
      </c>
      <c r="Z81">
        <f>IFERROR(INDEX('format tarif remisé voulu'!$A$1:$BS$272,MATCH($A81,'format tarif remisé voulu'!$A$1:$A$272,0),MATCH($V81,'format tarif remisé voulu'!$A$1:$BS$1,0)),"")</f>
        <v>0</v>
      </c>
    </row>
    <row r="82" spans="1:26">
      <c r="A82">
        <v>1480</v>
      </c>
      <c r="B82" t="s">
        <v>93</v>
      </c>
      <c r="C82" t="s">
        <v>94</v>
      </c>
      <c r="D82" t="s">
        <v>61</v>
      </c>
      <c r="E82" t="s">
        <v>91</v>
      </c>
      <c r="F82" t="s">
        <v>95</v>
      </c>
      <c r="G82">
        <v>16.666699999999999</v>
      </c>
      <c r="H82">
        <v>20</v>
      </c>
      <c r="I82">
        <v>20</v>
      </c>
      <c r="J82">
        <v>110</v>
      </c>
      <c r="K82">
        <v>1000</v>
      </c>
      <c r="O82">
        <v>1</v>
      </c>
      <c r="P82">
        <v>0</v>
      </c>
      <c r="V82" t="s">
        <v>50</v>
      </c>
      <c r="W82" t="s">
        <v>16</v>
      </c>
      <c r="X82" t="s">
        <v>39</v>
      </c>
      <c r="Y82" t="str">
        <f>IFERROR(INDEX('format voulu remise'!$A$1:$BS$272,MATCH($A82,'format voulu remise'!$A$1:$A$272,0),MATCH($V82,'format voulu remise'!$A$1:$BS$1,0)),"")</f>
        <v>100,00%</v>
      </c>
      <c r="Z82">
        <f>IFERROR(INDEX('format tarif remisé voulu'!$A$1:$BS$272,MATCH($A82,'format tarif remisé voulu'!$A$1:$A$272,0),MATCH($V82,'format tarif remisé voulu'!$A$1:$BS$1,0)),"")</f>
        <v>0</v>
      </c>
    </row>
    <row r="83" spans="1:26">
      <c r="A83">
        <v>1480</v>
      </c>
      <c r="B83" t="s">
        <v>93</v>
      </c>
      <c r="C83" t="s">
        <v>94</v>
      </c>
      <c r="D83" t="s">
        <v>61</v>
      </c>
      <c r="E83" t="s">
        <v>91</v>
      </c>
      <c r="F83" t="s">
        <v>95</v>
      </c>
      <c r="G83">
        <v>16.666699999999999</v>
      </c>
      <c r="H83">
        <v>20</v>
      </c>
      <c r="I83">
        <v>20</v>
      </c>
      <c r="J83">
        <v>110</v>
      </c>
      <c r="K83">
        <v>1000</v>
      </c>
      <c r="O83">
        <v>1</v>
      </c>
      <c r="P83">
        <v>0</v>
      </c>
      <c r="V83" t="s">
        <v>51</v>
      </c>
      <c r="W83" t="s">
        <v>16</v>
      </c>
      <c r="X83" t="s">
        <v>39</v>
      </c>
      <c r="Y83" t="str">
        <f>IFERROR(INDEX('format voulu remise'!$A$1:$BS$272,MATCH($A83,'format voulu remise'!$A$1:$A$272,0),MATCH($V83,'format voulu remise'!$A$1:$BS$1,0)),"")</f>
        <v>100,00%</v>
      </c>
      <c r="Z83">
        <f>IFERROR(INDEX('format tarif remisé voulu'!$A$1:$BS$272,MATCH($A83,'format tarif remisé voulu'!$A$1:$A$272,0),MATCH($V83,'format tarif remisé voulu'!$A$1:$BS$1,0)),"")</f>
        <v>0</v>
      </c>
    </row>
    <row r="84" spans="1:26">
      <c r="A84">
        <v>1480</v>
      </c>
      <c r="B84" t="s">
        <v>93</v>
      </c>
      <c r="C84" t="s">
        <v>94</v>
      </c>
      <c r="D84" t="s">
        <v>61</v>
      </c>
      <c r="E84" t="s">
        <v>91</v>
      </c>
      <c r="F84" t="s">
        <v>95</v>
      </c>
      <c r="G84">
        <v>16.666699999999999</v>
      </c>
      <c r="H84">
        <v>20</v>
      </c>
      <c r="I84">
        <v>20</v>
      </c>
      <c r="J84">
        <v>110</v>
      </c>
      <c r="K84">
        <v>1000</v>
      </c>
      <c r="O84">
        <v>1</v>
      </c>
      <c r="P84">
        <v>0</v>
      </c>
      <c r="V84" t="s">
        <v>52</v>
      </c>
      <c r="W84" t="s">
        <v>16</v>
      </c>
      <c r="X84" t="s">
        <v>39</v>
      </c>
      <c r="Y84" t="str">
        <f>IFERROR(INDEX('format voulu remise'!$A$1:$BS$272,MATCH($A84,'format voulu remise'!$A$1:$A$272,0),MATCH($V84,'format voulu remise'!$A$1:$BS$1,0)),"")</f>
        <v>100,00%</v>
      </c>
      <c r="Z84">
        <f>IFERROR(INDEX('format tarif remisé voulu'!$A$1:$BS$272,MATCH($A84,'format tarif remisé voulu'!$A$1:$A$272,0),MATCH($V84,'format tarif remisé voulu'!$A$1:$BS$1,0)),"")</f>
        <v>0</v>
      </c>
    </row>
    <row r="85" spans="1:26">
      <c r="A85">
        <v>1480</v>
      </c>
      <c r="B85" t="s">
        <v>93</v>
      </c>
      <c r="C85" t="s">
        <v>94</v>
      </c>
      <c r="D85" t="s">
        <v>61</v>
      </c>
      <c r="E85" t="s">
        <v>91</v>
      </c>
      <c r="F85" t="s">
        <v>95</v>
      </c>
      <c r="G85">
        <v>16.666699999999999</v>
      </c>
      <c r="H85">
        <v>20</v>
      </c>
      <c r="I85">
        <v>20</v>
      </c>
      <c r="J85">
        <v>110</v>
      </c>
      <c r="K85">
        <v>1000</v>
      </c>
      <c r="O85">
        <v>1</v>
      </c>
      <c r="P85">
        <v>0</v>
      </c>
      <c r="V85" t="s">
        <v>53</v>
      </c>
      <c r="W85" t="s">
        <v>16</v>
      </c>
      <c r="X85" t="s">
        <v>39</v>
      </c>
      <c r="Y85" t="str">
        <f>IFERROR(INDEX('format voulu remise'!$A$1:$BS$272,MATCH($A85,'format voulu remise'!$A$1:$A$272,0),MATCH($V85,'format voulu remise'!$A$1:$BS$1,0)),"")</f>
        <v>100,00%</v>
      </c>
      <c r="Z85">
        <f>IFERROR(INDEX('format tarif remisé voulu'!$A$1:$BS$272,MATCH($A85,'format tarif remisé voulu'!$A$1:$A$272,0),MATCH($V85,'format tarif remisé voulu'!$A$1:$BS$1,0)),"")</f>
        <v>0</v>
      </c>
    </row>
    <row r="86" spans="1:26">
      <c r="A86">
        <v>1480</v>
      </c>
      <c r="B86" t="s">
        <v>93</v>
      </c>
      <c r="C86" t="s">
        <v>94</v>
      </c>
      <c r="D86" t="s">
        <v>61</v>
      </c>
      <c r="E86" t="s">
        <v>91</v>
      </c>
      <c r="F86" t="s">
        <v>95</v>
      </c>
      <c r="G86">
        <v>16.666699999999999</v>
      </c>
      <c r="H86">
        <v>20</v>
      </c>
      <c r="I86">
        <v>20</v>
      </c>
      <c r="J86">
        <v>110</v>
      </c>
      <c r="K86">
        <v>1000</v>
      </c>
      <c r="O86">
        <v>1</v>
      </c>
      <c r="P86">
        <v>0</v>
      </c>
      <c r="V86" t="s">
        <v>54</v>
      </c>
      <c r="W86" t="s">
        <v>16</v>
      </c>
      <c r="X86" t="s">
        <v>39</v>
      </c>
      <c r="Y86" t="str">
        <f>IFERROR(INDEX('format voulu remise'!$A$1:$BS$272,MATCH($A86,'format voulu remise'!$A$1:$A$272,0),MATCH($V86,'format voulu remise'!$A$1:$BS$1,0)),"")</f>
        <v>100,00%</v>
      </c>
      <c r="Z86">
        <f>IFERROR(INDEX('format tarif remisé voulu'!$A$1:$BS$272,MATCH($A86,'format tarif remisé voulu'!$A$1:$A$272,0),MATCH($V86,'format tarif remisé voulu'!$A$1:$BS$1,0)),"")</f>
        <v>0</v>
      </c>
    </row>
    <row r="87" spans="1:26">
      <c r="A87">
        <v>1480</v>
      </c>
      <c r="B87" t="s">
        <v>93</v>
      </c>
      <c r="C87" t="s">
        <v>94</v>
      </c>
      <c r="D87" t="s">
        <v>61</v>
      </c>
      <c r="E87" t="s">
        <v>91</v>
      </c>
      <c r="F87" t="s">
        <v>95</v>
      </c>
      <c r="G87">
        <v>16.666699999999999</v>
      </c>
      <c r="H87">
        <v>20</v>
      </c>
      <c r="I87">
        <v>20</v>
      </c>
      <c r="J87">
        <v>110</v>
      </c>
      <c r="K87">
        <v>1000</v>
      </c>
      <c r="O87">
        <v>1</v>
      </c>
      <c r="P87">
        <v>0</v>
      </c>
      <c r="V87" t="s">
        <v>55</v>
      </c>
      <c r="W87" t="s">
        <v>16</v>
      </c>
      <c r="X87" t="s">
        <v>39</v>
      </c>
      <c r="Y87" t="str">
        <f>IFERROR(INDEX('format voulu remise'!$A$1:$BS$272,MATCH($A87,'format voulu remise'!$A$1:$A$272,0),MATCH($V87,'format voulu remise'!$A$1:$BS$1,0)),"")</f>
        <v>100,00%</v>
      </c>
      <c r="Z87">
        <f>IFERROR(INDEX('format tarif remisé voulu'!$A$1:$BS$272,MATCH($A87,'format tarif remisé voulu'!$A$1:$A$272,0),MATCH($V87,'format tarif remisé voulu'!$A$1:$BS$1,0)),"")</f>
        <v>0</v>
      </c>
    </row>
    <row r="88" spans="1:26">
      <c r="A88">
        <v>1480</v>
      </c>
      <c r="B88" t="s">
        <v>93</v>
      </c>
      <c r="C88" t="s">
        <v>94</v>
      </c>
      <c r="D88" t="s">
        <v>61</v>
      </c>
      <c r="E88" t="s">
        <v>91</v>
      </c>
      <c r="F88" t="s">
        <v>95</v>
      </c>
      <c r="G88">
        <v>16.666699999999999</v>
      </c>
      <c r="H88">
        <v>20</v>
      </c>
      <c r="I88">
        <v>20</v>
      </c>
      <c r="J88">
        <v>110</v>
      </c>
      <c r="K88">
        <v>1000</v>
      </c>
      <c r="O88">
        <v>1</v>
      </c>
      <c r="P88">
        <v>0</v>
      </c>
      <c r="V88" t="s">
        <v>56</v>
      </c>
      <c r="W88" t="s">
        <v>16</v>
      </c>
      <c r="X88" t="s">
        <v>39</v>
      </c>
      <c r="Y88" t="str">
        <f>IFERROR(INDEX('format voulu remise'!$A$1:$BS$272,MATCH($A88,'format voulu remise'!$A$1:$A$272,0),MATCH($V88,'format voulu remise'!$A$1:$BS$1,0)),"")</f>
        <v>100,00%</v>
      </c>
      <c r="Z88">
        <f>IFERROR(INDEX('format tarif remisé voulu'!$A$1:$BS$272,MATCH($A88,'format tarif remisé voulu'!$A$1:$A$272,0),MATCH($V88,'format tarif remisé voulu'!$A$1:$BS$1,0)),"")</f>
        <v>0</v>
      </c>
    </row>
    <row r="89" spans="1:26">
      <c r="A89">
        <v>1480</v>
      </c>
      <c r="B89" t="s">
        <v>93</v>
      </c>
      <c r="C89" t="s">
        <v>94</v>
      </c>
      <c r="D89" t="s">
        <v>61</v>
      </c>
      <c r="E89" t="s">
        <v>91</v>
      </c>
      <c r="F89" t="s">
        <v>95</v>
      </c>
      <c r="G89">
        <v>16.666699999999999</v>
      </c>
      <c r="H89">
        <v>20</v>
      </c>
      <c r="I89">
        <v>20</v>
      </c>
      <c r="J89">
        <v>110</v>
      </c>
      <c r="K89">
        <v>1000</v>
      </c>
      <c r="O89">
        <v>1</v>
      </c>
      <c r="P89">
        <v>0</v>
      </c>
      <c r="V89" t="s">
        <v>57</v>
      </c>
      <c r="W89" t="s">
        <v>16</v>
      </c>
      <c r="X89" t="s">
        <v>39</v>
      </c>
      <c r="Y89" t="str">
        <f>IFERROR(INDEX('format voulu remise'!$A$1:$BS$272,MATCH($A89,'format voulu remise'!$A$1:$A$272,0),MATCH($V89,'format voulu remise'!$A$1:$BS$1,0)),"")</f>
        <v>100,00%</v>
      </c>
      <c r="Z89">
        <f>IFERROR(INDEX('format tarif remisé voulu'!$A$1:$BS$272,MATCH($A89,'format tarif remisé voulu'!$A$1:$A$272,0),MATCH($V89,'format tarif remisé voulu'!$A$1:$BS$1,0)),"")</f>
        <v>0</v>
      </c>
    </row>
    <row r="90" spans="1:26">
      <c r="A90">
        <v>1480</v>
      </c>
      <c r="B90" t="s">
        <v>93</v>
      </c>
      <c r="C90" t="s">
        <v>94</v>
      </c>
      <c r="D90" t="s">
        <v>61</v>
      </c>
      <c r="E90" t="s">
        <v>91</v>
      </c>
      <c r="F90" t="s">
        <v>95</v>
      </c>
      <c r="G90">
        <v>16.666699999999999</v>
      </c>
      <c r="H90">
        <v>20</v>
      </c>
      <c r="I90">
        <v>20</v>
      </c>
      <c r="J90">
        <v>110</v>
      </c>
      <c r="K90">
        <v>1000</v>
      </c>
      <c r="O90">
        <v>1</v>
      </c>
      <c r="P90">
        <v>0</v>
      </c>
      <c r="V90" t="s">
        <v>58</v>
      </c>
      <c r="W90" t="s">
        <v>16</v>
      </c>
      <c r="X90" t="s">
        <v>39</v>
      </c>
      <c r="Y90" t="str">
        <f>IFERROR(INDEX('format voulu remise'!$A$1:$BS$272,MATCH($A90,'format voulu remise'!$A$1:$A$272,0),MATCH($V90,'format voulu remise'!$A$1:$BS$1,0)),"")</f>
        <v>100,00%</v>
      </c>
      <c r="Z90">
        <f>IFERROR(INDEX('format tarif remisé voulu'!$A$1:$BS$272,MATCH($A90,'format tarif remisé voulu'!$A$1:$A$272,0),MATCH($V90,'format tarif remisé voulu'!$A$1:$BS$1,0)),"")</f>
        <v>0</v>
      </c>
    </row>
    <row r="91" spans="1:26">
      <c r="A91">
        <v>1480</v>
      </c>
      <c r="B91" t="s">
        <v>93</v>
      </c>
      <c r="C91" t="s">
        <v>94</v>
      </c>
      <c r="D91" t="s">
        <v>61</v>
      </c>
      <c r="E91" t="s">
        <v>91</v>
      </c>
      <c r="F91" t="s">
        <v>95</v>
      </c>
      <c r="G91">
        <v>16.666699999999999</v>
      </c>
      <c r="H91">
        <v>20</v>
      </c>
      <c r="I91">
        <v>20</v>
      </c>
      <c r="J91">
        <v>110</v>
      </c>
      <c r="K91">
        <v>1000</v>
      </c>
      <c r="O91">
        <v>1</v>
      </c>
      <c r="P91">
        <v>0</v>
      </c>
      <c r="V91" t="s">
        <v>59</v>
      </c>
      <c r="W91" t="s">
        <v>16</v>
      </c>
      <c r="X91" t="s">
        <v>39</v>
      </c>
      <c r="Y91" t="str">
        <f>IFERROR(INDEX('format voulu remise'!$A$1:$BS$272,MATCH($A91,'format voulu remise'!$A$1:$A$272,0),MATCH($V91,'format voulu remise'!$A$1:$BS$1,0)),"")</f>
        <v>100,00%</v>
      </c>
      <c r="Z91">
        <f>IFERROR(INDEX('format tarif remisé voulu'!$A$1:$BS$272,MATCH($A91,'format tarif remisé voulu'!$A$1:$A$272,0),MATCH($V91,'format tarif remisé voulu'!$A$1:$BS$1,0)),"")</f>
        <v>0</v>
      </c>
    </row>
    <row r="92" spans="1:26">
      <c r="A92">
        <v>1480</v>
      </c>
      <c r="B92" t="s">
        <v>93</v>
      </c>
      <c r="C92" t="s">
        <v>94</v>
      </c>
      <c r="D92" t="s">
        <v>61</v>
      </c>
      <c r="E92" t="s">
        <v>91</v>
      </c>
      <c r="F92" t="s">
        <v>95</v>
      </c>
      <c r="G92">
        <v>16.666699999999999</v>
      </c>
      <c r="H92">
        <v>20</v>
      </c>
      <c r="I92">
        <v>20</v>
      </c>
      <c r="J92">
        <v>110</v>
      </c>
      <c r="K92">
        <v>1000</v>
      </c>
      <c r="O92">
        <v>1</v>
      </c>
      <c r="P92">
        <v>0</v>
      </c>
      <c r="V92" t="s">
        <v>60</v>
      </c>
      <c r="W92" t="s">
        <v>16</v>
      </c>
      <c r="X92" t="s">
        <v>39</v>
      </c>
      <c r="Y92" t="str">
        <f>IFERROR(INDEX('format voulu remise'!$A$1:$BS$272,MATCH($A92,'format voulu remise'!$A$1:$A$272,0),MATCH($V92,'format voulu remise'!$A$1:$BS$1,0)),"")</f>
        <v>100,00%</v>
      </c>
      <c r="Z92">
        <f>IFERROR(INDEX('format tarif remisé voulu'!$A$1:$BS$272,MATCH($A92,'format tarif remisé voulu'!$A$1:$A$272,0),MATCH($V92,'format tarif remisé voulu'!$A$1:$BS$1,0)),"")</f>
        <v>0</v>
      </c>
    </row>
    <row r="93" spans="1:26">
      <c r="A93">
        <v>919</v>
      </c>
      <c r="B93" t="s">
        <v>96</v>
      </c>
      <c r="C93" t="s">
        <v>97</v>
      </c>
      <c r="D93" t="s">
        <v>92</v>
      </c>
      <c r="E93" t="s">
        <v>91</v>
      </c>
      <c r="F93" t="s">
        <v>98</v>
      </c>
      <c r="G93">
        <v>2.9</v>
      </c>
      <c r="H93">
        <v>20</v>
      </c>
      <c r="I93">
        <v>3.48</v>
      </c>
      <c r="J93">
        <v>110</v>
      </c>
      <c r="K93">
        <v>100</v>
      </c>
      <c r="O93">
        <v>1</v>
      </c>
      <c r="P93">
        <v>0</v>
      </c>
      <c r="V93" t="s">
        <v>15</v>
      </c>
      <c r="W93" t="s">
        <v>16</v>
      </c>
      <c r="X93" t="s">
        <v>38</v>
      </c>
      <c r="Y93" t="str">
        <f>IFERROR(INDEX('format voulu remise'!$A$1:$BS$272,MATCH($A93,'format voulu remise'!$A$1:$A$272,0),MATCH($V93,'format voulu remise'!$A$1:$BS$1,0)),"")</f>
        <v>100,00%</v>
      </c>
      <c r="Z93">
        <f>IFERROR(INDEX('format tarif remisé voulu'!$A$1:$BS$272,MATCH($A93,'format tarif remisé voulu'!$A$1:$A$272,0),MATCH($V93,'format tarif remisé voulu'!$A$1:$BS$1,0)),"")</f>
        <v>0</v>
      </c>
    </row>
    <row r="94" spans="1:26">
      <c r="A94">
        <v>919</v>
      </c>
      <c r="B94" t="s">
        <v>96</v>
      </c>
      <c r="C94" t="s">
        <v>97</v>
      </c>
      <c r="D94" t="s">
        <v>92</v>
      </c>
      <c r="E94" t="s">
        <v>91</v>
      </c>
      <c r="F94" t="s">
        <v>98</v>
      </c>
      <c r="G94">
        <v>2.9</v>
      </c>
      <c r="H94">
        <v>20</v>
      </c>
      <c r="I94">
        <v>3.48</v>
      </c>
      <c r="J94">
        <v>110</v>
      </c>
      <c r="K94">
        <v>100</v>
      </c>
      <c r="O94">
        <v>1</v>
      </c>
      <c r="P94">
        <v>0</v>
      </c>
      <c r="V94" t="s">
        <v>17</v>
      </c>
      <c r="W94" t="s">
        <v>16</v>
      </c>
      <c r="X94" t="s">
        <v>38</v>
      </c>
      <c r="Y94" t="str">
        <f>IFERROR(INDEX('format voulu remise'!$A$1:$BS$272,MATCH($A94,'format voulu remise'!$A$1:$A$272,0),MATCH($V94,'format voulu remise'!$A$1:$BS$1,0)),"")</f>
        <v>100,00%</v>
      </c>
      <c r="Z94">
        <f>IFERROR(INDEX('format tarif remisé voulu'!$A$1:$BS$272,MATCH($A94,'format tarif remisé voulu'!$A$1:$A$272,0),MATCH($V94,'format tarif remisé voulu'!$A$1:$BS$1,0)),"")</f>
        <v>0</v>
      </c>
    </row>
    <row r="95" spans="1:26">
      <c r="A95">
        <v>919</v>
      </c>
      <c r="B95" t="s">
        <v>96</v>
      </c>
      <c r="C95" t="s">
        <v>97</v>
      </c>
      <c r="D95" t="s">
        <v>92</v>
      </c>
      <c r="E95" t="s">
        <v>91</v>
      </c>
      <c r="F95" t="s">
        <v>98</v>
      </c>
      <c r="G95">
        <v>2.9</v>
      </c>
      <c r="H95">
        <v>20</v>
      </c>
      <c r="I95">
        <v>3.48</v>
      </c>
      <c r="J95">
        <v>110</v>
      </c>
      <c r="K95">
        <v>100</v>
      </c>
      <c r="O95">
        <v>1</v>
      </c>
      <c r="P95">
        <v>0</v>
      </c>
      <c r="V95" t="s">
        <v>18</v>
      </c>
      <c r="W95" t="s">
        <v>16</v>
      </c>
      <c r="X95" t="s">
        <v>38</v>
      </c>
      <c r="Y95" t="str">
        <f>IFERROR(INDEX('format voulu remise'!$A$1:$BS$272,MATCH($A95,'format voulu remise'!$A$1:$A$272,0),MATCH($V95,'format voulu remise'!$A$1:$BS$1,0)),"")</f>
        <v>100,00%</v>
      </c>
      <c r="Z95">
        <f>IFERROR(INDEX('format tarif remisé voulu'!$A$1:$BS$272,MATCH($A95,'format tarif remisé voulu'!$A$1:$A$272,0),MATCH($V95,'format tarif remisé voulu'!$A$1:$BS$1,0)),"")</f>
        <v>0</v>
      </c>
    </row>
    <row r="96" spans="1:26">
      <c r="A96">
        <v>919</v>
      </c>
      <c r="B96" t="s">
        <v>96</v>
      </c>
      <c r="C96" t="s">
        <v>97</v>
      </c>
      <c r="D96" t="s">
        <v>92</v>
      </c>
      <c r="E96" t="s">
        <v>91</v>
      </c>
      <c r="F96" t="s">
        <v>98</v>
      </c>
      <c r="G96">
        <v>2.9</v>
      </c>
      <c r="H96">
        <v>20</v>
      </c>
      <c r="I96">
        <v>3.48</v>
      </c>
      <c r="J96">
        <v>110</v>
      </c>
      <c r="K96">
        <v>100</v>
      </c>
      <c r="O96">
        <v>1</v>
      </c>
      <c r="P96">
        <v>0</v>
      </c>
      <c r="V96" t="s">
        <v>19</v>
      </c>
      <c r="W96" t="s">
        <v>16</v>
      </c>
      <c r="X96" t="s">
        <v>38</v>
      </c>
      <c r="Y96" t="str">
        <f>IFERROR(INDEX('format voulu remise'!$A$1:$BS$272,MATCH($A96,'format voulu remise'!$A$1:$A$272,0),MATCH($V96,'format voulu remise'!$A$1:$BS$1,0)),"")</f>
        <v>100,00%</v>
      </c>
      <c r="Z96">
        <f>IFERROR(INDEX('format tarif remisé voulu'!$A$1:$BS$272,MATCH($A96,'format tarif remisé voulu'!$A$1:$A$272,0),MATCH($V96,'format tarif remisé voulu'!$A$1:$BS$1,0)),"")</f>
        <v>0</v>
      </c>
    </row>
    <row r="97" spans="1:26">
      <c r="A97">
        <v>919</v>
      </c>
      <c r="B97" t="s">
        <v>96</v>
      </c>
      <c r="C97" t="s">
        <v>97</v>
      </c>
      <c r="D97" t="s">
        <v>92</v>
      </c>
      <c r="E97" t="s">
        <v>91</v>
      </c>
      <c r="F97" t="s">
        <v>98</v>
      </c>
      <c r="G97">
        <v>2.9</v>
      </c>
      <c r="H97">
        <v>20</v>
      </c>
      <c r="I97">
        <v>3.48</v>
      </c>
      <c r="J97">
        <v>110</v>
      </c>
      <c r="K97">
        <v>100</v>
      </c>
      <c r="O97">
        <v>1</v>
      </c>
      <c r="P97">
        <v>0</v>
      </c>
      <c r="V97" t="s">
        <v>20</v>
      </c>
      <c r="W97" t="s">
        <v>16</v>
      </c>
      <c r="X97" t="s">
        <v>38</v>
      </c>
      <c r="Y97" t="str">
        <f>IFERROR(INDEX('format voulu remise'!$A$1:$BS$272,MATCH($A97,'format voulu remise'!$A$1:$A$272,0),MATCH($V97,'format voulu remise'!$A$1:$BS$1,0)),"")</f>
        <v>100,00%</v>
      </c>
      <c r="Z97">
        <f>IFERROR(INDEX('format tarif remisé voulu'!$A$1:$BS$272,MATCH($A97,'format tarif remisé voulu'!$A$1:$A$272,0),MATCH($V97,'format tarif remisé voulu'!$A$1:$BS$1,0)),"")</f>
        <v>0</v>
      </c>
    </row>
    <row r="98" spans="1:26">
      <c r="A98">
        <v>919</v>
      </c>
      <c r="B98" t="s">
        <v>96</v>
      </c>
      <c r="C98" t="s">
        <v>97</v>
      </c>
      <c r="D98" t="s">
        <v>92</v>
      </c>
      <c r="E98" t="s">
        <v>91</v>
      </c>
      <c r="F98" t="s">
        <v>98</v>
      </c>
      <c r="G98">
        <v>2.9</v>
      </c>
      <c r="H98">
        <v>20</v>
      </c>
      <c r="I98">
        <v>3.48</v>
      </c>
      <c r="J98">
        <v>110</v>
      </c>
      <c r="K98">
        <v>100</v>
      </c>
      <c r="O98">
        <v>1</v>
      </c>
      <c r="P98">
        <v>0</v>
      </c>
      <c r="V98" t="s">
        <v>21</v>
      </c>
      <c r="W98" t="s">
        <v>16</v>
      </c>
      <c r="X98" t="s">
        <v>38</v>
      </c>
      <c r="Y98" t="str">
        <f>IFERROR(INDEX('format voulu remise'!$A$1:$BS$272,MATCH($A98,'format voulu remise'!$A$1:$A$272,0),MATCH($V98,'format voulu remise'!$A$1:$BS$1,0)),"")</f>
        <v>100,00%</v>
      </c>
      <c r="Z98">
        <f>IFERROR(INDEX('format tarif remisé voulu'!$A$1:$BS$272,MATCH($A98,'format tarif remisé voulu'!$A$1:$A$272,0),MATCH($V98,'format tarif remisé voulu'!$A$1:$BS$1,0)),"")</f>
        <v>0</v>
      </c>
    </row>
    <row r="99" spans="1:26">
      <c r="A99">
        <v>919</v>
      </c>
      <c r="B99" t="s">
        <v>96</v>
      </c>
      <c r="C99" t="s">
        <v>97</v>
      </c>
      <c r="D99" t="s">
        <v>92</v>
      </c>
      <c r="E99" t="s">
        <v>91</v>
      </c>
      <c r="F99" t="s">
        <v>98</v>
      </c>
      <c r="G99">
        <v>2.9</v>
      </c>
      <c r="H99">
        <v>20</v>
      </c>
      <c r="I99">
        <v>3.48</v>
      </c>
      <c r="J99">
        <v>110</v>
      </c>
      <c r="K99">
        <v>100</v>
      </c>
      <c r="O99">
        <v>1</v>
      </c>
      <c r="P99">
        <v>0</v>
      </c>
      <c r="V99" t="s">
        <v>22</v>
      </c>
      <c r="W99" t="s">
        <v>16</v>
      </c>
      <c r="X99" t="s">
        <v>38</v>
      </c>
      <c r="Y99" t="str">
        <f>IFERROR(INDEX('format voulu remise'!$A$1:$BS$272,MATCH($A99,'format voulu remise'!$A$1:$A$272,0),MATCH($V99,'format voulu remise'!$A$1:$BS$1,0)),"")</f>
        <v>100,00%</v>
      </c>
      <c r="Z99">
        <f>IFERROR(INDEX('format tarif remisé voulu'!$A$1:$BS$272,MATCH($A99,'format tarif remisé voulu'!$A$1:$A$272,0),MATCH($V99,'format tarif remisé voulu'!$A$1:$BS$1,0)),"")</f>
        <v>0</v>
      </c>
    </row>
    <row r="100" spans="1:26">
      <c r="A100">
        <v>919</v>
      </c>
      <c r="B100" t="s">
        <v>96</v>
      </c>
      <c r="C100" t="s">
        <v>97</v>
      </c>
      <c r="D100" t="s">
        <v>92</v>
      </c>
      <c r="E100" t="s">
        <v>91</v>
      </c>
      <c r="F100" t="s">
        <v>98</v>
      </c>
      <c r="G100">
        <v>2.9</v>
      </c>
      <c r="H100">
        <v>20</v>
      </c>
      <c r="I100">
        <v>3.48</v>
      </c>
      <c r="J100">
        <v>110</v>
      </c>
      <c r="K100">
        <v>100</v>
      </c>
      <c r="O100">
        <v>1</v>
      </c>
      <c r="P100">
        <v>0</v>
      </c>
      <c r="V100" t="s">
        <v>23</v>
      </c>
      <c r="W100" t="s">
        <v>16</v>
      </c>
      <c r="X100" t="s">
        <v>38</v>
      </c>
      <c r="Y100" t="str">
        <f>IFERROR(INDEX('format voulu remise'!$A$1:$BS$272,MATCH($A100,'format voulu remise'!$A$1:$A$272,0),MATCH($V100,'format voulu remise'!$A$1:$BS$1,0)),"")</f>
        <v>100,00%</v>
      </c>
      <c r="Z100">
        <f>IFERROR(INDEX('format tarif remisé voulu'!$A$1:$BS$272,MATCH($A100,'format tarif remisé voulu'!$A$1:$A$272,0),MATCH($V100,'format tarif remisé voulu'!$A$1:$BS$1,0)),"")</f>
        <v>0</v>
      </c>
    </row>
    <row r="101" spans="1:26">
      <c r="A101">
        <v>919</v>
      </c>
      <c r="B101" t="s">
        <v>96</v>
      </c>
      <c r="C101" t="s">
        <v>97</v>
      </c>
      <c r="D101" t="s">
        <v>92</v>
      </c>
      <c r="E101" t="s">
        <v>91</v>
      </c>
      <c r="F101" t="s">
        <v>98</v>
      </c>
      <c r="G101">
        <v>2.9</v>
      </c>
      <c r="H101">
        <v>20</v>
      </c>
      <c r="I101">
        <v>3.48</v>
      </c>
      <c r="J101">
        <v>110</v>
      </c>
      <c r="K101">
        <v>100</v>
      </c>
      <c r="O101">
        <v>1</v>
      </c>
      <c r="P101">
        <v>0</v>
      </c>
      <c r="V101" t="s">
        <v>24</v>
      </c>
      <c r="W101" t="s">
        <v>16</v>
      </c>
      <c r="X101" t="s">
        <v>38</v>
      </c>
      <c r="Y101" t="str">
        <f>IFERROR(INDEX('format voulu remise'!$A$1:$BS$272,MATCH($A101,'format voulu remise'!$A$1:$A$272,0),MATCH($V101,'format voulu remise'!$A$1:$BS$1,0)),"")</f>
        <v>100,00%</v>
      </c>
      <c r="Z101">
        <f>IFERROR(INDEX('format tarif remisé voulu'!$A$1:$BS$272,MATCH($A101,'format tarif remisé voulu'!$A$1:$A$272,0),MATCH($V101,'format tarif remisé voulu'!$A$1:$BS$1,0)),"")</f>
        <v>0</v>
      </c>
    </row>
    <row r="102" spans="1:26">
      <c r="A102">
        <v>919</v>
      </c>
      <c r="B102" t="s">
        <v>96</v>
      </c>
      <c r="C102" t="s">
        <v>97</v>
      </c>
      <c r="D102" t="s">
        <v>92</v>
      </c>
      <c r="E102" t="s">
        <v>91</v>
      </c>
      <c r="F102" t="s">
        <v>98</v>
      </c>
      <c r="G102">
        <v>2.9</v>
      </c>
      <c r="H102">
        <v>20</v>
      </c>
      <c r="I102">
        <v>3.48</v>
      </c>
      <c r="J102">
        <v>110</v>
      </c>
      <c r="K102">
        <v>100</v>
      </c>
      <c r="O102">
        <v>1</v>
      </c>
      <c r="P102">
        <v>0</v>
      </c>
      <c r="V102" t="s">
        <v>25</v>
      </c>
      <c r="W102" t="s">
        <v>16</v>
      </c>
      <c r="X102" t="s">
        <v>38</v>
      </c>
      <c r="Y102" t="str">
        <f>IFERROR(INDEX('format voulu remise'!$A$1:$BS$272,MATCH($A102,'format voulu remise'!$A$1:$A$272,0),MATCH($V102,'format voulu remise'!$A$1:$BS$1,0)),"")</f>
        <v>100,00%</v>
      </c>
      <c r="Z102">
        <f>IFERROR(INDEX('format tarif remisé voulu'!$A$1:$BS$272,MATCH($A102,'format tarif remisé voulu'!$A$1:$A$272,0),MATCH($V102,'format tarif remisé voulu'!$A$1:$BS$1,0)),"")</f>
        <v>0</v>
      </c>
    </row>
    <row r="103" spans="1:26">
      <c r="A103">
        <v>919</v>
      </c>
      <c r="B103" t="s">
        <v>96</v>
      </c>
      <c r="C103" t="s">
        <v>97</v>
      </c>
      <c r="D103" t="s">
        <v>92</v>
      </c>
      <c r="E103" t="s">
        <v>91</v>
      </c>
      <c r="F103" t="s">
        <v>98</v>
      </c>
      <c r="G103">
        <v>2.9</v>
      </c>
      <c r="H103">
        <v>20</v>
      </c>
      <c r="I103">
        <v>3.48</v>
      </c>
      <c r="J103">
        <v>110</v>
      </c>
      <c r="K103">
        <v>100</v>
      </c>
      <c r="O103">
        <v>1</v>
      </c>
      <c r="P103">
        <v>0</v>
      </c>
      <c r="V103" t="s">
        <v>26</v>
      </c>
      <c r="W103" t="s">
        <v>16</v>
      </c>
      <c r="X103" t="s">
        <v>38</v>
      </c>
      <c r="Y103" t="str">
        <f>IFERROR(INDEX('format voulu remise'!$A$1:$BS$272,MATCH($A103,'format voulu remise'!$A$1:$A$272,0),MATCH($V103,'format voulu remise'!$A$1:$BS$1,0)),"")</f>
        <v>100,00%</v>
      </c>
      <c r="Z103">
        <f>IFERROR(INDEX('format tarif remisé voulu'!$A$1:$BS$272,MATCH($A103,'format tarif remisé voulu'!$A$1:$A$272,0),MATCH($V103,'format tarif remisé voulu'!$A$1:$BS$1,0)),"")</f>
        <v>0</v>
      </c>
    </row>
    <row r="104" spans="1:26">
      <c r="A104">
        <v>919</v>
      </c>
      <c r="B104" t="s">
        <v>96</v>
      </c>
      <c r="C104" t="s">
        <v>97</v>
      </c>
      <c r="D104" t="s">
        <v>92</v>
      </c>
      <c r="E104" t="s">
        <v>91</v>
      </c>
      <c r="F104" t="s">
        <v>98</v>
      </c>
      <c r="G104">
        <v>2.9</v>
      </c>
      <c r="H104">
        <v>20</v>
      </c>
      <c r="I104">
        <v>3.48</v>
      </c>
      <c r="J104">
        <v>110</v>
      </c>
      <c r="K104">
        <v>100</v>
      </c>
      <c r="O104">
        <v>1</v>
      </c>
      <c r="P104">
        <v>0</v>
      </c>
      <c r="V104" t="s">
        <v>27</v>
      </c>
      <c r="W104" t="s">
        <v>16</v>
      </c>
      <c r="X104" t="s">
        <v>38</v>
      </c>
      <c r="Y104" t="str">
        <f>IFERROR(INDEX('format voulu remise'!$A$1:$BS$272,MATCH($A104,'format voulu remise'!$A$1:$A$272,0),MATCH($V104,'format voulu remise'!$A$1:$BS$1,0)),"")</f>
        <v>100,00%</v>
      </c>
      <c r="Z104">
        <f>IFERROR(INDEX('format tarif remisé voulu'!$A$1:$BS$272,MATCH($A104,'format tarif remisé voulu'!$A$1:$A$272,0),MATCH($V104,'format tarif remisé voulu'!$A$1:$BS$1,0)),"")</f>
        <v>0</v>
      </c>
    </row>
    <row r="105" spans="1:26">
      <c r="A105">
        <v>919</v>
      </c>
      <c r="B105" t="s">
        <v>96</v>
      </c>
      <c r="C105" t="s">
        <v>97</v>
      </c>
      <c r="D105" t="s">
        <v>92</v>
      </c>
      <c r="E105" t="s">
        <v>91</v>
      </c>
      <c r="F105" t="s">
        <v>98</v>
      </c>
      <c r="G105">
        <v>2.9</v>
      </c>
      <c r="H105">
        <v>20</v>
      </c>
      <c r="I105">
        <v>3.48</v>
      </c>
      <c r="J105">
        <v>110</v>
      </c>
      <c r="K105">
        <v>100</v>
      </c>
      <c r="O105">
        <v>1</v>
      </c>
      <c r="P105">
        <v>0</v>
      </c>
      <c r="V105" t="s">
        <v>28</v>
      </c>
      <c r="W105" t="s">
        <v>16</v>
      </c>
      <c r="X105" t="s">
        <v>38</v>
      </c>
      <c r="Y105" t="str">
        <f>IFERROR(INDEX('format voulu remise'!$A$1:$BS$272,MATCH($A105,'format voulu remise'!$A$1:$A$272,0),MATCH($V105,'format voulu remise'!$A$1:$BS$1,0)),"")</f>
        <v>100,00%</v>
      </c>
      <c r="Z105">
        <f>IFERROR(INDEX('format tarif remisé voulu'!$A$1:$BS$272,MATCH($A105,'format tarif remisé voulu'!$A$1:$A$272,0),MATCH($V105,'format tarif remisé voulu'!$A$1:$BS$1,0)),"")</f>
        <v>0</v>
      </c>
    </row>
    <row r="106" spans="1:26">
      <c r="A106">
        <v>919</v>
      </c>
      <c r="B106" t="s">
        <v>96</v>
      </c>
      <c r="C106" t="s">
        <v>97</v>
      </c>
      <c r="D106" t="s">
        <v>92</v>
      </c>
      <c r="E106" t="s">
        <v>91</v>
      </c>
      <c r="F106" t="s">
        <v>98</v>
      </c>
      <c r="G106">
        <v>2.9</v>
      </c>
      <c r="H106">
        <v>20</v>
      </c>
      <c r="I106">
        <v>3.48</v>
      </c>
      <c r="J106">
        <v>110</v>
      </c>
      <c r="K106">
        <v>100</v>
      </c>
      <c r="O106">
        <v>1</v>
      </c>
      <c r="P106">
        <v>0</v>
      </c>
      <c r="V106" t="s">
        <v>29</v>
      </c>
      <c r="W106" t="s">
        <v>16</v>
      </c>
      <c r="X106" t="s">
        <v>38</v>
      </c>
      <c r="Y106" t="str">
        <f>IFERROR(INDEX('format voulu remise'!$A$1:$BS$272,MATCH($A106,'format voulu remise'!$A$1:$A$272,0),MATCH($V106,'format voulu remise'!$A$1:$BS$1,0)),"")</f>
        <v>100,00%</v>
      </c>
      <c r="Z106">
        <f>IFERROR(INDEX('format tarif remisé voulu'!$A$1:$BS$272,MATCH($A106,'format tarif remisé voulu'!$A$1:$A$272,0),MATCH($V106,'format tarif remisé voulu'!$A$1:$BS$1,0)),"")</f>
        <v>0</v>
      </c>
    </row>
    <row r="107" spans="1:26">
      <c r="A107">
        <v>919</v>
      </c>
      <c r="B107" t="s">
        <v>96</v>
      </c>
      <c r="C107" t="s">
        <v>97</v>
      </c>
      <c r="D107" t="s">
        <v>92</v>
      </c>
      <c r="E107" t="s">
        <v>91</v>
      </c>
      <c r="F107" t="s">
        <v>98</v>
      </c>
      <c r="G107">
        <v>2.9</v>
      </c>
      <c r="H107">
        <v>20</v>
      </c>
      <c r="I107">
        <v>3.48</v>
      </c>
      <c r="J107">
        <v>110</v>
      </c>
      <c r="K107">
        <v>100</v>
      </c>
      <c r="O107">
        <v>1</v>
      </c>
      <c r="P107">
        <v>0</v>
      </c>
      <c r="V107" t="s">
        <v>30</v>
      </c>
      <c r="W107" t="s">
        <v>16</v>
      </c>
      <c r="X107" t="s">
        <v>38</v>
      </c>
      <c r="Y107" t="str">
        <f>IFERROR(INDEX('format voulu remise'!$A$1:$BS$272,MATCH($A107,'format voulu remise'!$A$1:$A$272,0),MATCH($V107,'format voulu remise'!$A$1:$BS$1,0)),"")</f>
        <v>100,00%</v>
      </c>
      <c r="Z107">
        <f>IFERROR(INDEX('format tarif remisé voulu'!$A$1:$BS$272,MATCH($A107,'format tarif remisé voulu'!$A$1:$A$272,0),MATCH($V107,'format tarif remisé voulu'!$A$1:$BS$1,0)),"")</f>
        <v>0</v>
      </c>
    </row>
    <row r="108" spans="1:26">
      <c r="A108">
        <v>919</v>
      </c>
      <c r="B108" t="s">
        <v>96</v>
      </c>
      <c r="C108" t="s">
        <v>97</v>
      </c>
      <c r="D108" t="s">
        <v>92</v>
      </c>
      <c r="E108" t="s">
        <v>91</v>
      </c>
      <c r="F108" t="s">
        <v>98</v>
      </c>
      <c r="G108">
        <v>2.9</v>
      </c>
      <c r="H108">
        <v>20</v>
      </c>
      <c r="I108">
        <v>3.48</v>
      </c>
      <c r="J108">
        <v>110</v>
      </c>
      <c r="K108">
        <v>100</v>
      </c>
      <c r="O108">
        <v>1</v>
      </c>
      <c r="P108">
        <v>0</v>
      </c>
      <c r="V108" t="s">
        <v>31</v>
      </c>
      <c r="W108" t="s">
        <v>16</v>
      </c>
      <c r="X108" t="s">
        <v>38</v>
      </c>
      <c r="Y108" t="str">
        <f>IFERROR(INDEX('format voulu remise'!$A$1:$BS$272,MATCH($A108,'format voulu remise'!$A$1:$A$272,0),MATCH($V108,'format voulu remise'!$A$1:$BS$1,0)),"")</f>
        <v>100,00%</v>
      </c>
      <c r="Z108">
        <f>IFERROR(INDEX('format tarif remisé voulu'!$A$1:$BS$272,MATCH($A108,'format tarif remisé voulu'!$A$1:$A$272,0),MATCH($V108,'format tarif remisé voulu'!$A$1:$BS$1,0)),"")</f>
        <v>0</v>
      </c>
    </row>
    <row r="109" spans="1:26">
      <c r="A109">
        <v>919</v>
      </c>
      <c r="B109" t="s">
        <v>96</v>
      </c>
      <c r="C109" t="s">
        <v>97</v>
      </c>
      <c r="D109" t="s">
        <v>92</v>
      </c>
      <c r="E109" t="s">
        <v>91</v>
      </c>
      <c r="F109" t="s">
        <v>98</v>
      </c>
      <c r="G109">
        <v>2.9</v>
      </c>
      <c r="H109">
        <v>20</v>
      </c>
      <c r="I109">
        <v>3.48</v>
      </c>
      <c r="J109">
        <v>110</v>
      </c>
      <c r="K109">
        <v>100</v>
      </c>
      <c r="O109">
        <v>1</v>
      </c>
      <c r="P109">
        <v>0</v>
      </c>
      <c r="V109" t="s">
        <v>32</v>
      </c>
      <c r="W109" t="s">
        <v>16</v>
      </c>
      <c r="X109" t="s">
        <v>38</v>
      </c>
      <c r="Y109" t="str">
        <f>IFERROR(INDEX('format voulu remise'!$A$1:$BS$272,MATCH($A109,'format voulu remise'!$A$1:$A$272,0),MATCH($V109,'format voulu remise'!$A$1:$BS$1,0)),"")</f>
        <v>100,00%</v>
      </c>
      <c r="Z109">
        <f>IFERROR(INDEX('format tarif remisé voulu'!$A$1:$BS$272,MATCH($A109,'format tarif remisé voulu'!$A$1:$A$272,0),MATCH($V109,'format tarif remisé voulu'!$A$1:$BS$1,0)),"")</f>
        <v>0</v>
      </c>
    </row>
    <row r="110" spans="1:26">
      <c r="A110">
        <v>919</v>
      </c>
      <c r="B110" t="s">
        <v>96</v>
      </c>
      <c r="C110" t="s">
        <v>97</v>
      </c>
      <c r="D110" t="s">
        <v>92</v>
      </c>
      <c r="E110" t="s">
        <v>91</v>
      </c>
      <c r="F110" t="s">
        <v>98</v>
      </c>
      <c r="G110">
        <v>2.9</v>
      </c>
      <c r="H110">
        <v>20</v>
      </c>
      <c r="I110">
        <v>3.48</v>
      </c>
      <c r="J110">
        <v>110</v>
      </c>
      <c r="K110">
        <v>100</v>
      </c>
      <c r="O110">
        <v>1</v>
      </c>
      <c r="P110">
        <v>0</v>
      </c>
      <c r="V110" t="s">
        <v>33</v>
      </c>
      <c r="W110" t="s">
        <v>16</v>
      </c>
      <c r="X110" t="s">
        <v>38</v>
      </c>
      <c r="Y110" t="str">
        <f>IFERROR(INDEX('format voulu remise'!$A$1:$BS$272,MATCH($A110,'format voulu remise'!$A$1:$A$272,0),MATCH($V110,'format voulu remise'!$A$1:$BS$1,0)),"")</f>
        <v>100,00%</v>
      </c>
      <c r="Z110">
        <f>IFERROR(INDEX('format tarif remisé voulu'!$A$1:$BS$272,MATCH($A110,'format tarif remisé voulu'!$A$1:$A$272,0),MATCH($V110,'format tarif remisé voulu'!$A$1:$BS$1,0)),"")</f>
        <v>0</v>
      </c>
    </row>
    <row r="111" spans="1:26">
      <c r="A111">
        <v>919</v>
      </c>
      <c r="B111" t="s">
        <v>96</v>
      </c>
      <c r="C111" t="s">
        <v>97</v>
      </c>
      <c r="D111" t="s">
        <v>92</v>
      </c>
      <c r="E111" t="s">
        <v>91</v>
      </c>
      <c r="F111" t="s">
        <v>98</v>
      </c>
      <c r="G111">
        <v>2.9</v>
      </c>
      <c r="H111">
        <v>20</v>
      </c>
      <c r="I111">
        <v>3.48</v>
      </c>
      <c r="J111">
        <v>110</v>
      </c>
      <c r="K111">
        <v>100</v>
      </c>
      <c r="O111">
        <v>1</v>
      </c>
      <c r="P111">
        <v>0</v>
      </c>
      <c r="V111" t="s">
        <v>34</v>
      </c>
      <c r="W111" t="s">
        <v>16</v>
      </c>
      <c r="X111" t="s">
        <v>38</v>
      </c>
      <c r="Y111" t="str">
        <f>IFERROR(INDEX('format voulu remise'!$A$1:$BS$272,MATCH($A111,'format voulu remise'!$A$1:$A$272,0),MATCH($V111,'format voulu remise'!$A$1:$BS$1,0)),"")</f>
        <v>100,00%</v>
      </c>
      <c r="Z111">
        <f>IFERROR(INDEX('format tarif remisé voulu'!$A$1:$BS$272,MATCH($A111,'format tarif remisé voulu'!$A$1:$A$272,0),MATCH($V111,'format tarif remisé voulu'!$A$1:$BS$1,0)),"")</f>
        <v>0</v>
      </c>
    </row>
    <row r="112" spans="1:26">
      <c r="A112">
        <v>919</v>
      </c>
      <c r="B112" t="s">
        <v>96</v>
      </c>
      <c r="C112" t="s">
        <v>97</v>
      </c>
      <c r="D112" t="s">
        <v>92</v>
      </c>
      <c r="E112" t="s">
        <v>91</v>
      </c>
      <c r="F112" t="s">
        <v>98</v>
      </c>
      <c r="G112">
        <v>2.9</v>
      </c>
      <c r="H112">
        <v>20</v>
      </c>
      <c r="I112">
        <v>3.48</v>
      </c>
      <c r="J112">
        <v>110</v>
      </c>
      <c r="K112">
        <v>100</v>
      </c>
      <c r="O112">
        <v>1</v>
      </c>
      <c r="P112">
        <v>0</v>
      </c>
      <c r="V112" t="s">
        <v>35</v>
      </c>
      <c r="W112" t="s">
        <v>16</v>
      </c>
      <c r="X112" t="s">
        <v>38</v>
      </c>
      <c r="Y112" t="str">
        <f>IFERROR(INDEX('format voulu remise'!$A$1:$BS$272,MATCH($A112,'format voulu remise'!$A$1:$A$272,0),MATCH($V112,'format voulu remise'!$A$1:$BS$1,0)),"")</f>
        <v>100,00%</v>
      </c>
      <c r="Z112">
        <f>IFERROR(INDEX('format tarif remisé voulu'!$A$1:$BS$272,MATCH($A112,'format tarif remisé voulu'!$A$1:$A$272,0),MATCH($V112,'format tarif remisé voulu'!$A$1:$BS$1,0)),"")</f>
        <v>0</v>
      </c>
    </row>
    <row r="113" spans="1:26">
      <c r="A113">
        <v>919</v>
      </c>
      <c r="B113" t="s">
        <v>96</v>
      </c>
      <c r="C113" t="s">
        <v>97</v>
      </c>
      <c r="D113" t="s">
        <v>92</v>
      </c>
      <c r="E113" t="s">
        <v>91</v>
      </c>
      <c r="F113" t="s">
        <v>98</v>
      </c>
      <c r="G113">
        <v>2.9</v>
      </c>
      <c r="H113">
        <v>20</v>
      </c>
      <c r="I113">
        <v>3.48</v>
      </c>
      <c r="J113">
        <v>110</v>
      </c>
      <c r="K113">
        <v>100</v>
      </c>
      <c r="O113">
        <v>1</v>
      </c>
      <c r="P113">
        <v>0</v>
      </c>
      <c r="V113" t="s">
        <v>36</v>
      </c>
      <c r="W113" t="s">
        <v>16</v>
      </c>
      <c r="X113" t="s">
        <v>38</v>
      </c>
      <c r="Y113" t="str">
        <f>IFERROR(INDEX('format voulu remise'!$A$1:$BS$272,MATCH($A113,'format voulu remise'!$A$1:$A$272,0),MATCH($V113,'format voulu remise'!$A$1:$BS$1,0)),"")</f>
        <v>100,00%</v>
      </c>
      <c r="Z113">
        <f>IFERROR(INDEX('format tarif remisé voulu'!$A$1:$BS$272,MATCH($A113,'format tarif remisé voulu'!$A$1:$A$272,0),MATCH($V113,'format tarif remisé voulu'!$A$1:$BS$1,0)),"")</f>
        <v>0</v>
      </c>
    </row>
    <row r="114" spans="1:26">
      <c r="A114">
        <v>919</v>
      </c>
      <c r="B114" t="s">
        <v>96</v>
      </c>
      <c r="C114" t="s">
        <v>97</v>
      </c>
      <c r="D114" t="s">
        <v>92</v>
      </c>
      <c r="E114" t="s">
        <v>91</v>
      </c>
      <c r="F114" t="s">
        <v>98</v>
      </c>
      <c r="G114">
        <v>2.9</v>
      </c>
      <c r="H114">
        <v>20</v>
      </c>
      <c r="I114">
        <v>3.48</v>
      </c>
      <c r="J114">
        <v>110</v>
      </c>
      <c r="K114">
        <v>100</v>
      </c>
      <c r="O114">
        <v>1</v>
      </c>
      <c r="P114">
        <v>0</v>
      </c>
      <c r="V114" t="s">
        <v>37</v>
      </c>
      <c r="W114" t="s">
        <v>16</v>
      </c>
      <c r="X114" t="s">
        <v>38</v>
      </c>
      <c r="Y114" t="str">
        <f>IFERROR(INDEX('format voulu remise'!$A$1:$BS$272,MATCH($A114,'format voulu remise'!$A$1:$A$272,0),MATCH($V114,'format voulu remise'!$A$1:$BS$1,0)),"")</f>
        <v>100,00%</v>
      </c>
      <c r="Z114">
        <f>IFERROR(INDEX('format tarif remisé voulu'!$A$1:$BS$272,MATCH($A114,'format tarif remisé voulu'!$A$1:$A$272,0),MATCH($V114,'format tarif remisé voulu'!$A$1:$BS$1,0)),"")</f>
        <v>0</v>
      </c>
    </row>
    <row r="115" spans="1:26">
      <c r="A115">
        <v>919</v>
      </c>
      <c r="B115" t="s">
        <v>96</v>
      </c>
      <c r="C115" t="s">
        <v>97</v>
      </c>
      <c r="D115" t="s">
        <v>92</v>
      </c>
      <c r="E115" t="s">
        <v>91</v>
      </c>
      <c r="F115" t="s">
        <v>98</v>
      </c>
      <c r="G115">
        <v>2.9</v>
      </c>
      <c r="H115">
        <v>20</v>
      </c>
      <c r="I115">
        <v>3.48</v>
      </c>
      <c r="J115">
        <v>110</v>
      </c>
      <c r="K115">
        <v>100</v>
      </c>
      <c r="O115">
        <v>1</v>
      </c>
      <c r="P115">
        <v>0</v>
      </c>
      <c r="V115" t="s">
        <v>38</v>
      </c>
      <c r="W115" t="s">
        <v>16</v>
      </c>
      <c r="X115" t="s">
        <v>38</v>
      </c>
      <c r="Y115" t="str">
        <f>IFERROR(INDEX('format voulu remise'!$A$1:$BS$272,MATCH($A115,'format voulu remise'!$A$1:$A$272,0),MATCH($V115,'format voulu remise'!$A$1:$BS$1,0)),"")</f>
        <v>0,00%</v>
      </c>
      <c r="Z115">
        <f>IFERROR(INDEX('format tarif remisé voulu'!$A$1:$BS$272,MATCH($A115,'format tarif remisé voulu'!$A$1:$A$272,0),MATCH($V115,'format tarif remisé voulu'!$A$1:$BS$1,0)),"")</f>
        <v>2.9</v>
      </c>
    </row>
    <row r="116" spans="1:26">
      <c r="A116">
        <v>919</v>
      </c>
      <c r="B116" t="s">
        <v>96</v>
      </c>
      <c r="C116" t="s">
        <v>97</v>
      </c>
      <c r="D116" t="s">
        <v>92</v>
      </c>
      <c r="E116" t="s">
        <v>91</v>
      </c>
      <c r="F116" t="s">
        <v>98</v>
      </c>
      <c r="G116">
        <v>2.9</v>
      </c>
      <c r="H116">
        <v>20</v>
      </c>
      <c r="I116">
        <v>3.48</v>
      </c>
      <c r="J116">
        <v>110</v>
      </c>
      <c r="K116">
        <v>100</v>
      </c>
      <c r="O116">
        <v>1</v>
      </c>
      <c r="P116">
        <v>0</v>
      </c>
      <c r="V116" t="s">
        <v>39</v>
      </c>
      <c r="W116" t="s">
        <v>16</v>
      </c>
      <c r="X116" t="s">
        <v>38</v>
      </c>
      <c r="Y116" t="str">
        <f>IFERROR(INDEX('format voulu remise'!$A$1:$BS$272,MATCH($A116,'format voulu remise'!$A$1:$A$272,0),MATCH($V116,'format voulu remise'!$A$1:$BS$1,0)),"")</f>
        <v>100,00%</v>
      </c>
      <c r="Z116">
        <f>IFERROR(INDEX('format tarif remisé voulu'!$A$1:$BS$272,MATCH($A116,'format tarif remisé voulu'!$A$1:$A$272,0),MATCH($V116,'format tarif remisé voulu'!$A$1:$BS$1,0)),"")</f>
        <v>0</v>
      </c>
    </row>
    <row r="117" spans="1:26">
      <c r="A117">
        <v>919</v>
      </c>
      <c r="B117" t="s">
        <v>96</v>
      </c>
      <c r="C117" t="s">
        <v>97</v>
      </c>
      <c r="D117" t="s">
        <v>92</v>
      </c>
      <c r="E117" t="s">
        <v>91</v>
      </c>
      <c r="F117" t="s">
        <v>98</v>
      </c>
      <c r="G117">
        <v>2.9</v>
      </c>
      <c r="H117">
        <v>20</v>
      </c>
      <c r="I117">
        <v>3.48</v>
      </c>
      <c r="J117">
        <v>110</v>
      </c>
      <c r="K117">
        <v>100</v>
      </c>
      <c r="O117">
        <v>1</v>
      </c>
      <c r="P117">
        <v>0</v>
      </c>
      <c r="V117" t="s">
        <v>40</v>
      </c>
      <c r="W117" t="s">
        <v>16</v>
      </c>
      <c r="X117" t="s">
        <v>38</v>
      </c>
      <c r="Y117" t="str">
        <f>IFERROR(INDEX('format voulu remise'!$A$1:$BS$272,MATCH($A117,'format voulu remise'!$A$1:$A$272,0),MATCH($V117,'format voulu remise'!$A$1:$BS$1,0)),"")</f>
        <v>100,00%</v>
      </c>
      <c r="Z117">
        <f>IFERROR(INDEX('format tarif remisé voulu'!$A$1:$BS$272,MATCH($A117,'format tarif remisé voulu'!$A$1:$A$272,0),MATCH($V117,'format tarif remisé voulu'!$A$1:$BS$1,0)),"")</f>
        <v>0</v>
      </c>
    </row>
    <row r="118" spans="1:26">
      <c r="A118">
        <v>919</v>
      </c>
      <c r="B118" t="s">
        <v>96</v>
      </c>
      <c r="C118" t="s">
        <v>97</v>
      </c>
      <c r="D118" t="s">
        <v>92</v>
      </c>
      <c r="E118" t="s">
        <v>91</v>
      </c>
      <c r="F118" t="s">
        <v>98</v>
      </c>
      <c r="G118">
        <v>2.9</v>
      </c>
      <c r="H118">
        <v>20</v>
      </c>
      <c r="I118">
        <v>3.48</v>
      </c>
      <c r="J118">
        <v>110</v>
      </c>
      <c r="K118">
        <v>100</v>
      </c>
      <c r="O118">
        <v>1</v>
      </c>
      <c r="P118">
        <v>0</v>
      </c>
      <c r="V118" t="s">
        <v>41</v>
      </c>
      <c r="W118" t="s">
        <v>16</v>
      </c>
      <c r="X118" t="s">
        <v>38</v>
      </c>
      <c r="Y118" t="str">
        <f>IFERROR(INDEX('format voulu remise'!$A$1:$BS$272,MATCH($A118,'format voulu remise'!$A$1:$A$272,0),MATCH($V118,'format voulu remise'!$A$1:$BS$1,0)),"")</f>
        <v>100,00%</v>
      </c>
      <c r="Z118">
        <f>IFERROR(INDEX('format tarif remisé voulu'!$A$1:$BS$272,MATCH($A118,'format tarif remisé voulu'!$A$1:$A$272,0),MATCH($V118,'format tarif remisé voulu'!$A$1:$BS$1,0)),"")</f>
        <v>0</v>
      </c>
    </row>
    <row r="119" spans="1:26">
      <c r="A119">
        <v>919</v>
      </c>
      <c r="B119" t="s">
        <v>96</v>
      </c>
      <c r="C119" t="s">
        <v>97</v>
      </c>
      <c r="D119" t="s">
        <v>92</v>
      </c>
      <c r="E119" t="s">
        <v>91</v>
      </c>
      <c r="F119" t="s">
        <v>98</v>
      </c>
      <c r="G119">
        <v>2.9</v>
      </c>
      <c r="H119">
        <v>20</v>
      </c>
      <c r="I119">
        <v>3.48</v>
      </c>
      <c r="J119">
        <v>110</v>
      </c>
      <c r="K119">
        <v>100</v>
      </c>
      <c r="O119">
        <v>1</v>
      </c>
      <c r="P119">
        <v>0</v>
      </c>
      <c r="V119" t="s">
        <v>42</v>
      </c>
      <c r="W119" t="s">
        <v>16</v>
      </c>
      <c r="X119" t="s">
        <v>38</v>
      </c>
      <c r="Y119" t="str">
        <f>IFERROR(INDEX('format voulu remise'!$A$1:$BS$272,MATCH($A119,'format voulu remise'!$A$1:$A$272,0),MATCH($V119,'format voulu remise'!$A$1:$BS$1,0)),"")</f>
        <v>100,00%</v>
      </c>
      <c r="Z119">
        <f>IFERROR(INDEX('format tarif remisé voulu'!$A$1:$BS$272,MATCH($A119,'format tarif remisé voulu'!$A$1:$A$272,0),MATCH($V119,'format tarif remisé voulu'!$A$1:$BS$1,0)),"")</f>
        <v>0</v>
      </c>
    </row>
    <row r="120" spans="1:26">
      <c r="A120">
        <v>919</v>
      </c>
      <c r="B120" t="s">
        <v>96</v>
      </c>
      <c r="C120" t="s">
        <v>97</v>
      </c>
      <c r="D120" t="s">
        <v>92</v>
      </c>
      <c r="E120" t="s">
        <v>91</v>
      </c>
      <c r="F120" t="s">
        <v>98</v>
      </c>
      <c r="G120">
        <v>2.9</v>
      </c>
      <c r="H120">
        <v>20</v>
      </c>
      <c r="I120">
        <v>3.48</v>
      </c>
      <c r="J120">
        <v>110</v>
      </c>
      <c r="K120">
        <v>100</v>
      </c>
      <c r="O120">
        <v>1</v>
      </c>
      <c r="P120">
        <v>0</v>
      </c>
      <c r="V120" t="s">
        <v>43</v>
      </c>
      <c r="W120" t="s">
        <v>16</v>
      </c>
      <c r="X120" t="s">
        <v>38</v>
      </c>
      <c r="Y120" t="str">
        <f>IFERROR(INDEX('format voulu remise'!$A$1:$BS$272,MATCH($A120,'format voulu remise'!$A$1:$A$272,0),MATCH($V120,'format voulu remise'!$A$1:$BS$1,0)),"")</f>
        <v>100,00%</v>
      </c>
      <c r="Z120">
        <f>IFERROR(INDEX('format tarif remisé voulu'!$A$1:$BS$272,MATCH($A120,'format tarif remisé voulu'!$A$1:$A$272,0),MATCH($V120,'format tarif remisé voulu'!$A$1:$BS$1,0)),"")</f>
        <v>0</v>
      </c>
    </row>
    <row r="121" spans="1:26">
      <c r="A121">
        <v>919</v>
      </c>
      <c r="B121" t="s">
        <v>96</v>
      </c>
      <c r="C121" t="s">
        <v>97</v>
      </c>
      <c r="D121" t="s">
        <v>92</v>
      </c>
      <c r="E121" t="s">
        <v>91</v>
      </c>
      <c r="F121" t="s">
        <v>98</v>
      </c>
      <c r="G121">
        <v>2.9</v>
      </c>
      <c r="H121">
        <v>20</v>
      </c>
      <c r="I121">
        <v>3.48</v>
      </c>
      <c r="J121">
        <v>110</v>
      </c>
      <c r="K121">
        <v>100</v>
      </c>
      <c r="O121">
        <v>1</v>
      </c>
      <c r="P121">
        <v>0</v>
      </c>
      <c r="V121" t="s">
        <v>44</v>
      </c>
      <c r="W121" t="s">
        <v>16</v>
      </c>
      <c r="X121" t="s">
        <v>38</v>
      </c>
      <c r="Y121" t="str">
        <f>IFERROR(INDEX('format voulu remise'!$A$1:$BS$272,MATCH($A121,'format voulu remise'!$A$1:$A$272,0),MATCH($V121,'format voulu remise'!$A$1:$BS$1,0)),"")</f>
        <v>100,00%</v>
      </c>
      <c r="Z121">
        <f>IFERROR(INDEX('format tarif remisé voulu'!$A$1:$BS$272,MATCH($A121,'format tarif remisé voulu'!$A$1:$A$272,0),MATCH($V121,'format tarif remisé voulu'!$A$1:$BS$1,0)),"")</f>
        <v>0</v>
      </c>
    </row>
    <row r="122" spans="1:26">
      <c r="A122">
        <v>919</v>
      </c>
      <c r="B122" t="s">
        <v>96</v>
      </c>
      <c r="C122" t="s">
        <v>97</v>
      </c>
      <c r="D122" t="s">
        <v>92</v>
      </c>
      <c r="E122" t="s">
        <v>91</v>
      </c>
      <c r="F122" t="s">
        <v>98</v>
      </c>
      <c r="G122">
        <v>2.9</v>
      </c>
      <c r="H122">
        <v>20</v>
      </c>
      <c r="I122">
        <v>3.48</v>
      </c>
      <c r="J122">
        <v>110</v>
      </c>
      <c r="K122">
        <v>100</v>
      </c>
      <c r="O122">
        <v>1</v>
      </c>
      <c r="P122">
        <v>0</v>
      </c>
      <c r="V122" t="s">
        <v>45</v>
      </c>
      <c r="W122" t="s">
        <v>16</v>
      </c>
      <c r="X122" t="s">
        <v>38</v>
      </c>
      <c r="Y122" t="str">
        <f>IFERROR(INDEX('format voulu remise'!$A$1:$BS$272,MATCH($A122,'format voulu remise'!$A$1:$A$272,0),MATCH($V122,'format voulu remise'!$A$1:$BS$1,0)),"")</f>
        <v>100,00%</v>
      </c>
      <c r="Z122">
        <f>IFERROR(INDEX('format tarif remisé voulu'!$A$1:$BS$272,MATCH($A122,'format tarif remisé voulu'!$A$1:$A$272,0),MATCH($V122,'format tarif remisé voulu'!$A$1:$BS$1,0)),"")</f>
        <v>0</v>
      </c>
    </row>
    <row r="123" spans="1:26">
      <c r="A123">
        <v>919</v>
      </c>
      <c r="B123" t="s">
        <v>96</v>
      </c>
      <c r="C123" t="s">
        <v>97</v>
      </c>
      <c r="D123" t="s">
        <v>92</v>
      </c>
      <c r="E123" t="s">
        <v>91</v>
      </c>
      <c r="F123" t="s">
        <v>98</v>
      </c>
      <c r="G123">
        <v>2.9</v>
      </c>
      <c r="H123">
        <v>20</v>
      </c>
      <c r="I123">
        <v>3.48</v>
      </c>
      <c r="J123">
        <v>110</v>
      </c>
      <c r="K123">
        <v>100</v>
      </c>
      <c r="O123">
        <v>1</v>
      </c>
      <c r="P123">
        <v>0</v>
      </c>
      <c r="V123" t="s">
        <v>46</v>
      </c>
      <c r="W123" t="s">
        <v>16</v>
      </c>
      <c r="X123" t="s">
        <v>38</v>
      </c>
      <c r="Y123" t="str">
        <f>IFERROR(INDEX('format voulu remise'!$A$1:$BS$272,MATCH($A123,'format voulu remise'!$A$1:$A$272,0),MATCH($V123,'format voulu remise'!$A$1:$BS$1,0)),"")</f>
        <v>100,00%</v>
      </c>
      <c r="Z123">
        <f>IFERROR(INDEX('format tarif remisé voulu'!$A$1:$BS$272,MATCH($A123,'format tarif remisé voulu'!$A$1:$A$272,0),MATCH($V123,'format tarif remisé voulu'!$A$1:$BS$1,0)),"")</f>
        <v>0</v>
      </c>
    </row>
    <row r="124" spans="1:26">
      <c r="A124">
        <v>919</v>
      </c>
      <c r="B124" t="s">
        <v>96</v>
      </c>
      <c r="C124" t="s">
        <v>97</v>
      </c>
      <c r="D124" t="s">
        <v>92</v>
      </c>
      <c r="E124" t="s">
        <v>91</v>
      </c>
      <c r="F124" t="s">
        <v>98</v>
      </c>
      <c r="G124">
        <v>2.9</v>
      </c>
      <c r="H124">
        <v>20</v>
      </c>
      <c r="I124">
        <v>3.48</v>
      </c>
      <c r="J124">
        <v>110</v>
      </c>
      <c r="K124">
        <v>100</v>
      </c>
      <c r="O124">
        <v>1</v>
      </c>
      <c r="P124">
        <v>0</v>
      </c>
      <c r="V124" t="s">
        <v>47</v>
      </c>
      <c r="W124" t="s">
        <v>16</v>
      </c>
      <c r="X124" t="s">
        <v>38</v>
      </c>
      <c r="Y124" t="str">
        <f>IFERROR(INDEX('format voulu remise'!$A$1:$BS$272,MATCH($A124,'format voulu remise'!$A$1:$A$272,0),MATCH($V124,'format voulu remise'!$A$1:$BS$1,0)),"")</f>
        <v>100,00%</v>
      </c>
      <c r="Z124">
        <f>IFERROR(INDEX('format tarif remisé voulu'!$A$1:$BS$272,MATCH($A124,'format tarif remisé voulu'!$A$1:$A$272,0),MATCH($V124,'format tarif remisé voulu'!$A$1:$BS$1,0)),"")</f>
        <v>0</v>
      </c>
    </row>
    <row r="125" spans="1:26">
      <c r="A125">
        <v>919</v>
      </c>
      <c r="B125" t="s">
        <v>96</v>
      </c>
      <c r="C125" t="s">
        <v>97</v>
      </c>
      <c r="D125" t="s">
        <v>92</v>
      </c>
      <c r="E125" t="s">
        <v>91</v>
      </c>
      <c r="F125" t="s">
        <v>98</v>
      </c>
      <c r="G125">
        <v>2.9</v>
      </c>
      <c r="H125">
        <v>20</v>
      </c>
      <c r="I125">
        <v>3.48</v>
      </c>
      <c r="J125">
        <v>110</v>
      </c>
      <c r="K125">
        <v>100</v>
      </c>
      <c r="O125">
        <v>1</v>
      </c>
      <c r="P125">
        <v>0</v>
      </c>
      <c r="V125" t="s">
        <v>48</v>
      </c>
      <c r="W125" t="s">
        <v>16</v>
      </c>
      <c r="X125" t="s">
        <v>38</v>
      </c>
      <c r="Y125" t="str">
        <f>IFERROR(INDEX('format voulu remise'!$A$1:$BS$272,MATCH($A125,'format voulu remise'!$A$1:$A$272,0),MATCH($V125,'format voulu remise'!$A$1:$BS$1,0)),"")</f>
        <v>100,00%</v>
      </c>
      <c r="Z125">
        <f>IFERROR(INDEX('format tarif remisé voulu'!$A$1:$BS$272,MATCH($A125,'format tarif remisé voulu'!$A$1:$A$272,0),MATCH($V125,'format tarif remisé voulu'!$A$1:$BS$1,0)),"")</f>
        <v>0</v>
      </c>
    </row>
    <row r="126" spans="1:26">
      <c r="A126">
        <v>919</v>
      </c>
      <c r="B126" t="s">
        <v>96</v>
      </c>
      <c r="C126" t="s">
        <v>97</v>
      </c>
      <c r="D126" t="s">
        <v>92</v>
      </c>
      <c r="E126" t="s">
        <v>91</v>
      </c>
      <c r="F126" t="s">
        <v>98</v>
      </c>
      <c r="G126">
        <v>2.9</v>
      </c>
      <c r="H126">
        <v>20</v>
      </c>
      <c r="I126">
        <v>3.48</v>
      </c>
      <c r="J126">
        <v>110</v>
      </c>
      <c r="K126">
        <v>100</v>
      </c>
      <c r="O126">
        <v>1</v>
      </c>
      <c r="P126">
        <v>0</v>
      </c>
      <c r="V126" t="s">
        <v>49</v>
      </c>
      <c r="W126" t="s">
        <v>16</v>
      </c>
      <c r="X126" t="s">
        <v>38</v>
      </c>
      <c r="Y126" t="str">
        <f>IFERROR(INDEX('format voulu remise'!$A$1:$BS$272,MATCH($A126,'format voulu remise'!$A$1:$A$272,0),MATCH($V126,'format voulu remise'!$A$1:$BS$1,0)),"")</f>
        <v>100,00%</v>
      </c>
      <c r="Z126">
        <f>IFERROR(INDEX('format tarif remisé voulu'!$A$1:$BS$272,MATCH($A126,'format tarif remisé voulu'!$A$1:$A$272,0),MATCH($V126,'format tarif remisé voulu'!$A$1:$BS$1,0)),"")</f>
        <v>0</v>
      </c>
    </row>
    <row r="127" spans="1:26">
      <c r="A127">
        <v>919</v>
      </c>
      <c r="B127" t="s">
        <v>96</v>
      </c>
      <c r="C127" t="s">
        <v>97</v>
      </c>
      <c r="D127" t="s">
        <v>92</v>
      </c>
      <c r="E127" t="s">
        <v>91</v>
      </c>
      <c r="F127" t="s">
        <v>98</v>
      </c>
      <c r="G127">
        <v>2.9</v>
      </c>
      <c r="H127">
        <v>20</v>
      </c>
      <c r="I127">
        <v>3.48</v>
      </c>
      <c r="J127">
        <v>110</v>
      </c>
      <c r="K127">
        <v>100</v>
      </c>
      <c r="O127">
        <v>1</v>
      </c>
      <c r="P127">
        <v>0</v>
      </c>
      <c r="V127" t="s">
        <v>50</v>
      </c>
      <c r="W127" t="s">
        <v>16</v>
      </c>
      <c r="X127" t="s">
        <v>38</v>
      </c>
      <c r="Y127" t="str">
        <f>IFERROR(INDEX('format voulu remise'!$A$1:$BS$272,MATCH($A127,'format voulu remise'!$A$1:$A$272,0),MATCH($V127,'format voulu remise'!$A$1:$BS$1,0)),"")</f>
        <v>100,00%</v>
      </c>
      <c r="Z127">
        <f>IFERROR(INDEX('format tarif remisé voulu'!$A$1:$BS$272,MATCH($A127,'format tarif remisé voulu'!$A$1:$A$272,0),MATCH($V127,'format tarif remisé voulu'!$A$1:$BS$1,0)),"")</f>
        <v>0</v>
      </c>
    </row>
    <row r="128" spans="1:26">
      <c r="A128">
        <v>919</v>
      </c>
      <c r="B128" t="s">
        <v>96</v>
      </c>
      <c r="C128" t="s">
        <v>97</v>
      </c>
      <c r="D128" t="s">
        <v>92</v>
      </c>
      <c r="E128" t="s">
        <v>91</v>
      </c>
      <c r="F128" t="s">
        <v>98</v>
      </c>
      <c r="G128">
        <v>2.9</v>
      </c>
      <c r="H128">
        <v>20</v>
      </c>
      <c r="I128">
        <v>3.48</v>
      </c>
      <c r="J128">
        <v>110</v>
      </c>
      <c r="K128">
        <v>100</v>
      </c>
      <c r="O128">
        <v>1</v>
      </c>
      <c r="P128">
        <v>0</v>
      </c>
      <c r="V128" t="s">
        <v>51</v>
      </c>
      <c r="W128" t="s">
        <v>16</v>
      </c>
      <c r="X128" t="s">
        <v>38</v>
      </c>
      <c r="Y128" t="str">
        <f>IFERROR(INDEX('format voulu remise'!$A$1:$BS$272,MATCH($A128,'format voulu remise'!$A$1:$A$272,0),MATCH($V128,'format voulu remise'!$A$1:$BS$1,0)),"")</f>
        <v>100,00%</v>
      </c>
      <c r="Z128">
        <f>IFERROR(INDEX('format tarif remisé voulu'!$A$1:$BS$272,MATCH($A128,'format tarif remisé voulu'!$A$1:$A$272,0),MATCH($V128,'format tarif remisé voulu'!$A$1:$BS$1,0)),"")</f>
        <v>0</v>
      </c>
    </row>
    <row r="129" spans="1:26">
      <c r="A129">
        <v>919</v>
      </c>
      <c r="B129" t="s">
        <v>96</v>
      </c>
      <c r="C129" t="s">
        <v>97</v>
      </c>
      <c r="D129" t="s">
        <v>92</v>
      </c>
      <c r="E129" t="s">
        <v>91</v>
      </c>
      <c r="F129" t="s">
        <v>98</v>
      </c>
      <c r="G129">
        <v>2.9</v>
      </c>
      <c r="H129">
        <v>20</v>
      </c>
      <c r="I129">
        <v>3.48</v>
      </c>
      <c r="J129">
        <v>110</v>
      </c>
      <c r="K129">
        <v>100</v>
      </c>
      <c r="O129">
        <v>1</v>
      </c>
      <c r="P129">
        <v>0</v>
      </c>
      <c r="V129" t="s">
        <v>52</v>
      </c>
      <c r="W129" t="s">
        <v>16</v>
      </c>
      <c r="X129" t="s">
        <v>38</v>
      </c>
      <c r="Y129" t="str">
        <f>IFERROR(INDEX('format voulu remise'!$A$1:$BS$272,MATCH($A129,'format voulu remise'!$A$1:$A$272,0),MATCH($V129,'format voulu remise'!$A$1:$BS$1,0)),"")</f>
        <v>100,00%</v>
      </c>
      <c r="Z129">
        <f>IFERROR(INDEX('format tarif remisé voulu'!$A$1:$BS$272,MATCH($A129,'format tarif remisé voulu'!$A$1:$A$272,0),MATCH($V129,'format tarif remisé voulu'!$A$1:$BS$1,0)),"")</f>
        <v>0</v>
      </c>
    </row>
    <row r="130" spans="1:26">
      <c r="A130">
        <v>919</v>
      </c>
      <c r="B130" t="s">
        <v>96</v>
      </c>
      <c r="C130" t="s">
        <v>97</v>
      </c>
      <c r="D130" t="s">
        <v>92</v>
      </c>
      <c r="E130" t="s">
        <v>91</v>
      </c>
      <c r="F130" t="s">
        <v>98</v>
      </c>
      <c r="G130">
        <v>2.9</v>
      </c>
      <c r="H130">
        <v>20</v>
      </c>
      <c r="I130">
        <v>3.48</v>
      </c>
      <c r="J130">
        <v>110</v>
      </c>
      <c r="K130">
        <v>100</v>
      </c>
      <c r="O130">
        <v>1</v>
      </c>
      <c r="P130">
        <v>0</v>
      </c>
      <c r="V130" t="s">
        <v>53</v>
      </c>
      <c r="W130" t="s">
        <v>16</v>
      </c>
      <c r="X130" t="s">
        <v>38</v>
      </c>
      <c r="Y130" t="str">
        <f>IFERROR(INDEX('format voulu remise'!$A$1:$BS$272,MATCH($A130,'format voulu remise'!$A$1:$A$272,0),MATCH($V130,'format voulu remise'!$A$1:$BS$1,0)),"")</f>
        <v>100,00%</v>
      </c>
      <c r="Z130">
        <f>IFERROR(INDEX('format tarif remisé voulu'!$A$1:$BS$272,MATCH($A130,'format tarif remisé voulu'!$A$1:$A$272,0),MATCH($V130,'format tarif remisé voulu'!$A$1:$BS$1,0)),"")</f>
        <v>0</v>
      </c>
    </row>
    <row r="131" spans="1:26">
      <c r="A131">
        <v>919</v>
      </c>
      <c r="B131" t="s">
        <v>96</v>
      </c>
      <c r="C131" t="s">
        <v>97</v>
      </c>
      <c r="D131" t="s">
        <v>92</v>
      </c>
      <c r="E131" t="s">
        <v>91</v>
      </c>
      <c r="F131" t="s">
        <v>98</v>
      </c>
      <c r="G131">
        <v>2.9</v>
      </c>
      <c r="H131">
        <v>20</v>
      </c>
      <c r="I131">
        <v>3.48</v>
      </c>
      <c r="J131">
        <v>110</v>
      </c>
      <c r="K131">
        <v>100</v>
      </c>
      <c r="O131">
        <v>1</v>
      </c>
      <c r="P131">
        <v>0</v>
      </c>
      <c r="V131" t="s">
        <v>54</v>
      </c>
      <c r="W131" t="s">
        <v>16</v>
      </c>
      <c r="X131" t="s">
        <v>38</v>
      </c>
      <c r="Y131" t="str">
        <f>IFERROR(INDEX('format voulu remise'!$A$1:$BS$272,MATCH($A131,'format voulu remise'!$A$1:$A$272,0),MATCH($V131,'format voulu remise'!$A$1:$BS$1,0)),"")</f>
        <v>100,00%</v>
      </c>
      <c r="Z131">
        <f>IFERROR(INDEX('format tarif remisé voulu'!$A$1:$BS$272,MATCH($A131,'format tarif remisé voulu'!$A$1:$A$272,0),MATCH($V131,'format tarif remisé voulu'!$A$1:$BS$1,0)),"")</f>
        <v>0</v>
      </c>
    </row>
    <row r="132" spans="1:26">
      <c r="A132">
        <v>919</v>
      </c>
      <c r="B132" t="s">
        <v>96</v>
      </c>
      <c r="C132" t="s">
        <v>97</v>
      </c>
      <c r="D132" t="s">
        <v>92</v>
      </c>
      <c r="E132" t="s">
        <v>91</v>
      </c>
      <c r="F132" t="s">
        <v>98</v>
      </c>
      <c r="G132">
        <v>2.9</v>
      </c>
      <c r="H132">
        <v>20</v>
      </c>
      <c r="I132">
        <v>3.48</v>
      </c>
      <c r="J132">
        <v>110</v>
      </c>
      <c r="K132">
        <v>100</v>
      </c>
      <c r="O132">
        <v>1</v>
      </c>
      <c r="P132">
        <v>0</v>
      </c>
      <c r="V132" t="s">
        <v>55</v>
      </c>
      <c r="W132" t="s">
        <v>16</v>
      </c>
      <c r="X132" t="s">
        <v>38</v>
      </c>
      <c r="Y132" t="str">
        <f>IFERROR(INDEX('format voulu remise'!$A$1:$BS$272,MATCH($A132,'format voulu remise'!$A$1:$A$272,0),MATCH($V132,'format voulu remise'!$A$1:$BS$1,0)),"")</f>
        <v>100,00%</v>
      </c>
      <c r="Z132">
        <f>IFERROR(INDEX('format tarif remisé voulu'!$A$1:$BS$272,MATCH($A132,'format tarif remisé voulu'!$A$1:$A$272,0),MATCH($V132,'format tarif remisé voulu'!$A$1:$BS$1,0)),"")</f>
        <v>0</v>
      </c>
    </row>
    <row r="133" spans="1:26">
      <c r="A133">
        <v>919</v>
      </c>
      <c r="B133" t="s">
        <v>96</v>
      </c>
      <c r="C133" t="s">
        <v>97</v>
      </c>
      <c r="D133" t="s">
        <v>92</v>
      </c>
      <c r="E133" t="s">
        <v>91</v>
      </c>
      <c r="F133" t="s">
        <v>98</v>
      </c>
      <c r="G133">
        <v>2.9</v>
      </c>
      <c r="H133">
        <v>20</v>
      </c>
      <c r="I133">
        <v>3.48</v>
      </c>
      <c r="J133">
        <v>110</v>
      </c>
      <c r="K133">
        <v>100</v>
      </c>
      <c r="O133">
        <v>1</v>
      </c>
      <c r="P133">
        <v>0</v>
      </c>
      <c r="V133" t="s">
        <v>56</v>
      </c>
      <c r="W133" t="s">
        <v>16</v>
      </c>
      <c r="X133" t="s">
        <v>38</v>
      </c>
      <c r="Y133" t="str">
        <f>IFERROR(INDEX('format voulu remise'!$A$1:$BS$272,MATCH($A133,'format voulu remise'!$A$1:$A$272,0),MATCH($V133,'format voulu remise'!$A$1:$BS$1,0)),"")</f>
        <v>100,00%</v>
      </c>
      <c r="Z133">
        <f>IFERROR(INDEX('format tarif remisé voulu'!$A$1:$BS$272,MATCH($A133,'format tarif remisé voulu'!$A$1:$A$272,0),MATCH($V133,'format tarif remisé voulu'!$A$1:$BS$1,0)),"")</f>
        <v>0</v>
      </c>
    </row>
    <row r="134" spans="1:26">
      <c r="A134">
        <v>919</v>
      </c>
      <c r="B134" t="s">
        <v>96</v>
      </c>
      <c r="C134" t="s">
        <v>97</v>
      </c>
      <c r="D134" t="s">
        <v>92</v>
      </c>
      <c r="E134" t="s">
        <v>91</v>
      </c>
      <c r="F134" t="s">
        <v>98</v>
      </c>
      <c r="G134">
        <v>2.9</v>
      </c>
      <c r="H134">
        <v>20</v>
      </c>
      <c r="I134">
        <v>3.48</v>
      </c>
      <c r="J134">
        <v>110</v>
      </c>
      <c r="K134">
        <v>100</v>
      </c>
      <c r="O134">
        <v>1</v>
      </c>
      <c r="P134">
        <v>0</v>
      </c>
      <c r="V134" t="s">
        <v>57</v>
      </c>
      <c r="W134" t="s">
        <v>16</v>
      </c>
      <c r="X134" t="s">
        <v>38</v>
      </c>
      <c r="Y134" t="str">
        <f>IFERROR(INDEX('format voulu remise'!$A$1:$BS$272,MATCH($A134,'format voulu remise'!$A$1:$A$272,0),MATCH($V134,'format voulu remise'!$A$1:$BS$1,0)),"")</f>
        <v>100,00%</v>
      </c>
      <c r="Z134">
        <f>IFERROR(INDEX('format tarif remisé voulu'!$A$1:$BS$272,MATCH($A134,'format tarif remisé voulu'!$A$1:$A$272,0),MATCH($V134,'format tarif remisé voulu'!$A$1:$BS$1,0)),"")</f>
        <v>0</v>
      </c>
    </row>
    <row r="135" spans="1:26">
      <c r="A135">
        <v>919</v>
      </c>
      <c r="B135" t="s">
        <v>96</v>
      </c>
      <c r="C135" t="s">
        <v>97</v>
      </c>
      <c r="D135" t="s">
        <v>92</v>
      </c>
      <c r="E135" t="s">
        <v>91</v>
      </c>
      <c r="F135" t="s">
        <v>98</v>
      </c>
      <c r="G135">
        <v>2.9</v>
      </c>
      <c r="H135">
        <v>20</v>
      </c>
      <c r="I135">
        <v>3.48</v>
      </c>
      <c r="J135">
        <v>110</v>
      </c>
      <c r="K135">
        <v>100</v>
      </c>
      <c r="O135">
        <v>1</v>
      </c>
      <c r="P135">
        <v>0</v>
      </c>
      <c r="V135" t="s">
        <v>58</v>
      </c>
      <c r="W135" t="s">
        <v>16</v>
      </c>
      <c r="X135" t="s">
        <v>38</v>
      </c>
      <c r="Y135" t="str">
        <f>IFERROR(INDEX('format voulu remise'!$A$1:$BS$272,MATCH($A135,'format voulu remise'!$A$1:$A$272,0),MATCH($V135,'format voulu remise'!$A$1:$BS$1,0)),"")</f>
        <v>100,00%</v>
      </c>
      <c r="Z135">
        <f>IFERROR(INDEX('format tarif remisé voulu'!$A$1:$BS$272,MATCH($A135,'format tarif remisé voulu'!$A$1:$A$272,0),MATCH($V135,'format tarif remisé voulu'!$A$1:$BS$1,0)),"")</f>
        <v>0</v>
      </c>
    </row>
    <row r="136" spans="1:26">
      <c r="A136">
        <v>919</v>
      </c>
      <c r="B136" t="s">
        <v>96</v>
      </c>
      <c r="C136" t="s">
        <v>97</v>
      </c>
      <c r="D136" t="s">
        <v>92</v>
      </c>
      <c r="E136" t="s">
        <v>91</v>
      </c>
      <c r="F136" t="s">
        <v>98</v>
      </c>
      <c r="G136">
        <v>2.9</v>
      </c>
      <c r="H136">
        <v>20</v>
      </c>
      <c r="I136">
        <v>3.48</v>
      </c>
      <c r="J136">
        <v>110</v>
      </c>
      <c r="K136">
        <v>100</v>
      </c>
      <c r="O136">
        <v>1</v>
      </c>
      <c r="P136">
        <v>0</v>
      </c>
      <c r="V136" t="s">
        <v>59</v>
      </c>
      <c r="W136" t="s">
        <v>16</v>
      </c>
      <c r="X136" t="s">
        <v>38</v>
      </c>
      <c r="Y136" t="str">
        <f>IFERROR(INDEX('format voulu remise'!$A$1:$BS$272,MATCH($A136,'format voulu remise'!$A$1:$A$272,0),MATCH($V136,'format voulu remise'!$A$1:$BS$1,0)),"")</f>
        <v>100,00%</v>
      </c>
      <c r="Z136">
        <f>IFERROR(INDEX('format tarif remisé voulu'!$A$1:$BS$272,MATCH($A136,'format tarif remisé voulu'!$A$1:$A$272,0),MATCH($V136,'format tarif remisé voulu'!$A$1:$BS$1,0)),"")</f>
        <v>0</v>
      </c>
    </row>
    <row r="137" spans="1:26">
      <c r="A137">
        <v>919</v>
      </c>
      <c r="B137" t="s">
        <v>96</v>
      </c>
      <c r="C137" t="s">
        <v>97</v>
      </c>
      <c r="D137" t="s">
        <v>92</v>
      </c>
      <c r="E137" t="s">
        <v>91</v>
      </c>
      <c r="F137" t="s">
        <v>98</v>
      </c>
      <c r="G137">
        <v>2.9</v>
      </c>
      <c r="H137">
        <v>20</v>
      </c>
      <c r="I137">
        <v>3.48</v>
      </c>
      <c r="J137">
        <v>110</v>
      </c>
      <c r="K137">
        <v>100</v>
      </c>
      <c r="O137">
        <v>1</v>
      </c>
      <c r="P137">
        <v>0</v>
      </c>
      <c r="V137" t="s">
        <v>60</v>
      </c>
      <c r="W137" t="s">
        <v>16</v>
      </c>
      <c r="X137" t="s">
        <v>38</v>
      </c>
      <c r="Y137" t="str">
        <f>IFERROR(INDEX('format voulu remise'!$A$1:$BS$272,MATCH($A137,'format voulu remise'!$A$1:$A$272,0),MATCH($V137,'format voulu remise'!$A$1:$BS$1,0)),"")</f>
        <v>100,00%</v>
      </c>
      <c r="Z137">
        <f>IFERROR(INDEX('format tarif remisé voulu'!$A$1:$BS$272,MATCH($A137,'format tarif remisé voulu'!$A$1:$A$272,0),MATCH($V137,'format tarif remisé voulu'!$A$1:$BS$1,0)),"")</f>
        <v>0</v>
      </c>
    </row>
    <row r="138" spans="1:26">
      <c r="A138">
        <v>1900</v>
      </c>
      <c r="B138" t="s">
        <v>99</v>
      </c>
      <c r="C138" t="s">
        <v>100</v>
      </c>
      <c r="D138" t="s">
        <v>75</v>
      </c>
      <c r="E138" t="s">
        <v>91</v>
      </c>
      <c r="F138" t="s">
        <v>101</v>
      </c>
      <c r="G138">
        <v>176</v>
      </c>
      <c r="H138">
        <v>20</v>
      </c>
      <c r="I138">
        <v>211.2</v>
      </c>
      <c r="J138">
        <v>4400</v>
      </c>
      <c r="K138">
        <v>4400</v>
      </c>
      <c r="O138">
        <v>88</v>
      </c>
      <c r="P138">
        <v>0</v>
      </c>
      <c r="V138" t="s">
        <v>15</v>
      </c>
      <c r="W138" t="s">
        <v>16</v>
      </c>
      <c r="X138" t="s">
        <v>44</v>
      </c>
      <c r="Y138" t="str">
        <f>IFERROR(INDEX('format voulu remise'!$A$1:$BS$272,MATCH($A138,'format voulu remise'!$A$1:$A$272,0),MATCH($V138,'format voulu remise'!$A$1:$BS$1,0)),"")</f>
        <v>100,00%</v>
      </c>
      <c r="Z138">
        <f>IFERROR(INDEX('format tarif remisé voulu'!$A$1:$BS$272,MATCH($A138,'format tarif remisé voulu'!$A$1:$A$272,0),MATCH($V138,'format tarif remisé voulu'!$A$1:$BS$1,0)),"")</f>
        <v>0</v>
      </c>
    </row>
    <row r="139" spans="1:26">
      <c r="A139">
        <v>1900</v>
      </c>
      <c r="B139" t="s">
        <v>99</v>
      </c>
      <c r="C139" t="s">
        <v>100</v>
      </c>
      <c r="D139" t="s">
        <v>75</v>
      </c>
      <c r="E139" t="s">
        <v>91</v>
      </c>
      <c r="F139" t="s">
        <v>101</v>
      </c>
      <c r="G139">
        <v>176</v>
      </c>
      <c r="H139">
        <v>20</v>
      </c>
      <c r="I139">
        <v>211.2</v>
      </c>
      <c r="J139">
        <v>4400</v>
      </c>
      <c r="K139">
        <v>4400</v>
      </c>
      <c r="O139">
        <v>88</v>
      </c>
      <c r="P139">
        <v>0</v>
      </c>
      <c r="V139" t="s">
        <v>17</v>
      </c>
      <c r="W139" t="s">
        <v>16</v>
      </c>
      <c r="X139" t="s">
        <v>44</v>
      </c>
      <c r="Y139" t="str">
        <f>IFERROR(INDEX('format voulu remise'!$A$1:$BS$272,MATCH($A139,'format voulu remise'!$A$1:$A$272,0),MATCH($V139,'format voulu remise'!$A$1:$BS$1,0)),"")</f>
        <v>100,00%</v>
      </c>
      <c r="Z139">
        <f>IFERROR(INDEX('format tarif remisé voulu'!$A$1:$BS$272,MATCH($A139,'format tarif remisé voulu'!$A$1:$A$272,0),MATCH($V139,'format tarif remisé voulu'!$A$1:$BS$1,0)),"")</f>
        <v>0</v>
      </c>
    </row>
    <row r="140" spans="1:26">
      <c r="A140">
        <v>1900</v>
      </c>
      <c r="B140" t="s">
        <v>99</v>
      </c>
      <c r="C140" t="s">
        <v>100</v>
      </c>
      <c r="D140" t="s">
        <v>75</v>
      </c>
      <c r="E140" t="s">
        <v>91</v>
      </c>
      <c r="F140" t="s">
        <v>101</v>
      </c>
      <c r="G140">
        <v>176</v>
      </c>
      <c r="H140">
        <v>20</v>
      </c>
      <c r="I140">
        <v>211.2</v>
      </c>
      <c r="J140">
        <v>4400</v>
      </c>
      <c r="K140">
        <v>4400</v>
      </c>
      <c r="O140">
        <v>88</v>
      </c>
      <c r="P140">
        <v>0</v>
      </c>
      <c r="V140" t="s">
        <v>18</v>
      </c>
      <c r="W140" t="s">
        <v>16</v>
      </c>
      <c r="X140" t="s">
        <v>44</v>
      </c>
      <c r="Y140" t="str">
        <f>IFERROR(INDEX('format voulu remise'!$A$1:$BS$272,MATCH($A140,'format voulu remise'!$A$1:$A$272,0),MATCH($V140,'format voulu remise'!$A$1:$BS$1,0)),"")</f>
        <v>100,00%</v>
      </c>
      <c r="Z140">
        <f>IFERROR(INDEX('format tarif remisé voulu'!$A$1:$BS$272,MATCH($A140,'format tarif remisé voulu'!$A$1:$A$272,0),MATCH($V140,'format tarif remisé voulu'!$A$1:$BS$1,0)),"")</f>
        <v>0</v>
      </c>
    </row>
    <row r="141" spans="1:26">
      <c r="A141">
        <v>1900</v>
      </c>
      <c r="B141" t="s">
        <v>99</v>
      </c>
      <c r="C141" t="s">
        <v>100</v>
      </c>
      <c r="D141" t="s">
        <v>75</v>
      </c>
      <c r="E141" t="s">
        <v>91</v>
      </c>
      <c r="F141" t="s">
        <v>101</v>
      </c>
      <c r="G141">
        <v>176</v>
      </c>
      <c r="H141">
        <v>20</v>
      </c>
      <c r="I141">
        <v>211.2</v>
      </c>
      <c r="J141">
        <v>4400</v>
      </c>
      <c r="K141">
        <v>4400</v>
      </c>
      <c r="O141">
        <v>88</v>
      </c>
      <c r="P141">
        <v>0</v>
      </c>
      <c r="V141" t="s">
        <v>19</v>
      </c>
      <c r="W141" t="s">
        <v>16</v>
      </c>
      <c r="X141" t="s">
        <v>44</v>
      </c>
      <c r="Y141" t="str">
        <f>IFERROR(INDEX('format voulu remise'!$A$1:$BS$272,MATCH($A141,'format voulu remise'!$A$1:$A$272,0),MATCH($V141,'format voulu remise'!$A$1:$BS$1,0)),"")</f>
        <v>100,00%</v>
      </c>
      <c r="Z141">
        <f>IFERROR(INDEX('format tarif remisé voulu'!$A$1:$BS$272,MATCH($A141,'format tarif remisé voulu'!$A$1:$A$272,0),MATCH($V141,'format tarif remisé voulu'!$A$1:$BS$1,0)),"")</f>
        <v>0</v>
      </c>
    </row>
    <row r="142" spans="1:26">
      <c r="A142">
        <v>1900</v>
      </c>
      <c r="B142" t="s">
        <v>99</v>
      </c>
      <c r="C142" t="s">
        <v>100</v>
      </c>
      <c r="D142" t="s">
        <v>75</v>
      </c>
      <c r="E142" t="s">
        <v>91</v>
      </c>
      <c r="F142" t="s">
        <v>101</v>
      </c>
      <c r="G142">
        <v>176</v>
      </c>
      <c r="H142">
        <v>20</v>
      </c>
      <c r="I142">
        <v>211.2</v>
      </c>
      <c r="J142">
        <v>4400</v>
      </c>
      <c r="K142">
        <v>4400</v>
      </c>
      <c r="O142">
        <v>88</v>
      </c>
      <c r="P142">
        <v>0</v>
      </c>
      <c r="V142" t="s">
        <v>20</v>
      </c>
      <c r="W142" t="s">
        <v>16</v>
      </c>
      <c r="X142" t="s">
        <v>44</v>
      </c>
      <c r="Y142" t="str">
        <f>IFERROR(INDEX('format voulu remise'!$A$1:$BS$272,MATCH($A142,'format voulu remise'!$A$1:$A$272,0),MATCH($V142,'format voulu remise'!$A$1:$BS$1,0)),"")</f>
        <v>100,00%</v>
      </c>
      <c r="Z142">
        <f>IFERROR(INDEX('format tarif remisé voulu'!$A$1:$BS$272,MATCH($A142,'format tarif remisé voulu'!$A$1:$A$272,0),MATCH($V142,'format tarif remisé voulu'!$A$1:$BS$1,0)),"")</f>
        <v>0</v>
      </c>
    </row>
    <row r="143" spans="1:26">
      <c r="A143">
        <v>1900</v>
      </c>
      <c r="B143" t="s">
        <v>99</v>
      </c>
      <c r="C143" t="s">
        <v>100</v>
      </c>
      <c r="D143" t="s">
        <v>75</v>
      </c>
      <c r="E143" t="s">
        <v>91</v>
      </c>
      <c r="F143" t="s">
        <v>101</v>
      </c>
      <c r="G143">
        <v>176</v>
      </c>
      <c r="H143">
        <v>20</v>
      </c>
      <c r="I143">
        <v>211.2</v>
      </c>
      <c r="J143">
        <v>4400</v>
      </c>
      <c r="K143">
        <v>4400</v>
      </c>
      <c r="O143">
        <v>88</v>
      </c>
      <c r="P143">
        <v>0</v>
      </c>
      <c r="V143" t="s">
        <v>21</v>
      </c>
      <c r="W143" t="s">
        <v>16</v>
      </c>
      <c r="X143" t="s">
        <v>44</v>
      </c>
      <c r="Y143" t="str">
        <f>IFERROR(INDEX('format voulu remise'!$A$1:$BS$272,MATCH($A143,'format voulu remise'!$A$1:$A$272,0),MATCH($V143,'format voulu remise'!$A$1:$BS$1,0)),"")</f>
        <v>100,00%</v>
      </c>
      <c r="Z143">
        <f>IFERROR(INDEX('format tarif remisé voulu'!$A$1:$BS$272,MATCH($A143,'format tarif remisé voulu'!$A$1:$A$272,0),MATCH($V143,'format tarif remisé voulu'!$A$1:$BS$1,0)),"")</f>
        <v>0</v>
      </c>
    </row>
    <row r="144" spans="1:26">
      <c r="A144">
        <v>1900</v>
      </c>
      <c r="B144" t="s">
        <v>99</v>
      </c>
      <c r="C144" t="s">
        <v>100</v>
      </c>
      <c r="D144" t="s">
        <v>75</v>
      </c>
      <c r="E144" t="s">
        <v>91</v>
      </c>
      <c r="F144" t="s">
        <v>101</v>
      </c>
      <c r="G144">
        <v>176</v>
      </c>
      <c r="H144">
        <v>20</v>
      </c>
      <c r="I144">
        <v>211.2</v>
      </c>
      <c r="J144">
        <v>4400</v>
      </c>
      <c r="K144">
        <v>4400</v>
      </c>
      <c r="O144">
        <v>88</v>
      </c>
      <c r="P144">
        <v>0</v>
      </c>
      <c r="V144" t="s">
        <v>22</v>
      </c>
      <c r="W144" t="s">
        <v>16</v>
      </c>
      <c r="X144" t="s">
        <v>44</v>
      </c>
      <c r="Y144" t="str">
        <f>IFERROR(INDEX('format voulu remise'!$A$1:$BS$272,MATCH($A144,'format voulu remise'!$A$1:$A$272,0),MATCH($V144,'format voulu remise'!$A$1:$BS$1,0)),"")</f>
        <v>100,00%</v>
      </c>
      <c r="Z144">
        <f>IFERROR(INDEX('format tarif remisé voulu'!$A$1:$BS$272,MATCH($A144,'format tarif remisé voulu'!$A$1:$A$272,0),MATCH($V144,'format tarif remisé voulu'!$A$1:$BS$1,0)),"")</f>
        <v>0</v>
      </c>
    </row>
    <row r="145" spans="1:26">
      <c r="A145">
        <v>1900</v>
      </c>
      <c r="B145" t="s">
        <v>99</v>
      </c>
      <c r="C145" t="s">
        <v>100</v>
      </c>
      <c r="D145" t="s">
        <v>75</v>
      </c>
      <c r="E145" t="s">
        <v>91</v>
      </c>
      <c r="F145" t="s">
        <v>101</v>
      </c>
      <c r="G145">
        <v>176</v>
      </c>
      <c r="H145">
        <v>20</v>
      </c>
      <c r="I145">
        <v>211.2</v>
      </c>
      <c r="J145">
        <v>4400</v>
      </c>
      <c r="K145">
        <v>4400</v>
      </c>
      <c r="O145">
        <v>88</v>
      </c>
      <c r="P145">
        <v>0</v>
      </c>
      <c r="V145" t="s">
        <v>23</v>
      </c>
      <c r="W145" t="s">
        <v>16</v>
      </c>
      <c r="X145" t="s">
        <v>44</v>
      </c>
      <c r="Y145" t="str">
        <f>IFERROR(INDEX('format voulu remise'!$A$1:$BS$272,MATCH($A145,'format voulu remise'!$A$1:$A$272,0),MATCH($V145,'format voulu remise'!$A$1:$BS$1,0)),"")</f>
        <v>100,00%</v>
      </c>
      <c r="Z145">
        <f>IFERROR(INDEX('format tarif remisé voulu'!$A$1:$BS$272,MATCH($A145,'format tarif remisé voulu'!$A$1:$A$272,0),MATCH($V145,'format tarif remisé voulu'!$A$1:$BS$1,0)),"")</f>
        <v>0</v>
      </c>
    </row>
    <row r="146" spans="1:26">
      <c r="A146">
        <v>1900</v>
      </c>
      <c r="B146" t="s">
        <v>99</v>
      </c>
      <c r="C146" t="s">
        <v>100</v>
      </c>
      <c r="D146" t="s">
        <v>75</v>
      </c>
      <c r="E146" t="s">
        <v>91</v>
      </c>
      <c r="F146" t="s">
        <v>101</v>
      </c>
      <c r="G146">
        <v>176</v>
      </c>
      <c r="H146">
        <v>20</v>
      </c>
      <c r="I146">
        <v>211.2</v>
      </c>
      <c r="J146">
        <v>4400</v>
      </c>
      <c r="K146">
        <v>4400</v>
      </c>
      <c r="O146">
        <v>88</v>
      </c>
      <c r="P146">
        <v>0</v>
      </c>
      <c r="V146" t="s">
        <v>24</v>
      </c>
      <c r="W146" t="s">
        <v>16</v>
      </c>
      <c r="X146" t="s">
        <v>44</v>
      </c>
      <c r="Y146" t="str">
        <f>IFERROR(INDEX('format voulu remise'!$A$1:$BS$272,MATCH($A146,'format voulu remise'!$A$1:$A$272,0),MATCH($V146,'format voulu remise'!$A$1:$BS$1,0)),"")</f>
        <v>100,00%</v>
      </c>
      <c r="Z146">
        <f>IFERROR(INDEX('format tarif remisé voulu'!$A$1:$BS$272,MATCH($A146,'format tarif remisé voulu'!$A$1:$A$272,0),MATCH($V146,'format tarif remisé voulu'!$A$1:$BS$1,0)),"")</f>
        <v>0</v>
      </c>
    </row>
    <row r="147" spans="1:26">
      <c r="A147">
        <v>1900</v>
      </c>
      <c r="B147" t="s">
        <v>99</v>
      </c>
      <c r="C147" t="s">
        <v>100</v>
      </c>
      <c r="D147" t="s">
        <v>75</v>
      </c>
      <c r="E147" t="s">
        <v>91</v>
      </c>
      <c r="F147" t="s">
        <v>101</v>
      </c>
      <c r="G147">
        <v>176</v>
      </c>
      <c r="H147">
        <v>20</v>
      </c>
      <c r="I147">
        <v>211.2</v>
      </c>
      <c r="J147">
        <v>4400</v>
      </c>
      <c r="K147">
        <v>4400</v>
      </c>
      <c r="O147">
        <v>88</v>
      </c>
      <c r="P147">
        <v>0</v>
      </c>
      <c r="V147" t="s">
        <v>25</v>
      </c>
      <c r="W147" t="s">
        <v>16</v>
      </c>
      <c r="X147" t="s">
        <v>44</v>
      </c>
      <c r="Y147" t="str">
        <f>IFERROR(INDEX('format voulu remise'!$A$1:$BS$272,MATCH($A147,'format voulu remise'!$A$1:$A$272,0),MATCH($V147,'format voulu remise'!$A$1:$BS$1,0)),"")</f>
        <v>100,00%</v>
      </c>
      <c r="Z147">
        <f>IFERROR(INDEX('format tarif remisé voulu'!$A$1:$BS$272,MATCH($A147,'format tarif remisé voulu'!$A$1:$A$272,0),MATCH($V147,'format tarif remisé voulu'!$A$1:$BS$1,0)),"")</f>
        <v>0</v>
      </c>
    </row>
    <row r="148" spans="1:26">
      <c r="A148">
        <v>1900</v>
      </c>
      <c r="B148" t="s">
        <v>99</v>
      </c>
      <c r="C148" t="s">
        <v>100</v>
      </c>
      <c r="D148" t="s">
        <v>75</v>
      </c>
      <c r="E148" t="s">
        <v>91</v>
      </c>
      <c r="F148" t="s">
        <v>101</v>
      </c>
      <c r="G148">
        <v>176</v>
      </c>
      <c r="H148">
        <v>20</v>
      </c>
      <c r="I148">
        <v>211.2</v>
      </c>
      <c r="J148">
        <v>4400</v>
      </c>
      <c r="K148">
        <v>4400</v>
      </c>
      <c r="O148">
        <v>88</v>
      </c>
      <c r="P148">
        <v>0</v>
      </c>
      <c r="V148" t="s">
        <v>26</v>
      </c>
      <c r="W148" t="s">
        <v>16</v>
      </c>
      <c r="X148" t="s">
        <v>44</v>
      </c>
      <c r="Y148" t="str">
        <f>IFERROR(INDEX('format voulu remise'!$A$1:$BS$272,MATCH($A148,'format voulu remise'!$A$1:$A$272,0),MATCH($V148,'format voulu remise'!$A$1:$BS$1,0)),"")</f>
        <v>100,00%</v>
      </c>
      <c r="Z148">
        <f>IFERROR(INDEX('format tarif remisé voulu'!$A$1:$BS$272,MATCH($A148,'format tarif remisé voulu'!$A$1:$A$272,0),MATCH($V148,'format tarif remisé voulu'!$A$1:$BS$1,0)),"")</f>
        <v>0</v>
      </c>
    </row>
    <row r="149" spans="1:26">
      <c r="A149">
        <v>1900</v>
      </c>
      <c r="B149" t="s">
        <v>99</v>
      </c>
      <c r="C149" t="s">
        <v>100</v>
      </c>
      <c r="D149" t="s">
        <v>75</v>
      </c>
      <c r="E149" t="s">
        <v>91</v>
      </c>
      <c r="F149" t="s">
        <v>101</v>
      </c>
      <c r="G149">
        <v>176</v>
      </c>
      <c r="H149">
        <v>20</v>
      </c>
      <c r="I149">
        <v>211.2</v>
      </c>
      <c r="J149">
        <v>4400</v>
      </c>
      <c r="K149">
        <v>4400</v>
      </c>
      <c r="O149">
        <v>88</v>
      </c>
      <c r="P149">
        <v>0</v>
      </c>
      <c r="V149" t="s">
        <v>27</v>
      </c>
      <c r="W149" t="s">
        <v>16</v>
      </c>
      <c r="X149" t="s">
        <v>44</v>
      </c>
      <c r="Y149" t="str">
        <f>IFERROR(INDEX('format voulu remise'!$A$1:$BS$272,MATCH($A149,'format voulu remise'!$A$1:$A$272,0),MATCH($V149,'format voulu remise'!$A$1:$BS$1,0)),"")</f>
        <v>100,00%</v>
      </c>
      <c r="Z149">
        <f>IFERROR(INDEX('format tarif remisé voulu'!$A$1:$BS$272,MATCH($A149,'format tarif remisé voulu'!$A$1:$A$272,0),MATCH($V149,'format tarif remisé voulu'!$A$1:$BS$1,0)),"")</f>
        <v>0</v>
      </c>
    </row>
    <row r="150" spans="1:26">
      <c r="A150">
        <v>1900</v>
      </c>
      <c r="B150" t="s">
        <v>99</v>
      </c>
      <c r="C150" t="s">
        <v>100</v>
      </c>
      <c r="D150" t="s">
        <v>75</v>
      </c>
      <c r="E150" t="s">
        <v>91</v>
      </c>
      <c r="F150" t="s">
        <v>101</v>
      </c>
      <c r="G150">
        <v>176</v>
      </c>
      <c r="H150">
        <v>20</v>
      </c>
      <c r="I150">
        <v>211.2</v>
      </c>
      <c r="J150">
        <v>4400</v>
      </c>
      <c r="K150">
        <v>4400</v>
      </c>
      <c r="O150">
        <v>88</v>
      </c>
      <c r="P150">
        <v>0</v>
      </c>
      <c r="V150" t="s">
        <v>28</v>
      </c>
      <c r="W150" t="s">
        <v>16</v>
      </c>
      <c r="X150" t="s">
        <v>44</v>
      </c>
      <c r="Y150" t="str">
        <f>IFERROR(INDEX('format voulu remise'!$A$1:$BS$272,MATCH($A150,'format voulu remise'!$A$1:$A$272,0),MATCH($V150,'format voulu remise'!$A$1:$BS$1,0)),"")</f>
        <v>100,00%</v>
      </c>
      <c r="Z150">
        <f>IFERROR(INDEX('format tarif remisé voulu'!$A$1:$BS$272,MATCH($A150,'format tarif remisé voulu'!$A$1:$A$272,0),MATCH($V150,'format tarif remisé voulu'!$A$1:$BS$1,0)),"")</f>
        <v>0</v>
      </c>
    </row>
    <row r="151" spans="1:26">
      <c r="A151">
        <v>1900</v>
      </c>
      <c r="B151" t="s">
        <v>99</v>
      </c>
      <c r="C151" t="s">
        <v>100</v>
      </c>
      <c r="D151" t="s">
        <v>75</v>
      </c>
      <c r="E151" t="s">
        <v>91</v>
      </c>
      <c r="F151" t="s">
        <v>101</v>
      </c>
      <c r="G151">
        <v>176</v>
      </c>
      <c r="H151">
        <v>20</v>
      </c>
      <c r="I151">
        <v>211.2</v>
      </c>
      <c r="J151">
        <v>4400</v>
      </c>
      <c r="K151">
        <v>4400</v>
      </c>
      <c r="O151">
        <v>88</v>
      </c>
      <c r="P151">
        <v>0</v>
      </c>
      <c r="V151" t="s">
        <v>29</v>
      </c>
      <c r="W151" t="s">
        <v>16</v>
      </c>
      <c r="X151" t="s">
        <v>44</v>
      </c>
      <c r="Y151" t="str">
        <f>IFERROR(INDEX('format voulu remise'!$A$1:$BS$272,MATCH($A151,'format voulu remise'!$A$1:$A$272,0),MATCH($V151,'format voulu remise'!$A$1:$BS$1,0)),"")</f>
        <v>100,00%</v>
      </c>
      <c r="Z151">
        <f>IFERROR(INDEX('format tarif remisé voulu'!$A$1:$BS$272,MATCH($A151,'format tarif remisé voulu'!$A$1:$A$272,0),MATCH($V151,'format tarif remisé voulu'!$A$1:$BS$1,0)),"")</f>
        <v>0</v>
      </c>
    </row>
    <row r="152" spans="1:26">
      <c r="A152">
        <v>1900</v>
      </c>
      <c r="B152" t="s">
        <v>99</v>
      </c>
      <c r="C152" t="s">
        <v>100</v>
      </c>
      <c r="D152" t="s">
        <v>75</v>
      </c>
      <c r="E152" t="s">
        <v>91</v>
      </c>
      <c r="F152" t="s">
        <v>101</v>
      </c>
      <c r="G152">
        <v>176</v>
      </c>
      <c r="H152">
        <v>20</v>
      </c>
      <c r="I152">
        <v>211.2</v>
      </c>
      <c r="J152">
        <v>4400</v>
      </c>
      <c r="K152">
        <v>4400</v>
      </c>
      <c r="O152">
        <v>88</v>
      </c>
      <c r="P152">
        <v>0</v>
      </c>
      <c r="V152" t="s">
        <v>30</v>
      </c>
      <c r="W152" t="s">
        <v>16</v>
      </c>
      <c r="X152" t="s">
        <v>44</v>
      </c>
      <c r="Y152" t="str">
        <f>IFERROR(INDEX('format voulu remise'!$A$1:$BS$272,MATCH($A152,'format voulu remise'!$A$1:$A$272,0),MATCH($V152,'format voulu remise'!$A$1:$BS$1,0)),"")</f>
        <v>100,00%</v>
      </c>
      <c r="Z152">
        <f>IFERROR(INDEX('format tarif remisé voulu'!$A$1:$BS$272,MATCH($A152,'format tarif remisé voulu'!$A$1:$A$272,0),MATCH($V152,'format tarif remisé voulu'!$A$1:$BS$1,0)),"")</f>
        <v>0</v>
      </c>
    </row>
    <row r="153" spans="1:26">
      <c r="A153">
        <v>1900</v>
      </c>
      <c r="B153" t="s">
        <v>99</v>
      </c>
      <c r="C153" t="s">
        <v>100</v>
      </c>
      <c r="D153" t="s">
        <v>75</v>
      </c>
      <c r="E153" t="s">
        <v>91</v>
      </c>
      <c r="F153" t="s">
        <v>101</v>
      </c>
      <c r="G153">
        <v>176</v>
      </c>
      <c r="H153">
        <v>20</v>
      </c>
      <c r="I153">
        <v>211.2</v>
      </c>
      <c r="J153">
        <v>4400</v>
      </c>
      <c r="K153">
        <v>4400</v>
      </c>
      <c r="O153">
        <v>88</v>
      </c>
      <c r="P153">
        <v>0</v>
      </c>
      <c r="V153" t="s">
        <v>31</v>
      </c>
      <c r="W153" t="s">
        <v>16</v>
      </c>
      <c r="X153" t="s">
        <v>44</v>
      </c>
      <c r="Y153" t="str">
        <f>IFERROR(INDEX('format voulu remise'!$A$1:$BS$272,MATCH($A153,'format voulu remise'!$A$1:$A$272,0),MATCH($V153,'format voulu remise'!$A$1:$BS$1,0)),"")</f>
        <v>100,00%</v>
      </c>
      <c r="Z153">
        <f>IFERROR(INDEX('format tarif remisé voulu'!$A$1:$BS$272,MATCH($A153,'format tarif remisé voulu'!$A$1:$A$272,0),MATCH($V153,'format tarif remisé voulu'!$A$1:$BS$1,0)),"")</f>
        <v>0</v>
      </c>
    </row>
    <row r="154" spans="1:26">
      <c r="A154">
        <v>1900</v>
      </c>
      <c r="B154" t="s">
        <v>99</v>
      </c>
      <c r="C154" t="s">
        <v>100</v>
      </c>
      <c r="D154" t="s">
        <v>75</v>
      </c>
      <c r="E154" t="s">
        <v>91</v>
      </c>
      <c r="F154" t="s">
        <v>101</v>
      </c>
      <c r="G154">
        <v>176</v>
      </c>
      <c r="H154">
        <v>20</v>
      </c>
      <c r="I154">
        <v>211.2</v>
      </c>
      <c r="J154">
        <v>4400</v>
      </c>
      <c r="K154">
        <v>4400</v>
      </c>
      <c r="O154">
        <v>88</v>
      </c>
      <c r="P154">
        <v>0</v>
      </c>
      <c r="V154" t="s">
        <v>32</v>
      </c>
      <c r="W154" t="s">
        <v>16</v>
      </c>
      <c r="X154" t="s">
        <v>44</v>
      </c>
      <c r="Y154" t="str">
        <f>IFERROR(INDEX('format voulu remise'!$A$1:$BS$272,MATCH($A154,'format voulu remise'!$A$1:$A$272,0),MATCH($V154,'format voulu remise'!$A$1:$BS$1,0)),"")</f>
        <v>100,00%</v>
      </c>
      <c r="Z154">
        <f>IFERROR(INDEX('format tarif remisé voulu'!$A$1:$BS$272,MATCH($A154,'format tarif remisé voulu'!$A$1:$A$272,0),MATCH($V154,'format tarif remisé voulu'!$A$1:$BS$1,0)),"")</f>
        <v>0</v>
      </c>
    </row>
    <row r="155" spans="1:26">
      <c r="A155">
        <v>1900</v>
      </c>
      <c r="B155" t="s">
        <v>99</v>
      </c>
      <c r="C155" t="s">
        <v>100</v>
      </c>
      <c r="D155" t="s">
        <v>75</v>
      </c>
      <c r="E155" t="s">
        <v>91</v>
      </c>
      <c r="F155" t="s">
        <v>101</v>
      </c>
      <c r="G155">
        <v>176</v>
      </c>
      <c r="H155">
        <v>20</v>
      </c>
      <c r="I155">
        <v>211.2</v>
      </c>
      <c r="J155">
        <v>4400</v>
      </c>
      <c r="K155">
        <v>4400</v>
      </c>
      <c r="O155">
        <v>88</v>
      </c>
      <c r="P155">
        <v>0</v>
      </c>
      <c r="V155" t="s">
        <v>33</v>
      </c>
      <c r="W155" t="s">
        <v>16</v>
      </c>
      <c r="X155" t="s">
        <v>44</v>
      </c>
      <c r="Y155" t="str">
        <f>IFERROR(INDEX('format voulu remise'!$A$1:$BS$272,MATCH($A155,'format voulu remise'!$A$1:$A$272,0),MATCH($V155,'format voulu remise'!$A$1:$BS$1,0)),"")</f>
        <v>100,00%</v>
      </c>
      <c r="Z155">
        <f>IFERROR(INDEX('format tarif remisé voulu'!$A$1:$BS$272,MATCH($A155,'format tarif remisé voulu'!$A$1:$A$272,0),MATCH($V155,'format tarif remisé voulu'!$A$1:$BS$1,0)),"")</f>
        <v>0</v>
      </c>
    </row>
    <row r="156" spans="1:26">
      <c r="A156">
        <v>1900</v>
      </c>
      <c r="B156" t="s">
        <v>99</v>
      </c>
      <c r="C156" t="s">
        <v>100</v>
      </c>
      <c r="D156" t="s">
        <v>75</v>
      </c>
      <c r="E156" t="s">
        <v>91</v>
      </c>
      <c r="F156" t="s">
        <v>101</v>
      </c>
      <c r="G156">
        <v>176</v>
      </c>
      <c r="H156">
        <v>20</v>
      </c>
      <c r="I156">
        <v>211.2</v>
      </c>
      <c r="J156">
        <v>4400</v>
      </c>
      <c r="K156">
        <v>4400</v>
      </c>
      <c r="O156">
        <v>88</v>
      </c>
      <c r="P156">
        <v>0</v>
      </c>
      <c r="V156" t="s">
        <v>34</v>
      </c>
      <c r="W156" t="s">
        <v>16</v>
      </c>
      <c r="X156" t="s">
        <v>44</v>
      </c>
      <c r="Y156" t="str">
        <f>IFERROR(INDEX('format voulu remise'!$A$1:$BS$272,MATCH($A156,'format voulu remise'!$A$1:$A$272,0),MATCH($V156,'format voulu remise'!$A$1:$BS$1,0)),"")</f>
        <v>100,00%</v>
      </c>
      <c r="Z156">
        <f>IFERROR(INDEX('format tarif remisé voulu'!$A$1:$BS$272,MATCH($A156,'format tarif remisé voulu'!$A$1:$A$272,0),MATCH($V156,'format tarif remisé voulu'!$A$1:$BS$1,0)),"")</f>
        <v>0</v>
      </c>
    </row>
    <row r="157" spans="1:26">
      <c r="A157">
        <v>1900</v>
      </c>
      <c r="B157" t="s">
        <v>99</v>
      </c>
      <c r="C157" t="s">
        <v>100</v>
      </c>
      <c r="D157" t="s">
        <v>75</v>
      </c>
      <c r="E157" t="s">
        <v>91</v>
      </c>
      <c r="F157" t="s">
        <v>101</v>
      </c>
      <c r="G157">
        <v>176</v>
      </c>
      <c r="H157">
        <v>20</v>
      </c>
      <c r="I157">
        <v>211.2</v>
      </c>
      <c r="J157">
        <v>4400</v>
      </c>
      <c r="K157">
        <v>4400</v>
      </c>
      <c r="O157">
        <v>88</v>
      </c>
      <c r="P157">
        <v>0</v>
      </c>
      <c r="V157" t="s">
        <v>35</v>
      </c>
      <c r="W157" t="s">
        <v>16</v>
      </c>
      <c r="X157" t="s">
        <v>44</v>
      </c>
      <c r="Y157" t="str">
        <f>IFERROR(INDEX('format voulu remise'!$A$1:$BS$272,MATCH($A157,'format voulu remise'!$A$1:$A$272,0),MATCH($V157,'format voulu remise'!$A$1:$BS$1,0)),"")</f>
        <v>100,00%</v>
      </c>
      <c r="Z157">
        <f>IFERROR(INDEX('format tarif remisé voulu'!$A$1:$BS$272,MATCH($A157,'format tarif remisé voulu'!$A$1:$A$272,0),MATCH($V157,'format tarif remisé voulu'!$A$1:$BS$1,0)),"")</f>
        <v>0</v>
      </c>
    </row>
    <row r="158" spans="1:26">
      <c r="A158">
        <v>1900</v>
      </c>
      <c r="B158" t="s">
        <v>99</v>
      </c>
      <c r="C158" t="s">
        <v>100</v>
      </c>
      <c r="D158" t="s">
        <v>75</v>
      </c>
      <c r="E158" t="s">
        <v>91</v>
      </c>
      <c r="F158" t="s">
        <v>101</v>
      </c>
      <c r="G158">
        <v>176</v>
      </c>
      <c r="H158">
        <v>20</v>
      </c>
      <c r="I158">
        <v>211.2</v>
      </c>
      <c r="J158">
        <v>4400</v>
      </c>
      <c r="K158">
        <v>4400</v>
      </c>
      <c r="O158">
        <v>88</v>
      </c>
      <c r="P158">
        <v>0</v>
      </c>
      <c r="V158" t="s">
        <v>36</v>
      </c>
      <c r="W158" t="s">
        <v>16</v>
      </c>
      <c r="X158" t="s">
        <v>44</v>
      </c>
      <c r="Y158" t="str">
        <f>IFERROR(INDEX('format voulu remise'!$A$1:$BS$272,MATCH($A158,'format voulu remise'!$A$1:$A$272,0),MATCH($V158,'format voulu remise'!$A$1:$BS$1,0)),"")</f>
        <v>100,00%</v>
      </c>
      <c r="Z158">
        <f>IFERROR(INDEX('format tarif remisé voulu'!$A$1:$BS$272,MATCH($A158,'format tarif remisé voulu'!$A$1:$A$272,0),MATCH($V158,'format tarif remisé voulu'!$A$1:$BS$1,0)),"")</f>
        <v>0</v>
      </c>
    </row>
    <row r="159" spans="1:26">
      <c r="A159">
        <v>1900</v>
      </c>
      <c r="B159" t="s">
        <v>99</v>
      </c>
      <c r="C159" t="s">
        <v>100</v>
      </c>
      <c r="D159" t="s">
        <v>75</v>
      </c>
      <c r="E159" t="s">
        <v>91</v>
      </c>
      <c r="F159" t="s">
        <v>101</v>
      </c>
      <c r="G159">
        <v>176</v>
      </c>
      <c r="H159">
        <v>20</v>
      </c>
      <c r="I159">
        <v>211.2</v>
      </c>
      <c r="J159">
        <v>4400</v>
      </c>
      <c r="K159">
        <v>4400</v>
      </c>
      <c r="O159">
        <v>88</v>
      </c>
      <c r="P159">
        <v>0</v>
      </c>
      <c r="V159" t="s">
        <v>37</v>
      </c>
      <c r="W159" t="s">
        <v>16</v>
      </c>
      <c r="X159" t="s">
        <v>44</v>
      </c>
      <c r="Y159" t="str">
        <f>IFERROR(INDEX('format voulu remise'!$A$1:$BS$272,MATCH($A159,'format voulu remise'!$A$1:$A$272,0),MATCH($V159,'format voulu remise'!$A$1:$BS$1,0)),"")</f>
        <v>100,00%</v>
      </c>
      <c r="Z159">
        <f>IFERROR(INDEX('format tarif remisé voulu'!$A$1:$BS$272,MATCH($A159,'format tarif remisé voulu'!$A$1:$A$272,0),MATCH($V159,'format tarif remisé voulu'!$A$1:$BS$1,0)),"")</f>
        <v>0</v>
      </c>
    </row>
    <row r="160" spans="1:26">
      <c r="A160">
        <v>1900</v>
      </c>
      <c r="B160" t="s">
        <v>99</v>
      </c>
      <c r="C160" t="s">
        <v>100</v>
      </c>
      <c r="D160" t="s">
        <v>75</v>
      </c>
      <c r="E160" t="s">
        <v>91</v>
      </c>
      <c r="F160" t="s">
        <v>101</v>
      </c>
      <c r="G160">
        <v>176</v>
      </c>
      <c r="H160">
        <v>20</v>
      </c>
      <c r="I160">
        <v>211.2</v>
      </c>
      <c r="J160">
        <v>4400</v>
      </c>
      <c r="K160">
        <v>4400</v>
      </c>
      <c r="O160">
        <v>88</v>
      </c>
      <c r="P160">
        <v>0</v>
      </c>
      <c r="V160" t="s">
        <v>38</v>
      </c>
      <c r="W160" t="s">
        <v>16</v>
      </c>
      <c r="X160" t="s">
        <v>44</v>
      </c>
      <c r="Y160" t="str">
        <f>IFERROR(INDEX('format voulu remise'!$A$1:$BS$272,MATCH($A160,'format voulu remise'!$A$1:$A$272,0),MATCH($V160,'format voulu remise'!$A$1:$BS$1,0)),"")</f>
        <v>100,00%</v>
      </c>
      <c r="Z160">
        <f>IFERROR(INDEX('format tarif remisé voulu'!$A$1:$BS$272,MATCH($A160,'format tarif remisé voulu'!$A$1:$A$272,0),MATCH($V160,'format tarif remisé voulu'!$A$1:$BS$1,0)),"")</f>
        <v>0</v>
      </c>
    </row>
    <row r="161" spans="1:26">
      <c r="A161">
        <v>1900</v>
      </c>
      <c r="B161" t="s">
        <v>99</v>
      </c>
      <c r="C161" t="s">
        <v>100</v>
      </c>
      <c r="D161" t="s">
        <v>75</v>
      </c>
      <c r="E161" t="s">
        <v>91</v>
      </c>
      <c r="F161" t="s">
        <v>101</v>
      </c>
      <c r="G161">
        <v>176</v>
      </c>
      <c r="H161">
        <v>20</v>
      </c>
      <c r="I161">
        <v>211.2</v>
      </c>
      <c r="J161">
        <v>4400</v>
      </c>
      <c r="K161">
        <v>4400</v>
      </c>
      <c r="O161">
        <v>88</v>
      </c>
      <c r="P161">
        <v>0</v>
      </c>
      <c r="V161" t="s">
        <v>39</v>
      </c>
      <c r="W161" t="s">
        <v>16</v>
      </c>
      <c r="X161" t="s">
        <v>44</v>
      </c>
      <c r="Y161" t="str">
        <f>IFERROR(INDEX('format voulu remise'!$A$1:$BS$272,MATCH($A161,'format voulu remise'!$A$1:$A$272,0),MATCH($V161,'format voulu remise'!$A$1:$BS$1,0)),"")</f>
        <v>100,00%</v>
      </c>
      <c r="Z161">
        <f>IFERROR(INDEX('format tarif remisé voulu'!$A$1:$BS$272,MATCH($A161,'format tarif remisé voulu'!$A$1:$A$272,0),MATCH($V161,'format tarif remisé voulu'!$A$1:$BS$1,0)),"")</f>
        <v>0</v>
      </c>
    </row>
    <row r="162" spans="1:26">
      <c r="A162">
        <v>1900</v>
      </c>
      <c r="B162" t="s">
        <v>99</v>
      </c>
      <c r="C162" t="s">
        <v>100</v>
      </c>
      <c r="D162" t="s">
        <v>75</v>
      </c>
      <c r="E162" t="s">
        <v>91</v>
      </c>
      <c r="F162" t="s">
        <v>101</v>
      </c>
      <c r="G162">
        <v>176</v>
      </c>
      <c r="H162">
        <v>20</v>
      </c>
      <c r="I162">
        <v>211.2</v>
      </c>
      <c r="J162">
        <v>4400</v>
      </c>
      <c r="K162">
        <v>4400</v>
      </c>
      <c r="O162">
        <v>88</v>
      </c>
      <c r="P162">
        <v>0</v>
      </c>
      <c r="V162" t="s">
        <v>40</v>
      </c>
      <c r="W162" t="s">
        <v>16</v>
      </c>
      <c r="X162" t="s">
        <v>44</v>
      </c>
      <c r="Y162" t="str">
        <f>IFERROR(INDEX('format voulu remise'!$A$1:$BS$272,MATCH($A162,'format voulu remise'!$A$1:$A$272,0),MATCH($V162,'format voulu remise'!$A$1:$BS$1,0)),"")</f>
        <v>100,00%</v>
      </c>
      <c r="Z162">
        <f>IFERROR(INDEX('format tarif remisé voulu'!$A$1:$BS$272,MATCH($A162,'format tarif remisé voulu'!$A$1:$A$272,0),MATCH($V162,'format tarif remisé voulu'!$A$1:$BS$1,0)),"")</f>
        <v>0</v>
      </c>
    </row>
    <row r="163" spans="1:26">
      <c r="A163">
        <v>1900</v>
      </c>
      <c r="B163" t="s">
        <v>99</v>
      </c>
      <c r="C163" t="s">
        <v>100</v>
      </c>
      <c r="D163" t="s">
        <v>75</v>
      </c>
      <c r="E163" t="s">
        <v>91</v>
      </c>
      <c r="F163" t="s">
        <v>101</v>
      </c>
      <c r="G163">
        <v>176</v>
      </c>
      <c r="H163">
        <v>20</v>
      </c>
      <c r="I163">
        <v>211.2</v>
      </c>
      <c r="J163">
        <v>4400</v>
      </c>
      <c r="K163">
        <v>4400</v>
      </c>
      <c r="O163">
        <v>88</v>
      </c>
      <c r="P163">
        <v>0</v>
      </c>
      <c r="V163" t="s">
        <v>41</v>
      </c>
      <c r="W163" t="s">
        <v>16</v>
      </c>
      <c r="X163" t="s">
        <v>44</v>
      </c>
      <c r="Y163" t="str">
        <f>IFERROR(INDEX('format voulu remise'!$A$1:$BS$272,MATCH($A163,'format voulu remise'!$A$1:$A$272,0),MATCH($V163,'format voulu remise'!$A$1:$BS$1,0)),"")</f>
        <v>100,00%</v>
      </c>
      <c r="Z163">
        <f>IFERROR(INDEX('format tarif remisé voulu'!$A$1:$BS$272,MATCH($A163,'format tarif remisé voulu'!$A$1:$A$272,0),MATCH($V163,'format tarif remisé voulu'!$A$1:$BS$1,0)),"")</f>
        <v>0</v>
      </c>
    </row>
    <row r="164" spans="1:26">
      <c r="A164">
        <v>1900</v>
      </c>
      <c r="B164" t="s">
        <v>99</v>
      </c>
      <c r="C164" t="s">
        <v>100</v>
      </c>
      <c r="D164" t="s">
        <v>75</v>
      </c>
      <c r="E164" t="s">
        <v>91</v>
      </c>
      <c r="F164" t="s">
        <v>101</v>
      </c>
      <c r="G164">
        <v>176</v>
      </c>
      <c r="H164">
        <v>20</v>
      </c>
      <c r="I164">
        <v>211.2</v>
      </c>
      <c r="J164">
        <v>4400</v>
      </c>
      <c r="K164">
        <v>4400</v>
      </c>
      <c r="O164">
        <v>88</v>
      </c>
      <c r="P164">
        <v>0</v>
      </c>
      <c r="V164" t="s">
        <v>42</v>
      </c>
      <c r="W164" t="s">
        <v>16</v>
      </c>
      <c r="X164" t="s">
        <v>44</v>
      </c>
      <c r="Y164" t="str">
        <f>IFERROR(INDEX('format voulu remise'!$A$1:$BS$272,MATCH($A164,'format voulu remise'!$A$1:$A$272,0),MATCH($V164,'format voulu remise'!$A$1:$BS$1,0)),"")</f>
        <v>100,00%</v>
      </c>
      <c r="Z164">
        <f>IFERROR(INDEX('format tarif remisé voulu'!$A$1:$BS$272,MATCH($A164,'format tarif remisé voulu'!$A$1:$A$272,0),MATCH($V164,'format tarif remisé voulu'!$A$1:$BS$1,0)),"")</f>
        <v>0</v>
      </c>
    </row>
    <row r="165" spans="1:26">
      <c r="A165">
        <v>1900</v>
      </c>
      <c r="B165" t="s">
        <v>99</v>
      </c>
      <c r="C165" t="s">
        <v>100</v>
      </c>
      <c r="D165" t="s">
        <v>75</v>
      </c>
      <c r="E165" t="s">
        <v>91</v>
      </c>
      <c r="F165" t="s">
        <v>101</v>
      </c>
      <c r="G165">
        <v>176</v>
      </c>
      <c r="H165">
        <v>20</v>
      </c>
      <c r="I165">
        <v>211.2</v>
      </c>
      <c r="J165">
        <v>4400</v>
      </c>
      <c r="K165">
        <v>4400</v>
      </c>
      <c r="O165">
        <v>88</v>
      </c>
      <c r="P165">
        <v>0</v>
      </c>
      <c r="V165" t="s">
        <v>43</v>
      </c>
      <c r="W165" t="s">
        <v>16</v>
      </c>
      <c r="X165" t="s">
        <v>44</v>
      </c>
      <c r="Y165" t="str">
        <f>IFERROR(INDEX('format voulu remise'!$A$1:$BS$272,MATCH($A165,'format voulu remise'!$A$1:$A$272,0),MATCH($V165,'format voulu remise'!$A$1:$BS$1,0)),"")</f>
        <v>100,00%</v>
      </c>
      <c r="Z165">
        <f>IFERROR(INDEX('format tarif remisé voulu'!$A$1:$BS$272,MATCH($A165,'format tarif remisé voulu'!$A$1:$A$272,0),MATCH($V165,'format tarif remisé voulu'!$A$1:$BS$1,0)),"")</f>
        <v>0</v>
      </c>
    </row>
    <row r="166" spans="1:26">
      <c r="A166">
        <v>1900</v>
      </c>
      <c r="B166" t="s">
        <v>99</v>
      </c>
      <c r="C166" t="s">
        <v>100</v>
      </c>
      <c r="D166" t="s">
        <v>75</v>
      </c>
      <c r="E166" t="s">
        <v>91</v>
      </c>
      <c r="F166" t="s">
        <v>101</v>
      </c>
      <c r="G166">
        <v>176</v>
      </c>
      <c r="H166">
        <v>20</v>
      </c>
      <c r="I166">
        <v>211.2</v>
      </c>
      <c r="J166">
        <v>4400</v>
      </c>
      <c r="K166">
        <v>4400</v>
      </c>
      <c r="O166">
        <v>88</v>
      </c>
      <c r="P166">
        <v>0</v>
      </c>
      <c r="V166" t="s">
        <v>44</v>
      </c>
      <c r="W166" t="s">
        <v>16</v>
      </c>
      <c r="X166" t="s">
        <v>44</v>
      </c>
      <c r="Y166" t="str">
        <f>IFERROR(INDEX('format voulu remise'!$A$1:$BS$272,MATCH($A166,'format voulu remise'!$A$1:$A$272,0),MATCH($V166,'format voulu remise'!$A$1:$BS$1,0)),"")</f>
        <v>0,00%</v>
      </c>
      <c r="Z166">
        <f>IFERROR(INDEX('format tarif remisé voulu'!$A$1:$BS$272,MATCH($A166,'format tarif remisé voulu'!$A$1:$A$272,0),MATCH($V166,'format tarif remisé voulu'!$A$1:$BS$1,0)),"")</f>
        <v>176</v>
      </c>
    </row>
    <row r="167" spans="1:26">
      <c r="A167">
        <v>1900</v>
      </c>
      <c r="B167" t="s">
        <v>99</v>
      </c>
      <c r="C167" t="s">
        <v>100</v>
      </c>
      <c r="D167" t="s">
        <v>75</v>
      </c>
      <c r="E167" t="s">
        <v>91</v>
      </c>
      <c r="F167" t="s">
        <v>101</v>
      </c>
      <c r="G167">
        <v>176</v>
      </c>
      <c r="H167">
        <v>20</v>
      </c>
      <c r="I167">
        <v>211.2</v>
      </c>
      <c r="J167">
        <v>4400</v>
      </c>
      <c r="K167">
        <v>4400</v>
      </c>
      <c r="O167">
        <v>88</v>
      </c>
      <c r="P167">
        <v>0</v>
      </c>
      <c r="V167" t="s">
        <v>45</v>
      </c>
      <c r="W167" t="s">
        <v>16</v>
      </c>
      <c r="X167" t="s">
        <v>44</v>
      </c>
      <c r="Y167" t="str">
        <f>IFERROR(INDEX('format voulu remise'!$A$1:$BS$272,MATCH($A167,'format voulu remise'!$A$1:$A$272,0),MATCH($V167,'format voulu remise'!$A$1:$BS$1,0)),"")</f>
        <v>100,00%</v>
      </c>
      <c r="Z167">
        <f>IFERROR(INDEX('format tarif remisé voulu'!$A$1:$BS$272,MATCH($A167,'format tarif remisé voulu'!$A$1:$A$272,0),MATCH($V167,'format tarif remisé voulu'!$A$1:$BS$1,0)),"")</f>
        <v>0</v>
      </c>
    </row>
    <row r="168" spans="1:26">
      <c r="A168">
        <v>1900</v>
      </c>
      <c r="B168" t="s">
        <v>99</v>
      </c>
      <c r="C168" t="s">
        <v>100</v>
      </c>
      <c r="D168" t="s">
        <v>75</v>
      </c>
      <c r="E168" t="s">
        <v>91</v>
      </c>
      <c r="F168" t="s">
        <v>101</v>
      </c>
      <c r="G168">
        <v>176</v>
      </c>
      <c r="H168">
        <v>20</v>
      </c>
      <c r="I168">
        <v>211.2</v>
      </c>
      <c r="J168">
        <v>4400</v>
      </c>
      <c r="K168">
        <v>4400</v>
      </c>
      <c r="O168">
        <v>88</v>
      </c>
      <c r="P168">
        <v>0</v>
      </c>
      <c r="V168" t="s">
        <v>46</v>
      </c>
      <c r="W168" t="s">
        <v>16</v>
      </c>
      <c r="X168" t="s">
        <v>44</v>
      </c>
      <c r="Y168" t="str">
        <f>IFERROR(INDEX('format voulu remise'!$A$1:$BS$272,MATCH($A168,'format voulu remise'!$A$1:$A$272,0),MATCH($V168,'format voulu remise'!$A$1:$BS$1,0)),"")</f>
        <v>100,00%</v>
      </c>
      <c r="Z168">
        <f>IFERROR(INDEX('format tarif remisé voulu'!$A$1:$BS$272,MATCH($A168,'format tarif remisé voulu'!$A$1:$A$272,0),MATCH($V168,'format tarif remisé voulu'!$A$1:$BS$1,0)),"")</f>
        <v>0</v>
      </c>
    </row>
    <row r="169" spans="1:26">
      <c r="A169">
        <v>1900</v>
      </c>
      <c r="B169" t="s">
        <v>99</v>
      </c>
      <c r="C169" t="s">
        <v>100</v>
      </c>
      <c r="D169" t="s">
        <v>75</v>
      </c>
      <c r="E169" t="s">
        <v>91</v>
      </c>
      <c r="F169" t="s">
        <v>101</v>
      </c>
      <c r="G169">
        <v>176</v>
      </c>
      <c r="H169">
        <v>20</v>
      </c>
      <c r="I169">
        <v>211.2</v>
      </c>
      <c r="J169">
        <v>4400</v>
      </c>
      <c r="K169">
        <v>4400</v>
      </c>
      <c r="O169">
        <v>88</v>
      </c>
      <c r="P169">
        <v>0</v>
      </c>
      <c r="V169" t="s">
        <v>47</v>
      </c>
      <c r="W169" t="s">
        <v>16</v>
      </c>
      <c r="X169" t="s">
        <v>44</v>
      </c>
      <c r="Y169" t="str">
        <f>IFERROR(INDEX('format voulu remise'!$A$1:$BS$272,MATCH($A169,'format voulu remise'!$A$1:$A$272,0),MATCH($V169,'format voulu remise'!$A$1:$BS$1,0)),"")</f>
        <v>100,00%</v>
      </c>
      <c r="Z169">
        <f>IFERROR(INDEX('format tarif remisé voulu'!$A$1:$BS$272,MATCH($A169,'format tarif remisé voulu'!$A$1:$A$272,0),MATCH($V169,'format tarif remisé voulu'!$A$1:$BS$1,0)),"")</f>
        <v>0</v>
      </c>
    </row>
    <row r="170" spans="1:26">
      <c r="A170">
        <v>1900</v>
      </c>
      <c r="B170" t="s">
        <v>99</v>
      </c>
      <c r="C170" t="s">
        <v>100</v>
      </c>
      <c r="D170" t="s">
        <v>75</v>
      </c>
      <c r="E170" t="s">
        <v>91</v>
      </c>
      <c r="F170" t="s">
        <v>101</v>
      </c>
      <c r="G170">
        <v>176</v>
      </c>
      <c r="H170">
        <v>20</v>
      </c>
      <c r="I170">
        <v>211.2</v>
      </c>
      <c r="J170">
        <v>4400</v>
      </c>
      <c r="K170">
        <v>4400</v>
      </c>
      <c r="O170">
        <v>88</v>
      </c>
      <c r="P170">
        <v>0</v>
      </c>
      <c r="V170" t="s">
        <v>48</v>
      </c>
      <c r="W170" t="s">
        <v>16</v>
      </c>
      <c r="X170" t="s">
        <v>44</v>
      </c>
      <c r="Y170" t="str">
        <f>IFERROR(INDEX('format voulu remise'!$A$1:$BS$272,MATCH($A170,'format voulu remise'!$A$1:$A$272,0),MATCH($V170,'format voulu remise'!$A$1:$BS$1,0)),"")</f>
        <v>100,00%</v>
      </c>
      <c r="Z170">
        <f>IFERROR(INDEX('format tarif remisé voulu'!$A$1:$BS$272,MATCH($A170,'format tarif remisé voulu'!$A$1:$A$272,0),MATCH($V170,'format tarif remisé voulu'!$A$1:$BS$1,0)),"")</f>
        <v>0</v>
      </c>
    </row>
    <row r="171" spans="1:26">
      <c r="A171">
        <v>1900</v>
      </c>
      <c r="B171" t="s">
        <v>99</v>
      </c>
      <c r="C171" t="s">
        <v>100</v>
      </c>
      <c r="D171" t="s">
        <v>75</v>
      </c>
      <c r="E171" t="s">
        <v>91</v>
      </c>
      <c r="F171" t="s">
        <v>101</v>
      </c>
      <c r="G171">
        <v>176</v>
      </c>
      <c r="H171">
        <v>20</v>
      </c>
      <c r="I171">
        <v>211.2</v>
      </c>
      <c r="J171">
        <v>4400</v>
      </c>
      <c r="K171">
        <v>4400</v>
      </c>
      <c r="O171">
        <v>88</v>
      </c>
      <c r="P171">
        <v>0</v>
      </c>
      <c r="V171" t="s">
        <v>49</v>
      </c>
      <c r="W171" t="s">
        <v>16</v>
      </c>
      <c r="X171" t="s">
        <v>44</v>
      </c>
      <c r="Y171" t="str">
        <f>IFERROR(INDEX('format voulu remise'!$A$1:$BS$272,MATCH($A171,'format voulu remise'!$A$1:$A$272,0),MATCH($V171,'format voulu remise'!$A$1:$BS$1,0)),"")</f>
        <v>100,00%</v>
      </c>
      <c r="Z171">
        <f>IFERROR(INDEX('format tarif remisé voulu'!$A$1:$BS$272,MATCH($A171,'format tarif remisé voulu'!$A$1:$A$272,0),MATCH($V171,'format tarif remisé voulu'!$A$1:$BS$1,0)),"")</f>
        <v>0</v>
      </c>
    </row>
    <row r="172" spans="1:26">
      <c r="A172">
        <v>1900</v>
      </c>
      <c r="B172" t="s">
        <v>99</v>
      </c>
      <c r="C172" t="s">
        <v>100</v>
      </c>
      <c r="D172" t="s">
        <v>75</v>
      </c>
      <c r="E172" t="s">
        <v>91</v>
      </c>
      <c r="F172" t="s">
        <v>101</v>
      </c>
      <c r="G172">
        <v>176</v>
      </c>
      <c r="H172">
        <v>20</v>
      </c>
      <c r="I172">
        <v>211.2</v>
      </c>
      <c r="J172">
        <v>4400</v>
      </c>
      <c r="K172">
        <v>4400</v>
      </c>
      <c r="O172">
        <v>88</v>
      </c>
      <c r="P172">
        <v>0</v>
      </c>
      <c r="V172" t="s">
        <v>50</v>
      </c>
      <c r="W172" t="s">
        <v>16</v>
      </c>
      <c r="X172" t="s">
        <v>44</v>
      </c>
      <c r="Y172" t="str">
        <f>IFERROR(INDEX('format voulu remise'!$A$1:$BS$272,MATCH($A172,'format voulu remise'!$A$1:$A$272,0),MATCH($V172,'format voulu remise'!$A$1:$BS$1,0)),"")</f>
        <v>100,00%</v>
      </c>
      <c r="Z172">
        <f>IFERROR(INDEX('format tarif remisé voulu'!$A$1:$BS$272,MATCH($A172,'format tarif remisé voulu'!$A$1:$A$272,0),MATCH($V172,'format tarif remisé voulu'!$A$1:$BS$1,0)),"")</f>
        <v>0</v>
      </c>
    </row>
    <row r="173" spans="1:26">
      <c r="A173">
        <v>1900</v>
      </c>
      <c r="B173" t="s">
        <v>99</v>
      </c>
      <c r="C173" t="s">
        <v>100</v>
      </c>
      <c r="D173" t="s">
        <v>75</v>
      </c>
      <c r="E173" t="s">
        <v>91</v>
      </c>
      <c r="F173" t="s">
        <v>101</v>
      </c>
      <c r="G173">
        <v>176</v>
      </c>
      <c r="H173">
        <v>20</v>
      </c>
      <c r="I173">
        <v>211.2</v>
      </c>
      <c r="J173">
        <v>4400</v>
      </c>
      <c r="K173">
        <v>4400</v>
      </c>
      <c r="O173">
        <v>88</v>
      </c>
      <c r="P173">
        <v>0</v>
      </c>
      <c r="V173" t="s">
        <v>51</v>
      </c>
      <c r="W173" t="s">
        <v>16</v>
      </c>
      <c r="X173" t="s">
        <v>44</v>
      </c>
      <c r="Y173" t="str">
        <f>IFERROR(INDEX('format voulu remise'!$A$1:$BS$272,MATCH($A173,'format voulu remise'!$A$1:$A$272,0),MATCH($V173,'format voulu remise'!$A$1:$BS$1,0)),"")</f>
        <v>100,00%</v>
      </c>
      <c r="Z173">
        <f>IFERROR(INDEX('format tarif remisé voulu'!$A$1:$BS$272,MATCH($A173,'format tarif remisé voulu'!$A$1:$A$272,0),MATCH($V173,'format tarif remisé voulu'!$A$1:$BS$1,0)),"")</f>
        <v>0</v>
      </c>
    </row>
    <row r="174" spans="1:26">
      <c r="A174">
        <v>1900</v>
      </c>
      <c r="B174" t="s">
        <v>99</v>
      </c>
      <c r="C174" t="s">
        <v>100</v>
      </c>
      <c r="D174" t="s">
        <v>75</v>
      </c>
      <c r="E174" t="s">
        <v>91</v>
      </c>
      <c r="F174" t="s">
        <v>101</v>
      </c>
      <c r="G174">
        <v>176</v>
      </c>
      <c r="H174">
        <v>20</v>
      </c>
      <c r="I174">
        <v>211.2</v>
      </c>
      <c r="J174">
        <v>4400</v>
      </c>
      <c r="K174">
        <v>4400</v>
      </c>
      <c r="O174">
        <v>88</v>
      </c>
      <c r="P174">
        <v>0</v>
      </c>
      <c r="V174" t="s">
        <v>52</v>
      </c>
      <c r="W174" t="s">
        <v>16</v>
      </c>
      <c r="X174" t="s">
        <v>44</v>
      </c>
      <c r="Y174" t="str">
        <f>IFERROR(INDEX('format voulu remise'!$A$1:$BS$272,MATCH($A174,'format voulu remise'!$A$1:$A$272,0),MATCH($V174,'format voulu remise'!$A$1:$BS$1,0)),"")</f>
        <v>100,00%</v>
      </c>
      <c r="Z174">
        <f>IFERROR(INDEX('format tarif remisé voulu'!$A$1:$BS$272,MATCH($A174,'format tarif remisé voulu'!$A$1:$A$272,0),MATCH($V174,'format tarif remisé voulu'!$A$1:$BS$1,0)),"")</f>
        <v>0</v>
      </c>
    </row>
    <row r="175" spans="1:26">
      <c r="A175">
        <v>1900</v>
      </c>
      <c r="B175" t="s">
        <v>99</v>
      </c>
      <c r="C175" t="s">
        <v>100</v>
      </c>
      <c r="D175" t="s">
        <v>75</v>
      </c>
      <c r="E175" t="s">
        <v>91</v>
      </c>
      <c r="F175" t="s">
        <v>101</v>
      </c>
      <c r="G175">
        <v>176</v>
      </c>
      <c r="H175">
        <v>20</v>
      </c>
      <c r="I175">
        <v>211.2</v>
      </c>
      <c r="J175">
        <v>4400</v>
      </c>
      <c r="K175">
        <v>4400</v>
      </c>
      <c r="O175">
        <v>88</v>
      </c>
      <c r="P175">
        <v>0</v>
      </c>
      <c r="V175" t="s">
        <v>53</v>
      </c>
      <c r="W175" t="s">
        <v>16</v>
      </c>
      <c r="X175" t="s">
        <v>44</v>
      </c>
      <c r="Y175" t="str">
        <f>IFERROR(INDEX('format voulu remise'!$A$1:$BS$272,MATCH($A175,'format voulu remise'!$A$1:$A$272,0),MATCH($V175,'format voulu remise'!$A$1:$BS$1,0)),"")</f>
        <v>100,00%</v>
      </c>
      <c r="Z175">
        <f>IFERROR(INDEX('format tarif remisé voulu'!$A$1:$BS$272,MATCH($A175,'format tarif remisé voulu'!$A$1:$A$272,0),MATCH($V175,'format tarif remisé voulu'!$A$1:$BS$1,0)),"")</f>
        <v>0</v>
      </c>
    </row>
    <row r="176" spans="1:26">
      <c r="A176">
        <v>1900</v>
      </c>
      <c r="B176" t="s">
        <v>99</v>
      </c>
      <c r="C176" t="s">
        <v>100</v>
      </c>
      <c r="D176" t="s">
        <v>75</v>
      </c>
      <c r="E176" t="s">
        <v>91</v>
      </c>
      <c r="F176" t="s">
        <v>101</v>
      </c>
      <c r="G176">
        <v>176</v>
      </c>
      <c r="H176">
        <v>20</v>
      </c>
      <c r="I176">
        <v>211.2</v>
      </c>
      <c r="J176">
        <v>4400</v>
      </c>
      <c r="K176">
        <v>4400</v>
      </c>
      <c r="O176">
        <v>88</v>
      </c>
      <c r="P176">
        <v>0</v>
      </c>
      <c r="V176" t="s">
        <v>54</v>
      </c>
      <c r="W176" t="s">
        <v>16</v>
      </c>
      <c r="X176" t="s">
        <v>44</v>
      </c>
      <c r="Y176" t="str">
        <f>IFERROR(INDEX('format voulu remise'!$A$1:$BS$272,MATCH($A176,'format voulu remise'!$A$1:$A$272,0),MATCH($V176,'format voulu remise'!$A$1:$BS$1,0)),"")</f>
        <v>100,00%</v>
      </c>
      <c r="Z176">
        <f>IFERROR(INDEX('format tarif remisé voulu'!$A$1:$BS$272,MATCH($A176,'format tarif remisé voulu'!$A$1:$A$272,0),MATCH($V176,'format tarif remisé voulu'!$A$1:$BS$1,0)),"")</f>
        <v>0</v>
      </c>
    </row>
    <row r="177" spans="1:26">
      <c r="A177">
        <v>1900</v>
      </c>
      <c r="B177" t="s">
        <v>99</v>
      </c>
      <c r="C177" t="s">
        <v>100</v>
      </c>
      <c r="D177" t="s">
        <v>75</v>
      </c>
      <c r="E177" t="s">
        <v>91</v>
      </c>
      <c r="F177" t="s">
        <v>101</v>
      </c>
      <c r="G177">
        <v>176</v>
      </c>
      <c r="H177">
        <v>20</v>
      </c>
      <c r="I177">
        <v>211.2</v>
      </c>
      <c r="J177">
        <v>4400</v>
      </c>
      <c r="K177">
        <v>4400</v>
      </c>
      <c r="O177">
        <v>88</v>
      </c>
      <c r="P177">
        <v>0</v>
      </c>
      <c r="V177" t="s">
        <v>55</v>
      </c>
      <c r="W177" t="s">
        <v>16</v>
      </c>
      <c r="X177" t="s">
        <v>44</v>
      </c>
      <c r="Y177" t="str">
        <f>IFERROR(INDEX('format voulu remise'!$A$1:$BS$272,MATCH($A177,'format voulu remise'!$A$1:$A$272,0),MATCH($V177,'format voulu remise'!$A$1:$BS$1,0)),"")</f>
        <v>100,00%</v>
      </c>
      <c r="Z177">
        <f>IFERROR(INDEX('format tarif remisé voulu'!$A$1:$BS$272,MATCH($A177,'format tarif remisé voulu'!$A$1:$A$272,0),MATCH($V177,'format tarif remisé voulu'!$A$1:$BS$1,0)),"")</f>
        <v>0</v>
      </c>
    </row>
    <row r="178" spans="1:26">
      <c r="A178">
        <v>1900</v>
      </c>
      <c r="B178" t="s">
        <v>99</v>
      </c>
      <c r="C178" t="s">
        <v>100</v>
      </c>
      <c r="D178" t="s">
        <v>75</v>
      </c>
      <c r="E178" t="s">
        <v>91</v>
      </c>
      <c r="F178" t="s">
        <v>101</v>
      </c>
      <c r="G178">
        <v>176</v>
      </c>
      <c r="H178">
        <v>20</v>
      </c>
      <c r="I178">
        <v>211.2</v>
      </c>
      <c r="J178">
        <v>4400</v>
      </c>
      <c r="K178">
        <v>4400</v>
      </c>
      <c r="O178">
        <v>88</v>
      </c>
      <c r="P178">
        <v>0</v>
      </c>
      <c r="V178" t="s">
        <v>56</v>
      </c>
      <c r="W178" t="s">
        <v>16</v>
      </c>
      <c r="X178" t="s">
        <v>44</v>
      </c>
      <c r="Y178" t="str">
        <f>IFERROR(INDEX('format voulu remise'!$A$1:$BS$272,MATCH($A178,'format voulu remise'!$A$1:$A$272,0),MATCH($V178,'format voulu remise'!$A$1:$BS$1,0)),"")</f>
        <v>100,00%</v>
      </c>
      <c r="Z178">
        <f>IFERROR(INDEX('format tarif remisé voulu'!$A$1:$BS$272,MATCH($A178,'format tarif remisé voulu'!$A$1:$A$272,0),MATCH($V178,'format tarif remisé voulu'!$A$1:$BS$1,0)),"")</f>
        <v>0</v>
      </c>
    </row>
    <row r="179" spans="1:26">
      <c r="A179">
        <v>1900</v>
      </c>
      <c r="B179" t="s">
        <v>99</v>
      </c>
      <c r="C179" t="s">
        <v>100</v>
      </c>
      <c r="D179" t="s">
        <v>75</v>
      </c>
      <c r="E179" t="s">
        <v>91</v>
      </c>
      <c r="F179" t="s">
        <v>101</v>
      </c>
      <c r="G179">
        <v>176</v>
      </c>
      <c r="H179">
        <v>20</v>
      </c>
      <c r="I179">
        <v>211.2</v>
      </c>
      <c r="J179">
        <v>4400</v>
      </c>
      <c r="K179">
        <v>4400</v>
      </c>
      <c r="O179">
        <v>88</v>
      </c>
      <c r="P179">
        <v>0</v>
      </c>
      <c r="V179" t="s">
        <v>57</v>
      </c>
      <c r="W179" t="s">
        <v>16</v>
      </c>
      <c r="X179" t="s">
        <v>44</v>
      </c>
      <c r="Y179" t="str">
        <f>IFERROR(INDEX('format voulu remise'!$A$1:$BS$272,MATCH($A179,'format voulu remise'!$A$1:$A$272,0),MATCH($V179,'format voulu remise'!$A$1:$BS$1,0)),"")</f>
        <v>100,00%</v>
      </c>
      <c r="Z179">
        <f>IFERROR(INDEX('format tarif remisé voulu'!$A$1:$BS$272,MATCH($A179,'format tarif remisé voulu'!$A$1:$A$272,0),MATCH($V179,'format tarif remisé voulu'!$A$1:$BS$1,0)),"")</f>
        <v>0</v>
      </c>
    </row>
    <row r="180" spans="1:26">
      <c r="A180">
        <v>1900</v>
      </c>
      <c r="B180" t="s">
        <v>99</v>
      </c>
      <c r="C180" t="s">
        <v>100</v>
      </c>
      <c r="D180" t="s">
        <v>75</v>
      </c>
      <c r="E180" t="s">
        <v>91</v>
      </c>
      <c r="F180" t="s">
        <v>101</v>
      </c>
      <c r="G180">
        <v>176</v>
      </c>
      <c r="H180">
        <v>20</v>
      </c>
      <c r="I180">
        <v>211.2</v>
      </c>
      <c r="J180">
        <v>4400</v>
      </c>
      <c r="K180">
        <v>4400</v>
      </c>
      <c r="O180">
        <v>88</v>
      </c>
      <c r="P180">
        <v>0</v>
      </c>
      <c r="V180" t="s">
        <v>58</v>
      </c>
      <c r="W180" t="s">
        <v>16</v>
      </c>
      <c r="X180" t="s">
        <v>44</v>
      </c>
      <c r="Y180" t="str">
        <f>IFERROR(INDEX('format voulu remise'!$A$1:$BS$272,MATCH($A180,'format voulu remise'!$A$1:$A$272,0),MATCH($V180,'format voulu remise'!$A$1:$BS$1,0)),"")</f>
        <v>100,00%</v>
      </c>
      <c r="Z180">
        <f>IFERROR(INDEX('format tarif remisé voulu'!$A$1:$BS$272,MATCH($A180,'format tarif remisé voulu'!$A$1:$A$272,0),MATCH($V180,'format tarif remisé voulu'!$A$1:$BS$1,0)),"")</f>
        <v>0</v>
      </c>
    </row>
    <row r="181" spans="1:26">
      <c r="A181">
        <v>1900</v>
      </c>
      <c r="B181" t="s">
        <v>99</v>
      </c>
      <c r="C181" t="s">
        <v>100</v>
      </c>
      <c r="D181" t="s">
        <v>75</v>
      </c>
      <c r="E181" t="s">
        <v>91</v>
      </c>
      <c r="F181" t="s">
        <v>101</v>
      </c>
      <c r="G181">
        <v>176</v>
      </c>
      <c r="H181">
        <v>20</v>
      </c>
      <c r="I181">
        <v>211.2</v>
      </c>
      <c r="J181">
        <v>4400</v>
      </c>
      <c r="K181">
        <v>4400</v>
      </c>
      <c r="O181">
        <v>88</v>
      </c>
      <c r="P181">
        <v>0</v>
      </c>
      <c r="V181" t="s">
        <v>59</v>
      </c>
      <c r="W181" t="s">
        <v>16</v>
      </c>
      <c r="X181" t="s">
        <v>44</v>
      </c>
      <c r="Y181" t="str">
        <f>IFERROR(INDEX('format voulu remise'!$A$1:$BS$272,MATCH($A181,'format voulu remise'!$A$1:$A$272,0),MATCH($V181,'format voulu remise'!$A$1:$BS$1,0)),"")</f>
        <v>100,00%</v>
      </c>
      <c r="Z181">
        <f>IFERROR(INDEX('format tarif remisé voulu'!$A$1:$BS$272,MATCH($A181,'format tarif remisé voulu'!$A$1:$A$272,0),MATCH($V181,'format tarif remisé voulu'!$A$1:$BS$1,0)),"")</f>
        <v>0</v>
      </c>
    </row>
    <row r="182" spans="1:26">
      <c r="A182">
        <v>1900</v>
      </c>
      <c r="B182" t="s">
        <v>99</v>
      </c>
      <c r="C182" t="s">
        <v>100</v>
      </c>
      <c r="D182" t="s">
        <v>75</v>
      </c>
      <c r="E182" t="s">
        <v>91</v>
      </c>
      <c r="F182" t="s">
        <v>101</v>
      </c>
      <c r="G182">
        <v>176</v>
      </c>
      <c r="H182">
        <v>20</v>
      </c>
      <c r="I182">
        <v>211.2</v>
      </c>
      <c r="J182">
        <v>4400</v>
      </c>
      <c r="K182">
        <v>4400</v>
      </c>
      <c r="O182">
        <v>88</v>
      </c>
      <c r="P182">
        <v>0</v>
      </c>
      <c r="V182" t="s">
        <v>60</v>
      </c>
      <c r="W182" t="s">
        <v>16</v>
      </c>
      <c r="X182" t="s">
        <v>44</v>
      </c>
      <c r="Y182" t="str">
        <f>IFERROR(INDEX('format voulu remise'!$A$1:$BS$272,MATCH($A182,'format voulu remise'!$A$1:$A$272,0),MATCH($V182,'format voulu remise'!$A$1:$BS$1,0)),"")</f>
        <v>100,00%</v>
      </c>
      <c r="Z182">
        <f>IFERROR(INDEX('format tarif remisé voulu'!$A$1:$BS$272,MATCH($A182,'format tarif remisé voulu'!$A$1:$A$272,0),MATCH($V182,'format tarif remisé voulu'!$A$1:$BS$1,0)),"")</f>
        <v>0</v>
      </c>
    </row>
    <row r="183" spans="1:26">
      <c r="A183">
        <v>730</v>
      </c>
      <c r="B183">
        <v>10141</v>
      </c>
      <c r="C183" t="s">
        <v>103</v>
      </c>
      <c r="D183" t="s">
        <v>73</v>
      </c>
      <c r="E183" t="s">
        <v>104</v>
      </c>
      <c r="F183" t="s">
        <v>105</v>
      </c>
      <c r="G183">
        <v>6.54</v>
      </c>
      <c r="H183">
        <v>20</v>
      </c>
      <c r="I183">
        <v>7.8479999999999999</v>
      </c>
      <c r="J183">
        <v>530</v>
      </c>
      <c r="K183">
        <v>500</v>
      </c>
      <c r="M183">
        <v>14</v>
      </c>
      <c r="O183">
        <v>27</v>
      </c>
      <c r="P183">
        <v>0</v>
      </c>
      <c r="V183" t="s">
        <v>15</v>
      </c>
      <c r="W183" t="s">
        <v>16</v>
      </c>
      <c r="X183" t="s">
        <v>29</v>
      </c>
      <c r="Y183" t="str">
        <f>IFERROR(INDEX('format voulu remise'!$A$1:$BS$272,MATCH($A183,'format voulu remise'!$A$1:$A$272,0),MATCH($V183,'format voulu remise'!$A$1:$BS$1,0)),"")</f>
        <v>100,00%</v>
      </c>
      <c r="Z183">
        <f>IFERROR(INDEX('format tarif remisé voulu'!$A$1:$BS$272,MATCH($A183,'format tarif remisé voulu'!$A$1:$A$272,0),MATCH($V183,'format tarif remisé voulu'!$A$1:$BS$1,0)),"")</f>
        <v>0</v>
      </c>
    </row>
    <row r="184" spans="1:26">
      <c r="A184">
        <v>730</v>
      </c>
      <c r="B184">
        <v>10141</v>
      </c>
      <c r="C184" t="s">
        <v>103</v>
      </c>
      <c r="D184" t="s">
        <v>73</v>
      </c>
      <c r="E184" t="s">
        <v>104</v>
      </c>
      <c r="F184" t="s">
        <v>105</v>
      </c>
      <c r="G184">
        <v>6.54</v>
      </c>
      <c r="H184">
        <v>20</v>
      </c>
      <c r="I184">
        <v>7.8479999999999999</v>
      </c>
      <c r="J184">
        <v>530</v>
      </c>
      <c r="K184">
        <v>500</v>
      </c>
      <c r="M184">
        <v>14</v>
      </c>
      <c r="O184">
        <v>27</v>
      </c>
      <c r="P184">
        <v>0</v>
      </c>
      <c r="V184" t="s">
        <v>17</v>
      </c>
      <c r="W184" t="s">
        <v>16</v>
      </c>
      <c r="X184" t="s">
        <v>29</v>
      </c>
      <c r="Y184" t="str">
        <f>IFERROR(INDEX('format voulu remise'!$A$1:$BS$272,MATCH($A184,'format voulu remise'!$A$1:$A$272,0),MATCH($V184,'format voulu remise'!$A$1:$BS$1,0)),"")</f>
        <v>100,00%</v>
      </c>
      <c r="Z184">
        <f>IFERROR(INDEX('format tarif remisé voulu'!$A$1:$BS$272,MATCH($A184,'format tarif remisé voulu'!$A$1:$A$272,0),MATCH($V184,'format tarif remisé voulu'!$A$1:$BS$1,0)),"")</f>
        <v>0</v>
      </c>
    </row>
    <row r="185" spans="1:26">
      <c r="A185">
        <v>730</v>
      </c>
      <c r="B185">
        <v>10141</v>
      </c>
      <c r="C185" t="s">
        <v>103</v>
      </c>
      <c r="D185" t="s">
        <v>73</v>
      </c>
      <c r="E185" t="s">
        <v>104</v>
      </c>
      <c r="F185" t="s">
        <v>105</v>
      </c>
      <c r="G185">
        <v>6.54</v>
      </c>
      <c r="H185">
        <v>20</v>
      </c>
      <c r="I185">
        <v>7.8479999999999999</v>
      </c>
      <c r="J185">
        <v>530</v>
      </c>
      <c r="K185">
        <v>500</v>
      </c>
      <c r="M185">
        <v>14</v>
      </c>
      <c r="O185">
        <v>27</v>
      </c>
      <c r="P185">
        <v>0</v>
      </c>
      <c r="V185" t="s">
        <v>18</v>
      </c>
      <c r="W185" t="s">
        <v>16</v>
      </c>
      <c r="X185" t="s">
        <v>29</v>
      </c>
      <c r="Y185" t="str">
        <f>IFERROR(INDEX('format voulu remise'!$A$1:$BS$272,MATCH($A185,'format voulu remise'!$A$1:$A$272,0),MATCH($V185,'format voulu remise'!$A$1:$BS$1,0)),"")</f>
        <v>100,00%</v>
      </c>
      <c r="Z185">
        <f>IFERROR(INDEX('format tarif remisé voulu'!$A$1:$BS$272,MATCH($A185,'format tarif remisé voulu'!$A$1:$A$272,0),MATCH($V185,'format tarif remisé voulu'!$A$1:$BS$1,0)),"")</f>
        <v>0</v>
      </c>
    </row>
    <row r="186" spans="1:26">
      <c r="A186">
        <v>730</v>
      </c>
      <c r="B186">
        <v>10141</v>
      </c>
      <c r="C186" t="s">
        <v>103</v>
      </c>
      <c r="D186" t="s">
        <v>73</v>
      </c>
      <c r="E186" t="s">
        <v>104</v>
      </c>
      <c r="F186" t="s">
        <v>105</v>
      </c>
      <c r="G186">
        <v>6.54</v>
      </c>
      <c r="H186">
        <v>20</v>
      </c>
      <c r="I186">
        <v>7.8479999999999999</v>
      </c>
      <c r="J186">
        <v>530</v>
      </c>
      <c r="K186">
        <v>500</v>
      </c>
      <c r="M186">
        <v>14</v>
      </c>
      <c r="O186">
        <v>27</v>
      </c>
      <c r="P186">
        <v>0</v>
      </c>
      <c r="V186" t="s">
        <v>19</v>
      </c>
      <c r="W186" t="s">
        <v>16</v>
      </c>
      <c r="X186" t="s">
        <v>29</v>
      </c>
      <c r="Y186" t="str">
        <f>IFERROR(INDEX('format voulu remise'!$A$1:$BS$272,MATCH($A186,'format voulu remise'!$A$1:$A$272,0),MATCH($V186,'format voulu remise'!$A$1:$BS$1,0)),"")</f>
        <v>100,00%</v>
      </c>
      <c r="Z186">
        <f>IFERROR(INDEX('format tarif remisé voulu'!$A$1:$BS$272,MATCH($A186,'format tarif remisé voulu'!$A$1:$A$272,0),MATCH($V186,'format tarif remisé voulu'!$A$1:$BS$1,0)),"")</f>
        <v>0</v>
      </c>
    </row>
    <row r="187" spans="1:26">
      <c r="A187">
        <v>730</v>
      </c>
      <c r="B187">
        <v>10141</v>
      </c>
      <c r="C187" t="s">
        <v>103</v>
      </c>
      <c r="D187" t="s">
        <v>73</v>
      </c>
      <c r="E187" t="s">
        <v>104</v>
      </c>
      <c r="F187" t="s">
        <v>105</v>
      </c>
      <c r="G187">
        <v>6.54</v>
      </c>
      <c r="H187">
        <v>20</v>
      </c>
      <c r="I187">
        <v>7.8479999999999999</v>
      </c>
      <c r="J187">
        <v>530</v>
      </c>
      <c r="K187">
        <v>500</v>
      </c>
      <c r="M187">
        <v>14</v>
      </c>
      <c r="O187">
        <v>27</v>
      </c>
      <c r="P187">
        <v>0</v>
      </c>
      <c r="V187" t="s">
        <v>20</v>
      </c>
      <c r="W187" t="s">
        <v>16</v>
      </c>
      <c r="X187" t="s">
        <v>29</v>
      </c>
      <c r="Y187" t="str">
        <f>IFERROR(INDEX('format voulu remise'!$A$1:$BS$272,MATCH($A187,'format voulu remise'!$A$1:$A$272,0),MATCH($V187,'format voulu remise'!$A$1:$BS$1,0)),"")</f>
        <v>100,00%</v>
      </c>
      <c r="Z187">
        <f>IFERROR(INDEX('format tarif remisé voulu'!$A$1:$BS$272,MATCH($A187,'format tarif remisé voulu'!$A$1:$A$272,0),MATCH($V187,'format tarif remisé voulu'!$A$1:$BS$1,0)),"")</f>
        <v>0</v>
      </c>
    </row>
    <row r="188" spans="1:26">
      <c r="A188">
        <v>730</v>
      </c>
      <c r="B188">
        <v>10141</v>
      </c>
      <c r="C188" t="s">
        <v>103</v>
      </c>
      <c r="D188" t="s">
        <v>73</v>
      </c>
      <c r="E188" t="s">
        <v>104</v>
      </c>
      <c r="F188" t="s">
        <v>105</v>
      </c>
      <c r="G188">
        <v>6.54</v>
      </c>
      <c r="H188">
        <v>20</v>
      </c>
      <c r="I188">
        <v>7.8479999999999999</v>
      </c>
      <c r="J188">
        <v>530</v>
      </c>
      <c r="K188">
        <v>500</v>
      </c>
      <c r="M188">
        <v>14</v>
      </c>
      <c r="O188">
        <v>27</v>
      </c>
      <c r="P188">
        <v>0</v>
      </c>
      <c r="V188" t="s">
        <v>21</v>
      </c>
      <c r="W188" t="s">
        <v>16</v>
      </c>
      <c r="X188" t="s">
        <v>29</v>
      </c>
      <c r="Y188" t="str">
        <f>IFERROR(INDEX('format voulu remise'!$A$1:$BS$272,MATCH($A188,'format voulu remise'!$A$1:$A$272,0),MATCH($V188,'format voulu remise'!$A$1:$BS$1,0)),"")</f>
        <v>100,00%</v>
      </c>
      <c r="Z188">
        <f>IFERROR(INDEX('format tarif remisé voulu'!$A$1:$BS$272,MATCH($A188,'format tarif remisé voulu'!$A$1:$A$272,0),MATCH($V188,'format tarif remisé voulu'!$A$1:$BS$1,0)),"")</f>
        <v>0</v>
      </c>
    </row>
    <row r="189" spans="1:26">
      <c r="A189">
        <v>730</v>
      </c>
      <c r="B189">
        <v>10141</v>
      </c>
      <c r="C189" t="s">
        <v>103</v>
      </c>
      <c r="D189" t="s">
        <v>73</v>
      </c>
      <c r="E189" t="s">
        <v>104</v>
      </c>
      <c r="F189" t="s">
        <v>105</v>
      </c>
      <c r="G189">
        <v>6.54</v>
      </c>
      <c r="H189">
        <v>20</v>
      </c>
      <c r="I189">
        <v>7.8479999999999999</v>
      </c>
      <c r="J189">
        <v>530</v>
      </c>
      <c r="K189">
        <v>500</v>
      </c>
      <c r="M189">
        <v>14</v>
      </c>
      <c r="O189">
        <v>27</v>
      </c>
      <c r="P189">
        <v>0</v>
      </c>
      <c r="V189" t="s">
        <v>22</v>
      </c>
      <c r="W189" t="s">
        <v>16</v>
      </c>
      <c r="X189" t="s">
        <v>29</v>
      </c>
      <c r="Y189" t="str">
        <f>IFERROR(INDEX('format voulu remise'!$A$1:$BS$272,MATCH($A189,'format voulu remise'!$A$1:$A$272,0),MATCH($V189,'format voulu remise'!$A$1:$BS$1,0)),"")</f>
        <v>100,00%</v>
      </c>
      <c r="Z189">
        <f>IFERROR(INDEX('format tarif remisé voulu'!$A$1:$BS$272,MATCH($A189,'format tarif remisé voulu'!$A$1:$A$272,0),MATCH($V189,'format tarif remisé voulu'!$A$1:$BS$1,0)),"")</f>
        <v>0</v>
      </c>
    </row>
    <row r="190" spans="1:26">
      <c r="A190">
        <v>730</v>
      </c>
      <c r="B190">
        <v>10141</v>
      </c>
      <c r="C190" t="s">
        <v>103</v>
      </c>
      <c r="D190" t="s">
        <v>73</v>
      </c>
      <c r="E190" t="s">
        <v>104</v>
      </c>
      <c r="F190" t="s">
        <v>105</v>
      </c>
      <c r="G190">
        <v>6.54</v>
      </c>
      <c r="H190">
        <v>20</v>
      </c>
      <c r="I190">
        <v>7.8479999999999999</v>
      </c>
      <c r="J190">
        <v>530</v>
      </c>
      <c r="K190">
        <v>500</v>
      </c>
      <c r="M190">
        <v>14</v>
      </c>
      <c r="O190">
        <v>27</v>
      </c>
      <c r="P190">
        <v>0</v>
      </c>
      <c r="V190" t="s">
        <v>23</v>
      </c>
      <c r="W190" t="s">
        <v>16</v>
      </c>
      <c r="X190" t="s">
        <v>29</v>
      </c>
      <c r="Y190" t="str">
        <f>IFERROR(INDEX('format voulu remise'!$A$1:$BS$272,MATCH($A190,'format voulu remise'!$A$1:$A$272,0),MATCH($V190,'format voulu remise'!$A$1:$BS$1,0)),"")</f>
        <v>100,00%</v>
      </c>
      <c r="Z190">
        <f>IFERROR(INDEX('format tarif remisé voulu'!$A$1:$BS$272,MATCH($A190,'format tarif remisé voulu'!$A$1:$A$272,0),MATCH($V190,'format tarif remisé voulu'!$A$1:$BS$1,0)),"")</f>
        <v>0</v>
      </c>
    </row>
    <row r="191" spans="1:26">
      <c r="A191">
        <v>730</v>
      </c>
      <c r="B191">
        <v>10141</v>
      </c>
      <c r="C191" t="s">
        <v>103</v>
      </c>
      <c r="D191" t="s">
        <v>73</v>
      </c>
      <c r="E191" t="s">
        <v>104</v>
      </c>
      <c r="F191" t="s">
        <v>105</v>
      </c>
      <c r="G191">
        <v>6.54</v>
      </c>
      <c r="H191">
        <v>20</v>
      </c>
      <c r="I191">
        <v>7.8479999999999999</v>
      </c>
      <c r="J191">
        <v>530</v>
      </c>
      <c r="K191">
        <v>500</v>
      </c>
      <c r="M191">
        <v>14</v>
      </c>
      <c r="O191">
        <v>27</v>
      </c>
      <c r="P191">
        <v>0</v>
      </c>
      <c r="V191" t="s">
        <v>24</v>
      </c>
      <c r="W191" t="s">
        <v>16</v>
      </c>
      <c r="X191" t="s">
        <v>29</v>
      </c>
      <c r="Y191" t="str">
        <f>IFERROR(INDEX('format voulu remise'!$A$1:$BS$272,MATCH($A191,'format voulu remise'!$A$1:$A$272,0),MATCH($V191,'format voulu remise'!$A$1:$BS$1,0)),"")</f>
        <v>100,00%</v>
      </c>
      <c r="Z191">
        <f>IFERROR(INDEX('format tarif remisé voulu'!$A$1:$BS$272,MATCH($A191,'format tarif remisé voulu'!$A$1:$A$272,0),MATCH($V191,'format tarif remisé voulu'!$A$1:$BS$1,0)),"")</f>
        <v>0</v>
      </c>
    </row>
    <row r="192" spans="1:26">
      <c r="A192">
        <v>730</v>
      </c>
      <c r="B192">
        <v>10141</v>
      </c>
      <c r="C192" t="s">
        <v>103</v>
      </c>
      <c r="D192" t="s">
        <v>73</v>
      </c>
      <c r="E192" t="s">
        <v>104</v>
      </c>
      <c r="F192" t="s">
        <v>105</v>
      </c>
      <c r="G192">
        <v>6.54</v>
      </c>
      <c r="H192">
        <v>20</v>
      </c>
      <c r="I192">
        <v>7.8479999999999999</v>
      </c>
      <c r="J192">
        <v>530</v>
      </c>
      <c r="K192">
        <v>500</v>
      </c>
      <c r="M192">
        <v>14</v>
      </c>
      <c r="O192">
        <v>27</v>
      </c>
      <c r="P192">
        <v>0</v>
      </c>
      <c r="V192" t="s">
        <v>25</v>
      </c>
      <c r="W192" t="s">
        <v>16</v>
      </c>
      <c r="X192" t="s">
        <v>29</v>
      </c>
      <c r="Y192" t="str">
        <f>IFERROR(INDEX('format voulu remise'!$A$1:$BS$272,MATCH($A192,'format voulu remise'!$A$1:$A$272,0),MATCH($V192,'format voulu remise'!$A$1:$BS$1,0)),"")</f>
        <v>100,00%</v>
      </c>
      <c r="Z192">
        <f>IFERROR(INDEX('format tarif remisé voulu'!$A$1:$BS$272,MATCH($A192,'format tarif remisé voulu'!$A$1:$A$272,0),MATCH($V192,'format tarif remisé voulu'!$A$1:$BS$1,0)),"")</f>
        <v>0</v>
      </c>
    </row>
    <row r="193" spans="1:26">
      <c r="A193">
        <v>730</v>
      </c>
      <c r="B193">
        <v>10141</v>
      </c>
      <c r="C193" t="s">
        <v>103</v>
      </c>
      <c r="D193" t="s">
        <v>73</v>
      </c>
      <c r="E193" t="s">
        <v>104</v>
      </c>
      <c r="F193" t="s">
        <v>105</v>
      </c>
      <c r="G193">
        <v>6.54</v>
      </c>
      <c r="H193">
        <v>20</v>
      </c>
      <c r="I193">
        <v>7.8479999999999999</v>
      </c>
      <c r="J193">
        <v>530</v>
      </c>
      <c r="K193">
        <v>500</v>
      </c>
      <c r="M193">
        <v>14</v>
      </c>
      <c r="O193">
        <v>27</v>
      </c>
      <c r="P193">
        <v>0</v>
      </c>
      <c r="V193" t="s">
        <v>26</v>
      </c>
      <c r="W193" t="s">
        <v>16</v>
      </c>
      <c r="X193" t="s">
        <v>29</v>
      </c>
      <c r="Y193" t="str">
        <f>IFERROR(INDEX('format voulu remise'!$A$1:$BS$272,MATCH($A193,'format voulu remise'!$A$1:$A$272,0),MATCH($V193,'format voulu remise'!$A$1:$BS$1,0)),"")</f>
        <v>100,00%</v>
      </c>
      <c r="Z193">
        <f>IFERROR(INDEX('format tarif remisé voulu'!$A$1:$BS$272,MATCH($A193,'format tarif remisé voulu'!$A$1:$A$272,0),MATCH($V193,'format tarif remisé voulu'!$A$1:$BS$1,0)),"")</f>
        <v>0</v>
      </c>
    </row>
    <row r="194" spans="1:26">
      <c r="A194">
        <v>730</v>
      </c>
      <c r="B194">
        <v>10141</v>
      </c>
      <c r="C194" t="s">
        <v>103</v>
      </c>
      <c r="D194" t="s">
        <v>73</v>
      </c>
      <c r="E194" t="s">
        <v>104</v>
      </c>
      <c r="F194" t="s">
        <v>105</v>
      </c>
      <c r="G194">
        <v>6.54</v>
      </c>
      <c r="H194">
        <v>20</v>
      </c>
      <c r="I194">
        <v>7.8479999999999999</v>
      </c>
      <c r="J194">
        <v>530</v>
      </c>
      <c r="K194">
        <v>500</v>
      </c>
      <c r="M194">
        <v>14</v>
      </c>
      <c r="O194">
        <v>27</v>
      </c>
      <c r="P194">
        <v>0</v>
      </c>
      <c r="V194" t="s">
        <v>27</v>
      </c>
      <c r="W194" t="s">
        <v>16</v>
      </c>
      <c r="X194" t="s">
        <v>29</v>
      </c>
      <c r="Y194" t="str">
        <f>IFERROR(INDEX('format voulu remise'!$A$1:$BS$272,MATCH($A194,'format voulu remise'!$A$1:$A$272,0),MATCH($V194,'format voulu remise'!$A$1:$BS$1,0)),"")</f>
        <v>100,00%</v>
      </c>
      <c r="Z194">
        <f>IFERROR(INDEX('format tarif remisé voulu'!$A$1:$BS$272,MATCH($A194,'format tarif remisé voulu'!$A$1:$A$272,0),MATCH($V194,'format tarif remisé voulu'!$A$1:$BS$1,0)),"")</f>
        <v>0</v>
      </c>
    </row>
    <row r="195" spans="1:26">
      <c r="A195">
        <v>730</v>
      </c>
      <c r="B195">
        <v>10141</v>
      </c>
      <c r="C195" t="s">
        <v>103</v>
      </c>
      <c r="D195" t="s">
        <v>73</v>
      </c>
      <c r="E195" t="s">
        <v>104</v>
      </c>
      <c r="F195" t="s">
        <v>105</v>
      </c>
      <c r="G195">
        <v>6.54</v>
      </c>
      <c r="H195">
        <v>20</v>
      </c>
      <c r="I195">
        <v>7.8479999999999999</v>
      </c>
      <c r="J195">
        <v>530</v>
      </c>
      <c r="K195">
        <v>500</v>
      </c>
      <c r="M195">
        <v>14</v>
      </c>
      <c r="O195">
        <v>27</v>
      </c>
      <c r="P195">
        <v>0</v>
      </c>
      <c r="V195" t="s">
        <v>28</v>
      </c>
      <c r="W195" t="s">
        <v>16</v>
      </c>
      <c r="X195" t="s">
        <v>29</v>
      </c>
      <c r="Y195" t="str">
        <f>IFERROR(INDEX('format voulu remise'!$A$1:$BS$272,MATCH($A195,'format voulu remise'!$A$1:$A$272,0),MATCH($V195,'format voulu remise'!$A$1:$BS$1,0)),"")</f>
        <v>100,00%</v>
      </c>
      <c r="Z195">
        <f>IFERROR(INDEX('format tarif remisé voulu'!$A$1:$BS$272,MATCH($A195,'format tarif remisé voulu'!$A$1:$A$272,0),MATCH($V195,'format tarif remisé voulu'!$A$1:$BS$1,0)),"")</f>
        <v>0</v>
      </c>
    </row>
    <row r="196" spans="1:26">
      <c r="A196">
        <v>730</v>
      </c>
      <c r="B196">
        <v>10141</v>
      </c>
      <c r="C196" t="s">
        <v>103</v>
      </c>
      <c r="D196" t="s">
        <v>73</v>
      </c>
      <c r="E196" t="s">
        <v>104</v>
      </c>
      <c r="F196" t="s">
        <v>105</v>
      </c>
      <c r="G196">
        <v>6.54</v>
      </c>
      <c r="H196">
        <v>20</v>
      </c>
      <c r="I196">
        <v>7.8479999999999999</v>
      </c>
      <c r="J196">
        <v>530</v>
      </c>
      <c r="K196">
        <v>500</v>
      </c>
      <c r="M196">
        <v>14</v>
      </c>
      <c r="O196">
        <v>27</v>
      </c>
      <c r="P196">
        <v>0</v>
      </c>
      <c r="V196" t="s">
        <v>29</v>
      </c>
      <c r="W196" t="s">
        <v>16</v>
      </c>
      <c r="X196" t="s">
        <v>29</v>
      </c>
      <c r="Y196" t="str">
        <f>IFERROR(INDEX('format voulu remise'!$A$1:$BS$272,MATCH($A196,'format voulu remise'!$A$1:$A$272,0),MATCH($V196,'format voulu remise'!$A$1:$BS$1,0)),"")</f>
        <v>0,00%</v>
      </c>
      <c r="Z196">
        <f>IFERROR(INDEX('format tarif remisé voulu'!$A$1:$BS$272,MATCH($A196,'format tarif remisé voulu'!$A$1:$A$272,0),MATCH($V196,'format tarif remisé voulu'!$A$1:$BS$1,0)),"")</f>
        <v>6.54</v>
      </c>
    </row>
    <row r="197" spans="1:26">
      <c r="A197">
        <v>730</v>
      </c>
      <c r="B197">
        <v>10141</v>
      </c>
      <c r="C197" t="s">
        <v>103</v>
      </c>
      <c r="D197" t="s">
        <v>73</v>
      </c>
      <c r="E197" t="s">
        <v>104</v>
      </c>
      <c r="F197" t="s">
        <v>105</v>
      </c>
      <c r="G197">
        <v>6.54</v>
      </c>
      <c r="H197">
        <v>20</v>
      </c>
      <c r="I197">
        <v>7.8479999999999999</v>
      </c>
      <c r="J197">
        <v>530</v>
      </c>
      <c r="K197">
        <v>500</v>
      </c>
      <c r="M197">
        <v>14</v>
      </c>
      <c r="O197">
        <v>27</v>
      </c>
      <c r="P197">
        <v>0</v>
      </c>
      <c r="V197" t="s">
        <v>30</v>
      </c>
      <c r="W197" t="s">
        <v>16</v>
      </c>
      <c r="X197" t="s">
        <v>29</v>
      </c>
      <c r="Y197" t="str">
        <f>IFERROR(INDEX('format voulu remise'!$A$1:$BS$272,MATCH($A197,'format voulu remise'!$A$1:$A$272,0),MATCH($V197,'format voulu remise'!$A$1:$BS$1,0)),"")</f>
        <v>100,00%</v>
      </c>
      <c r="Z197">
        <f>IFERROR(INDEX('format tarif remisé voulu'!$A$1:$BS$272,MATCH($A197,'format tarif remisé voulu'!$A$1:$A$272,0),MATCH($V197,'format tarif remisé voulu'!$A$1:$BS$1,0)),"")</f>
        <v>0</v>
      </c>
    </row>
    <row r="198" spans="1:26">
      <c r="A198">
        <v>730</v>
      </c>
      <c r="B198">
        <v>10141</v>
      </c>
      <c r="C198" t="s">
        <v>103</v>
      </c>
      <c r="D198" t="s">
        <v>73</v>
      </c>
      <c r="E198" t="s">
        <v>104</v>
      </c>
      <c r="F198" t="s">
        <v>105</v>
      </c>
      <c r="G198">
        <v>6.54</v>
      </c>
      <c r="H198">
        <v>20</v>
      </c>
      <c r="I198">
        <v>7.8479999999999999</v>
      </c>
      <c r="J198">
        <v>530</v>
      </c>
      <c r="K198">
        <v>500</v>
      </c>
      <c r="M198">
        <v>14</v>
      </c>
      <c r="O198">
        <v>27</v>
      </c>
      <c r="P198">
        <v>0</v>
      </c>
      <c r="V198" t="s">
        <v>31</v>
      </c>
      <c r="W198" t="s">
        <v>16</v>
      </c>
      <c r="X198" t="s">
        <v>29</v>
      </c>
      <c r="Y198" t="str">
        <f>IFERROR(INDEX('format voulu remise'!$A$1:$BS$272,MATCH($A198,'format voulu remise'!$A$1:$A$272,0),MATCH($V198,'format voulu remise'!$A$1:$BS$1,0)),"")</f>
        <v>100,00%</v>
      </c>
      <c r="Z198">
        <f>IFERROR(INDEX('format tarif remisé voulu'!$A$1:$BS$272,MATCH($A198,'format tarif remisé voulu'!$A$1:$A$272,0),MATCH($V198,'format tarif remisé voulu'!$A$1:$BS$1,0)),"")</f>
        <v>0</v>
      </c>
    </row>
    <row r="199" spans="1:26">
      <c r="A199">
        <v>730</v>
      </c>
      <c r="B199">
        <v>10141</v>
      </c>
      <c r="C199" t="s">
        <v>103</v>
      </c>
      <c r="D199" t="s">
        <v>73</v>
      </c>
      <c r="E199" t="s">
        <v>104</v>
      </c>
      <c r="F199" t="s">
        <v>105</v>
      </c>
      <c r="G199">
        <v>6.54</v>
      </c>
      <c r="H199">
        <v>20</v>
      </c>
      <c r="I199">
        <v>7.8479999999999999</v>
      </c>
      <c r="J199">
        <v>530</v>
      </c>
      <c r="K199">
        <v>500</v>
      </c>
      <c r="M199">
        <v>14</v>
      </c>
      <c r="O199">
        <v>27</v>
      </c>
      <c r="P199">
        <v>0</v>
      </c>
      <c r="V199" t="s">
        <v>32</v>
      </c>
      <c r="W199" t="s">
        <v>16</v>
      </c>
      <c r="X199" t="s">
        <v>29</v>
      </c>
      <c r="Y199" t="str">
        <f>IFERROR(INDEX('format voulu remise'!$A$1:$BS$272,MATCH($A199,'format voulu remise'!$A$1:$A$272,0),MATCH($V199,'format voulu remise'!$A$1:$BS$1,0)),"")</f>
        <v>100,00%</v>
      </c>
      <c r="Z199">
        <f>IFERROR(INDEX('format tarif remisé voulu'!$A$1:$BS$272,MATCH($A199,'format tarif remisé voulu'!$A$1:$A$272,0),MATCH($V199,'format tarif remisé voulu'!$A$1:$BS$1,0)),"")</f>
        <v>0</v>
      </c>
    </row>
    <row r="200" spans="1:26">
      <c r="A200">
        <v>730</v>
      </c>
      <c r="B200">
        <v>10141</v>
      </c>
      <c r="C200" t="s">
        <v>103</v>
      </c>
      <c r="D200" t="s">
        <v>73</v>
      </c>
      <c r="E200" t="s">
        <v>104</v>
      </c>
      <c r="F200" t="s">
        <v>105</v>
      </c>
      <c r="G200">
        <v>6.54</v>
      </c>
      <c r="H200">
        <v>20</v>
      </c>
      <c r="I200">
        <v>7.8479999999999999</v>
      </c>
      <c r="J200">
        <v>530</v>
      </c>
      <c r="K200">
        <v>500</v>
      </c>
      <c r="M200">
        <v>14</v>
      </c>
      <c r="O200">
        <v>27</v>
      </c>
      <c r="P200">
        <v>0</v>
      </c>
      <c r="V200" t="s">
        <v>33</v>
      </c>
      <c r="W200" t="s">
        <v>16</v>
      </c>
      <c r="X200" t="s">
        <v>29</v>
      </c>
      <c r="Y200" t="str">
        <f>IFERROR(INDEX('format voulu remise'!$A$1:$BS$272,MATCH($A200,'format voulu remise'!$A$1:$A$272,0),MATCH($V200,'format voulu remise'!$A$1:$BS$1,0)),"")</f>
        <v>100,00%</v>
      </c>
      <c r="Z200">
        <f>IFERROR(INDEX('format tarif remisé voulu'!$A$1:$BS$272,MATCH($A200,'format tarif remisé voulu'!$A$1:$A$272,0),MATCH($V200,'format tarif remisé voulu'!$A$1:$BS$1,0)),"")</f>
        <v>0</v>
      </c>
    </row>
    <row r="201" spans="1:26">
      <c r="A201">
        <v>730</v>
      </c>
      <c r="B201">
        <v>10141</v>
      </c>
      <c r="C201" t="s">
        <v>103</v>
      </c>
      <c r="D201" t="s">
        <v>73</v>
      </c>
      <c r="E201" t="s">
        <v>104</v>
      </c>
      <c r="F201" t="s">
        <v>105</v>
      </c>
      <c r="G201">
        <v>6.54</v>
      </c>
      <c r="H201">
        <v>20</v>
      </c>
      <c r="I201">
        <v>7.8479999999999999</v>
      </c>
      <c r="J201">
        <v>530</v>
      </c>
      <c r="K201">
        <v>500</v>
      </c>
      <c r="M201">
        <v>14</v>
      </c>
      <c r="O201">
        <v>27</v>
      </c>
      <c r="P201">
        <v>0</v>
      </c>
      <c r="V201" t="s">
        <v>34</v>
      </c>
      <c r="W201" t="s">
        <v>16</v>
      </c>
      <c r="X201" t="s">
        <v>29</v>
      </c>
      <c r="Y201" t="str">
        <f>IFERROR(INDEX('format voulu remise'!$A$1:$BS$272,MATCH($A201,'format voulu remise'!$A$1:$A$272,0),MATCH($V201,'format voulu remise'!$A$1:$BS$1,0)),"")</f>
        <v>100,00%</v>
      </c>
      <c r="Z201">
        <f>IFERROR(INDEX('format tarif remisé voulu'!$A$1:$BS$272,MATCH($A201,'format tarif remisé voulu'!$A$1:$A$272,0),MATCH($V201,'format tarif remisé voulu'!$A$1:$BS$1,0)),"")</f>
        <v>0</v>
      </c>
    </row>
    <row r="202" spans="1:26">
      <c r="A202">
        <v>730</v>
      </c>
      <c r="B202">
        <v>10141</v>
      </c>
      <c r="C202" t="s">
        <v>103</v>
      </c>
      <c r="D202" t="s">
        <v>73</v>
      </c>
      <c r="E202" t="s">
        <v>104</v>
      </c>
      <c r="F202" t="s">
        <v>105</v>
      </c>
      <c r="G202">
        <v>6.54</v>
      </c>
      <c r="H202">
        <v>20</v>
      </c>
      <c r="I202">
        <v>7.8479999999999999</v>
      </c>
      <c r="J202">
        <v>530</v>
      </c>
      <c r="K202">
        <v>500</v>
      </c>
      <c r="M202">
        <v>14</v>
      </c>
      <c r="O202">
        <v>27</v>
      </c>
      <c r="P202">
        <v>0</v>
      </c>
      <c r="V202" t="s">
        <v>35</v>
      </c>
      <c r="W202" t="s">
        <v>16</v>
      </c>
      <c r="X202" t="s">
        <v>29</v>
      </c>
      <c r="Y202" t="str">
        <f>IFERROR(INDEX('format voulu remise'!$A$1:$BS$272,MATCH($A202,'format voulu remise'!$A$1:$A$272,0),MATCH($V202,'format voulu remise'!$A$1:$BS$1,0)),"")</f>
        <v>100,00%</v>
      </c>
      <c r="Z202">
        <f>IFERROR(INDEX('format tarif remisé voulu'!$A$1:$BS$272,MATCH($A202,'format tarif remisé voulu'!$A$1:$A$272,0),MATCH($V202,'format tarif remisé voulu'!$A$1:$BS$1,0)),"")</f>
        <v>0</v>
      </c>
    </row>
    <row r="203" spans="1:26">
      <c r="A203">
        <v>730</v>
      </c>
      <c r="B203">
        <v>10141</v>
      </c>
      <c r="C203" t="s">
        <v>103</v>
      </c>
      <c r="D203" t="s">
        <v>73</v>
      </c>
      <c r="E203" t="s">
        <v>104</v>
      </c>
      <c r="F203" t="s">
        <v>105</v>
      </c>
      <c r="G203">
        <v>6.54</v>
      </c>
      <c r="H203">
        <v>20</v>
      </c>
      <c r="I203">
        <v>7.8479999999999999</v>
      </c>
      <c r="J203">
        <v>530</v>
      </c>
      <c r="K203">
        <v>500</v>
      </c>
      <c r="M203">
        <v>14</v>
      </c>
      <c r="O203">
        <v>27</v>
      </c>
      <c r="P203">
        <v>0</v>
      </c>
      <c r="V203" t="s">
        <v>36</v>
      </c>
      <c r="W203" t="s">
        <v>16</v>
      </c>
      <c r="X203" t="s">
        <v>29</v>
      </c>
      <c r="Y203" t="str">
        <f>IFERROR(INDEX('format voulu remise'!$A$1:$BS$272,MATCH($A203,'format voulu remise'!$A$1:$A$272,0),MATCH($V203,'format voulu remise'!$A$1:$BS$1,0)),"")</f>
        <v>100,00%</v>
      </c>
      <c r="Z203">
        <f>IFERROR(INDEX('format tarif remisé voulu'!$A$1:$BS$272,MATCH($A203,'format tarif remisé voulu'!$A$1:$A$272,0),MATCH($V203,'format tarif remisé voulu'!$A$1:$BS$1,0)),"")</f>
        <v>0</v>
      </c>
    </row>
    <row r="204" spans="1:26">
      <c r="A204">
        <v>730</v>
      </c>
      <c r="B204">
        <v>10141</v>
      </c>
      <c r="C204" t="s">
        <v>103</v>
      </c>
      <c r="D204" t="s">
        <v>73</v>
      </c>
      <c r="E204" t="s">
        <v>104</v>
      </c>
      <c r="F204" t="s">
        <v>105</v>
      </c>
      <c r="G204">
        <v>6.54</v>
      </c>
      <c r="H204">
        <v>20</v>
      </c>
      <c r="I204">
        <v>7.8479999999999999</v>
      </c>
      <c r="J204">
        <v>530</v>
      </c>
      <c r="K204">
        <v>500</v>
      </c>
      <c r="M204">
        <v>14</v>
      </c>
      <c r="O204">
        <v>27</v>
      </c>
      <c r="P204">
        <v>0</v>
      </c>
      <c r="V204" t="s">
        <v>37</v>
      </c>
      <c r="W204" t="s">
        <v>16</v>
      </c>
      <c r="X204" t="s">
        <v>29</v>
      </c>
      <c r="Y204" t="str">
        <f>IFERROR(INDEX('format voulu remise'!$A$1:$BS$272,MATCH($A204,'format voulu remise'!$A$1:$A$272,0),MATCH($V204,'format voulu remise'!$A$1:$BS$1,0)),"")</f>
        <v>100,00%</v>
      </c>
      <c r="Z204">
        <f>IFERROR(INDEX('format tarif remisé voulu'!$A$1:$BS$272,MATCH($A204,'format tarif remisé voulu'!$A$1:$A$272,0),MATCH($V204,'format tarif remisé voulu'!$A$1:$BS$1,0)),"")</f>
        <v>0</v>
      </c>
    </row>
    <row r="205" spans="1:26">
      <c r="A205">
        <v>730</v>
      </c>
      <c r="B205">
        <v>10141</v>
      </c>
      <c r="C205" t="s">
        <v>103</v>
      </c>
      <c r="D205" t="s">
        <v>73</v>
      </c>
      <c r="E205" t="s">
        <v>104</v>
      </c>
      <c r="F205" t="s">
        <v>105</v>
      </c>
      <c r="G205">
        <v>6.54</v>
      </c>
      <c r="H205">
        <v>20</v>
      </c>
      <c r="I205">
        <v>7.8479999999999999</v>
      </c>
      <c r="J205">
        <v>530</v>
      </c>
      <c r="K205">
        <v>500</v>
      </c>
      <c r="M205">
        <v>14</v>
      </c>
      <c r="O205">
        <v>27</v>
      </c>
      <c r="P205">
        <v>0</v>
      </c>
      <c r="V205" t="s">
        <v>38</v>
      </c>
      <c r="W205" t="s">
        <v>16</v>
      </c>
      <c r="X205" t="s">
        <v>29</v>
      </c>
      <c r="Y205" t="str">
        <f>IFERROR(INDEX('format voulu remise'!$A$1:$BS$272,MATCH($A205,'format voulu remise'!$A$1:$A$272,0),MATCH($V205,'format voulu remise'!$A$1:$BS$1,0)),"")</f>
        <v>100,00%</v>
      </c>
      <c r="Z205">
        <f>IFERROR(INDEX('format tarif remisé voulu'!$A$1:$BS$272,MATCH($A205,'format tarif remisé voulu'!$A$1:$A$272,0),MATCH($V205,'format tarif remisé voulu'!$A$1:$BS$1,0)),"")</f>
        <v>0</v>
      </c>
    </row>
    <row r="206" spans="1:26">
      <c r="A206">
        <v>730</v>
      </c>
      <c r="B206">
        <v>10141</v>
      </c>
      <c r="C206" t="s">
        <v>103</v>
      </c>
      <c r="D206" t="s">
        <v>73</v>
      </c>
      <c r="E206" t="s">
        <v>104</v>
      </c>
      <c r="F206" t="s">
        <v>105</v>
      </c>
      <c r="G206">
        <v>6.54</v>
      </c>
      <c r="H206">
        <v>20</v>
      </c>
      <c r="I206">
        <v>7.8479999999999999</v>
      </c>
      <c r="J206">
        <v>530</v>
      </c>
      <c r="K206">
        <v>500</v>
      </c>
      <c r="M206">
        <v>14</v>
      </c>
      <c r="O206">
        <v>27</v>
      </c>
      <c r="P206">
        <v>0</v>
      </c>
      <c r="V206" t="s">
        <v>39</v>
      </c>
      <c r="W206" t="s">
        <v>16</v>
      </c>
      <c r="X206" t="s">
        <v>29</v>
      </c>
      <c r="Y206" t="str">
        <f>IFERROR(INDEX('format voulu remise'!$A$1:$BS$272,MATCH($A206,'format voulu remise'!$A$1:$A$272,0),MATCH($V206,'format voulu remise'!$A$1:$BS$1,0)),"")</f>
        <v>100,00%</v>
      </c>
      <c r="Z206">
        <f>IFERROR(INDEX('format tarif remisé voulu'!$A$1:$BS$272,MATCH($A206,'format tarif remisé voulu'!$A$1:$A$272,0),MATCH($V206,'format tarif remisé voulu'!$A$1:$BS$1,0)),"")</f>
        <v>0</v>
      </c>
    </row>
    <row r="207" spans="1:26">
      <c r="A207">
        <v>730</v>
      </c>
      <c r="B207">
        <v>10141</v>
      </c>
      <c r="C207" t="s">
        <v>103</v>
      </c>
      <c r="D207" t="s">
        <v>73</v>
      </c>
      <c r="E207" t="s">
        <v>104</v>
      </c>
      <c r="F207" t="s">
        <v>105</v>
      </c>
      <c r="G207">
        <v>6.54</v>
      </c>
      <c r="H207">
        <v>20</v>
      </c>
      <c r="I207">
        <v>7.8479999999999999</v>
      </c>
      <c r="J207">
        <v>530</v>
      </c>
      <c r="K207">
        <v>500</v>
      </c>
      <c r="M207">
        <v>14</v>
      </c>
      <c r="O207">
        <v>27</v>
      </c>
      <c r="P207">
        <v>0</v>
      </c>
      <c r="V207" t="s">
        <v>40</v>
      </c>
      <c r="W207" t="s">
        <v>16</v>
      </c>
      <c r="X207" t="s">
        <v>29</v>
      </c>
      <c r="Y207" t="str">
        <f>IFERROR(INDEX('format voulu remise'!$A$1:$BS$272,MATCH($A207,'format voulu remise'!$A$1:$A$272,0),MATCH($V207,'format voulu remise'!$A$1:$BS$1,0)),"")</f>
        <v>100,00%</v>
      </c>
      <c r="Z207">
        <f>IFERROR(INDEX('format tarif remisé voulu'!$A$1:$BS$272,MATCH($A207,'format tarif remisé voulu'!$A$1:$A$272,0),MATCH($V207,'format tarif remisé voulu'!$A$1:$BS$1,0)),"")</f>
        <v>0</v>
      </c>
    </row>
    <row r="208" spans="1:26">
      <c r="A208">
        <v>730</v>
      </c>
      <c r="B208">
        <v>10141</v>
      </c>
      <c r="C208" t="s">
        <v>103</v>
      </c>
      <c r="D208" t="s">
        <v>73</v>
      </c>
      <c r="E208" t="s">
        <v>104</v>
      </c>
      <c r="F208" t="s">
        <v>105</v>
      </c>
      <c r="G208">
        <v>6.54</v>
      </c>
      <c r="H208">
        <v>20</v>
      </c>
      <c r="I208">
        <v>7.8479999999999999</v>
      </c>
      <c r="J208">
        <v>530</v>
      </c>
      <c r="K208">
        <v>500</v>
      </c>
      <c r="M208">
        <v>14</v>
      </c>
      <c r="O208">
        <v>27</v>
      </c>
      <c r="P208">
        <v>0</v>
      </c>
      <c r="V208" t="s">
        <v>41</v>
      </c>
      <c r="W208" t="s">
        <v>16</v>
      </c>
      <c r="X208" t="s">
        <v>29</v>
      </c>
      <c r="Y208" t="str">
        <f>IFERROR(INDEX('format voulu remise'!$A$1:$BS$272,MATCH($A208,'format voulu remise'!$A$1:$A$272,0),MATCH($V208,'format voulu remise'!$A$1:$BS$1,0)),"")</f>
        <v>100,00%</v>
      </c>
      <c r="Z208">
        <f>IFERROR(INDEX('format tarif remisé voulu'!$A$1:$BS$272,MATCH($A208,'format tarif remisé voulu'!$A$1:$A$272,0),MATCH($V208,'format tarif remisé voulu'!$A$1:$BS$1,0)),"")</f>
        <v>0</v>
      </c>
    </row>
    <row r="209" spans="1:26">
      <c r="A209">
        <v>730</v>
      </c>
      <c r="B209">
        <v>10141</v>
      </c>
      <c r="C209" t="s">
        <v>103</v>
      </c>
      <c r="D209" t="s">
        <v>73</v>
      </c>
      <c r="E209" t="s">
        <v>104</v>
      </c>
      <c r="F209" t="s">
        <v>105</v>
      </c>
      <c r="G209">
        <v>6.54</v>
      </c>
      <c r="H209">
        <v>20</v>
      </c>
      <c r="I209">
        <v>7.8479999999999999</v>
      </c>
      <c r="J209">
        <v>530</v>
      </c>
      <c r="K209">
        <v>500</v>
      </c>
      <c r="M209">
        <v>14</v>
      </c>
      <c r="O209">
        <v>27</v>
      </c>
      <c r="P209">
        <v>0</v>
      </c>
      <c r="V209" t="s">
        <v>42</v>
      </c>
      <c r="W209" t="s">
        <v>16</v>
      </c>
      <c r="X209" t="s">
        <v>29</v>
      </c>
      <c r="Y209" t="str">
        <f>IFERROR(INDEX('format voulu remise'!$A$1:$BS$272,MATCH($A209,'format voulu remise'!$A$1:$A$272,0),MATCH($V209,'format voulu remise'!$A$1:$BS$1,0)),"")</f>
        <v>100,00%</v>
      </c>
      <c r="Z209">
        <f>IFERROR(INDEX('format tarif remisé voulu'!$A$1:$BS$272,MATCH($A209,'format tarif remisé voulu'!$A$1:$A$272,0),MATCH($V209,'format tarif remisé voulu'!$A$1:$BS$1,0)),"")</f>
        <v>0</v>
      </c>
    </row>
    <row r="210" spans="1:26">
      <c r="A210">
        <v>730</v>
      </c>
      <c r="B210">
        <v>10141</v>
      </c>
      <c r="C210" t="s">
        <v>103</v>
      </c>
      <c r="D210" t="s">
        <v>73</v>
      </c>
      <c r="E210" t="s">
        <v>104</v>
      </c>
      <c r="F210" t="s">
        <v>105</v>
      </c>
      <c r="G210">
        <v>6.54</v>
      </c>
      <c r="H210">
        <v>20</v>
      </c>
      <c r="I210">
        <v>7.8479999999999999</v>
      </c>
      <c r="J210">
        <v>530</v>
      </c>
      <c r="K210">
        <v>500</v>
      </c>
      <c r="M210">
        <v>14</v>
      </c>
      <c r="O210">
        <v>27</v>
      </c>
      <c r="P210">
        <v>0</v>
      </c>
      <c r="V210" t="s">
        <v>43</v>
      </c>
      <c r="W210" t="s">
        <v>16</v>
      </c>
      <c r="X210" t="s">
        <v>29</v>
      </c>
      <c r="Y210" t="str">
        <f>IFERROR(INDEX('format voulu remise'!$A$1:$BS$272,MATCH($A210,'format voulu remise'!$A$1:$A$272,0),MATCH($V210,'format voulu remise'!$A$1:$BS$1,0)),"")</f>
        <v>100,00%</v>
      </c>
      <c r="Z210">
        <f>IFERROR(INDEX('format tarif remisé voulu'!$A$1:$BS$272,MATCH($A210,'format tarif remisé voulu'!$A$1:$A$272,0),MATCH($V210,'format tarif remisé voulu'!$A$1:$BS$1,0)),"")</f>
        <v>0</v>
      </c>
    </row>
    <row r="211" spans="1:26">
      <c r="A211">
        <v>730</v>
      </c>
      <c r="B211">
        <v>10141</v>
      </c>
      <c r="C211" t="s">
        <v>103</v>
      </c>
      <c r="D211" t="s">
        <v>73</v>
      </c>
      <c r="E211" t="s">
        <v>104</v>
      </c>
      <c r="F211" t="s">
        <v>105</v>
      </c>
      <c r="G211">
        <v>6.54</v>
      </c>
      <c r="H211">
        <v>20</v>
      </c>
      <c r="I211">
        <v>7.8479999999999999</v>
      </c>
      <c r="J211">
        <v>530</v>
      </c>
      <c r="K211">
        <v>500</v>
      </c>
      <c r="M211">
        <v>14</v>
      </c>
      <c r="O211">
        <v>27</v>
      </c>
      <c r="P211">
        <v>0</v>
      </c>
      <c r="V211" t="s">
        <v>44</v>
      </c>
      <c r="W211" t="s">
        <v>16</v>
      </c>
      <c r="X211" t="s">
        <v>29</v>
      </c>
      <c r="Y211" t="str">
        <f>IFERROR(INDEX('format voulu remise'!$A$1:$BS$272,MATCH($A211,'format voulu remise'!$A$1:$A$272,0),MATCH($V211,'format voulu remise'!$A$1:$BS$1,0)),"")</f>
        <v>100,00%</v>
      </c>
      <c r="Z211">
        <f>IFERROR(INDEX('format tarif remisé voulu'!$A$1:$BS$272,MATCH($A211,'format tarif remisé voulu'!$A$1:$A$272,0),MATCH($V211,'format tarif remisé voulu'!$A$1:$BS$1,0)),"")</f>
        <v>0</v>
      </c>
    </row>
    <row r="212" spans="1:26">
      <c r="A212">
        <v>730</v>
      </c>
      <c r="B212">
        <v>10141</v>
      </c>
      <c r="C212" t="s">
        <v>103</v>
      </c>
      <c r="D212" t="s">
        <v>73</v>
      </c>
      <c r="E212" t="s">
        <v>104</v>
      </c>
      <c r="F212" t="s">
        <v>105</v>
      </c>
      <c r="G212">
        <v>6.54</v>
      </c>
      <c r="H212">
        <v>20</v>
      </c>
      <c r="I212">
        <v>7.8479999999999999</v>
      </c>
      <c r="J212">
        <v>530</v>
      </c>
      <c r="K212">
        <v>500</v>
      </c>
      <c r="M212">
        <v>14</v>
      </c>
      <c r="O212">
        <v>27</v>
      </c>
      <c r="P212">
        <v>0</v>
      </c>
      <c r="V212" t="s">
        <v>45</v>
      </c>
      <c r="W212" t="s">
        <v>16</v>
      </c>
      <c r="X212" t="s">
        <v>29</v>
      </c>
      <c r="Y212" t="str">
        <f>IFERROR(INDEX('format voulu remise'!$A$1:$BS$272,MATCH($A212,'format voulu remise'!$A$1:$A$272,0),MATCH($V212,'format voulu remise'!$A$1:$BS$1,0)),"")</f>
        <v>100,00%</v>
      </c>
      <c r="Z212">
        <f>IFERROR(INDEX('format tarif remisé voulu'!$A$1:$BS$272,MATCH($A212,'format tarif remisé voulu'!$A$1:$A$272,0),MATCH($V212,'format tarif remisé voulu'!$A$1:$BS$1,0)),"")</f>
        <v>0</v>
      </c>
    </row>
    <row r="213" spans="1:26">
      <c r="A213">
        <v>730</v>
      </c>
      <c r="B213">
        <v>10141</v>
      </c>
      <c r="C213" t="s">
        <v>103</v>
      </c>
      <c r="D213" t="s">
        <v>73</v>
      </c>
      <c r="E213" t="s">
        <v>104</v>
      </c>
      <c r="F213" t="s">
        <v>105</v>
      </c>
      <c r="G213">
        <v>6.54</v>
      </c>
      <c r="H213">
        <v>20</v>
      </c>
      <c r="I213">
        <v>7.8479999999999999</v>
      </c>
      <c r="J213">
        <v>530</v>
      </c>
      <c r="K213">
        <v>500</v>
      </c>
      <c r="M213">
        <v>14</v>
      </c>
      <c r="O213">
        <v>27</v>
      </c>
      <c r="P213">
        <v>0</v>
      </c>
      <c r="V213" t="s">
        <v>46</v>
      </c>
      <c r="W213" t="s">
        <v>16</v>
      </c>
      <c r="X213" t="s">
        <v>29</v>
      </c>
      <c r="Y213" t="str">
        <f>IFERROR(INDEX('format voulu remise'!$A$1:$BS$272,MATCH($A213,'format voulu remise'!$A$1:$A$272,0),MATCH($V213,'format voulu remise'!$A$1:$BS$1,0)),"")</f>
        <v>100,00%</v>
      </c>
      <c r="Z213">
        <f>IFERROR(INDEX('format tarif remisé voulu'!$A$1:$BS$272,MATCH($A213,'format tarif remisé voulu'!$A$1:$A$272,0),MATCH($V213,'format tarif remisé voulu'!$A$1:$BS$1,0)),"")</f>
        <v>0</v>
      </c>
    </row>
    <row r="214" spans="1:26">
      <c r="A214">
        <v>730</v>
      </c>
      <c r="B214">
        <v>10141</v>
      </c>
      <c r="C214" t="s">
        <v>103</v>
      </c>
      <c r="D214" t="s">
        <v>73</v>
      </c>
      <c r="E214" t="s">
        <v>104</v>
      </c>
      <c r="F214" t="s">
        <v>105</v>
      </c>
      <c r="G214">
        <v>6.54</v>
      </c>
      <c r="H214">
        <v>20</v>
      </c>
      <c r="I214">
        <v>7.8479999999999999</v>
      </c>
      <c r="J214">
        <v>530</v>
      </c>
      <c r="K214">
        <v>500</v>
      </c>
      <c r="M214">
        <v>14</v>
      </c>
      <c r="O214">
        <v>27</v>
      </c>
      <c r="P214">
        <v>0</v>
      </c>
      <c r="V214" t="s">
        <v>47</v>
      </c>
      <c r="W214" t="s">
        <v>16</v>
      </c>
      <c r="X214" t="s">
        <v>29</v>
      </c>
      <c r="Y214" t="str">
        <f>IFERROR(INDEX('format voulu remise'!$A$1:$BS$272,MATCH($A214,'format voulu remise'!$A$1:$A$272,0),MATCH($V214,'format voulu remise'!$A$1:$BS$1,0)),"")</f>
        <v>100,00%</v>
      </c>
      <c r="Z214">
        <f>IFERROR(INDEX('format tarif remisé voulu'!$A$1:$BS$272,MATCH($A214,'format tarif remisé voulu'!$A$1:$A$272,0),MATCH($V214,'format tarif remisé voulu'!$A$1:$BS$1,0)),"")</f>
        <v>0</v>
      </c>
    </row>
    <row r="215" spans="1:26">
      <c r="A215">
        <v>730</v>
      </c>
      <c r="B215">
        <v>10141</v>
      </c>
      <c r="C215" t="s">
        <v>103</v>
      </c>
      <c r="D215" t="s">
        <v>73</v>
      </c>
      <c r="E215" t="s">
        <v>104</v>
      </c>
      <c r="F215" t="s">
        <v>105</v>
      </c>
      <c r="G215">
        <v>6.54</v>
      </c>
      <c r="H215">
        <v>20</v>
      </c>
      <c r="I215">
        <v>7.8479999999999999</v>
      </c>
      <c r="J215">
        <v>530</v>
      </c>
      <c r="K215">
        <v>500</v>
      </c>
      <c r="M215">
        <v>14</v>
      </c>
      <c r="O215">
        <v>27</v>
      </c>
      <c r="P215">
        <v>0</v>
      </c>
      <c r="V215" t="s">
        <v>48</v>
      </c>
      <c r="W215" t="s">
        <v>16</v>
      </c>
      <c r="X215" t="s">
        <v>29</v>
      </c>
      <c r="Y215" t="str">
        <f>IFERROR(INDEX('format voulu remise'!$A$1:$BS$272,MATCH($A215,'format voulu remise'!$A$1:$A$272,0),MATCH($V215,'format voulu remise'!$A$1:$BS$1,0)),"")</f>
        <v>100,00%</v>
      </c>
      <c r="Z215">
        <f>IFERROR(INDEX('format tarif remisé voulu'!$A$1:$BS$272,MATCH($A215,'format tarif remisé voulu'!$A$1:$A$272,0),MATCH($V215,'format tarif remisé voulu'!$A$1:$BS$1,0)),"")</f>
        <v>0</v>
      </c>
    </row>
    <row r="216" spans="1:26">
      <c r="A216">
        <v>730</v>
      </c>
      <c r="B216">
        <v>10141</v>
      </c>
      <c r="C216" t="s">
        <v>103</v>
      </c>
      <c r="D216" t="s">
        <v>73</v>
      </c>
      <c r="E216" t="s">
        <v>104</v>
      </c>
      <c r="F216" t="s">
        <v>105</v>
      </c>
      <c r="G216">
        <v>6.54</v>
      </c>
      <c r="H216">
        <v>20</v>
      </c>
      <c r="I216">
        <v>7.8479999999999999</v>
      </c>
      <c r="J216">
        <v>530</v>
      </c>
      <c r="K216">
        <v>500</v>
      </c>
      <c r="M216">
        <v>14</v>
      </c>
      <c r="O216">
        <v>27</v>
      </c>
      <c r="P216">
        <v>0</v>
      </c>
      <c r="V216" t="s">
        <v>49</v>
      </c>
      <c r="W216" t="s">
        <v>16</v>
      </c>
      <c r="X216" t="s">
        <v>29</v>
      </c>
      <c r="Y216" t="str">
        <f>IFERROR(INDEX('format voulu remise'!$A$1:$BS$272,MATCH($A216,'format voulu remise'!$A$1:$A$272,0),MATCH($V216,'format voulu remise'!$A$1:$BS$1,0)),"")</f>
        <v>100,00%</v>
      </c>
      <c r="Z216">
        <f>IFERROR(INDEX('format tarif remisé voulu'!$A$1:$BS$272,MATCH($A216,'format tarif remisé voulu'!$A$1:$A$272,0),MATCH($V216,'format tarif remisé voulu'!$A$1:$BS$1,0)),"")</f>
        <v>0</v>
      </c>
    </row>
    <row r="217" spans="1:26">
      <c r="A217">
        <v>730</v>
      </c>
      <c r="B217">
        <v>10141</v>
      </c>
      <c r="C217" t="s">
        <v>103</v>
      </c>
      <c r="D217" t="s">
        <v>73</v>
      </c>
      <c r="E217" t="s">
        <v>104</v>
      </c>
      <c r="F217" t="s">
        <v>105</v>
      </c>
      <c r="G217">
        <v>6.54</v>
      </c>
      <c r="H217">
        <v>20</v>
      </c>
      <c r="I217">
        <v>7.8479999999999999</v>
      </c>
      <c r="J217">
        <v>530</v>
      </c>
      <c r="K217">
        <v>500</v>
      </c>
      <c r="M217">
        <v>14</v>
      </c>
      <c r="O217">
        <v>27</v>
      </c>
      <c r="P217">
        <v>0</v>
      </c>
      <c r="V217" t="s">
        <v>50</v>
      </c>
      <c r="W217" t="s">
        <v>16</v>
      </c>
      <c r="X217" t="s">
        <v>29</v>
      </c>
      <c r="Y217" t="str">
        <f>IFERROR(INDEX('format voulu remise'!$A$1:$BS$272,MATCH($A217,'format voulu remise'!$A$1:$A$272,0),MATCH($V217,'format voulu remise'!$A$1:$BS$1,0)),"")</f>
        <v>100,00%</v>
      </c>
      <c r="Z217">
        <f>IFERROR(INDEX('format tarif remisé voulu'!$A$1:$BS$272,MATCH($A217,'format tarif remisé voulu'!$A$1:$A$272,0),MATCH($V217,'format tarif remisé voulu'!$A$1:$BS$1,0)),"")</f>
        <v>0</v>
      </c>
    </row>
    <row r="218" spans="1:26">
      <c r="A218">
        <v>730</v>
      </c>
      <c r="B218">
        <v>10141</v>
      </c>
      <c r="C218" t="s">
        <v>103</v>
      </c>
      <c r="D218" t="s">
        <v>73</v>
      </c>
      <c r="E218" t="s">
        <v>104</v>
      </c>
      <c r="F218" t="s">
        <v>105</v>
      </c>
      <c r="G218">
        <v>6.54</v>
      </c>
      <c r="H218">
        <v>20</v>
      </c>
      <c r="I218">
        <v>7.8479999999999999</v>
      </c>
      <c r="J218">
        <v>530</v>
      </c>
      <c r="K218">
        <v>500</v>
      </c>
      <c r="M218">
        <v>14</v>
      </c>
      <c r="O218">
        <v>27</v>
      </c>
      <c r="P218">
        <v>0</v>
      </c>
      <c r="V218" t="s">
        <v>51</v>
      </c>
      <c r="W218" t="s">
        <v>16</v>
      </c>
      <c r="X218" t="s">
        <v>29</v>
      </c>
      <c r="Y218" t="str">
        <f>IFERROR(INDEX('format voulu remise'!$A$1:$BS$272,MATCH($A218,'format voulu remise'!$A$1:$A$272,0),MATCH($V218,'format voulu remise'!$A$1:$BS$1,0)),"")</f>
        <v>100,00%</v>
      </c>
      <c r="Z218">
        <f>IFERROR(INDEX('format tarif remisé voulu'!$A$1:$BS$272,MATCH($A218,'format tarif remisé voulu'!$A$1:$A$272,0),MATCH($V218,'format tarif remisé voulu'!$A$1:$BS$1,0)),"")</f>
        <v>0</v>
      </c>
    </row>
    <row r="219" spans="1:26">
      <c r="A219">
        <v>730</v>
      </c>
      <c r="B219">
        <v>10141</v>
      </c>
      <c r="C219" t="s">
        <v>103</v>
      </c>
      <c r="D219" t="s">
        <v>73</v>
      </c>
      <c r="E219" t="s">
        <v>104</v>
      </c>
      <c r="F219" t="s">
        <v>105</v>
      </c>
      <c r="G219">
        <v>6.54</v>
      </c>
      <c r="H219">
        <v>20</v>
      </c>
      <c r="I219">
        <v>7.8479999999999999</v>
      </c>
      <c r="J219">
        <v>530</v>
      </c>
      <c r="K219">
        <v>500</v>
      </c>
      <c r="M219">
        <v>14</v>
      </c>
      <c r="O219">
        <v>27</v>
      </c>
      <c r="P219">
        <v>0</v>
      </c>
      <c r="V219" t="s">
        <v>52</v>
      </c>
      <c r="W219" t="s">
        <v>16</v>
      </c>
      <c r="X219" t="s">
        <v>29</v>
      </c>
      <c r="Y219" t="str">
        <f>IFERROR(INDEX('format voulu remise'!$A$1:$BS$272,MATCH($A219,'format voulu remise'!$A$1:$A$272,0),MATCH($V219,'format voulu remise'!$A$1:$BS$1,0)),"")</f>
        <v>100,00%</v>
      </c>
      <c r="Z219">
        <f>IFERROR(INDEX('format tarif remisé voulu'!$A$1:$BS$272,MATCH($A219,'format tarif remisé voulu'!$A$1:$A$272,0),MATCH($V219,'format tarif remisé voulu'!$A$1:$BS$1,0)),"")</f>
        <v>0</v>
      </c>
    </row>
    <row r="220" spans="1:26">
      <c r="A220">
        <v>730</v>
      </c>
      <c r="B220">
        <v>10141</v>
      </c>
      <c r="C220" t="s">
        <v>103</v>
      </c>
      <c r="D220" t="s">
        <v>73</v>
      </c>
      <c r="E220" t="s">
        <v>104</v>
      </c>
      <c r="F220" t="s">
        <v>105</v>
      </c>
      <c r="G220">
        <v>6.54</v>
      </c>
      <c r="H220">
        <v>20</v>
      </c>
      <c r="I220">
        <v>7.8479999999999999</v>
      </c>
      <c r="J220">
        <v>530</v>
      </c>
      <c r="K220">
        <v>500</v>
      </c>
      <c r="M220">
        <v>14</v>
      </c>
      <c r="O220">
        <v>27</v>
      </c>
      <c r="P220">
        <v>0</v>
      </c>
      <c r="V220" t="s">
        <v>53</v>
      </c>
      <c r="W220" t="s">
        <v>16</v>
      </c>
      <c r="X220" t="s">
        <v>29</v>
      </c>
      <c r="Y220" t="str">
        <f>IFERROR(INDEX('format voulu remise'!$A$1:$BS$272,MATCH($A220,'format voulu remise'!$A$1:$A$272,0),MATCH($V220,'format voulu remise'!$A$1:$BS$1,0)),"")</f>
        <v>100,00%</v>
      </c>
      <c r="Z220">
        <f>IFERROR(INDEX('format tarif remisé voulu'!$A$1:$BS$272,MATCH($A220,'format tarif remisé voulu'!$A$1:$A$272,0),MATCH($V220,'format tarif remisé voulu'!$A$1:$BS$1,0)),"")</f>
        <v>0</v>
      </c>
    </row>
    <row r="221" spans="1:26">
      <c r="A221">
        <v>730</v>
      </c>
      <c r="B221">
        <v>10141</v>
      </c>
      <c r="C221" t="s">
        <v>103</v>
      </c>
      <c r="D221" t="s">
        <v>73</v>
      </c>
      <c r="E221" t="s">
        <v>104</v>
      </c>
      <c r="F221" t="s">
        <v>105</v>
      </c>
      <c r="G221">
        <v>6.54</v>
      </c>
      <c r="H221">
        <v>20</v>
      </c>
      <c r="I221">
        <v>7.8479999999999999</v>
      </c>
      <c r="J221">
        <v>530</v>
      </c>
      <c r="K221">
        <v>500</v>
      </c>
      <c r="M221">
        <v>14</v>
      </c>
      <c r="O221">
        <v>27</v>
      </c>
      <c r="P221">
        <v>0</v>
      </c>
      <c r="V221" t="s">
        <v>54</v>
      </c>
      <c r="W221" t="s">
        <v>16</v>
      </c>
      <c r="X221" t="s">
        <v>29</v>
      </c>
      <c r="Y221" t="str">
        <f>IFERROR(INDEX('format voulu remise'!$A$1:$BS$272,MATCH($A221,'format voulu remise'!$A$1:$A$272,0),MATCH($V221,'format voulu remise'!$A$1:$BS$1,0)),"")</f>
        <v>100,00%</v>
      </c>
      <c r="Z221">
        <f>IFERROR(INDEX('format tarif remisé voulu'!$A$1:$BS$272,MATCH($A221,'format tarif remisé voulu'!$A$1:$A$272,0),MATCH($V221,'format tarif remisé voulu'!$A$1:$BS$1,0)),"")</f>
        <v>0</v>
      </c>
    </row>
    <row r="222" spans="1:26">
      <c r="A222">
        <v>730</v>
      </c>
      <c r="B222">
        <v>10141</v>
      </c>
      <c r="C222" t="s">
        <v>103</v>
      </c>
      <c r="D222" t="s">
        <v>73</v>
      </c>
      <c r="E222" t="s">
        <v>104</v>
      </c>
      <c r="F222" t="s">
        <v>105</v>
      </c>
      <c r="G222">
        <v>6.54</v>
      </c>
      <c r="H222">
        <v>20</v>
      </c>
      <c r="I222">
        <v>7.8479999999999999</v>
      </c>
      <c r="J222">
        <v>530</v>
      </c>
      <c r="K222">
        <v>500</v>
      </c>
      <c r="M222">
        <v>14</v>
      </c>
      <c r="O222">
        <v>27</v>
      </c>
      <c r="P222">
        <v>0</v>
      </c>
      <c r="V222" t="s">
        <v>55</v>
      </c>
      <c r="W222" t="s">
        <v>16</v>
      </c>
      <c r="X222" t="s">
        <v>29</v>
      </c>
      <c r="Y222" t="str">
        <f>IFERROR(INDEX('format voulu remise'!$A$1:$BS$272,MATCH($A222,'format voulu remise'!$A$1:$A$272,0),MATCH($V222,'format voulu remise'!$A$1:$BS$1,0)),"")</f>
        <v>100,00%</v>
      </c>
      <c r="Z222">
        <f>IFERROR(INDEX('format tarif remisé voulu'!$A$1:$BS$272,MATCH($A222,'format tarif remisé voulu'!$A$1:$A$272,0),MATCH($V222,'format tarif remisé voulu'!$A$1:$BS$1,0)),"")</f>
        <v>0</v>
      </c>
    </row>
    <row r="223" spans="1:26">
      <c r="A223">
        <v>730</v>
      </c>
      <c r="B223">
        <v>10141</v>
      </c>
      <c r="C223" t="s">
        <v>103</v>
      </c>
      <c r="D223" t="s">
        <v>73</v>
      </c>
      <c r="E223" t="s">
        <v>104</v>
      </c>
      <c r="F223" t="s">
        <v>105</v>
      </c>
      <c r="G223">
        <v>6.54</v>
      </c>
      <c r="H223">
        <v>20</v>
      </c>
      <c r="I223">
        <v>7.8479999999999999</v>
      </c>
      <c r="J223">
        <v>530</v>
      </c>
      <c r="K223">
        <v>500</v>
      </c>
      <c r="M223">
        <v>14</v>
      </c>
      <c r="O223">
        <v>27</v>
      </c>
      <c r="P223">
        <v>0</v>
      </c>
      <c r="V223" t="s">
        <v>56</v>
      </c>
      <c r="W223" t="s">
        <v>16</v>
      </c>
      <c r="X223" t="s">
        <v>29</v>
      </c>
      <c r="Y223" t="str">
        <f>IFERROR(INDEX('format voulu remise'!$A$1:$BS$272,MATCH($A223,'format voulu remise'!$A$1:$A$272,0),MATCH($V223,'format voulu remise'!$A$1:$BS$1,0)),"")</f>
        <v>100,00%</v>
      </c>
      <c r="Z223">
        <f>IFERROR(INDEX('format tarif remisé voulu'!$A$1:$BS$272,MATCH($A223,'format tarif remisé voulu'!$A$1:$A$272,0),MATCH($V223,'format tarif remisé voulu'!$A$1:$BS$1,0)),"")</f>
        <v>0</v>
      </c>
    </row>
    <row r="224" spans="1:26">
      <c r="A224">
        <v>730</v>
      </c>
      <c r="B224">
        <v>10141</v>
      </c>
      <c r="C224" t="s">
        <v>103</v>
      </c>
      <c r="D224" t="s">
        <v>73</v>
      </c>
      <c r="E224" t="s">
        <v>104</v>
      </c>
      <c r="F224" t="s">
        <v>105</v>
      </c>
      <c r="G224">
        <v>6.54</v>
      </c>
      <c r="H224">
        <v>20</v>
      </c>
      <c r="I224">
        <v>7.8479999999999999</v>
      </c>
      <c r="J224">
        <v>530</v>
      </c>
      <c r="K224">
        <v>500</v>
      </c>
      <c r="M224">
        <v>14</v>
      </c>
      <c r="O224">
        <v>27</v>
      </c>
      <c r="P224">
        <v>0</v>
      </c>
      <c r="V224" t="s">
        <v>57</v>
      </c>
      <c r="W224" t="s">
        <v>16</v>
      </c>
      <c r="X224" t="s">
        <v>29</v>
      </c>
      <c r="Y224" t="str">
        <f>IFERROR(INDEX('format voulu remise'!$A$1:$BS$272,MATCH($A224,'format voulu remise'!$A$1:$A$272,0),MATCH($V224,'format voulu remise'!$A$1:$BS$1,0)),"")</f>
        <v>100,00%</v>
      </c>
      <c r="Z224">
        <f>IFERROR(INDEX('format tarif remisé voulu'!$A$1:$BS$272,MATCH($A224,'format tarif remisé voulu'!$A$1:$A$272,0),MATCH($V224,'format tarif remisé voulu'!$A$1:$BS$1,0)),"")</f>
        <v>0</v>
      </c>
    </row>
    <row r="225" spans="1:26">
      <c r="A225">
        <v>730</v>
      </c>
      <c r="B225">
        <v>10141</v>
      </c>
      <c r="C225" t="s">
        <v>103</v>
      </c>
      <c r="D225" t="s">
        <v>73</v>
      </c>
      <c r="E225" t="s">
        <v>104</v>
      </c>
      <c r="F225" t="s">
        <v>105</v>
      </c>
      <c r="G225">
        <v>6.54</v>
      </c>
      <c r="H225">
        <v>20</v>
      </c>
      <c r="I225">
        <v>7.8479999999999999</v>
      </c>
      <c r="J225">
        <v>530</v>
      </c>
      <c r="K225">
        <v>500</v>
      </c>
      <c r="M225">
        <v>14</v>
      </c>
      <c r="O225">
        <v>27</v>
      </c>
      <c r="P225">
        <v>0</v>
      </c>
      <c r="V225" t="s">
        <v>58</v>
      </c>
      <c r="W225" t="s">
        <v>16</v>
      </c>
      <c r="X225" t="s">
        <v>29</v>
      </c>
      <c r="Y225" t="str">
        <f>IFERROR(INDEX('format voulu remise'!$A$1:$BS$272,MATCH($A225,'format voulu remise'!$A$1:$A$272,0),MATCH($V225,'format voulu remise'!$A$1:$BS$1,0)),"")</f>
        <v>100,00%</v>
      </c>
      <c r="Z225">
        <f>IFERROR(INDEX('format tarif remisé voulu'!$A$1:$BS$272,MATCH($A225,'format tarif remisé voulu'!$A$1:$A$272,0),MATCH($V225,'format tarif remisé voulu'!$A$1:$BS$1,0)),"")</f>
        <v>0</v>
      </c>
    </row>
    <row r="226" spans="1:26">
      <c r="A226">
        <v>730</v>
      </c>
      <c r="B226">
        <v>10141</v>
      </c>
      <c r="C226" t="s">
        <v>103</v>
      </c>
      <c r="D226" t="s">
        <v>73</v>
      </c>
      <c r="E226" t="s">
        <v>104</v>
      </c>
      <c r="F226" t="s">
        <v>105</v>
      </c>
      <c r="G226">
        <v>6.54</v>
      </c>
      <c r="H226">
        <v>20</v>
      </c>
      <c r="I226">
        <v>7.8479999999999999</v>
      </c>
      <c r="J226">
        <v>530</v>
      </c>
      <c r="K226">
        <v>500</v>
      </c>
      <c r="M226">
        <v>14</v>
      </c>
      <c r="O226">
        <v>27</v>
      </c>
      <c r="P226">
        <v>0</v>
      </c>
      <c r="V226" t="s">
        <v>59</v>
      </c>
      <c r="W226" t="s">
        <v>16</v>
      </c>
      <c r="X226" t="s">
        <v>29</v>
      </c>
      <c r="Y226" t="str">
        <f>IFERROR(INDEX('format voulu remise'!$A$1:$BS$272,MATCH($A226,'format voulu remise'!$A$1:$A$272,0),MATCH($V226,'format voulu remise'!$A$1:$BS$1,0)),"")</f>
        <v>100,00%</v>
      </c>
      <c r="Z226">
        <f>IFERROR(INDEX('format tarif remisé voulu'!$A$1:$BS$272,MATCH($A226,'format tarif remisé voulu'!$A$1:$A$272,0),MATCH($V226,'format tarif remisé voulu'!$A$1:$BS$1,0)),"")</f>
        <v>0</v>
      </c>
    </row>
    <row r="227" spans="1:26">
      <c r="A227">
        <v>730</v>
      </c>
      <c r="B227">
        <v>10141</v>
      </c>
      <c r="C227" t="s">
        <v>103</v>
      </c>
      <c r="D227" t="s">
        <v>73</v>
      </c>
      <c r="E227" t="s">
        <v>104</v>
      </c>
      <c r="F227" t="s">
        <v>105</v>
      </c>
      <c r="G227">
        <v>6.54</v>
      </c>
      <c r="H227">
        <v>20</v>
      </c>
      <c r="I227">
        <v>7.8479999999999999</v>
      </c>
      <c r="J227">
        <v>530</v>
      </c>
      <c r="K227">
        <v>500</v>
      </c>
      <c r="M227">
        <v>14</v>
      </c>
      <c r="O227">
        <v>27</v>
      </c>
      <c r="P227">
        <v>0</v>
      </c>
      <c r="V227" t="s">
        <v>60</v>
      </c>
      <c r="W227" t="s">
        <v>16</v>
      </c>
      <c r="X227" t="s">
        <v>29</v>
      </c>
      <c r="Y227" t="str">
        <f>IFERROR(INDEX('format voulu remise'!$A$1:$BS$272,MATCH($A227,'format voulu remise'!$A$1:$A$272,0),MATCH($V227,'format voulu remise'!$A$1:$BS$1,0)),"")</f>
        <v>100,00%</v>
      </c>
      <c r="Z227">
        <f>IFERROR(INDEX('format tarif remisé voulu'!$A$1:$BS$272,MATCH($A227,'format tarif remisé voulu'!$A$1:$A$272,0),MATCH($V227,'format tarif remisé voulu'!$A$1:$BS$1,0)),"")</f>
        <v>0</v>
      </c>
    </row>
    <row r="228" spans="1:26">
      <c r="A228">
        <v>798</v>
      </c>
      <c r="B228">
        <v>1106</v>
      </c>
      <c r="C228" t="s">
        <v>108</v>
      </c>
      <c r="D228" t="s">
        <v>92</v>
      </c>
      <c r="E228" t="s">
        <v>109</v>
      </c>
      <c r="F228" t="s">
        <v>30</v>
      </c>
      <c r="G228">
        <v>7.01</v>
      </c>
      <c r="H228">
        <v>20</v>
      </c>
      <c r="I228">
        <v>8.41</v>
      </c>
      <c r="J228">
        <v>33</v>
      </c>
      <c r="K228">
        <v>30</v>
      </c>
      <c r="O228">
        <v>1</v>
      </c>
      <c r="P228">
        <v>0</v>
      </c>
      <c r="V228" t="s">
        <v>15</v>
      </c>
      <c r="W228" t="s">
        <v>16</v>
      </c>
      <c r="X228" t="s">
        <v>30</v>
      </c>
      <c r="Y228" t="str">
        <f>IFERROR(INDEX('format voulu remise'!$A$1:$BS$272,MATCH($A228,'format voulu remise'!$A$1:$A$272,0),MATCH($V228,'format voulu remise'!$A$1:$BS$1,0)),"")</f>
        <v>100,00%</v>
      </c>
      <c r="Z228">
        <f>IFERROR(INDEX('format tarif remisé voulu'!$A$1:$BS$272,MATCH($A228,'format tarif remisé voulu'!$A$1:$A$272,0),MATCH($V228,'format tarif remisé voulu'!$A$1:$BS$1,0)),"")</f>
        <v>0</v>
      </c>
    </row>
    <row r="229" spans="1:26">
      <c r="A229">
        <v>798</v>
      </c>
      <c r="B229">
        <v>1106</v>
      </c>
      <c r="C229" t="s">
        <v>108</v>
      </c>
      <c r="D229" t="s">
        <v>92</v>
      </c>
      <c r="E229" t="s">
        <v>109</v>
      </c>
      <c r="F229" t="s">
        <v>30</v>
      </c>
      <c r="G229">
        <v>7.01</v>
      </c>
      <c r="H229">
        <v>20</v>
      </c>
      <c r="I229">
        <v>8.41</v>
      </c>
      <c r="J229">
        <v>33</v>
      </c>
      <c r="K229">
        <v>30</v>
      </c>
      <c r="O229">
        <v>1</v>
      </c>
      <c r="P229">
        <v>0</v>
      </c>
      <c r="V229" t="s">
        <v>17</v>
      </c>
      <c r="W229" t="s">
        <v>16</v>
      </c>
      <c r="X229" t="s">
        <v>30</v>
      </c>
      <c r="Y229" t="str">
        <f>IFERROR(INDEX('format voulu remise'!$A$1:$BS$272,MATCH($A229,'format voulu remise'!$A$1:$A$272,0),MATCH($V229,'format voulu remise'!$A$1:$BS$1,0)),"")</f>
        <v>100,00%</v>
      </c>
      <c r="Z229">
        <f>IFERROR(INDEX('format tarif remisé voulu'!$A$1:$BS$272,MATCH($A229,'format tarif remisé voulu'!$A$1:$A$272,0),MATCH($V229,'format tarif remisé voulu'!$A$1:$BS$1,0)),"")</f>
        <v>0</v>
      </c>
    </row>
    <row r="230" spans="1:26">
      <c r="A230">
        <v>798</v>
      </c>
      <c r="B230">
        <v>1106</v>
      </c>
      <c r="C230" t="s">
        <v>108</v>
      </c>
      <c r="D230" t="s">
        <v>92</v>
      </c>
      <c r="E230" t="s">
        <v>109</v>
      </c>
      <c r="F230" t="s">
        <v>30</v>
      </c>
      <c r="G230">
        <v>7.01</v>
      </c>
      <c r="H230">
        <v>20</v>
      </c>
      <c r="I230">
        <v>8.41</v>
      </c>
      <c r="J230">
        <v>33</v>
      </c>
      <c r="K230">
        <v>30</v>
      </c>
      <c r="O230">
        <v>1</v>
      </c>
      <c r="P230">
        <v>0</v>
      </c>
      <c r="V230" t="s">
        <v>18</v>
      </c>
      <c r="W230" t="s">
        <v>16</v>
      </c>
      <c r="X230" t="s">
        <v>30</v>
      </c>
      <c r="Y230" t="str">
        <f>IFERROR(INDEX('format voulu remise'!$A$1:$BS$272,MATCH($A230,'format voulu remise'!$A$1:$A$272,0),MATCH($V230,'format voulu remise'!$A$1:$BS$1,0)),"")</f>
        <v>100,00%</v>
      </c>
      <c r="Z230">
        <f>IFERROR(INDEX('format tarif remisé voulu'!$A$1:$BS$272,MATCH($A230,'format tarif remisé voulu'!$A$1:$A$272,0),MATCH($V230,'format tarif remisé voulu'!$A$1:$BS$1,0)),"")</f>
        <v>0</v>
      </c>
    </row>
    <row r="231" spans="1:26">
      <c r="A231">
        <v>798</v>
      </c>
      <c r="B231">
        <v>1106</v>
      </c>
      <c r="C231" t="s">
        <v>108</v>
      </c>
      <c r="D231" t="s">
        <v>92</v>
      </c>
      <c r="E231" t="s">
        <v>109</v>
      </c>
      <c r="F231" t="s">
        <v>30</v>
      </c>
      <c r="G231">
        <v>7.01</v>
      </c>
      <c r="H231">
        <v>20</v>
      </c>
      <c r="I231">
        <v>8.41</v>
      </c>
      <c r="J231">
        <v>33</v>
      </c>
      <c r="K231">
        <v>30</v>
      </c>
      <c r="O231">
        <v>1</v>
      </c>
      <c r="P231">
        <v>0</v>
      </c>
      <c r="V231" t="s">
        <v>19</v>
      </c>
      <c r="W231" t="s">
        <v>16</v>
      </c>
      <c r="X231" t="s">
        <v>30</v>
      </c>
      <c r="Y231" t="str">
        <f>IFERROR(INDEX('format voulu remise'!$A$1:$BS$272,MATCH($A231,'format voulu remise'!$A$1:$A$272,0),MATCH($V231,'format voulu remise'!$A$1:$BS$1,0)),"")</f>
        <v>100,00%</v>
      </c>
      <c r="Z231">
        <f>IFERROR(INDEX('format tarif remisé voulu'!$A$1:$BS$272,MATCH($A231,'format tarif remisé voulu'!$A$1:$A$272,0),MATCH($V231,'format tarif remisé voulu'!$A$1:$BS$1,0)),"")</f>
        <v>0</v>
      </c>
    </row>
    <row r="232" spans="1:26">
      <c r="A232">
        <v>798</v>
      </c>
      <c r="B232">
        <v>1106</v>
      </c>
      <c r="C232" t="s">
        <v>108</v>
      </c>
      <c r="D232" t="s">
        <v>92</v>
      </c>
      <c r="E232" t="s">
        <v>109</v>
      </c>
      <c r="F232" t="s">
        <v>30</v>
      </c>
      <c r="G232">
        <v>7.01</v>
      </c>
      <c r="H232">
        <v>20</v>
      </c>
      <c r="I232">
        <v>8.41</v>
      </c>
      <c r="J232">
        <v>33</v>
      </c>
      <c r="K232">
        <v>30</v>
      </c>
      <c r="O232">
        <v>1</v>
      </c>
      <c r="P232">
        <v>0</v>
      </c>
      <c r="V232" t="s">
        <v>20</v>
      </c>
      <c r="W232" t="s">
        <v>16</v>
      </c>
      <c r="X232" t="s">
        <v>30</v>
      </c>
      <c r="Y232" t="str">
        <f>IFERROR(INDEX('format voulu remise'!$A$1:$BS$272,MATCH($A232,'format voulu remise'!$A$1:$A$272,0),MATCH($V232,'format voulu remise'!$A$1:$BS$1,0)),"")</f>
        <v>100,00%</v>
      </c>
      <c r="Z232">
        <f>IFERROR(INDEX('format tarif remisé voulu'!$A$1:$BS$272,MATCH($A232,'format tarif remisé voulu'!$A$1:$A$272,0),MATCH($V232,'format tarif remisé voulu'!$A$1:$BS$1,0)),"")</f>
        <v>0</v>
      </c>
    </row>
    <row r="233" spans="1:26">
      <c r="A233">
        <v>798</v>
      </c>
      <c r="B233">
        <v>1106</v>
      </c>
      <c r="C233" t="s">
        <v>108</v>
      </c>
      <c r="D233" t="s">
        <v>92</v>
      </c>
      <c r="E233" t="s">
        <v>109</v>
      </c>
      <c r="F233" t="s">
        <v>30</v>
      </c>
      <c r="G233">
        <v>7.01</v>
      </c>
      <c r="H233">
        <v>20</v>
      </c>
      <c r="I233">
        <v>8.41</v>
      </c>
      <c r="J233">
        <v>33</v>
      </c>
      <c r="K233">
        <v>30</v>
      </c>
      <c r="O233">
        <v>1</v>
      </c>
      <c r="P233">
        <v>0</v>
      </c>
      <c r="V233" t="s">
        <v>21</v>
      </c>
      <c r="W233" t="s">
        <v>16</v>
      </c>
      <c r="X233" t="s">
        <v>30</v>
      </c>
      <c r="Y233" t="str">
        <f>IFERROR(INDEX('format voulu remise'!$A$1:$BS$272,MATCH($A233,'format voulu remise'!$A$1:$A$272,0),MATCH($V233,'format voulu remise'!$A$1:$BS$1,0)),"")</f>
        <v>100,00%</v>
      </c>
      <c r="Z233">
        <f>IFERROR(INDEX('format tarif remisé voulu'!$A$1:$BS$272,MATCH($A233,'format tarif remisé voulu'!$A$1:$A$272,0),MATCH($V233,'format tarif remisé voulu'!$A$1:$BS$1,0)),"")</f>
        <v>0</v>
      </c>
    </row>
    <row r="234" spans="1:26">
      <c r="A234">
        <v>798</v>
      </c>
      <c r="B234">
        <v>1106</v>
      </c>
      <c r="C234" t="s">
        <v>108</v>
      </c>
      <c r="D234" t="s">
        <v>92</v>
      </c>
      <c r="E234" t="s">
        <v>109</v>
      </c>
      <c r="F234" t="s">
        <v>30</v>
      </c>
      <c r="G234">
        <v>7.01</v>
      </c>
      <c r="H234">
        <v>20</v>
      </c>
      <c r="I234">
        <v>8.41</v>
      </c>
      <c r="J234">
        <v>33</v>
      </c>
      <c r="K234">
        <v>30</v>
      </c>
      <c r="O234">
        <v>1</v>
      </c>
      <c r="P234">
        <v>0</v>
      </c>
      <c r="V234" t="s">
        <v>22</v>
      </c>
      <c r="W234" t="s">
        <v>16</v>
      </c>
      <c r="X234" t="s">
        <v>30</v>
      </c>
      <c r="Y234" t="str">
        <f>IFERROR(INDEX('format voulu remise'!$A$1:$BS$272,MATCH($A234,'format voulu remise'!$A$1:$A$272,0),MATCH($V234,'format voulu remise'!$A$1:$BS$1,0)),"")</f>
        <v>100,00%</v>
      </c>
      <c r="Z234">
        <f>IFERROR(INDEX('format tarif remisé voulu'!$A$1:$BS$272,MATCH($A234,'format tarif remisé voulu'!$A$1:$A$272,0),MATCH($V234,'format tarif remisé voulu'!$A$1:$BS$1,0)),"")</f>
        <v>0</v>
      </c>
    </row>
    <row r="235" spans="1:26">
      <c r="A235">
        <v>798</v>
      </c>
      <c r="B235">
        <v>1106</v>
      </c>
      <c r="C235" t="s">
        <v>108</v>
      </c>
      <c r="D235" t="s">
        <v>92</v>
      </c>
      <c r="E235" t="s">
        <v>109</v>
      </c>
      <c r="F235" t="s">
        <v>30</v>
      </c>
      <c r="G235">
        <v>7.01</v>
      </c>
      <c r="H235">
        <v>20</v>
      </c>
      <c r="I235">
        <v>8.41</v>
      </c>
      <c r="J235">
        <v>33</v>
      </c>
      <c r="K235">
        <v>30</v>
      </c>
      <c r="O235">
        <v>1</v>
      </c>
      <c r="P235">
        <v>0</v>
      </c>
      <c r="V235" t="s">
        <v>23</v>
      </c>
      <c r="W235" t="s">
        <v>16</v>
      </c>
      <c r="X235" t="s">
        <v>30</v>
      </c>
      <c r="Y235" t="str">
        <f>IFERROR(INDEX('format voulu remise'!$A$1:$BS$272,MATCH($A235,'format voulu remise'!$A$1:$A$272,0),MATCH($V235,'format voulu remise'!$A$1:$BS$1,0)),"")</f>
        <v>100,00%</v>
      </c>
      <c r="Z235">
        <f>IFERROR(INDEX('format tarif remisé voulu'!$A$1:$BS$272,MATCH($A235,'format tarif remisé voulu'!$A$1:$A$272,0),MATCH($V235,'format tarif remisé voulu'!$A$1:$BS$1,0)),"")</f>
        <v>0</v>
      </c>
    </row>
    <row r="236" spans="1:26">
      <c r="A236">
        <v>798</v>
      </c>
      <c r="B236">
        <v>1106</v>
      </c>
      <c r="C236" t="s">
        <v>108</v>
      </c>
      <c r="D236" t="s">
        <v>92</v>
      </c>
      <c r="E236" t="s">
        <v>109</v>
      </c>
      <c r="F236" t="s">
        <v>30</v>
      </c>
      <c r="G236">
        <v>7.01</v>
      </c>
      <c r="H236">
        <v>20</v>
      </c>
      <c r="I236">
        <v>8.41</v>
      </c>
      <c r="J236">
        <v>33</v>
      </c>
      <c r="K236">
        <v>30</v>
      </c>
      <c r="O236">
        <v>1</v>
      </c>
      <c r="P236">
        <v>0</v>
      </c>
      <c r="V236" t="s">
        <v>24</v>
      </c>
      <c r="W236" t="s">
        <v>16</v>
      </c>
      <c r="X236" t="s">
        <v>30</v>
      </c>
      <c r="Y236" t="str">
        <f>IFERROR(INDEX('format voulu remise'!$A$1:$BS$272,MATCH($A236,'format voulu remise'!$A$1:$A$272,0),MATCH($V236,'format voulu remise'!$A$1:$BS$1,0)),"")</f>
        <v>100,00%</v>
      </c>
      <c r="Z236">
        <f>IFERROR(INDEX('format tarif remisé voulu'!$A$1:$BS$272,MATCH($A236,'format tarif remisé voulu'!$A$1:$A$272,0),MATCH($V236,'format tarif remisé voulu'!$A$1:$BS$1,0)),"")</f>
        <v>0</v>
      </c>
    </row>
    <row r="237" spans="1:26">
      <c r="A237">
        <v>798</v>
      </c>
      <c r="B237">
        <v>1106</v>
      </c>
      <c r="C237" t="s">
        <v>108</v>
      </c>
      <c r="D237" t="s">
        <v>92</v>
      </c>
      <c r="E237" t="s">
        <v>109</v>
      </c>
      <c r="F237" t="s">
        <v>30</v>
      </c>
      <c r="G237">
        <v>7.01</v>
      </c>
      <c r="H237">
        <v>20</v>
      </c>
      <c r="I237">
        <v>8.41</v>
      </c>
      <c r="J237">
        <v>33</v>
      </c>
      <c r="K237">
        <v>30</v>
      </c>
      <c r="O237">
        <v>1</v>
      </c>
      <c r="P237">
        <v>0</v>
      </c>
      <c r="V237" t="s">
        <v>25</v>
      </c>
      <c r="W237" t="s">
        <v>16</v>
      </c>
      <c r="X237" t="s">
        <v>30</v>
      </c>
      <c r="Y237" t="str">
        <f>IFERROR(INDEX('format voulu remise'!$A$1:$BS$272,MATCH($A237,'format voulu remise'!$A$1:$A$272,0),MATCH($V237,'format voulu remise'!$A$1:$BS$1,0)),"")</f>
        <v>100,00%</v>
      </c>
      <c r="Z237">
        <f>IFERROR(INDEX('format tarif remisé voulu'!$A$1:$BS$272,MATCH($A237,'format tarif remisé voulu'!$A$1:$A$272,0),MATCH($V237,'format tarif remisé voulu'!$A$1:$BS$1,0)),"")</f>
        <v>0</v>
      </c>
    </row>
    <row r="238" spans="1:26">
      <c r="A238">
        <v>798</v>
      </c>
      <c r="B238">
        <v>1106</v>
      </c>
      <c r="C238" t="s">
        <v>108</v>
      </c>
      <c r="D238" t="s">
        <v>92</v>
      </c>
      <c r="E238" t="s">
        <v>109</v>
      </c>
      <c r="F238" t="s">
        <v>30</v>
      </c>
      <c r="G238">
        <v>7.01</v>
      </c>
      <c r="H238">
        <v>20</v>
      </c>
      <c r="I238">
        <v>8.41</v>
      </c>
      <c r="J238">
        <v>33</v>
      </c>
      <c r="K238">
        <v>30</v>
      </c>
      <c r="O238">
        <v>1</v>
      </c>
      <c r="P238">
        <v>0</v>
      </c>
      <c r="V238" t="s">
        <v>26</v>
      </c>
      <c r="W238" t="s">
        <v>16</v>
      </c>
      <c r="X238" t="s">
        <v>30</v>
      </c>
      <c r="Y238" t="str">
        <f>IFERROR(INDEX('format voulu remise'!$A$1:$BS$272,MATCH($A238,'format voulu remise'!$A$1:$A$272,0),MATCH($V238,'format voulu remise'!$A$1:$BS$1,0)),"")</f>
        <v>100,00%</v>
      </c>
      <c r="Z238">
        <f>IFERROR(INDEX('format tarif remisé voulu'!$A$1:$BS$272,MATCH($A238,'format tarif remisé voulu'!$A$1:$A$272,0),MATCH($V238,'format tarif remisé voulu'!$A$1:$BS$1,0)),"")</f>
        <v>0</v>
      </c>
    </row>
    <row r="239" spans="1:26">
      <c r="A239">
        <v>798</v>
      </c>
      <c r="B239">
        <v>1106</v>
      </c>
      <c r="C239" t="s">
        <v>108</v>
      </c>
      <c r="D239" t="s">
        <v>92</v>
      </c>
      <c r="E239" t="s">
        <v>109</v>
      </c>
      <c r="F239" t="s">
        <v>30</v>
      </c>
      <c r="G239">
        <v>7.01</v>
      </c>
      <c r="H239">
        <v>20</v>
      </c>
      <c r="I239">
        <v>8.41</v>
      </c>
      <c r="J239">
        <v>33</v>
      </c>
      <c r="K239">
        <v>30</v>
      </c>
      <c r="O239">
        <v>1</v>
      </c>
      <c r="P239">
        <v>0</v>
      </c>
      <c r="V239" t="s">
        <v>27</v>
      </c>
      <c r="W239" t="s">
        <v>16</v>
      </c>
      <c r="X239" t="s">
        <v>30</v>
      </c>
      <c r="Y239" t="str">
        <f>IFERROR(INDEX('format voulu remise'!$A$1:$BS$272,MATCH($A239,'format voulu remise'!$A$1:$A$272,0),MATCH($V239,'format voulu remise'!$A$1:$BS$1,0)),"")</f>
        <v>100,00%</v>
      </c>
      <c r="Z239">
        <f>IFERROR(INDEX('format tarif remisé voulu'!$A$1:$BS$272,MATCH($A239,'format tarif remisé voulu'!$A$1:$A$272,0),MATCH($V239,'format tarif remisé voulu'!$A$1:$BS$1,0)),"")</f>
        <v>0</v>
      </c>
    </row>
    <row r="240" spans="1:26">
      <c r="A240">
        <v>798</v>
      </c>
      <c r="B240">
        <v>1106</v>
      </c>
      <c r="C240" t="s">
        <v>108</v>
      </c>
      <c r="D240" t="s">
        <v>92</v>
      </c>
      <c r="E240" t="s">
        <v>109</v>
      </c>
      <c r="F240" t="s">
        <v>30</v>
      </c>
      <c r="G240">
        <v>7.01</v>
      </c>
      <c r="H240">
        <v>20</v>
      </c>
      <c r="I240">
        <v>8.41</v>
      </c>
      <c r="J240">
        <v>33</v>
      </c>
      <c r="K240">
        <v>30</v>
      </c>
      <c r="O240">
        <v>1</v>
      </c>
      <c r="P240">
        <v>0</v>
      </c>
      <c r="V240" t="s">
        <v>28</v>
      </c>
      <c r="W240" t="s">
        <v>16</v>
      </c>
      <c r="X240" t="s">
        <v>30</v>
      </c>
      <c r="Y240" t="str">
        <f>IFERROR(INDEX('format voulu remise'!$A$1:$BS$272,MATCH($A240,'format voulu remise'!$A$1:$A$272,0),MATCH($V240,'format voulu remise'!$A$1:$BS$1,0)),"")</f>
        <v>100,00%</v>
      </c>
      <c r="Z240">
        <f>IFERROR(INDEX('format tarif remisé voulu'!$A$1:$BS$272,MATCH($A240,'format tarif remisé voulu'!$A$1:$A$272,0),MATCH($V240,'format tarif remisé voulu'!$A$1:$BS$1,0)),"")</f>
        <v>0</v>
      </c>
    </row>
    <row r="241" spans="1:26">
      <c r="A241">
        <v>798</v>
      </c>
      <c r="B241">
        <v>1106</v>
      </c>
      <c r="C241" t="s">
        <v>108</v>
      </c>
      <c r="D241" t="s">
        <v>92</v>
      </c>
      <c r="E241" t="s">
        <v>109</v>
      </c>
      <c r="F241" t="s">
        <v>30</v>
      </c>
      <c r="G241">
        <v>7.01</v>
      </c>
      <c r="H241">
        <v>20</v>
      </c>
      <c r="I241">
        <v>8.41</v>
      </c>
      <c r="J241">
        <v>33</v>
      </c>
      <c r="K241">
        <v>30</v>
      </c>
      <c r="O241">
        <v>1</v>
      </c>
      <c r="P241">
        <v>0</v>
      </c>
      <c r="V241" t="s">
        <v>29</v>
      </c>
      <c r="W241" t="s">
        <v>16</v>
      </c>
      <c r="X241" t="s">
        <v>30</v>
      </c>
      <c r="Y241" t="str">
        <f>IFERROR(INDEX('format voulu remise'!$A$1:$BS$272,MATCH($A241,'format voulu remise'!$A$1:$A$272,0),MATCH($V241,'format voulu remise'!$A$1:$BS$1,0)),"")</f>
        <v>100,00%</v>
      </c>
      <c r="Z241">
        <f>IFERROR(INDEX('format tarif remisé voulu'!$A$1:$BS$272,MATCH($A241,'format tarif remisé voulu'!$A$1:$A$272,0),MATCH($V241,'format tarif remisé voulu'!$A$1:$BS$1,0)),"")</f>
        <v>0</v>
      </c>
    </row>
    <row r="242" spans="1:26">
      <c r="A242">
        <v>798</v>
      </c>
      <c r="B242">
        <v>1106</v>
      </c>
      <c r="C242" t="s">
        <v>108</v>
      </c>
      <c r="D242" t="s">
        <v>92</v>
      </c>
      <c r="E242" t="s">
        <v>109</v>
      </c>
      <c r="F242" t="s">
        <v>30</v>
      </c>
      <c r="G242">
        <v>7.01</v>
      </c>
      <c r="H242">
        <v>20</v>
      </c>
      <c r="I242">
        <v>8.41</v>
      </c>
      <c r="J242">
        <v>33</v>
      </c>
      <c r="K242">
        <v>30</v>
      </c>
      <c r="O242">
        <v>1</v>
      </c>
      <c r="P242">
        <v>0</v>
      </c>
      <c r="V242" t="s">
        <v>30</v>
      </c>
      <c r="W242" t="s">
        <v>16</v>
      </c>
      <c r="X242" t="s">
        <v>30</v>
      </c>
      <c r="Y242" t="str">
        <f>IFERROR(INDEX('format voulu remise'!$A$1:$BS$272,MATCH($A242,'format voulu remise'!$A$1:$A$272,0),MATCH($V242,'format voulu remise'!$A$1:$BS$1,0)),"")</f>
        <v>0,00%</v>
      </c>
      <c r="Z242">
        <f>IFERROR(INDEX('format tarif remisé voulu'!$A$1:$BS$272,MATCH($A242,'format tarif remisé voulu'!$A$1:$A$272,0),MATCH($V242,'format tarif remisé voulu'!$A$1:$BS$1,0)),"")</f>
        <v>7.01</v>
      </c>
    </row>
    <row r="243" spans="1:26">
      <c r="A243">
        <v>798</v>
      </c>
      <c r="B243">
        <v>1106</v>
      </c>
      <c r="C243" t="s">
        <v>108</v>
      </c>
      <c r="D243" t="s">
        <v>92</v>
      </c>
      <c r="E243" t="s">
        <v>109</v>
      </c>
      <c r="F243" t="s">
        <v>30</v>
      </c>
      <c r="G243">
        <v>7.01</v>
      </c>
      <c r="H243">
        <v>20</v>
      </c>
      <c r="I243">
        <v>8.41</v>
      </c>
      <c r="J243">
        <v>33</v>
      </c>
      <c r="K243">
        <v>30</v>
      </c>
      <c r="O243">
        <v>1</v>
      </c>
      <c r="P243">
        <v>0</v>
      </c>
      <c r="V243" t="s">
        <v>31</v>
      </c>
      <c r="W243" t="s">
        <v>16</v>
      </c>
      <c r="X243" t="s">
        <v>30</v>
      </c>
      <c r="Y243" t="str">
        <f>IFERROR(INDEX('format voulu remise'!$A$1:$BS$272,MATCH($A243,'format voulu remise'!$A$1:$A$272,0),MATCH($V243,'format voulu remise'!$A$1:$BS$1,0)),"")</f>
        <v>100,00%</v>
      </c>
      <c r="Z243">
        <f>IFERROR(INDEX('format tarif remisé voulu'!$A$1:$BS$272,MATCH($A243,'format tarif remisé voulu'!$A$1:$A$272,0),MATCH($V243,'format tarif remisé voulu'!$A$1:$BS$1,0)),"")</f>
        <v>0</v>
      </c>
    </row>
    <row r="244" spans="1:26">
      <c r="A244">
        <v>798</v>
      </c>
      <c r="B244">
        <v>1106</v>
      </c>
      <c r="C244" t="s">
        <v>108</v>
      </c>
      <c r="D244" t="s">
        <v>92</v>
      </c>
      <c r="E244" t="s">
        <v>109</v>
      </c>
      <c r="F244" t="s">
        <v>30</v>
      </c>
      <c r="G244">
        <v>7.01</v>
      </c>
      <c r="H244">
        <v>20</v>
      </c>
      <c r="I244">
        <v>8.41</v>
      </c>
      <c r="J244">
        <v>33</v>
      </c>
      <c r="K244">
        <v>30</v>
      </c>
      <c r="O244">
        <v>1</v>
      </c>
      <c r="P244">
        <v>0</v>
      </c>
      <c r="V244" t="s">
        <v>32</v>
      </c>
      <c r="W244" t="s">
        <v>16</v>
      </c>
      <c r="X244" t="s">
        <v>30</v>
      </c>
      <c r="Y244" t="str">
        <f>IFERROR(INDEX('format voulu remise'!$A$1:$BS$272,MATCH($A244,'format voulu remise'!$A$1:$A$272,0),MATCH($V244,'format voulu remise'!$A$1:$BS$1,0)),"")</f>
        <v>100,00%</v>
      </c>
      <c r="Z244">
        <f>IFERROR(INDEX('format tarif remisé voulu'!$A$1:$BS$272,MATCH($A244,'format tarif remisé voulu'!$A$1:$A$272,0),MATCH($V244,'format tarif remisé voulu'!$A$1:$BS$1,0)),"")</f>
        <v>0</v>
      </c>
    </row>
    <row r="245" spans="1:26">
      <c r="A245">
        <v>798</v>
      </c>
      <c r="B245">
        <v>1106</v>
      </c>
      <c r="C245" t="s">
        <v>108</v>
      </c>
      <c r="D245" t="s">
        <v>92</v>
      </c>
      <c r="E245" t="s">
        <v>109</v>
      </c>
      <c r="F245" t="s">
        <v>30</v>
      </c>
      <c r="G245">
        <v>7.01</v>
      </c>
      <c r="H245">
        <v>20</v>
      </c>
      <c r="I245">
        <v>8.41</v>
      </c>
      <c r="J245">
        <v>33</v>
      </c>
      <c r="K245">
        <v>30</v>
      </c>
      <c r="O245">
        <v>1</v>
      </c>
      <c r="P245">
        <v>0</v>
      </c>
      <c r="V245" t="s">
        <v>33</v>
      </c>
      <c r="W245" t="s">
        <v>16</v>
      </c>
      <c r="X245" t="s">
        <v>30</v>
      </c>
      <c r="Y245" t="str">
        <f>IFERROR(INDEX('format voulu remise'!$A$1:$BS$272,MATCH($A245,'format voulu remise'!$A$1:$A$272,0),MATCH($V245,'format voulu remise'!$A$1:$BS$1,0)),"")</f>
        <v>100,00%</v>
      </c>
      <c r="Z245">
        <f>IFERROR(INDEX('format tarif remisé voulu'!$A$1:$BS$272,MATCH($A245,'format tarif remisé voulu'!$A$1:$A$272,0),MATCH($V245,'format tarif remisé voulu'!$A$1:$BS$1,0)),"")</f>
        <v>0</v>
      </c>
    </row>
    <row r="246" spans="1:26">
      <c r="A246">
        <v>798</v>
      </c>
      <c r="B246">
        <v>1106</v>
      </c>
      <c r="C246" t="s">
        <v>108</v>
      </c>
      <c r="D246" t="s">
        <v>92</v>
      </c>
      <c r="E246" t="s">
        <v>109</v>
      </c>
      <c r="F246" t="s">
        <v>30</v>
      </c>
      <c r="G246">
        <v>7.01</v>
      </c>
      <c r="H246">
        <v>20</v>
      </c>
      <c r="I246">
        <v>8.41</v>
      </c>
      <c r="J246">
        <v>33</v>
      </c>
      <c r="K246">
        <v>30</v>
      </c>
      <c r="O246">
        <v>1</v>
      </c>
      <c r="P246">
        <v>0</v>
      </c>
      <c r="V246" t="s">
        <v>34</v>
      </c>
      <c r="W246" t="s">
        <v>16</v>
      </c>
      <c r="X246" t="s">
        <v>30</v>
      </c>
      <c r="Y246" t="str">
        <f>IFERROR(INDEX('format voulu remise'!$A$1:$BS$272,MATCH($A246,'format voulu remise'!$A$1:$A$272,0),MATCH($V246,'format voulu remise'!$A$1:$BS$1,0)),"")</f>
        <v>100,00%</v>
      </c>
      <c r="Z246">
        <f>IFERROR(INDEX('format tarif remisé voulu'!$A$1:$BS$272,MATCH($A246,'format tarif remisé voulu'!$A$1:$A$272,0),MATCH($V246,'format tarif remisé voulu'!$A$1:$BS$1,0)),"")</f>
        <v>0</v>
      </c>
    </row>
    <row r="247" spans="1:26">
      <c r="A247">
        <v>798</v>
      </c>
      <c r="B247">
        <v>1106</v>
      </c>
      <c r="C247" t="s">
        <v>108</v>
      </c>
      <c r="D247" t="s">
        <v>92</v>
      </c>
      <c r="E247" t="s">
        <v>109</v>
      </c>
      <c r="F247" t="s">
        <v>30</v>
      </c>
      <c r="G247">
        <v>7.01</v>
      </c>
      <c r="H247">
        <v>20</v>
      </c>
      <c r="I247">
        <v>8.41</v>
      </c>
      <c r="J247">
        <v>33</v>
      </c>
      <c r="K247">
        <v>30</v>
      </c>
      <c r="O247">
        <v>1</v>
      </c>
      <c r="P247">
        <v>0</v>
      </c>
      <c r="V247" t="s">
        <v>35</v>
      </c>
      <c r="W247" t="s">
        <v>16</v>
      </c>
      <c r="X247" t="s">
        <v>30</v>
      </c>
      <c r="Y247" t="str">
        <f>IFERROR(INDEX('format voulu remise'!$A$1:$BS$272,MATCH($A247,'format voulu remise'!$A$1:$A$272,0),MATCH($V247,'format voulu remise'!$A$1:$BS$1,0)),"")</f>
        <v>100,00%</v>
      </c>
      <c r="Z247">
        <f>IFERROR(INDEX('format tarif remisé voulu'!$A$1:$BS$272,MATCH($A247,'format tarif remisé voulu'!$A$1:$A$272,0),MATCH($V247,'format tarif remisé voulu'!$A$1:$BS$1,0)),"")</f>
        <v>0</v>
      </c>
    </row>
    <row r="248" spans="1:26">
      <c r="A248">
        <v>798</v>
      </c>
      <c r="B248">
        <v>1106</v>
      </c>
      <c r="C248" t="s">
        <v>108</v>
      </c>
      <c r="D248" t="s">
        <v>92</v>
      </c>
      <c r="E248" t="s">
        <v>109</v>
      </c>
      <c r="F248" t="s">
        <v>30</v>
      </c>
      <c r="G248">
        <v>7.01</v>
      </c>
      <c r="H248">
        <v>20</v>
      </c>
      <c r="I248">
        <v>8.41</v>
      </c>
      <c r="J248">
        <v>33</v>
      </c>
      <c r="K248">
        <v>30</v>
      </c>
      <c r="O248">
        <v>1</v>
      </c>
      <c r="P248">
        <v>0</v>
      </c>
      <c r="V248" t="s">
        <v>36</v>
      </c>
      <c r="W248" t="s">
        <v>16</v>
      </c>
      <c r="X248" t="s">
        <v>30</v>
      </c>
      <c r="Y248" t="str">
        <f>IFERROR(INDEX('format voulu remise'!$A$1:$BS$272,MATCH($A248,'format voulu remise'!$A$1:$A$272,0),MATCH($V248,'format voulu remise'!$A$1:$BS$1,0)),"")</f>
        <v>100,00%</v>
      </c>
      <c r="Z248">
        <f>IFERROR(INDEX('format tarif remisé voulu'!$A$1:$BS$272,MATCH($A248,'format tarif remisé voulu'!$A$1:$A$272,0),MATCH($V248,'format tarif remisé voulu'!$A$1:$BS$1,0)),"")</f>
        <v>0</v>
      </c>
    </row>
    <row r="249" spans="1:26">
      <c r="A249">
        <v>798</v>
      </c>
      <c r="B249">
        <v>1106</v>
      </c>
      <c r="C249" t="s">
        <v>108</v>
      </c>
      <c r="D249" t="s">
        <v>92</v>
      </c>
      <c r="E249" t="s">
        <v>109</v>
      </c>
      <c r="F249" t="s">
        <v>30</v>
      </c>
      <c r="G249">
        <v>7.01</v>
      </c>
      <c r="H249">
        <v>20</v>
      </c>
      <c r="I249">
        <v>8.41</v>
      </c>
      <c r="J249">
        <v>33</v>
      </c>
      <c r="K249">
        <v>30</v>
      </c>
      <c r="O249">
        <v>1</v>
      </c>
      <c r="P249">
        <v>0</v>
      </c>
      <c r="V249" t="s">
        <v>37</v>
      </c>
      <c r="W249" t="s">
        <v>16</v>
      </c>
      <c r="X249" t="s">
        <v>30</v>
      </c>
      <c r="Y249" t="str">
        <f>IFERROR(INDEX('format voulu remise'!$A$1:$BS$272,MATCH($A249,'format voulu remise'!$A$1:$A$272,0),MATCH($V249,'format voulu remise'!$A$1:$BS$1,0)),"")</f>
        <v>100,00%</v>
      </c>
      <c r="Z249">
        <f>IFERROR(INDEX('format tarif remisé voulu'!$A$1:$BS$272,MATCH($A249,'format tarif remisé voulu'!$A$1:$A$272,0),MATCH($V249,'format tarif remisé voulu'!$A$1:$BS$1,0)),"")</f>
        <v>0</v>
      </c>
    </row>
    <row r="250" spans="1:26">
      <c r="A250">
        <v>798</v>
      </c>
      <c r="B250">
        <v>1106</v>
      </c>
      <c r="C250" t="s">
        <v>108</v>
      </c>
      <c r="D250" t="s">
        <v>92</v>
      </c>
      <c r="E250" t="s">
        <v>109</v>
      </c>
      <c r="F250" t="s">
        <v>30</v>
      </c>
      <c r="G250">
        <v>7.01</v>
      </c>
      <c r="H250">
        <v>20</v>
      </c>
      <c r="I250">
        <v>8.41</v>
      </c>
      <c r="J250">
        <v>33</v>
      </c>
      <c r="K250">
        <v>30</v>
      </c>
      <c r="O250">
        <v>1</v>
      </c>
      <c r="P250">
        <v>0</v>
      </c>
      <c r="V250" t="s">
        <v>38</v>
      </c>
      <c r="W250" t="s">
        <v>16</v>
      </c>
      <c r="X250" t="s">
        <v>30</v>
      </c>
      <c r="Y250" t="str">
        <f>IFERROR(INDEX('format voulu remise'!$A$1:$BS$272,MATCH($A250,'format voulu remise'!$A$1:$A$272,0),MATCH($V250,'format voulu remise'!$A$1:$BS$1,0)),"")</f>
        <v>100,00%</v>
      </c>
      <c r="Z250">
        <f>IFERROR(INDEX('format tarif remisé voulu'!$A$1:$BS$272,MATCH($A250,'format tarif remisé voulu'!$A$1:$A$272,0),MATCH($V250,'format tarif remisé voulu'!$A$1:$BS$1,0)),"")</f>
        <v>0</v>
      </c>
    </row>
    <row r="251" spans="1:26">
      <c r="A251">
        <v>798</v>
      </c>
      <c r="B251">
        <v>1106</v>
      </c>
      <c r="C251" t="s">
        <v>108</v>
      </c>
      <c r="D251" t="s">
        <v>92</v>
      </c>
      <c r="E251" t="s">
        <v>109</v>
      </c>
      <c r="F251" t="s">
        <v>30</v>
      </c>
      <c r="G251">
        <v>7.01</v>
      </c>
      <c r="H251">
        <v>20</v>
      </c>
      <c r="I251">
        <v>8.41</v>
      </c>
      <c r="J251">
        <v>33</v>
      </c>
      <c r="K251">
        <v>30</v>
      </c>
      <c r="O251">
        <v>1</v>
      </c>
      <c r="P251">
        <v>0</v>
      </c>
      <c r="V251" t="s">
        <v>39</v>
      </c>
      <c r="W251" t="s">
        <v>16</v>
      </c>
      <c r="X251" t="s">
        <v>30</v>
      </c>
      <c r="Y251" t="str">
        <f>IFERROR(INDEX('format voulu remise'!$A$1:$BS$272,MATCH($A251,'format voulu remise'!$A$1:$A$272,0),MATCH($V251,'format voulu remise'!$A$1:$BS$1,0)),"")</f>
        <v>100,00%</v>
      </c>
      <c r="Z251">
        <f>IFERROR(INDEX('format tarif remisé voulu'!$A$1:$BS$272,MATCH($A251,'format tarif remisé voulu'!$A$1:$A$272,0),MATCH($V251,'format tarif remisé voulu'!$A$1:$BS$1,0)),"")</f>
        <v>0</v>
      </c>
    </row>
    <row r="252" spans="1:26">
      <c r="A252">
        <v>798</v>
      </c>
      <c r="B252">
        <v>1106</v>
      </c>
      <c r="C252" t="s">
        <v>108</v>
      </c>
      <c r="D252" t="s">
        <v>92</v>
      </c>
      <c r="E252" t="s">
        <v>109</v>
      </c>
      <c r="F252" t="s">
        <v>30</v>
      </c>
      <c r="G252">
        <v>7.01</v>
      </c>
      <c r="H252">
        <v>20</v>
      </c>
      <c r="I252">
        <v>8.41</v>
      </c>
      <c r="J252">
        <v>33</v>
      </c>
      <c r="K252">
        <v>30</v>
      </c>
      <c r="O252">
        <v>1</v>
      </c>
      <c r="P252">
        <v>0</v>
      </c>
      <c r="V252" t="s">
        <v>40</v>
      </c>
      <c r="W252" t="s">
        <v>16</v>
      </c>
      <c r="X252" t="s">
        <v>30</v>
      </c>
      <c r="Y252" t="str">
        <f>IFERROR(INDEX('format voulu remise'!$A$1:$BS$272,MATCH($A252,'format voulu remise'!$A$1:$A$272,0),MATCH($V252,'format voulu remise'!$A$1:$BS$1,0)),"")</f>
        <v>100,00%</v>
      </c>
      <c r="Z252">
        <f>IFERROR(INDEX('format tarif remisé voulu'!$A$1:$BS$272,MATCH($A252,'format tarif remisé voulu'!$A$1:$A$272,0),MATCH($V252,'format tarif remisé voulu'!$A$1:$BS$1,0)),"")</f>
        <v>0</v>
      </c>
    </row>
    <row r="253" spans="1:26">
      <c r="A253">
        <v>798</v>
      </c>
      <c r="B253">
        <v>1106</v>
      </c>
      <c r="C253" t="s">
        <v>108</v>
      </c>
      <c r="D253" t="s">
        <v>92</v>
      </c>
      <c r="E253" t="s">
        <v>109</v>
      </c>
      <c r="F253" t="s">
        <v>30</v>
      </c>
      <c r="G253">
        <v>7.01</v>
      </c>
      <c r="H253">
        <v>20</v>
      </c>
      <c r="I253">
        <v>8.41</v>
      </c>
      <c r="J253">
        <v>33</v>
      </c>
      <c r="K253">
        <v>30</v>
      </c>
      <c r="O253">
        <v>1</v>
      </c>
      <c r="P253">
        <v>0</v>
      </c>
      <c r="V253" t="s">
        <v>41</v>
      </c>
      <c r="W253" t="s">
        <v>16</v>
      </c>
      <c r="X253" t="s">
        <v>30</v>
      </c>
      <c r="Y253" t="str">
        <f>IFERROR(INDEX('format voulu remise'!$A$1:$BS$272,MATCH($A253,'format voulu remise'!$A$1:$A$272,0),MATCH($V253,'format voulu remise'!$A$1:$BS$1,0)),"")</f>
        <v>100,00%</v>
      </c>
      <c r="Z253">
        <f>IFERROR(INDEX('format tarif remisé voulu'!$A$1:$BS$272,MATCH($A253,'format tarif remisé voulu'!$A$1:$A$272,0),MATCH($V253,'format tarif remisé voulu'!$A$1:$BS$1,0)),"")</f>
        <v>0</v>
      </c>
    </row>
    <row r="254" spans="1:26">
      <c r="A254">
        <v>798</v>
      </c>
      <c r="B254">
        <v>1106</v>
      </c>
      <c r="C254" t="s">
        <v>108</v>
      </c>
      <c r="D254" t="s">
        <v>92</v>
      </c>
      <c r="E254" t="s">
        <v>109</v>
      </c>
      <c r="F254" t="s">
        <v>30</v>
      </c>
      <c r="G254">
        <v>7.01</v>
      </c>
      <c r="H254">
        <v>20</v>
      </c>
      <c r="I254">
        <v>8.41</v>
      </c>
      <c r="J254">
        <v>33</v>
      </c>
      <c r="K254">
        <v>30</v>
      </c>
      <c r="O254">
        <v>1</v>
      </c>
      <c r="P254">
        <v>0</v>
      </c>
      <c r="V254" t="s">
        <v>42</v>
      </c>
      <c r="W254" t="s">
        <v>16</v>
      </c>
      <c r="X254" t="s">
        <v>30</v>
      </c>
      <c r="Y254" t="str">
        <f>IFERROR(INDEX('format voulu remise'!$A$1:$BS$272,MATCH($A254,'format voulu remise'!$A$1:$A$272,0),MATCH($V254,'format voulu remise'!$A$1:$BS$1,0)),"")</f>
        <v>100,00%</v>
      </c>
      <c r="Z254">
        <f>IFERROR(INDEX('format tarif remisé voulu'!$A$1:$BS$272,MATCH($A254,'format tarif remisé voulu'!$A$1:$A$272,0),MATCH($V254,'format tarif remisé voulu'!$A$1:$BS$1,0)),"")</f>
        <v>0</v>
      </c>
    </row>
    <row r="255" spans="1:26">
      <c r="A255">
        <v>798</v>
      </c>
      <c r="B255">
        <v>1106</v>
      </c>
      <c r="C255" t="s">
        <v>108</v>
      </c>
      <c r="D255" t="s">
        <v>92</v>
      </c>
      <c r="E255" t="s">
        <v>109</v>
      </c>
      <c r="F255" t="s">
        <v>30</v>
      </c>
      <c r="G255">
        <v>7.01</v>
      </c>
      <c r="H255">
        <v>20</v>
      </c>
      <c r="I255">
        <v>8.41</v>
      </c>
      <c r="J255">
        <v>33</v>
      </c>
      <c r="K255">
        <v>30</v>
      </c>
      <c r="O255">
        <v>1</v>
      </c>
      <c r="P255">
        <v>0</v>
      </c>
      <c r="V255" t="s">
        <v>43</v>
      </c>
      <c r="W255" t="s">
        <v>16</v>
      </c>
      <c r="X255" t="s">
        <v>30</v>
      </c>
      <c r="Y255" t="str">
        <f>IFERROR(INDEX('format voulu remise'!$A$1:$BS$272,MATCH($A255,'format voulu remise'!$A$1:$A$272,0),MATCH($V255,'format voulu remise'!$A$1:$BS$1,0)),"")</f>
        <v>100,00%</v>
      </c>
      <c r="Z255">
        <f>IFERROR(INDEX('format tarif remisé voulu'!$A$1:$BS$272,MATCH($A255,'format tarif remisé voulu'!$A$1:$A$272,0),MATCH($V255,'format tarif remisé voulu'!$A$1:$BS$1,0)),"")</f>
        <v>0</v>
      </c>
    </row>
    <row r="256" spans="1:26">
      <c r="A256">
        <v>798</v>
      </c>
      <c r="B256">
        <v>1106</v>
      </c>
      <c r="C256" t="s">
        <v>108</v>
      </c>
      <c r="D256" t="s">
        <v>92</v>
      </c>
      <c r="E256" t="s">
        <v>109</v>
      </c>
      <c r="F256" t="s">
        <v>30</v>
      </c>
      <c r="G256">
        <v>7.01</v>
      </c>
      <c r="H256">
        <v>20</v>
      </c>
      <c r="I256">
        <v>8.41</v>
      </c>
      <c r="J256">
        <v>33</v>
      </c>
      <c r="K256">
        <v>30</v>
      </c>
      <c r="O256">
        <v>1</v>
      </c>
      <c r="P256">
        <v>0</v>
      </c>
      <c r="V256" t="s">
        <v>44</v>
      </c>
      <c r="W256" t="s">
        <v>16</v>
      </c>
      <c r="X256" t="s">
        <v>30</v>
      </c>
      <c r="Y256" t="str">
        <f>IFERROR(INDEX('format voulu remise'!$A$1:$BS$272,MATCH($A256,'format voulu remise'!$A$1:$A$272,0),MATCH($V256,'format voulu remise'!$A$1:$BS$1,0)),"")</f>
        <v>100,00%</v>
      </c>
      <c r="Z256">
        <f>IFERROR(INDEX('format tarif remisé voulu'!$A$1:$BS$272,MATCH($A256,'format tarif remisé voulu'!$A$1:$A$272,0),MATCH($V256,'format tarif remisé voulu'!$A$1:$BS$1,0)),"")</f>
        <v>0</v>
      </c>
    </row>
    <row r="257" spans="1:26">
      <c r="A257">
        <v>798</v>
      </c>
      <c r="B257">
        <v>1106</v>
      </c>
      <c r="C257" t="s">
        <v>108</v>
      </c>
      <c r="D257" t="s">
        <v>92</v>
      </c>
      <c r="E257" t="s">
        <v>109</v>
      </c>
      <c r="F257" t="s">
        <v>30</v>
      </c>
      <c r="G257">
        <v>7.01</v>
      </c>
      <c r="H257">
        <v>20</v>
      </c>
      <c r="I257">
        <v>8.41</v>
      </c>
      <c r="J257">
        <v>33</v>
      </c>
      <c r="K257">
        <v>30</v>
      </c>
      <c r="O257">
        <v>1</v>
      </c>
      <c r="P257">
        <v>0</v>
      </c>
      <c r="V257" t="s">
        <v>45</v>
      </c>
      <c r="W257" t="s">
        <v>16</v>
      </c>
      <c r="X257" t="s">
        <v>30</v>
      </c>
      <c r="Y257" t="str">
        <f>IFERROR(INDEX('format voulu remise'!$A$1:$BS$272,MATCH($A257,'format voulu remise'!$A$1:$A$272,0),MATCH($V257,'format voulu remise'!$A$1:$BS$1,0)),"")</f>
        <v>100,00%</v>
      </c>
      <c r="Z257">
        <f>IFERROR(INDEX('format tarif remisé voulu'!$A$1:$BS$272,MATCH($A257,'format tarif remisé voulu'!$A$1:$A$272,0),MATCH($V257,'format tarif remisé voulu'!$A$1:$BS$1,0)),"")</f>
        <v>0</v>
      </c>
    </row>
    <row r="258" spans="1:26">
      <c r="A258">
        <v>798</v>
      </c>
      <c r="B258">
        <v>1106</v>
      </c>
      <c r="C258" t="s">
        <v>108</v>
      </c>
      <c r="D258" t="s">
        <v>92</v>
      </c>
      <c r="E258" t="s">
        <v>109</v>
      </c>
      <c r="F258" t="s">
        <v>30</v>
      </c>
      <c r="G258">
        <v>7.01</v>
      </c>
      <c r="H258">
        <v>20</v>
      </c>
      <c r="I258">
        <v>8.41</v>
      </c>
      <c r="J258">
        <v>33</v>
      </c>
      <c r="K258">
        <v>30</v>
      </c>
      <c r="O258">
        <v>1</v>
      </c>
      <c r="P258">
        <v>0</v>
      </c>
      <c r="V258" t="s">
        <v>46</v>
      </c>
      <c r="W258" t="s">
        <v>16</v>
      </c>
      <c r="X258" t="s">
        <v>30</v>
      </c>
      <c r="Y258" t="str">
        <f>IFERROR(INDEX('format voulu remise'!$A$1:$BS$272,MATCH($A258,'format voulu remise'!$A$1:$A$272,0),MATCH($V258,'format voulu remise'!$A$1:$BS$1,0)),"")</f>
        <v>100,00%</v>
      </c>
      <c r="Z258">
        <f>IFERROR(INDEX('format tarif remisé voulu'!$A$1:$BS$272,MATCH($A258,'format tarif remisé voulu'!$A$1:$A$272,0),MATCH($V258,'format tarif remisé voulu'!$A$1:$BS$1,0)),"")</f>
        <v>0</v>
      </c>
    </row>
    <row r="259" spans="1:26">
      <c r="A259">
        <v>798</v>
      </c>
      <c r="B259">
        <v>1106</v>
      </c>
      <c r="C259" t="s">
        <v>108</v>
      </c>
      <c r="D259" t="s">
        <v>92</v>
      </c>
      <c r="E259" t="s">
        <v>109</v>
      </c>
      <c r="F259" t="s">
        <v>30</v>
      </c>
      <c r="G259">
        <v>7.01</v>
      </c>
      <c r="H259">
        <v>20</v>
      </c>
      <c r="I259">
        <v>8.41</v>
      </c>
      <c r="J259">
        <v>33</v>
      </c>
      <c r="K259">
        <v>30</v>
      </c>
      <c r="O259">
        <v>1</v>
      </c>
      <c r="P259">
        <v>0</v>
      </c>
      <c r="V259" t="s">
        <v>47</v>
      </c>
      <c r="W259" t="s">
        <v>16</v>
      </c>
      <c r="X259" t="s">
        <v>30</v>
      </c>
      <c r="Y259" t="str">
        <f>IFERROR(INDEX('format voulu remise'!$A$1:$BS$272,MATCH($A259,'format voulu remise'!$A$1:$A$272,0),MATCH($V259,'format voulu remise'!$A$1:$BS$1,0)),"")</f>
        <v>100,00%</v>
      </c>
      <c r="Z259">
        <f>IFERROR(INDEX('format tarif remisé voulu'!$A$1:$BS$272,MATCH($A259,'format tarif remisé voulu'!$A$1:$A$272,0),MATCH($V259,'format tarif remisé voulu'!$A$1:$BS$1,0)),"")</f>
        <v>0</v>
      </c>
    </row>
    <row r="260" spans="1:26">
      <c r="A260">
        <v>798</v>
      </c>
      <c r="B260">
        <v>1106</v>
      </c>
      <c r="C260" t="s">
        <v>108</v>
      </c>
      <c r="D260" t="s">
        <v>92</v>
      </c>
      <c r="E260" t="s">
        <v>109</v>
      </c>
      <c r="F260" t="s">
        <v>30</v>
      </c>
      <c r="G260">
        <v>7.01</v>
      </c>
      <c r="H260">
        <v>20</v>
      </c>
      <c r="I260">
        <v>8.41</v>
      </c>
      <c r="J260">
        <v>33</v>
      </c>
      <c r="K260">
        <v>30</v>
      </c>
      <c r="O260">
        <v>1</v>
      </c>
      <c r="P260">
        <v>0</v>
      </c>
      <c r="V260" t="s">
        <v>48</v>
      </c>
      <c r="W260" t="s">
        <v>16</v>
      </c>
      <c r="X260" t="s">
        <v>30</v>
      </c>
      <c r="Y260" t="str">
        <f>IFERROR(INDEX('format voulu remise'!$A$1:$BS$272,MATCH($A260,'format voulu remise'!$A$1:$A$272,0),MATCH($V260,'format voulu remise'!$A$1:$BS$1,0)),"")</f>
        <v>100,00%</v>
      </c>
      <c r="Z260">
        <f>IFERROR(INDEX('format tarif remisé voulu'!$A$1:$BS$272,MATCH($A260,'format tarif remisé voulu'!$A$1:$A$272,0),MATCH($V260,'format tarif remisé voulu'!$A$1:$BS$1,0)),"")</f>
        <v>0</v>
      </c>
    </row>
    <row r="261" spans="1:26">
      <c r="A261">
        <v>798</v>
      </c>
      <c r="B261">
        <v>1106</v>
      </c>
      <c r="C261" t="s">
        <v>108</v>
      </c>
      <c r="D261" t="s">
        <v>92</v>
      </c>
      <c r="E261" t="s">
        <v>109</v>
      </c>
      <c r="F261" t="s">
        <v>30</v>
      </c>
      <c r="G261">
        <v>7.01</v>
      </c>
      <c r="H261">
        <v>20</v>
      </c>
      <c r="I261">
        <v>8.41</v>
      </c>
      <c r="J261">
        <v>33</v>
      </c>
      <c r="K261">
        <v>30</v>
      </c>
      <c r="O261">
        <v>1</v>
      </c>
      <c r="P261">
        <v>0</v>
      </c>
      <c r="V261" t="s">
        <v>49</v>
      </c>
      <c r="W261" t="s">
        <v>16</v>
      </c>
      <c r="X261" t="s">
        <v>30</v>
      </c>
      <c r="Y261" t="str">
        <f>IFERROR(INDEX('format voulu remise'!$A$1:$BS$272,MATCH($A261,'format voulu remise'!$A$1:$A$272,0),MATCH($V261,'format voulu remise'!$A$1:$BS$1,0)),"")</f>
        <v>100,00%</v>
      </c>
      <c r="Z261">
        <f>IFERROR(INDEX('format tarif remisé voulu'!$A$1:$BS$272,MATCH($A261,'format tarif remisé voulu'!$A$1:$A$272,0),MATCH($V261,'format tarif remisé voulu'!$A$1:$BS$1,0)),"")</f>
        <v>0</v>
      </c>
    </row>
    <row r="262" spans="1:26">
      <c r="A262">
        <v>798</v>
      </c>
      <c r="B262">
        <v>1106</v>
      </c>
      <c r="C262" t="s">
        <v>108</v>
      </c>
      <c r="D262" t="s">
        <v>92</v>
      </c>
      <c r="E262" t="s">
        <v>109</v>
      </c>
      <c r="F262" t="s">
        <v>30</v>
      </c>
      <c r="G262">
        <v>7.01</v>
      </c>
      <c r="H262">
        <v>20</v>
      </c>
      <c r="I262">
        <v>8.41</v>
      </c>
      <c r="J262">
        <v>33</v>
      </c>
      <c r="K262">
        <v>30</v>
      </c>
      <c r="O262">
        <v>1</v>
      </c>
      <c r="P262">
        <v>0</v>
      </c>
      <c r="V262" t="s">
        <v>50</v>
      </c>
      <c r="W262" t="s">
        <v>16</v>
      </c>
      <c r="X262" t="s">
        <v>30</v>
      </c>
      <c r="Y262" t="str">
        <f>IFERROR(INDEX('format voulu remise'!$A$1:$BS$272,MATCH($A262,'format voulu remise'!$A$1:$A$272,0),MATCH($V262,'format voulu remise'!$A$1:$BS$1,0)),"")</f>
        <v>100,00%</v>
      </c>
      <c r="Z262">
        <f>IFERROR(INDEX('format tarif remisé voulu'!$A$1:$BS$272,MATCH($A262,'format tarif remisé voulu'!$A$1:$A$272,0),MATCH($V262,'format tarif remisé voulu'!$A$1:$BS$1,0)),"")</f>
        <v>0</v>
      </c>
    </row>
    <row r="263" spans="1:26">
      <c r="A263">
        <v>798</v>
      </c>
      <c r="B263">
        <v>1106</v>
      </c>
      <c r="C263" t="s">
        <v>108</v>
      </c>
      <c r="D263" t="s">
        <v>92</v>
      </c>
      <c r="E263" t="s">
        <v>109</v>
      </c>
      <c r="F263" t="s">
        <v>30</v>
      </c>
      <c r="G263">
        <v>7.01</v>
      </c>
      <c r="H263">
        <v>20</v>
      </c>
      <c r="I263">
        <v>8.41</v>
      </c>
      <c r="J263">
        <v>33</v>
      </c>
      <c r="K263">
        <v>30</v>
      </c>
      <c r="O263">
        <v>1</v>
      </c>
      <c r="P263">
        <v>0</v>
      </c>
      <c r="V263" t="s">
        <v>51</v>
      </c>
      <c r="W263" t="s">
        <v>16</v>
      </c>
      <c r="X263" t="s">
        <v>30</v>
      </c>
      <c r="Y263" t="str">
        <f>IFERROR(INDEX('format voulu remise'!$A$1:$BS$272,MATCH($A263,'format voulu remise'!$A$1:$A$272,0),MATCH($V263,'format voulu remise'!$A$1:$BS$1,0)),"")</f>
        <v>100,00%</v>
      </c>
      <c r="Z263">
        <f>IFERROR(INDEX('format tarif remisé voulu'!$A$1:$BS$272,MATCH($A263,'format tarif remisé voulu'!$A$1:$A$272,0),MATCH($V263,'format tarif remisé voulu'!$A$1:$BS$1,0)),"")</f>
        <v>0</v>
      </c>
    </row>
    <row r="264" spans="1:26">
      <c r="A264">
        <v>798</v>
      </c>
      <c r="B264">
        <v>1106</v>
      </c>
      <c r="C264" t="s">
        <v>108</v>
      </c>
      <c r="D264" t="s">
        <v>92</v>
      </c>
      <c r="E264" t="s">
        <v>109</v>
      </c>
      <c r="F264" t="s">
        <v>30</v>
      </c>
      <c r="G264">
        <v>7.01</v>
      </c>
      <c r="H264">
        <v>20</v>
      </c>
      <c r="I264">
        <v>8.41</v>
      </c>
      <c r="J264">
        <v>33</v>
      </c>
      <c r="K264">
        <v>30</v>
      </c>
      <c r="O264">
        <v>1</v>
      </c>
      <c r="P264">
        <v>0</v>
      </c>
      <c r="V264" t="s">
        <v>52</v>
      </c>
      <c r="W264" t="s">
        <v>16</v>
      </c>
      <c r="X264" t="s">
        <v>30</v>
      </c>
      <c r="Y264" t="str">
        <f>IFERROR(INDEX('format voulu remise'!$A$1:$BS$272,MATCH($A264,'format voulu remise'!$A$1:$A$272,0),MATCH($V264,'format voulu remise'!$A$1:$BS$1,0)),"")</f>
        <v>100,00%</v>
      </c>
      <c r="Z264">
        <f>IFERROR(INDEX('format tarif remisé voulu'!$A$1:$BS$272,MATCH($A264,'format tarif remisé voulu'!$A$1:$A$272,0),MATCH($V264,'format tarif remisé voulu'!$A$1:$BS$1,0)),"")</f>
        <v>0</v>
      </c>
    </row>
    <row r="265" spans="1:26">
      <c r="A265">
        <v>798</v>
      </c>
      <c r="B265">
        <v>1106</v>
      </c>
      <c r="C265" t="s">
        <v>108</v>
      </c>
      <c r="D265" t="s">
        <v>92</v>
      </c>
      <c r="E265" t="s">
        <v>109</v>
      </c>
      <c r="F265" t="s">
        <v>30</v>
      </c>
      <c r="G265">
        <v>7.01</v>
      </c>
      <c r="H265">
        <v>20</v>
      </c>
      <c r="I265">
        <v>8.41</v>
      </c>
      <c r="J265">
        <v>33</v>
      </c>
      <c r="K265">
        <v>30</v>
      </c>
      <c r="O265">
        <v>1</v>
      </c>
      <c r="P265">
        <v>0</v>
      </c>
      <c r="V265" t="s">
        <v>53</v>
      </c>
      <c r="W265" t="s">
        <v>16</v>
      </c>
      <c r="X265" t="s">
        <v>30</v>
      </c>
      <c r="Y265" t="str">
        <f>IFERROR(INDEX('format voulu remise'!$A$1:$BS$272,MATCH($A265,'format voulu remise'!$A$1:$A$272,0),MATCH($V265,'format voulu remise'!$A$1:$BS$1,0)),"")</f>
        <v>100,00%</v>
      </c>
      <c r="Z265">
        <f>IFERROR(INDEX('format tarif remisé voulu'!$A$1:$BS$272,MATCH($A265,'format tarif remisé voulu'!$A$1:$A$272,0),MATCH($V265,'format tarif remisé voulu'!$A$1:$BS$1,0)),"")</f>
        <v>0</v>
      </c>
    </row>
    <row r="266" spans="1:26">
      <c r="A266">
        <v>798</v>
      </c>
      <c r="B266">
        <v>1106</v>
      </c>
      <c r="C266" t="s">
        <v>108</v>
      </c>
      <c r="D266" t="s">
        <v>92</v>
      </c>
      <c r="E266" t="s">
        <v>109</v>
      </c>
      <c r="F266" t="s">
        <v>30</v>
      </c>
      <c r="G266">
        <v>7.01</v>
      </c>
      <c r="H266">
        <v>20</v>
      </c>
      <c r="I266">
        <v>8.41</v>
      </c>
      <c r="J266">
        <v>33</v>
      </c>
      <c r="K266">
        <v>30</v>
      </c>
      <c r="O266">
        <v>1</v>
      </c>
      <c r="P266">
        <v>0</v>
      </c>
      <c r="V266" t="s">
        <v>54</v>
      </c>
      <c r="W266" t="s">
        <v>16</v>
      </c>
      <c r="X266" t="s">
        <v>30</v>
      </c>
      <c r="Y266" t="str">
        <f>IFERROR(INDEX('format voulu remise'!$A$1:$BS$272,MATCH($A266,'format voulu remise'!$A$1:$A$272,0),MATCH($V266,'format voulu remise'!$A$1:$BS$1,0)),"")</f>
        <v>100,00%</v>
      </c>
      <c r="Z266">
        <f>IFERROR(INDEX('format tarif remisé voulu'!$A$1:$BS$272,MATCH($A266,'format tarif remisé voulu'!$A$1:$A$272,0),MATCH($V266,'format tarif remisé voulu'!$A$1:$BS$1,0)),"")</f>
        <v>0</v>
      </c>
    </row>
    <row r="267" spans="1:26">
      <c r="A267">
        <v>798</v>
      </c>
      <c r="B267">
        <v>1106</v>
      </c>
      <c r="C267" t="s">
        <v>108</v>
      </c>
      <c r="D267" t="s">
        <v>92</v>
      </c>
      <c r="E267" t="s">
        <v>109</v>
      </c>
      <c r="F267" t="s">
        <v>30</v>
      </c>
      <c r="G267">
        <v>7.01</v>
      </c>
      <c r="H267">
        <v>20</v>
      </c>
      <c r="I267">
        <v>8.41</v>
      </c>
      <c r="J267">
        <v>33</v>
      </c>
      <c r="K267">
        <v>30</v>
      </c>
      <c r="O267">
        <v>1</v>
      </c>
      <c r="P267">
        <v>0</v>
      </c>
      <c r="V267" t="s">
        <v>55</v>
      </c>
      <c r="W267" t="s">
        <v>16</v>
      </c>
      <c r="X267" t="s">
        <v>30</v>
      </c>
      <c r="Y267" t="str">
        <f>IFERROR(INDEX('format voulu remise'!$A$1:$BS$272,MATCH($A267,'format voulu remise'!$A$1:$A$272,0),MATCH($V267,'format voulu remise'!$A$1:$BS$1,0)),"")</f>
        <v>100,00%</v>
      </c>
      <c r="Z267">
        <f>IFERROR(INDEX('format tarif remisé voulu'!$A$1:$BS$272,MATCH($A267,'format tarif remisé voulu'!$A$1:$A$272,0),MATCH($V267,'format tarif remisé voulu'!$A$1:$BS$1,0)),"")</f>
        <v>0</v>
      </c>
    </row>
    <row r="268" spans="1:26">
      <c r="A268">
        <v>798</v>
      </c>
      <c r="B268">
        <v>1106</v>
      </c>
      <c r="C268" t="s">
        <v>108</v>
      </c>
      <c r="D268" t="s">
        <v>92</v>
      </c>
      <c r="E268" t="s">
        <v>109</v>
      </c>
      <c r="F268" t="s">
        <v>30</v>
      </c>
      <c r="G268">
        <v>7.01</v>
      </c>
      <c r="H268">
        <v>20</v>
      </c>
      <c r="I268">
        <v>8.41</v>
      </c>
      <c r="J268">
        <v>33</v>
      </c>
      <c r="K268">
        <v>30</v>
      </c>
      <c r="O268">
        <v>1</v>
      </c>
      <c r="P268">
        <v>0</v>
      </c>
      <c r="V268" t="s">
        <v>56</v>
      </c>
      <c r="W268" t="s">
        <v>16</v>
      </c>
      <c r="X268" t="s">
        <v>30</v>
      </c>
      <c r="Y268" t="str">
        <f>IFERROR(INDEX('format voulu remise'!$A$1:$BS$272,MATCH($A268,'format voulu remise'!$A$1:$A$272,0),MATCH($V268,'format voulu remise'!$A$1:$BS$1,0)),"")</f>
        <v>100,00%</v>
      </c>
      <c r="Z268">
        <f>IFERROR(INDEX('format tarif remisé voulu'!$A$1:$BS$272,MATCH($A268,'format tarif remisé voulu'!$A$1:$A$272,0),MATCH($V268,'format tarif remisé voulu'!$A$1:$BS$1,0)),"")</f>
        <v>0</v>
      </c>
    </row>
    <row r="269" spans="1:26">
      <c r="A269">
        <v>798</v>
      </c>
      <c r="B269">
        <v>1106</v>
      </c>
      <c r="C269" t="s">
        <v>108</v>
      </c>
      <c r="D269" t="s">
        <v>92</v>
      </c>
      <c r="E269" t="s">
        <v>109</v>
      </c>
      <c r="F269" t="s">
        <v>30</v>
      </c>
      <c r="G269">
        <v>7.01</v>
      </c>
      <c r="H269">
        <v>20</v>
      </c>
      <c r="I269">
        <v>8.41</v>
      </c>
      <c r="J269">
        <v>33</v>
      </c>
      <c r="K269">
        <v>30</v>
      </c>
      <c r="O269">
        <v>1</v>
      </c>
      <c r="P269">
        <v>0</v>
      </c>
      <c r="V269" t="s">
        <v>57</v>
      </c>
      <c r="W269" t="s">
        <v>16</v>
      </c>
      <c r="X269" t="s">
        <v>30</v>
      </c>
      <c r="Y269" t="str">
        <f>IFERROR(INDEX('format voulu remise'!$A$1:$BS$272,MATCH($A269,'format voulu remise'!$A$1:$A$272,0),MATCH($V269,'format voulu remise'!$A$1:$BS$1,0)),"")</f>
        <v>100,00%</v>
      </c>
      <c r="Z269">
        <f>IFERROR(INDEX('format tarif remisé voulu'!$A$1:$BS$272,MATCH($A269,'format tarif remisé voulu'!$A$1:$A$272,0),MATCH($V269,'format tarif remisé voulu'!$A$1:$BS$1,0)),"")</f>
        <v>0</v>
      </c>
    </row>
    <row r="270" spans="1:26">
      <c r="A270">
        <v>798</v>
      </c>
      <c r="B270">
        <v>1106</v>
      </c>
      <c r="C270" t="s">
        <v>108</v>
      </c>
      <c r="D270" t="s">
        <v>92</v>
      </c>
      <c r="E270" t="s">
        <v>109</v>
      </c>
      <c r="F270" t="s">
        <v>30</v>
      </c>
      <c r="G270">
        <v>7.01</v>
      </c>
      <c r="H270">
        <v>20</v>
      </c>
      <c r="I270">
        <v>8.41</v>
      </c>
      <c r="J270">
        <v>33</v>
      </c>
      <c r="K270">
        <v>30</v>
      </c>
      <c r="O270">
        <v>1</v>
      </c>
      <c r="P270">
        <v>0</v>
      </c>
      <c r="V270" t="s">
        <v>58</v>
      </c>
      <c r="W270" t="s">
        <v>16</v>
      </c>
      <c r="X270" t="s">
        <v>30</v>
      </c>
      <c r="Y270" t="str">
        <f>IFERROR(INDEX('format voulu remise'!$A$1:$BS$272,MATCH($A270,'format voulu remise'!$A$1:$A$272,0),MATCH($V270,'format voulu remise'!$A$1:$BS$1,0)),"")</f>
        <v>100,00%</v>
      </c>
      <c r="Z270">
        <f>IFERROR(INDEX('format tarif remisé voulu'!$A$1:$BS$272,MATCH($A270,'format tarif remisé voulu'!$A$1:$A$272,0),MATCH($V270,'format tarif remisé voulu'!$A$1:$BS$1,0)),"")</f>
        <v>0</v>
      </c>
    </row>
    <row r="271" spans="1:26">
      <c r="A271">
        <v>798</v>
      </c>
      <c r="B271">
        <v>1106</v>
      </c>
      <c r="C271" t="s">
        <v>108</v>
      </c>
      <c r="D271" t="s">
        <v>92</v>
      </c>
      <c r="E271" t="s">
        <v>109</v>
      </c>
      <c r="F271" t="s">
        <v>30</v>
      </c>
      <c r="G271">
        <v>7.01</v>
      </c>
      <c r="H271">
        <v>20</v>
      </c>
      <c r="I271">
        <v>8.41</v>
      </c>
      <c r="J271">
        <v>33</v>
      </c>
      <c r="K271">
        <v>30</v>
      </c>
      <c r="O271">
        <v>1</v>
      </c>
      <c r="P271">
        <v>0</v>
      </c>
      <c r="V271" t="s">
        <v>59</v>
      </c>
      <c r="W271" t="s">
        <v>16</v>
      </c>
      <c r="X271" t="s">
        <v>30</v>
      </c>
      <c r="Y271" t="str">
        <f>IFERROR(INDEX('format voulu remise'!$A$1:$BS$272,MATCH($A271,'format voulu remise'!$A$1:$A$272,0),MATCH($V271,'format voulu remise'!$A$1:$BS$1,0)),"")</f>
        <v>100,00%</v>
      </c>
      <c r="Z271">
        <f>IFERROR(INDEX('format tarif remisé voulu'!$A$1:$BS$272,MATCH($A271,'format tarif remisé voulu'!$A$1:$A$272,0),MATCH($V271,'format tarif remisé voulu'!$A$1:$BS$1,0)),"")</f>
        <v>0</v>
      </c>
    </row>
    <row r="272" spans="1:26">
      <c r="A272">
        <v>798</v>
      </c>
      <c r="B272">
        <v>1106</v>
      </c>
      <c r="C272" t="s">
        <v>108</v>
      </c>
      <c r="D272" t="s">
        <v>92</v>
      </c>
      <c r="E272" t="s">
        <v>109</v>
      </c>
      <c r="F272" t="s">
        <v>30</v>
      </c>
      <c r="G272">
        <v>7.01</v>
      </c>
      <c r="H272">
        <v>20</v>
      </c>
      <c r="I272">
        <v>8.41</v>
      </c>
      <c r="J272">
        <v>33</v>
      </c>
      <c r="K272">
        <v>30</v>
      </c>
      <c r="O272">
        <v>1</v>
      </c>
      <c r="P272">
        <v>0</v>
      </c>
      <c r="V272" t="s">
        <v>60</v>
      </c>
      <c r="W272" t="s">
        <v>16</v>
      </c>
      <c r="X272" t="s">
        <v>30</v>
      </c>
      <c r="Y272" t="str">
        <f>IFERROR(INDEX('format voulu remise'!$A$1:$BS$272,MATCH($A272,'format voulu remise'!$A$1:$A$272,0),MATCH($V272,'format voulu remise'!$A$1:$BS$1,0)),"")</f>
        <v>100,00%</v>
      </c>
      <c r="Z272">
        <f>IFERROR(INDEX('format tarif remisé voulu'!$A$1:$BS$272,MATCH($A272,'format tarif remisé voulu'!$A$1:$A$272,0),MATCH($V272,'format tarif remisé voulu'!$A$1:$BS$1,0)),"")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2:AT29"/>
  <sheetViews>
    <sheetView workbookViewId="0">
      <selection activeCell="A6" sqref="A6:AT18"/>
    </sheetView>
  </sheetViews>
  <sheetFormatPr baseColWidth="10" defaultRowHeight="15"/>
  <cols>
    <col min="1" max="1" width="15.85546875" bestFit="1" customWidth="1"/>
    <col min="2" max="2" width="10.5703125" bestFit="1" customWidth="1"/>
    <col min="3" max="3" width="7.28515625" customWidth="1"/>
    <col min="4" max="4" width="6.5703125" customWidth="1"/>
    <col min="5" max="5" width="9.42578125" customWidth="1"/>
    <col min="6" max="6" width="6.7109375" customWidth="1"/>
    <col min="7" max="7" width="7.42578125" customWidth="1"/>
    <col min="8" max="8" width="7.85546875" customWidth="1"/>
    <col min="9" max="9" width="8" customWidth="1"/>
    <col min="10" max="10" width="12" customWidth="1"/>
    <col min="11" max="11" width="9" customWidth="1"/>
    <col min="12" max="12" width="11" customWidth="1"/>
    <col min="13" max="13" width="8.85546875" customWidth="1"/>
    <col min="14" max="14" width="11.28515625" customWidth="1"/>
    <col min="15" max="15" width="10.28515625" customWidth="1"/>
    <col min="16" max="16" width="5.7109375" customWidth="1"/>
    <col min="17" max="17" width="11" customWidth="1"/>
    <col min="18" max="18" width="12.7109375" customWidth="1"/>
    <col min="19" max="19" width="7.5703125" customWidth="1"/>
    <col min="20" max="20" width="10.5703125" customWidth="1"/>
    <col min="21" max="21" width="7.85546875" customWidth="1"/>
    <col min="22" max="22" width="8.28515625" customWidth="1"/>
    <col min="23" max="23" width="8.85546875" customWidth="1"/>
    <col min="24" max="24" width="9.42578125" customWidth="1"/>
    <col min="25" max="25" width="9" customWidth="1"/>
    <col min="26" max="26" width="10.7109375" customWidth="1"/>
    <col min="27" max="27" width="11.28515625" customWidth="1"/>
    <col min="28" max="28" width="7" customWidth="1"/>
    <col min="29" max="29" width="11" customWidth="1"/>
    <col min="30" max="30" width="10.5703125" customWidth="1"/>
    <col min="31" max="31" width="12.42578125" customWidth="1"/>
    <col min="32" max="32" width="7.85546875" customWidth="1"/>
    <col min="33" max="33" width="6.140625" customWidth="1"/>
    <col min="34" max="34" width="12" customWidth="1"/>
    <col min="35" max="35" width="6.5703125" customWidth="1"/>
    <col min="36" max="36" width="9.5703125" customWidth="1"/>
    <col min="37" max="37" width="11.7109375" customWidth="1"/>
    <col min="38" max="38" width="12.7109375" customWidth="1"/>
    <col min="39" max="39" width="10" customWidth="1"/>
    <col min="40" max="40" width="13.140625" customWidth="1"/>
    <col min="41" max="41" width="11.5703125" customWidth="1"/>
    <col min="42" max="42" width="8.28515625" customWidth="1"/>
    <col min="43" max="43" width="10.140625" customWidth="1"/>
    <col min="44" max="44" width="7.28515625" customWidth="1"/>
    <col min="45" max="45" width="12.5703125" customWidth="1"/>
    <col min="46" max="46" width="7" customWidth="1"/>
  </cols>
  <sheetData>
    <row r="2" spans="1:46">
      <c r="A2" t="s">
        <v>119</v>
      </c>
    </row>
    <row r="3" spans="1:46">
      <c r="A3" t="s">
        <v>120</v>
      </c>
    </row>
    <row r="5" spans="1:46">
      <c r="A5" t="s">
        <v>11</v>
      </c>
      <c r="B5" t="s">
        <v>15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</row>
    <row r="6" spans="1:46">
      <c r="A6" t="s">
        <v>117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spans="1:46">
      <c r="A7" t="s">
        <v>114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</row>
    <row r="8" spans="1:46">
      <c r="A8" t="s">
        <v>81</v>
      </c>
      <c r="B8" s="5">
        <v>1</v>
      </c>
      <c r="C8" s="5">
        <v>0</v>
      </c>
      <c r="D8" s="5">
        <v>0.5</v>
      </c>
      <c r="E8" s="5">
        <v>0</v>
      </c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0</v>
      </c>
      <c r="M8" s="5">
        <v>1</v>
      </c>
      <c r="N8" s="5">
        <v>1</v>
      </c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0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0</v>
      </c>
      <c r="AI8" s="5">
        <v>1</v>
      </c>
      <c r="AJ8" s="5">
        <v>1</v>
      </c>
      <c r="AK8" s="5">
        <v>1</v>
      </c>
      <c r="AL8" s="5">
        <v>0</v>
      </c>
      <c r="AM8" s="5">
        <v>1</v>
      </c>
      <c r="AN8" s="5">
        <v>1</v>
      </c>
      <c r="AO8" s="5">
        <v>1</v>
      </c>
      <c r="AP8" s="5">
        <v>1</v>
      </c>
      <c r="AQ8" s="5">
        <v>1</v>
      </c>
      <c r="AR8" s="5">
        <v>1</v>
      </c>
      <c r="AS8" s="5">
        <v>1</v>
      </c>
      <c r="AT8" s="5">
        <v>1</v>
      </c>
    </row>
    <row r="9" spans="1:46">
      <c r="A9" t="s">
        <v>82</v>
      </c>
      <c r="B9" s="5">
        <v>1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5">
        <v>1</v>
      </c>
      <c r="M9" s="5">
        <v>1</v>
      </c>
      <c r="N9" s="5">
        <v>1</v>
      </c>
      <c r="O9" s="5">
        <v>0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>
        <v>1</v>
      </c>
      <c r="AQ9" s="5">
        <v>1</v>
      </c>
      <c r="AR9" s="5">
        <v>1</v>
      </c>
      <c r="AS9" s="5">
        <v>1</v>
      </c>
      <c r="AT9" s="5">
        <v>1</v>
      </c>
    </row>
    <row r="10" spans="1:46">
      <c r="A10" t="s">
        <v>83</v>
      </c>
      <c r="B10" s="5">
        <v>1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0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>
        <v>1</v>
      </c>
      <c r="AF10" s="5">
        <v>1</v>
      </c>
      <c r="AG10" s="5">
        <v>1</v>
      </c>
      <c r="AH10" s="5">
        <v>1</v>
      </c>
      <c r="AI10" s="5">
        <v>1</v>
      </c>
      <c r="AJ10" s="5">
        <v>1</v>
      </c>
      <c r="AK10" s="5">
        <v>1</v>
      </c>
      <c r="AL10" s="5">
        <v>1</v>
      </c>
      <c r="AM10" s="5">
        <v>1</v>
      </c>
      <c r="AN10" s="5">
        <v>1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>
        <v>1</v>
      </c>
    </row>
    <row r="11" spans="1:46">
      <c r="A11" t="s">
        <v>84</v>
      </c>
      <c r="B11" s="5">
        <v>1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0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  <c r="AG11" s="5">
        <v>1</v>
      </c>
      <c r="AH11" s="5">
        <v>1</v>
      </c>
      <c r="AI11" s="5">
        <v>1</v>
      </c>
      <c r="AJ11" s="5">
        <v>1</v>
      </c>
      <c r="AK11" s="5">
        <v>1</v>
      </c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>
        <v>1</v>
      </c>
      <c r="AS11" s="5">
        <v>1</v>
      </c>
      <c r="AT11" s="5">
        <v>1</v>
      </c>
    </row>
    <row r="12" spans="1:46">
      <c r="A12" t="s">
        <v>85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0</v>
      </c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1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  <c r="AQ12" s="5">
        <v>1</v>
      </c>
      <c r="AR12" s="5">
        <v>1</v>
      </c>
      <c r="AS12" s="5">
        <v>1</v>
      </c>
      <c r="AT12" s="5">
        <v>1</v>
      </c>
    </row>
    <row r="13" spans="1:46">
      <c r="A13" t="s">
        <v>86</v>
      </c>
      <c r="B13" s="5">
        <v>1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  <c r="AH13" s="5">
        <v>1</v>
      </c>
      <c r="AI13" s="5">
        <v>1</v>
      </c>
      <c r="AJ13" s="5">
        <v>1</v>
      </c>
      <c r="AK13" s="5">
        <v>1</v>
      </c>
      <c r="AL13" s="5">
        <v>1</v>
      </c>
      <c r="AM13" s="5">
        <v>1</v>
      </c>
      <c r="AN13" s="5">
        <v>1</v>
      </c>
      <c r="AO13" s="5">
        <v>1</v>
      </c>
      <c r="AP13" s="5">
        <v>1</v>
      </c>
      <c r="AQ13" s="5">
        <v>1</v>
      </c>
      <c r="AR13" s="5">
        <v>1</v>
      </c>
      <c r="AS13" s="5">
        <v>1</v>
      </c>
      <c r="AT13" s="5">
        <v>1</v>
      </c>
    </row>
    <row r="14" spans="1:46">
      <c r="A14" t="s">
        <v>32</v>
      </c>
      <c r="B14" s="5">
        <v>1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0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>
        <v>1</v>
      </c>
      <c r="AE14" s="5">
        <v>1</v>
      </c>
      <c r="AF14" s="5">
        <v>1</v>
      </c>
      <c r="AG14" s="5">
        <v>1</v>
      </c>
      <c r="AH14" s="5">
        <v>1</v>
      </c>
      <c r="AI14" s="5">
        <v>1</v>
      </c>
      <c r="AJ14" s="5">
        <v>1</v>
      </c>
      <c r="AK14" s="5">
        <v>1</v>
      </c>
      <c r="AL14" s="5">
        <v>1</v>
      </c>
      <c r="AM14" s="5">
        <v>1</v>
      </c>
      <c r="AN14" s="5">
        <v>1</v>
      </c>
      <c r="AO14" s="5">
        <v>1</v>
      </c>
      <c r="AP14" s="5">
        <v>1</v>
      </c>
      <c r="AQ14" s="5">
        <v>1</v>
      </c>
      <c r="AR14" s="5">
        <v>1</v>
      </c>
      <c r="AS14" s="5">
        <v>1</v>
      </c>
      <c r="AT14" s="5">
        <v>1</v>
      </c>
    </row>
    <row r="15" spans="1:46">
      <c r="A15" t="s">
        <v>87</v>
      </c>
      <c r="B15" s="5">
        <v>1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5">
        <v>1</v>
      </c>
      <c r="T15" s="5">
        <v>0</v>
      </c>
      <c r="U15" s="5">
        <v>0.3</v>
      </c>
      <c r="V15" s="5">
        <v>0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>
        <v>1</v>
      </c>
      <c r="AE15" s="5">
        <v>1</v>
      </c>
      <c r="AF15" s="5">
        <v>1</v>
      </c>
      <c r="AG15" s="5">
        <v>1</v>
      </c>
      <c r="AH15" s="5">
        <v>1</v>
      </c>
      <c r="AI15" s="5">
        <v>1</v>
      </c>
      <c r="AJ15" s="5">
        <v>1</v>
      </c>
      <c r="AK15" s="5">
        <v>0.5</v>
      </c>
      <c r="AL15" s="5">
        <v>1</v>
      </c>
      <c r="AM15" s="5">
        <v>1</v>
      </c>
      <c r="AN15" s="5">
        <v>1</v>
      </c>
      <c r="AO15" s="5">
        <v>1</v>
      </c>
      <c r="AP15" s="5">
        <v>1</v>
      </c>
      <c r="AQ15" s="5">
        <v>1</v>
      </c>
      <c r="AR15" s="5">
        <v>1</v>
      </c>
      <c r="AS15" s="5">
        <v>1</v>
      </c>
      <c r="AT15" s="5">
        <v>1</v>
      </c>
    </row>
    <row r="16" spans="1:46">
      <c r="A16" t="s">
        <v>88</v>
      </c>
      <c r="B16" s="5">
        <v>1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5">
        <v>1</v>
      </c>
      <c r="T16" s="5">
        <v>1</v>
      </c>
      <c r="U16" s="5">
        <v>1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5">
        <v>1</v>
      </c>
      <c r="AE16" s="5">
        <v>1</v>
      </c>
      <c r="AF16" s="5">
        <v>1</v>
      </c>
      <c r="AG16" s="5">
        <v>1</v>
      </c>
      <c r="AH16" s="5">
        <v>1</v>
      </c>
      <c r="AI16" s="5">
        <v>1</v>
      </c>
      <c r="AJ16" s="5">
        <v>1</v>
      </c>
      <c r="AK16" s="5">
        <v>1</v>
      </c>
      <c r="AL16" s="5">
        <v>1</v>
      </c>
      <c r="AM16" s="5">
        <v>1</v>
      </c>
      <c r="AN16" s="5">
        <v>1</v>
      </c>
      <c r="AO16" s="5">
        <v>1</v>
      </c>
      <c r="AP16" s="5">
        <v>1</v>
      </c>
      <c r="AQ16" s="5">
        <v>1</v>
      </c>
      <c r="AR16" s="5">
        <v>1</v>
      </c>
      <c r="AS16" s="5">
        <v>0</v>
      </c>
      <c r="AT16" s="5">
        <v>1</v>
      </c>
    </row>
    <row r="17" spans="1:46">
      <c r="A17" t="s">
        <v>89</v>
      </c>
      <c r="B17" s="5">
        <v>1</v>
      </c>
      <c r="C17" s="5">
        <v>1</v>
      </c>
      <c r="D17" s="5">
        <v>0.5</v>
      </c>
      <c r="E17" s="5">
        <v>1</v>
      </c>
      <c r="F17" s="5">
        <v>1</v>
      </c>
      <c r="G17" s="5">
        <v>0</v>
      </c>
      <c r="H17" s="5">
        <v>1</v>
      </c>
      <c r="I17" s="5">
        <v>1</v>
      </c>
      <c r="J17" s="5">
        <v>1</v>
      </c>
      <c r="K17" s="5">
        <v>1</v>
      </c>
      <c r="L17" s="5">
        <v>1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5">
        <v>1</v>
      </c>
      <c r="T17" s="5">
        <v>1</v>
      </c>
      <c r="U17" s="5">
        <v>1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5">
        <v>1</v>
      </c>
      <c r="AD17" s="5">
        <v>1</v>
      </c>
      <c r="AE17" s="5">
        <v>1</v>
      </c>
      <c r="AF17" s="5">
        <v>1</v>
      </c>
      <c r="AG17" s="5">
        <v>1</v>
      </c>
      <c r="AH17" s="5">
        <v>1</v>
      </c>
      <c r="AI17" s="5">
        <v>1</v>
      </c>
      <c r="AJ17" s="5">
        <v>1</v>
      </c>
      <c r="AK17" s="5">
        <v>1</v>
      </c>
      <c r="AL17" s="5">
        <v>1</v>
      </c>
      <c r="AM17" s="5">
        <v>1</v>
      </c>
      <c r="AN17" s="5">
        <v>1</v>
      </c>
      <c r="AO17" s="5">
        <v>1</v>
      </c>
      <c r="AP17" s="5">
        <v>1</v>
      </c>
      <c r="AQ17" s="5">
        <v>1</v>
      </c>
      <c r="AR17" s="5">
        <v>1</v>
      </c>
      <c r="AS17" s="5">
        <v>1</v>
      </c>
      <c r="AT17" s="5">
        <v>1</v>
      </c>
    </row>
    <row r="18" spans="1:46">
      <c r="A18" t="s">
        <v>90</v>
      </c>
      <c r="B18" s="5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>
        <v>0</v>
      </c>
      <c r="AE18" s="5">
        <v>1</v>
      </c>
      <c r="AF18" s="5">
        <v>1</v>
      </c>
      <c r="AG18" s="5">
        <v>1</v>
      </c>
      <c r="AH18" s="5">
        <v>1</v>
      </c>
      <c r="AI18" s="5">
        <v>1</v>
      </c>
      <c r="AJ18" s="5">
        <v>1</v>
      </c>
      <c r="AK18" s="5">
        <v>1</v>
      </c>
      <c r="AL18" s="5">
        <v>1</v>
      </c>
      <c r="AM18" s="5">
        <v>1</v>
      </c>
      <c r="AN18" s="5">
        <v>1</v>
      </c>
      <c r="AO18" s="5">
        <v>1</v>
      </c>
      <c r="AP18" s="5">
        <v>1</v>
      </c>
      <c r="AQ18" s="5">
        <v>1</v>
      </c>
      <c r="AR18" s="5">
        <v>1</v>
      </c>
      <c r="AS18" s="5">
        <v>1</v>
      </c>
      <c r="AT18" s="5">
        <v>1</v>
      </c>
    </row>
    <row r="25" spans="1:46">
      <c r="E25" t="s">
        <v>115</v>
      </c>
    </row>
    <row r="26" spans="1:46">
      <c r="E26" t="s">
        <v>116</v>
      </c>
    </row>
    <row r="29" spans="1:46">
      <c r="E29" t="s">
        <v>118</v>
      </c>
    </row>
  </sheetData>
  <conditionalFormatting sqref="B8:AT18">
    <cfRule type="cellIs" dxfId="0" priority="1" operator="lessThan">
      <formula>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A30AD7-1BA3-40B1-B4A8-EEE9FEB652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TARIFS</vt:lpstr>
      <vt:lpstr>format tarif remisé voulu</vt:lpstr>
      <vt:lpstr>format voulu remise</vt:lpstr>
      <vt:lpstr>tarifs pret à l import</vt:lpstr>
      <vt:lpstr>Modele_tarif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2023-02-15T14:55:33Z</cp:lastPrinted>
  <dcterms:created xsi:type="dcterms:W3CDTF">2023-02-15T11:29:58Z</dcterms:created>
  <dcterms:modified xsi:type="dcterms:W3CDTF">2023-03-03T17:21:44Z</dcterms:modified>
</cp:coreProperties>
</file>