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-120" yWindow="-120" windowWidth="29040" windowHeight="15840" activeTab="1"/>
  </bookViews>
  <sheets>
    <sheet name="Parametre" sheetId="9" r:id="rId1"/>
    <sheet name="Planning" sheetId="7" r:id="rId2"/>
  </sheets>
  <definedNames>
    <definedName name="CACESSST">Tableau5[#All]</definedName>
    <definedName name="JOURSFERIES">Parametre!$K$20:$K$32</definedName>
    <definedName name="NBRCONGEACQUIS">Tableau5[#All]</definedName>
  </definedNames>
  <calcPr calcId="124519"/>
</workbook>
</file>

<file path=xl/calcChain.xml><?xml version="1.0" encoding="utf-8"?>
<calcChain xmlns="http://schemas.openxmlformats.org/spreadsheetml/2006/main">
  <c r="J9" i="7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10"/>
  <c r="G9"/>
  <c r="OK8" l="1"/>
  <c r="OL8" s="1"/>
  <c r="OM8" s="1"/>
  <c r="ON8" s="1"/>
  <c r="OO8" s="1"/>
  <c r="OP8" s="1"/>
  <c r="OQ8" s="1"/>
  <c r="OR8" s="1"/>
  <c r="OS8" s="1"/>
  <c r="OT8" s="1"/>
  <c r="OU8" s="1"/>
  <c r="OV8" s="1"/>
  <c r="OW8" s="1"/>
  <c r="OX8" s="1"/>
  <c r="OY8" s="1"/>
  <c r="OZ8" s="1"/>
  <c r="PA8" s="1"/>
  <c r="PB8" s="1"/>
  <c r="PC8" s="1"/>
  <c r="PD8" s="1"/>
  <c r="PE8" s="1"/>
  <c r="PF8" s="1"/>
  <c r="PG8" s="1"/>
  <c r="PH8" s="1"/>
  <c r="PI8" s="1"/>
  <c r="PJ8" s="1"/>
  <c r="PK8" s="1"/>
  <c r="PL8" s="1"/>
  <c r="PM8" s="1"/>
  <c r="PN8" s="1"/>
  <c r="PO8" s="1"/>
  <c r="PP8" s="1"/>
  <c r="PQ8" s="1"/>
  <c r="PR8" s="1"/>
  <c r="PS8" s="1"/>
  <c r="PT8" s="1"/>
  <c r="PU8" s="1"/>
  <c r="PV8" s="1"/>
  <c r="PW8" s="1"/>
  <c r="PX8" s="1"/>
  <c r="PY8" s="1"/>
  <c r="PZ8" s="1"/>
  <c r="QA8" s="1"/>
  <c r="QB8" s="1"/>
  <c r="QC8" s="1"/>
  <c r="QD8" s="1"/>
  <c r="QE8" s="1"/>
  <c r="QF8" s="1"/>
  <c r="QG8" s="1"/>
  <c r="QH8" s="1"/>
  <c r="QI8" s="1"/>
  <c r="QJ8" s="1"/>
  <c r="QK8" s="1"/>
  <c r="QL8" s="1"/>
  <c r="QM8" s="1"/>
  <c r="QN8" s="1"/>
  <c r="QO8" s="1"/>
  <c r="QP8" s="1"/>
  <c r="QQ8" s="1"/>
  <c r="QR8" s="1"/>
  <c r="QS8" s="1"/>
  <c r="QT8" s="1"/>
  <c r="QU8" s="1"/>
  <c r="QV8" s="1"/>
  <c r="QW8" s="1"/>
  <c r="QX8" s="1"/>
  <c r="QY8" s="1"/>
  <c r="QZ8" s="1"/>
  <c r="RA8" s="1"/>
  <c r="RB8" s="1"/>
  <c r="RC8" s="1"/>
  <c r="RD8" s="1"/>
  <c r="RE8" s="1"/>
  <c r="RF8" s="1"/>
  <c r="RG8" s="1"/>
  <c r="RH8" s="1"/>
  <c r="RI8" s="1"/>
  <c r="RJ8" s="1"/>
  <c r="RK8" s="1"/>
  <c r="RL8" s="1"/>
  <c r="RM8" s="1"/>
  <c r="RN8" s="1"/>
  <c r="RO8" s="1"/>
  <c r="RP8" s="1"/>
  <c r="RQ8" s="1"/>
  <c r="RR8" s="1"/>
  <c r="RS8" s="1"/>
  <c r="RT8" s="1"/>
  <c r="RU8" s="1"/>
  <c r="RV8" s="1"/>
  <c r="RW8" s="1"/>
  <c r="RX8" s="1"/>
  <c r="RY8" s="1"/>
  <c r="RZ8" s="1"/>
  <c r="SA8" s="1"/>
  <c r="SB8" s="1"/>
  <c r="SC8" s="1"/>
  <c r="SD8" s="1"/>
  <c r="SE8" s="1"/>
  <c r="SF8" s="1"/>
  <c r="SG8" s="1"/>
  <c r="SH8" s="1"/>
  <c r="SI8" s="1"/>
  <c r="SJ8" s="1"/>
  <c r="SK8" s="1"/>
  <c r="SL8" s="1"/>
  <c r="SM8" s="1"/>
  <c r="SN8" s="1"/>
  <c r="SO8" s="1"/>
  <c r="SP8" s="1"/>
  <c r="SQ8" s="1"/>
  <c r="SR8" s="1"/>
  <c r="SS8" s="1"/>
  <c r="ST8" s="1"/>
  <c r="SU8" s="1"/>
  <c r="SV8" s="1"/>
  <c r="SW8" s="1"/>
  <c r="SX8" s="1"/>
  <c r="SY8" s="1"/>
  <c r="SZ8" s="1"/>
  <c r="TA8" s="1"/>
  <c r="TB8" s="1"/>
  <c r="TC8" s="1"/>
  <c r="TD8" s="1"/>
  <c r="TE8" s="1"/>
  <c r="TF8" s="1"/>
  <c r="TG8" s="1"/>
  <c r="TH8" s="1"/>
  <c r="TI8" s="1"/>
  <c r="TJ8" s="1"/>
  <c r="TK8" s="1"/>
  <c r="TL8" s="1"/>
  <c r="TM8" s="1"/>
  <c r="TN8" s="1"/>
  <c r="TO8" s="1"/>
  <c r="TP8" s="1"/>
  <c r="TQ8" s="1"/>
  <c r="TR8" s="1"/>
  <c r="TS8" s="1"/>
  <c r="TT8" s="1"/>
  <c r="TU8" s="1"/>
  <c r="TV8" s="1"/>
  <c r="TW8" s="1"/>
  <c r="TX8" s="1"/>
  <c r="TY8" s="1"/>
  <c r="TZ8" s="1"/>
  <c r="UA8" s="1"/>
  <c r="UB8" s="1"/>
  <c r="UC8" s="1"/>
  <c r="UD8" s="1"/>
  <c r="UE8" s="1"/>
  <c r="UF8" s="1"/>
  <c r="UG8" s="1"/>
  <c r="UH8" s="1"/>
  <c r="UI8" s="1"/>
  <c r="UJ8" s="1"/>
  <c r="UK8" s="1"/>
  <c r="UL8" s="1"/>
  <c r="UM8" s="1"/>
  <c r="UN8" s="1"/>
  <c r="UO8" s="1"/>
  <c r="UP8" s="1"/>
  <c r="UQ8" s="1"/>
  <c r="UR8" s="1"/>
  <c r="US8" s="1"/>
  <c r="UT8" s="1"/>
  <c r="UU8" s="1"/>
  <c r="UV8" s="1"/>
  <c r="UW8" s="1"/>
  <c r="UX8" s="1"/>
  <c r="UY8" s="1"/>
  <c r="UZ8" s="1"/>
  <c r="VA8" s="1"/>
  <c r="VB8" s="1"/>
  <c r="VC8" s="1"/>
  <c r="VD8" s="1"/>
  <c r="VE8" s="1"/>
  <c r="VF8" s="1"/>
  <c r="VG8" s="1"/>
  <c r="VH8" s="1"/>
  <c r="VI8" s="1"/>
  <c r="VJ8" s="1"/>
  <c r="VK8" s="1"/>
  <c r="VL8" s="1"/>
  <c r="VM8" s="1"/>
  <c r="VN8" s="1"/>
  <c r="VO8" s="1"/>
  <c r="VP8" s="1"/>
  <c r="VQ8" s="1"/>
  <c r="VR8" s="1"/>
  <c r="VS8" s="1"/>
  <c r="VT8" s="1"/>
  <c r="VU8" s="1"/>
  <c r="VV8" s="1"/>
  <c r="VW8" s="1"/>
  <c r="VX8" s="1"/>
  <c r="VY8" s="1"/>
  <c r="VZ8" s="1"/>
  <c r="WA8" s="1"/>
  <c r="WB8" s="1"/>
  <c r="WC8" s="1"/>
  <c r="WD8" s="1"/>
  <c r="WE8" s="1"/>
  <c r="WF8" s="1"/>
  <c r="WG8" s="1"/>
  <c r="WH8" s="1"/>
  <c r="WI8" s="1"/>
  <c r="WJ8" s="1"/>
  <c r="WK8" s="1"/>
  <c r="WL8" s="1"/>
  <c r="WM8" s="1"/>
  <c r="WN8" s="1"/>
  <c r="WO8" s="1"/>
  <c r="WP8" s="1"/>
  <c r="WQ8" s="1"/>
  <c r="WR8" s="1"/>
  <c r="WS8" s="1"/>
  <c r="WT8" s="1"/>
  <c r="WU8" s="1"/>
  <c r="WV8" s="1"/>
  <c r="WW8" s="1"/>
  <c r="WX8" s="1"/>
  <c r="WY8" s="1"/>
  <c r="WZ8" s="1"/>
  <c r="XA8" s="1"/>
  <c r="XB8" s="1"/>
  <c r="XC8" s="1"/>
  <c r="XD8" s="1"/>
  <c r="XE8" s="1"/>
  <c r="XF8" s="1"/>
  <c r="XG8" s="1"/>
  <c r="XH8" s="1"/>
  <c r="XI8" s="1"/>
  <c r="XJ8" s="1"/>
  <c r="XK8" s="1"/>
  <c r="XL8" s="1"/>
  <c r="XM8" s="1"/>
  <c r="XN8" s="1"/>
  <c r="XO8" s="1"/>
  <c r="XP8" s="1"/>
  <c r="XQ8" s="1"/>
  <c r="XR8" s="1"/>
  <c r="XS8" s="1"/>
  <c r="XT8" s="1"/>
  <c r="XU8" s="1"/>
  <c r="XV8" s="1"/>
  <c r="XW8" s="1"/>
  <c r="XX8" s="1"/>
  <c r="XY8" s="1"/>
  <c r="XZ8" s="1"/>
  <c r="YA8" s="1"/>
  <c r="YB8" s="1"/>
  <c r="YC8" s="1"/>
  <c r="YD8" s="1"/>
  <c r="YE8" s="1"/>
  <c r="YF8" s="1"/>
  <c r="YG8" s="1"/>
  <c r="YH8" s="1"/>
  <c r="YI8" s="1"/>
  <c r="YJ8" s="1"/>
  <c r="YK8" s="1"/>
  <c r="YL8" s="1"/>
  <c r="YM8" s="1"/>
  <c r="YN8" s="1"/>
  <c r="YO8" s="1"/>
  <c r="YP8" s="1"/>
  <c r="YQ8" s="1"/>
  <c r="YR8" s="1"/>
  <c r="YS8" s="1"/>
  <c r="YT8" s="1"/>
  <c r="YU8" s="1"/>
  <c r="YV8" s="1"/>
  <c r="YW8" s="1"/>
  <c r="YX8" s="1"/>
  <c r="YY8" s="1"/>
  <c r="YZ8" s="1"/>
  <c r="ZA8" s="1"/>
  <c r="ZB8" s="1"/>
  <c r="ZC8" s="1"/>
  <c r="ZD8" s="1"/>
  <c r="ZE8" s="1"/>
  <c r="ZF8" s="1"/>
  <c r="ZG8" s="1"/>
  <c r="ZH8" s="1"/>
  <c r="ZI8" s="1"/>
  <c r="ZJ8" s="1"/>
  <c r="ZK8" s="1"/>
  <c r="ZL8" s="1"/>
  <c r="ZM8" s="1"/>
  <c r="ZN8" s="1"/>
  <c r="ZO8" s="1"/>
  <c r="ZP8" s="1"/>
  <c r="ZQ8" s="1"/>
  <c r="ZR8" s="1"/>
  <c r="ZS8" s="1"/>
  <c r="ZT8" s="1"/>
  <c r="ZU8" s="1"/>
  <c r="ZV8" s="1"/>
  <c r="ZW8" s="1"/>
  <c r="ZX8" s="1"/>
  <c r="ZY8" s="1"/>
  <c r="ZZ8" s="1"/>
  <c r="AAA8" s="1"/>
  <c r="AAB8" s="1"/>
  <c r="AAC8" s="1"/>
  <c r="AAD8" s="1"/>
  <c r="AAE8" s="1"/>
  <c r="AAF8" s="1"/>
  <c r="AAG8" s="1"/>
  <c r="AAH8" s="1"/>
  <c r="AAI8" s="1"/>
  <c r="AAJ8" s="1"/>
  <c r="AAK8" s="1"/>
  <c r="AAL8" s="1"/>
  <c r="AAM8" s="1"/>
  <c r="AAN8" s="1"/>
  <c r="AAO8" s="1"/>
  <c r="AAP8" s="1"/>
  <c r="AAQ8" s="1"/>
  <c r="AAR8" s="1"/>
  <c r="AAS8" s="1"/>
  <c r="AAT8" s="1"/>
  <c r="AAU8" s="1"/>
  <c r="AAV8" s="1"/>
  <c r="AAW8" s="1"/>
  <c r="AAX8" s="1"/>
  <c r="AAY8" s="1"/>
  <c r="AAZ8" s="1"/>
  <c r="ABA8" s="1"/>
  <c r="ABB8" s="1"/>
  <c r="ABC8" s="1"/>
  <c r="ABD8" s="1"/>
  <c r="ABE8" s="1"/>
  <c r="ABF8" s="1"/>
  <c r="ABG8" s="1"/>
  <c r="ABH8" s="1"/>
  <c r="ABI8" s="1"/>
  <c r="ABJ8" s="1"/>
  <c r="ABK8" s="1"/>
  <c r="ABL8" s="1"/>
  <c r="ABM8" s="1"/>
  <c r="ABN8" s="1"/>
  <c r="ABO8" s="1"/>
  <c r="ABP8" s="1"/>
  <c r="ABQ8" s="1"/>
  <c r="ABR8" s="1"/>
  <c r="ABS8" s="1"/>
  <c r="ABT8" s="1"/>
  <c r="ABU8" s="1"/>
  <c r="ABV8" s="1"/>
  <c r="ABW8" s="1"/>
  <c r="ABX8" s="1"/>
  <c r="ABY8" s="1"/>
  <c r="ABZ8" s="1"/>
  <c r="ACA8" s="1"/>
  <c r="ACB8" s="1"/>
  <c r="ACC8" s="1"/>
  <c r="ACD8" s="1"/>
  <c r="ACE8" s="1"/>
  <c r="ACF8" s="1"/>
  <c r="ACG8" s="1"/>
  <c r="ACH8" s="1"/>
  <c r="ACI8" s="1"/>
  <c r="ACJ8" s="1"/>
  <c r="ACK8" s="1"/>
  <c r="ACL8" s="1"/>
  <c r="ACM8" s="1"/>
  <c r="ACN8" s="1"/>
  <c r="ACO8" s="1"/>
  <c r="ACP8" s="1"/>
  <c r="ACQ8" s="1"/>
  <c r="ACR8" s="1"/>
  <c r="ACS8" s="1"/>
  <c r="ACT8" s="1"/>
  <c r="ACU8" s="1"/>
  <c r="ACV8" s="1"/>
  <c r="ACW8" s="1"/>
  <c r="ACX8" s="1"/>
  <c r="ACY8" s="1"/>
  <c r="ACZ8" s="1"/>
  <c r="ADA8" s="1"/>
  <c r="ADB8" s="1"/>
  <c r="ADC8" s="1"/>
  <c r="ADD8" s="1"/>
  <c r="ADE8" s="1"/>
  <c r="ADF8" s="1"/>
  <c r="ADG8" s="1"/>
  <c r="ADH8" s="1"/>
  <c r="ADI8" s="1"/>
  <c r="ADJ8" s="1"/>
  <c r="ADK8" s="1"/>
  <c r="ADL8" s="1"/>
  <c r="ADM8" s="1"/>
  <c r="ADN8" s="1"/>
  <c r="ADO8" s="1"/>
  <c r="ADP8" s="1"/>
  <c r="ADQ8" s="1"/>
  <c r="ADR8" s="1"/>
  <c r="ADS8" s="1"/>
  <c r="ADT8" s="1"/>
  <c r="ADU8" s="1"/>
  <c r="ADV8" s="1"/>
  <c r="ADW8" s="1"/>
  <c r="ADX8" s="1"/>
  <c r="ADY8" s="1"/>
  <c r="ADZ8" s="1"/>
  <c r="AEA8" s="1"/>
  <c r="AEB8" s="1"/>
  <c r="AEC8" s="1"/>
  <c r="AED8" s="1"/>
  <c r="AEE8" s="1"/>
  <c r="AEF8" s="1"/>
  <c r="AEG8" s="1"/>
  <c r="AEH8" s="1"/>
  <c r="AEI8" s="1"/>
  <c r="AEJ8" s="1"/>
  <c r="AEK8" s="1"/>
  <c r="AEL8" s="1"/>
  <c r="AEM8" s="1"/>
  <c r="AEN8" s="1"/>
  <c r="AEO8" s="1"/>
  <c r="AEP8" s="1"/>
  <c r="AEQ8" s="1"/>
  <c r="AER8" s="1"/>
  <c r="AES8" s="1"/>
  <c r="AET8" s="1"/>
  <c r="AEU8" s="1"/>
  <c r="AEV8" s="1"/>
  <c r="AEW8" s="1"/>
  <c r="AEX8" s="1"/>
  <c r="AEY8" s="1"/>
  <c r="AEZ8" s="1"/>
  <c r="AFA8" s="1"/>
  <c r="AFB8" s="1"/>
  <c r="AFC8" s="1"/>
  <c r="AFD8" s="1"/>
  <c r="AFE8" s="1"/>
  <c r="AFF8" s="1"/>
  <c r="AFG8" s="1"/>
  <c r="AFH8" s="1"/>
  <c r="AFI8" s="1"/>
  <c r="AFJ8" s="1"/>
  <c r="AFK8" s="1"/>
  <c r="AFL8" s="1"/>
  <c r="AFM8" s="1"/>
  <c r="AFN8" s="1"/>
  <c r="AFO8" s="1"/>
  <c r="AFP8" s="1"/>
  <c r="AFQ8" s="1"/>
  <c r="AFR8" s="1"/>
  <c r="AFS8" s="1"/>
  <c r="AFT8" s="1"/>
  <c r="AFU8" s="1"/>
  <c r="AFV8" s="1"/>
  <c r="AFW8" s="1"/>
  <c r="AFX8" s="1"/>
  <c r="AFY8" s="1"/>
  <c r="AFZ8" s="1"/>
  <c r="AGA8" s="1"/>
  <c r="AGB8" s="1"/>
  <c r="AGC8" s="1"/>
  <c r="AGD8" s="1"/>
  <c r="AGE8" s="1"/>
  <c r="AGF8" s="1"/>
  <c r="AGG8" s="1"/>
  <c r="AGH8" s="1"/>
  <c r="AGI8" s="1"/>
  <c r="AGJ8" s="1"/>
  <c r="AGK8" s="1"/>
  <c r="AGL8" s="1"/>
  <c r="AGM8" s="1"/>
  <c r="AGN8" s="1"/>
  <c r="AGO8" s="1"/>
  <c r="AGP8" s="1"/>
  <c r="AGQ8" s="1"/>
  <c r="AGR8" s="1"/>
  <c r="AGS8" s="1"/>
  <c r="AGT8" s="1"/>
  <c r="AGU8" s="1"/>
  <c r="AGV8" s="1"/>
  <c r="AGW8" s="1"/>
  <c r="AGX8" s="1"/>
  <c r="AGY8" s="1"/>
  <c r="AGZ8" s="1"/>
  <c r="AHA8" s="1"/>
  <c r="AHB8" s="1"/>
  <c r="AHC8" s="1"/>
  <c r="AHD8" s="1"/>
  <c r="AHE8" s="1"/>
  <c r="AHF8" s="1"/>
  <c r="AHG8" s="1"/>
  <c r="AHH8" s="1"/>
  <c r="AHI8" s="1"/>
  <c r="AHJ8" s="1"/>
  <c r="AHK8" s="1"/>
  <c r="AHL8" s="1"/>
  <c r="AHM8" s="1"/>
  <c r="AHN8" s="1"/>
  <c r="AHO8" s="1"/>
  <c r="AHP8" s="1"/>
  <c r="AHQ8" s="1"/>
  <c r="AHR8" s="1"/>
  <c r="AHS8" s="1"/>
  <c r="AHT8" s="1"/>
  <c r="AHU8" s="1"/>
  <c r="AHV8" s="1"/>
  <c r="AHW8" s="1"/>
  <c r="AHX8" s="1"/>
  <c r="AHY8" s="1"/>
  <c r="AHZ8" s="1"/>
  <c r="AIA8" s="1"/>
  <c r="AIB8" s="1"/>
  <c r="AIC8" s="1"/>
  <c r="AID8" s="1"/>
  <c r="AIE8" s="1"/>
  <c r="AIF8" s="1"/>
  <c r="AIG8" s="1"/>
  <c r="AIH8" s="1"/>
  <c r="AII8" s="1"/>
  <c r="AIJ8" s="1"/>
  <c r="AIK8" s="1"/>
  <c r="AIL8" s="1"/>
  <c r="AIM8" s="1"/>
  <c r="AIN8" s="1"/>
  <c r="AIO8" s="1"/>
  <c r="AIP8" s="1"/>
  <c r="AIQ8" s="1"/>
  <c r="AIR8" s="1"/>
  <c r="AIS8" s="1"/>
  <c r="AIT8" s="1"/>
  <c r="AIU8" s="1"/>
  <c r="AIV8" s="1"/>
  <c r="AIW8" s="1"/>
  <c r="AIX8" s="1"/>
  <c r="AIY8" s="1"/>
  <c r="AIZ8" s="1"/>
  <c r="AJA8" s="1"/>
  <c r="AJB8" s="1"/>
  <c r="AJC8" s="1"/>
  <c r="AJD8" s="1"/>
  <c r="AJE8" s="1"/>
  <c r="AJF8" s="1"/>
  <c r="AJG8" s="1"/>
  <c r="AJH8" s="1"/>
  <c r="AJI8" s="1"/>
  <c r="AJJ8" s="1"/>
  <c r="AJK8" s="1"/>
  <c r="AJL8" s="1"/>
  <c r="AJM8" s="1"/>
  <c r="AJN8" s="1"/>
  <c r="AJO8" s="1"/>
  <c r="AJP8" s="1"/>
  <c r="AJQ8" s="1"/>
  <c r="AJR8" s="1"/>
  <c r="AJS8" s="1"/>
  <c r="AJT8" s="1"/>
  <c r="AJU8" s="1"/>
  <c r="AJV8" s="1"/>
  <c r="AJW8" s="1"/>
  <c r="AJX8" s="1"/>
  <c r="AJY8" s="1"/>
  <c r="AJZ8" s="1"/>
  <c r="AKA8" s="1"/>
  <c r="AKB8" s="1"/>
  <c r="AKC8" s="1"/>
  <c r="AKD8" s="1"/>
  <c r="AKE8" s="1"/>
  <c r="AKF8" s="1"/>
  <c r="AKG8" s="1"/>
  <c r="AKH8" s="1"/>
  <c r="AKI8" s="1"/>
  <c r="AKJ8" s="1"/>
  <c r="AKK8" s="1"/>
  <c r="AKL8" s="1"/>
  <c r="AKM8" s="1"/>
  <c r="AKN8" s="1"/>
  <c r="AKO8" s="1"/>
  <c r="AKP8" s="1"/>
  <c r="AKQ8" s="1"/>
  <c r="AKR8" s="1"/>
  <c r="AKS8" s="1"/>
  <c r="AKT8" s="1"/>
  <c r="AKU8" s="1"/>
  <c r="AKV8" s="1"/>
  <c r="AKW8" s="1"/>
  <c r="AKX8" s="1"/>
  <c r="AKY8" s="1"/>
  <c r="AKZ8" s="1"/>
  <c r="ALA8" s="1"/>
  <c r="ALB8" s="1"/>
  <c r="ALC8" s="1"/>
  <c r="ALD8" s="1"/>
  <c r="ALE8" s="1"/>
  <c r="ALF8" s="1"/>
  <c r="ALG8" s="1"/>
  <c r="ALH8" s="1"/>
  <c r="ALI8" s="1"/>
  <c r="ALJ8" s="1"/>
  <c r="ALK8" s="1"/>
  <c r="ALL8" s="1"/>
  <c r="ALM8" s="1"/>
  <c r="ALN8" s="1"/>
  <c r="ALO8" s="1"/>
  <c r="ALP8" s="1"/>
  <c r="ALQ8" s="1"/>
  <c r="ALR8" s="1"/>
  <c r="ALS8" s="1"/>
  <c r="ALT8" s="1"/>
  <c r="ALU8" s="1"/>
  <c r="ALV8" s="1"/>
  <c r="ALW8" s="1"/>
  <c r="ALX8" s="1"/>
  <c r="ALY8" s="1"/>
  <c r="ALZ8" s="1"/>
  <c r="AMA8" s="1"/>
  <c r="AMB8" s="1"/>
  <c r="AMC8" s="1"/>
  <c r="AMD8" s="1"/>
  <c r="AME8" s="1"/>
  <c r="AMF8" s="1"/>
  <c r="AMG8" s="1"/>
  <c r="AMH8" s="1"/>
  <c r="AMI8" s="1"/>
  <c r="AMJ8" s="1"/>
  <c r="AMK8" s="1"/>
  <c r="AML8" s="1"/>
  <c r="AMM8" s="1"/>
  <c r="AMN8" s="1"/>
  <c r="AMO8" s="1"/>
  <c r="AMP8" s="1"/>
  <c r="AMQ8" s="1"/>
  <c r="AMR8" s="1"/>
  <c r="AMS8" s="1"/>
  <c r="AMT8" s="1"/>
  <c r="AMU8" s="1"/>
  <c r="AMV8" s="1"/>
  <c r="AMW8" s="1"/>
  <c r="AMX8" s="1"/>
  <c r="AMY8" s="1"/>
  <c r="AMZ8" s="1"/>
  <c r="ANA8" s="1"/>
  <c r="ANB8" s="1"/>
  <c r="ANC8" s="1"/>
  <c r="AND8" s="1"/>
  <c r="ANE8" s="1"/>
  <c r="ANF8" s="1"/>
  <c r="ANG8" s="1"/>
  <c r="ANH8" s="1"/>
  <c r="ANI8" s="1"/>
  <c r="ANJ8" s="1"/>
  <c r="ANK8" s="1"/>
  <c r="ANL8" s="1"/>
  <c r="ANM8" s="1"/>
  <c r="ANN8" s="1"/>
  <c r="ANO8" s="1"/>
  <c r="ANP8" s="1"/>
  <c r="ANQ8" s="1"/>
  <c r="ANR8" s="1"/>
  <c r="ANS8" s="1"/>
  <c r="ANT8" s="1"/>
  <c r="ANU8" s="1"/>
  <c r="ANV8" s="1"/>
  <c r="ANW8" s="1"/>
  <c r="ANX8" s="1"/>
  <c r="ANY8" s="1"/>
  <c r="ANZ8" s="1"/>
  <c r="AOA8" s="1"/>
  <c r="AOB8" s="1"/>
  <c r="AOC8" s="1"/>
  <c r="AOD8" s="1"/>
  <c r="AOE8" s="1"/>
  <c r="AOF8" s="1"/>
  <c r="AOG8" s="1"/>
  <c r="AOH8" s="1"/>
  <c r="AOI8" s="1"/>
  <c r="AOJ8" s="1"/>
  <c r="AOK8" s="1"/>
  <c r="AOL8" s="1"/>
  <c r="AOM8" s="1"/>
  <c r="AON8" s="1"/>
  <c r="AOO8" s="1"/>
  <c r="AOP8" s="1"/>
  <c r="AOQ8" s="1"/>
  <c r="AOR8" s="1"/>
  <c r="AOS8" s="1"/>
  <c r="AOT8" s="1"/>
  <c r="AOU8" s="1"/>
  <c r="AOV8" s="1"/>
  <c r="AOW8" s="1"/>
  <c r="AOX8" s="1"/>
  <c r="AOY8" s="1"/>
  <c r="AOZ8" s="1"/>
  <c r="APA8" s="1"/>
  <c r="APB8" s="1"/>
  <c r="APC8" s="1"/>
  <c r="APD8" s="1"/>
  <c r="APE8" s="1"/>
  <c r="APF8" s="1"/>
  <c r="APG8" s="1"/>
  <c r="APH8" s="1"/>
  <c r="API8" s="1"/>
  <c r="APJ8" s="1"/>
  <c r="APK8" s="1"/>
  <c r="APL8" s="1"/>
  <c r="APM8" s="1"/>
  <c r="APN8" s="1"/>
  <c r="APO8" s="1"/>
  <c r="APP8" s="1"/>
  <c r="APQ8" s="1"/>
  <c r="APR8" s="1"/>
  <c r="APS8" s="1"/>
  <c r="APT8" s="1"/>
  <c r="APU8" s="1"/>
  <c r="APV8" s="1"/>
  <c r="APW8" s="1"/>
  <c r="APX8" s="1"/>
  <c r="APY8" s="1"/>
  <c r="APZ8" s="1"/>
  <c r="AQA8" s="1"/>
  <c r="AQB8" s="1"/>
  <c r="AQC8" s="1"/>
  <c r="AQD8" s="1"/>
  <c r="AQE8" s="1"/>
  <c r="AQF8" s="1"/>
  <c r="AQG8" s="1"/>
  <c r="AQH8" s="1"/>
  <c r="AQI8" s="1"/>
  <c r="AQJ8" s="1"/>
  <c r="AQK8" s="1"/>
  <c r="AQL8" s="1"/>
  <c r="AQM8" s="1"/>
  <c r="AQN8" s="1"/>
  <c r="AQO8" s="1"/>
  <c r="AQP8" s="1"/>
  <c r="AQQ8" s="1"/>
  <c r="AQR8" s="1"/>
  <c r="AQS8" s="1"/>
  <c r="AQT8" s="1"/>
  <c r="AQU8" s="1"/>
  <c r="AQV8" s="1"/>
  <c r="AQW8" s="1"/>
  <c r="AQX8" s="1"/>
  <c r="AQY8" s="1"/>
  <c r="AQZ8" s="1"/>
  <c r="ARA8" s="1"/>
  <c r="ARB8" s="1"/>
  <c r="ARC8" s="1"/>
  <c r="ARD8" s="1"/>
  <c r="ARE8" s="1"/>
  <c r="ARF8" s="1"/>
  <c r="ARG8" s="1"/>
  <c r="ARH8" s="1"/>
  <c r="ARI8" s="1"/>
  <c r="ARJ8" s="1"/>
  <c r="ARK8" s="1"/>
  <c r="ARL8" s="1"/>
  <c r="ARM8" s="1"/>
  <c r="ARN8" s="1"/>
  <c r="ARO8" s="1"/>
  <c r="ARP8" s="1"/>
  <c r="ARQ8" s="1"/>
  <c r="ARR8" s="1"/>
  <c r="ARS8" s="1"/>
  <c r="ART8" s="1"/>
  <c r="ARU8" s="1"/>
  <c r="ARV8" s="1"/>
  <c r="ARW8" s="1"/>
  <c r="ARX8" s="1"/>
  <c r="ARY8" s="1"/>
  <c r="ARZ8" s="1"/>
  <c r="ASA8" s="1"/>
  <c r="ASB8" s="1"/>
  <c r="ASC8" s="1"/>
  <c r="ASD8" s="1"/>
  <c r="ASE8" s="1"/>
  <c r="ASF8" s="1"/>
  <c r="ASG8" s="1"/>
  <c r="ASH8" s="1"/>
  <c r="ASI8" s="1"/>
  <c r="ASJ8" s="1"/>
  <c r="ASK8" s="1"/>
  <c r="ASL8" s="1"/>
  <c r="ASM8" s="1"/>
  <c r="ASN8" s="1"/>
  <c r="ASO8" s="1"/>
  <c r="ASP8" s="1"/>
  <c r="ASQ8" s="1"/>
  <c r="ASR8" s="1"/>
  <c r="ASS8" s="1"/>
  <c r="AST8" s="1"/>
  <c r="ASU8" s="1"/>
  <c r="ASV8" s="1"/>
  <c r="ASW8" s="1"/>
  <c r="ASX8" s="1"/>
  <c r="ASY8" s="1"/>
  <c r="ASZ8" s="1"/>
  <c r="ATA8" s="1"/>
  <c r="ATB8" s="1"/>
  <c r="ATC8" s="1"/>
  <c r="ATD8" s="1"/>
  <c r="ATE8" s="1"/>
  <c r="ATF8" s="1"/>
  <c r="ATG8" s="1"/>
  <c r="ATH8" s="1"/>
  <c r="ATI8" s="1"/>
  <c r="ATJ8" s="1"/>
  <c r="ATK8" s="1"/>
  <c r="ATL8" s="1"/>
  <c r="ATM8" s="1"/>
  <c r="ATN8" s="1"/>
  <c r="ATO8" s="1"/>
  <c r="ATP8" s="1"/>
  <c r="ATQ8" s="1"/>
  <c r="ATR8" s="1"/>
  <c r="ATS8" s="1"/>
  <c r="ATT8" s="1"/>
  <c r="ATU8" s="1"/>
  <c r="ATV8" s="1"/>
  <c r="ATW8" s="1"/>
  <c r="ATX8" s="1"/>
  <c r="ATY8" s="1"/>
  <c r="ATZ8" s="1"/>
  <c r="AUA8" s="1"/>
  <c r="AUB8" s="1"/>
  <c r="AUC8" s="1"/>
  <c r="AUD8" s="1"/>
  <c r="AUE8" s="1"/>
  <c r="AUF8" s="1"/>
  <c r="AUG8" s="1"/>
  <c r="AUH8" s="1"/>
  <c r="AUI8" s="1"/>
  <c r="AUJ8" s="1"/>
  <c r="AUK8" s="1"/>
  <c r="AUL8" s="1"/>
  <c r="AUM8" s="1"/>
  <c r="AUN8" s="1"/>
  <c r="AUO8" s="1"/>
  <c r="AUP8" s="1"/>
  <c r="AUQ8" s="1"/>
  <c r="AUR8" s="1"/>
  <c r="AUS8" s="1"/>
  <c r="AUT8" s="1"/>
  <c r="AUU8" s="1"/>
  <c r="AUV8" s="1"/>
  <c r="AUW8" s="1"/>
  <c r="AUX8" s="1"/>
  <c r="AUY8" s="1"/>
  <c r="AUZ8" s="1"/>
  <c r="AVA8" s="1"/>
  <c r="AVB8" s="1"/>
  <c r="AVC8" s="1"/>
  <c r="AVD8" s="1"/>
  <c r="AVE8" s="1"/>
  <c r="AVF8" s="1"/>
  <c r="AVG8" s="1"/>
  <c r="AVH8" s="1"/>
  <c r="AVI8" s="1"/>
  <c r="AVJ8" s="1"/>
  <c r="AVK8" s="1"/>
  <c r="AVL8" s="1"/>
  <c r="AVM8" s="1"/>
  <c r="AVN8" s="1"/>
  <c r="AVO8" s="1"/>
  <c r="AVP8" s="1"/>
  <c r="AVQ8" s="1"/>
  <c r="AVR8" s="1"/>
  <c r="AVS8" s="1"/>
  <c r="AVT8" s="1"/>
  <c r="AVU8" s="1"/>
  <c r="AVV8" s="1"/>
  <c r="AVW8" s="1"/>
  <c r="AVX8" s="1"/>
  <c r="AVY8" s="1"/>
  <c r="AVZ8" s="1"/>
  <c r="AWA8" s="1"/>
  <c r="AWB8" s="1"/>
  <c r="AWC8" s="1"/>
  <c r="AWD8" s="1"/>
  <c r="AWE8" s="1"/>
  <c r="AWF8" s="1"/>
  <c r="AWG8" s="1"/>
  <c r="AWH8" s="1"/>
  <c r="AWI8" s="1"/>
  <c r="AWJ8" s="1"/>
  <c r="AWK8" s="1"/>
  <c r="AWL8" s="1"/>
  <c r="AWM8" s="1"/>
  <c r="AWN8" s="1"/>
  <c r="AWO8" s="1"/>
  <c r="AWP8" s="1"/>
  <c r="AWQ8" s="1"/>
  <c r="AWR8" s="1"/>
  <c r="AWS8" s="1"/>
  <c r="AWT8" s="1"/>
  <c r="AWU8" s="1"/>
  <c r="AWV8" s="1"/>
  <c r="AWW8" s="1"/>
  <c r="AWX8" s="1"/>
  <c r="AWY8" s="1"/>
  <c r="AWZ8" s="1"/>
  <c r="AXA8" s="1"/>
  <c r="AXB8" s="1"/>
  <c r="AXC8" s="1"/>
  <c r="AXD8" s="1"/>
  <c r="AXE8" s="1"/>
  <c r="AXF8" s="1"/>
  <c r="AXG8" s="1"/>
  <c r="AXH8" s="1"/>
  <c r="AXI8" s="1"/>
  <c r="AXJ8" s="1"/>
  <c r="AXK8" s="1"/>
  <c r="AXL8" s="1"/>
  <c r="AXM8" s="1"/>
  <c r="AXN8" s="1"/>
  <c r="AXO8" s="1"/>
  <c r="AXP8" s="1"/>
  <c r="AXQ8" s="1"/>
  <c r="AXR8" s="1"/>
  <c r="AXS8" s="1"/>
  <c r="AXT8" s="1"/>
  <c r="AXU8" s="1"/>
  <c r="AXV8" s="1"/>
  <c r="AXW8" s="1"/>
  <c r="AXX8" s="1"/>
  <c r="AXY8" s="1"/>
  <c r="AXZ8" s="1"/>
  <c r="AYA8" s="1"/>
  <c r="AYB8" s="1"/>
  <c r="AYC8" s="1"/>
  <c r="AYD8" s="1"/>
  <c r="AYE8" s="1"/>
  <c r="AYF8" s="1"/>
  <c r="AYG8" s="1"/>
  <c r="AYH8" s="1"/>
  <c r="AYI8" s="1"/>
  <c r="AYJ8" s="1"/>
  <c r="AYK8" s="1"/>
  <c r="AYL8" s="1"/>
  <c r="AYM8" s="1"/>
  <c r="AYN8" s="1"/>
  <c r="AYO8" s="1"/>
  <c r="AYP8" s="1"/>
  <c r="AYQ8" s="1"/>
  <c r="AYR8" s="1"/>
  <c r="AYS8" s="1"/>
  <c r="AYT8" s="1"/>
  <c r="AYU8" s="1"/>
  <c r="AYV8" s="1"/>
  <c r="AYW8" s="1"/>
  <c r="AYX8" s="1"/>
  <c r="AYY8" s="1"/>
  <c r="AYZ8" s="1"/>
  <c r="AZA8" s="1"/>
  <c r="AZB8" s="1"/>
  <c r="AZC8" s="1"/>
  <c r="AZD8" s="1"/>
  <c r="AZE8" s="1"/>
  <c r="AZF8" s="1"/>
  <c r="AZG8" s="1"/>
  <c r="AZH8" s="1"/>
  <c r="AZI8" s="1"/>
  <c r="AZJ8" s="1"/>
  <c r="AZK8" s="1"/>
  <c r="AZL8" s="1"/>
  <c r="AZM8" s="1"/>
  <c r="AZN8" s="1"/>
  <c r="AZO8" s="1"/>
  <c r="AZP8" s="1"/>
  <c r="AZQ8" s="1"/>
  <c r="AZR8" s="1"/>
  <c r="AZS8" s="1"/>
  <c r="AZT8" s="1"/>
  <c r="AZU8" s="1"/>
  <c r="AZV8" s="1"/>
  <c r="AZW8" s="1"/>
  <c r="AZX8" s="1"/>
  <c r="OA8"/>
  <c r="OB8"/>
  <c r="OC8" s="1"/>
  <c r="OD8" s="1"/>
  <c r="OE8" s="1"/>
  <c r="OF8" s="1"/>
  <c r="OG8" s="1"/>
  <c r="OH8" s="1"/>
  <c r="OI8" s="1"/>
  <c r="OJ8" s="1"/>
  <c r="K30" i="9" l="1"/>
  <c r="K24"/>
  <c r="L19"/>
  <c r="K32" s="1"/>
  <c r="K20"/>
  <c r="R26" i="7"/>
  <c r="O26" s="1"/>
  <c r="R27"/>
  <c r="R28"/>
  <c r="O28" s="1"/>
  <c r="R29"/>
  <c r="Q29" s="1"/>
  <c r="R30"/>
  <c r="O30" s="1"/>
  <c r="R31"/>
  <c r="R32"/>
  <c r="O32" s="1"/>
  <c r="R33"/>
  <c r="P33" s="1"/>
  <c r="R34"/>
  <c r="P34" s="1"/>
  <c r="R35"/>
  <c r="R36"/>
  <c r="P36" s="1"/>
  <c r="R37"/>
  <c r="C37" s="1"/>
  <c r="K37" s="1"/>
  <c r="R38"/>
  <c r="P38" s="1"/>
  <c r="R39"/>
  <c r="R40"/>
  <c r="Q40" s="1"/>
  <c r="R41"/>
  <c r="C41" s="1"/>
  <c r="K41" s="1"/>
  <c r="R42"/>
  <c r="F42" s="1"/>
  <c r="R43"/>
  <c r="R44"/>
  <c r="Q44" s="1"/>
  <c r="R45"/>
  <c r="P45" s="1"/>
  <c r="R46"/>
  <c r="E46" s="1"/>
  <c r="M46" s="1"/>
  <c r="R47"/>
  <c r="R48"/>
  <c r="Q48" s="1"/>
  <c r="R49"/>
  <c r="P49" s="1"/>
  <c r="R50"/>
  <c r="Q50" s="1"/>
  <c r="D27"/>
  <c r="L27" s="1"/>
  <c r="E31"/>
  <c r="M31" s="1"/>
  <c r="E39"/>
  <c r="M39" s="1"/>
  <c r="P43"/>
  <c r="P47"/>
  <c r="R10"/>
  <c r="F10" s="1"/>
  <c r="R11"/>
  <c r="P11" s="1"/>
  <c r="R12"/>
  <c r="P12" s="1"/>
  <c r="R13"/>
  <c r="Q13" s="1"/>
  <c r="R14"/>
  <c r="P14" s="1"/>
  <c r="R15"/>
  <c r="E15" s="1"/>
  <c r="R16"/>
  <c r="E16" s="1"/>
  <c r="M16" s="1"/>
  <c r="R17"/>
  <c r="O17" s="1"/>
  <c r="R18"/>
  <c r="Q18" s="1"/>
  <c r="R19"/>
  <c r="E19" s="1"/>
  <c r="M19" s="1"/>
  <c r="R20"/>
  <c r="P20" s="1"/>
  <c r="R21"/>
  <c r="Q21" s="1"/>
  <c r="R22"/>
  <c r="P22" s="1"/>
  <c r="R23"/>
  <c r="D23" s="1"/>
  <c r="L23" s="1"/>
  <c r="R24"/>
  <c r="C24" s="1"/>
  <c r="K24" s="1"/>
  <c r="R25"/>
  <c r="O25" s="1"/>
  <c r="R9"/>
  <c r="C9" s="1"/>
  <c r="E27"/>
  <c r="M27" s="1"/>
  <c r="E35"/>
  <c r="M35" s="1"/>
  <c r="Q11"/>
  <c r="Q27"/>
  <c r="Q31"/>
  <c r="O34"/>
  <c r="Q34"/>
  <c r="Q35"/>
  <c r="Q39"/>
  <c r="O42"/>
  <c r="Q42"/>
  <c r="O43"/>
  <c r="Q43"/>
  <c r="P44"/>
  <c r="O47"/>
  <c r="Q47"/>
  <c r="P50"/>
  <c r="E11"/>
  <c r="E14"/>
  <c r="C18"/>
  <c r="D22"/>
  <c r="L22" s="1"/>
  <c r="E22"/>
  <c r="M22" s="1"/>
  <c r="F22"/>
  <c r="C34"/>
  <c r="K34" s="1"/>
  <c r="D34"/>
  <c r="L34" s="1"/>
  <c r="E34"/>
  <c r="M34" s="1"/>
  <c r="D35"/>
  <c r="L35" s="1"/>
  <c r="C36"/>
  <c r="K36" s="1"/>
  <c r="D39"/>
  <c r="L39" s="1"/>
  <c r="C42"/>
  <c r="K42" s="1"/>
  <c r="D42"/>
  <c r="L42" s="1"/>
  <c r="E42"/>
  <c r="M42" s="1"/>
  <c r="C43"/>
  <c r="K43" s="1"/>
  <c r="D43"/>
  <c r="L43" s="1"/>
  <c r="E43"/>
  <c r="M43" s="1"/>
  <c r="F43"/>
  <c r="F44"/>
  <c r="C47"/>
  <c r="K47" s="1"/>
  <c r="D47"/>
  <c r="L47" s="1"/>
  <c r="E47"/>
  <c r="M47" s="1"/>
  <c r="F47"/>
  <c r="F48"/>
  <c r="C49"/>
  <c r="K49" s="1"/>
  <c r="C50"/>
  <c r="K50" s="1"/>
  <c r="D50"/>
  <c r="L50" s="1"/>
  <c r="E50"/>
  <c r="M50" s="1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9"/>
  <c r="I9"/>
  <c r="I10"/>
  <c r="H10"/>
  <c r="E10"/>
  <c r="C22" l="1"/>
  <c r="K22" s="1"/>
  <c r="D38"/>
  <c r="L38" s="1"/>
  <c r="O46"/>
  <c r="Q38"/>
  <c r="F30"/>
  <c r="N30" s="1"/>
  <c r="F26"/>
  <c r="N26" s="1"/>
  <c r="Q30"/>
  <c r="F46"/>
  <c r="O50"/>
  <c r="P42"/>
  <c r="F50"/>
  <c r="F34"/>
  <c r="C26"/>
  <c r="K26" s="1"/>
  <c r="D26"/>
  <c r="L26" s="1"/>
  <c r="Q26"/>
  <c r="E26"/>
  <c r="M26" s="1"/>
  <c r="O12"/>
  <c r="P46"/>
  <c r="F38"/>
  <c r="D15"/>
  <c r="Q46"/>
  <c r="E38"/>
  <c r="M38" s="1"/>
  <c r="Q15"/>
  <c r="C21"/>
  <c r="K21" s="1"/>
  <c r="Q23"/>
  <c r="C46"/>
  <c r="K46" s="1"/>
  <c r="C30"/>
  <c r="K30" s="1"/>
  <c r="E23"/>
  <c r="M23" s="1"/>
  <c r="D30"/>
  <c r="L30" s="1"/>
  <c r="O38"/>
  <c r="D46"/>
  <c r="L46" s="1"/>
  <c r="C38"/>
  <c r="K38" s="1"/>
  <c r="E30"/>
  <c r="M30" s="1"/>
  <c r="P30"/>
  <c r="F18"/>
  <c r="E18"/>
  <c r="M18" s="1"/>
  <c r="D18"/>
  <c r="L18" s="1"/>
  <c r="D14"/>
  <c r="L14" s="1"/>
  <c r="C14"/>
  <c r="K14" s="1"/>
  <c r="F14"/>
  <c r="N14" s="1"/>
  <c r="P10"/>
  <c r="C10"/>
  <c r="K10" s="1"/>
  <c r="Q10"/>
  <c r="D10"/>
  <c r="L10" s="1"/>
  <c r="M11"/>
  <c r="K18"/>
  <c r="M14"/>
  <c r="M10"/>
  <c r="M15"/>
  <c r="L15"/>
  <c r="K9"/>
  <c r="N10"/>
  <c r="C20"/>
  <c r="K20" s="1"/>
  <c r="D19"/>
  <c r="L19" s="1"/>
  <c r="Q19"/>
  <c r="K23" i="9"/>
  <c r="K31"/>
  <c r="K21"/>
  <c r="K27" s="1"/>
  <c r="K29"/>
  <c r="O14" i="7"/>
  <c r="K28" i="9"/>
  <c r="F40" i="7"/>
  <c r="N40" s="1"/>
  <c r="D32"/>
  <c r="L32" s="1"/>
  <c r="E13"/>
  <c r="M13" s="1"/>
  <c r="P18"/>
  <c r="P13"/>
  <c r="F25"/>
  <c r="N25" s="1"/>
  <c r="P48"/>
  <c r="P40"/>
  <c r="Q22"/>
  <c r="O18"/>
  <c r="D17"/>
  <c r="L17" s="1"/>
  <c r="O36"/>
  <c r="P21"/>
  <c r="E48"/>
  <c r="M48" s="1"/>
  <c r="E44"/>
  <c r="M44" s="1"/>
  <c r="E40"/>
  <c r="M40" s="1"/>
  <c r="F36"/>
  <c r="N36" s="1"/>
  <c r="C32"/>
  <c r="K32" s="1"/>
  <c r="E24"/>
  <c r="M24" s="1"/>
  <c r="O48"/>
  <c r="O44"/>
  <c r="O40"/>
  <c r="Q32"/>
  <c r="O20"/>
  <c r="D48"/>
  <c r="L48" s="1"/>
  <c r="D44"/>
  <c r="L44" s="1"/>
  <c r="D40"/>
  <c r="L40" s="1"/>
  <c r="E36"/>
  <c r="M36" s="1"/>
  <c r="F32"/>
  <c r="N32" s="1"/>
  <c r="E28"/>
  <c r="M28" s="1"/>
  <c r="D12"/>
  <c r="L12" s="1"/>
  <c r="Q36"/>
  <c r="P32"/>
  <c r="P28"/>
  <c r="P41"/>
  <c r="C48"/>
  <c r="K48" s="1"/>
  <c r="C44"/>
  <c r="K44" s="1"/>
  <c r="C40"/>
  <c r="K40" s="1"/>
  <c r="D36"/>
  <c r="L36" s="1"/>
  <c r="E32"/>
  <c r="M32" s="1"/>
  <c r="D28"/>
  <c r="L28" s="1"/>
  <c r="C16"/>
  <c r="K16" s="1"/>
  <c r="K26" i="9"/>
  <c r="K25"/>
  <c r="P26" i="7"/>
  <c r="O22"/>
  <c r="Q14"/>
  <c r="E45"/>
  <c r="M45" s="1"/>
  <c r="E33"/>
  <c r="M33" s="1"/>
  <c r="O49"/>
  <c r="Q24"/>
  <c r="Q16"/>
  <c r="F37"/>
  <c r="N37" s="1"/>
  <c r="C33"/>
  <c r="K33" s="1"/>
  <c r="O45"/>
  <c r="P24"/>
  <c r="P16"/>
  <c r="C45"/>
  <c r="K45" s="1"/>
  <c r="E49"/>
  <c r="M49" s="1"/>
  <c r="E41"/>
  <c r="M41" s="1"/>
  <c r="D37"/>
  <c r="L37" s="1"/>
  <c r="E29"/>
  <c r="M29" s="1"/>
  <c r="F24"/>
  <c r="N24" s="1"/>
  <c r="F20"/>
  <c r="N20" s="1"/>
  <c r="D16"/>
  <c r="L16" s="1"/>
  <c r="E12"/>
  <c r="M12" s="1"/>
  <c r="O41"/>
  <c r="Q37"/>
  <c r="O33"/>
  <c r="P29"/>
  <c r="D49"/>
  <c r="L49" s="1"/>
  <c r="D45"/>
  <c r="L45" s="1"/>
  <c r="D41"/>
  <c r="L41" s="1"/>
  <c r="E37"/>
  <c r="M37" s="1"/>
  <c r="F33"/>
  <c r="N33" s="1"/>
  <c r="D31"/>
  <c r="L31" s="1"/>
  <c r="N50"/>
  <c r="N48"/>
  <c r="N47"/>
  <c r="N46"/>
  <c r="N44"/>
  <c r="N43"/>
  <c r="N42"/>
  <c r="P37"/>
  <c r="Q45"/>
  <c r="Q41"/>
  <c r="O37"/>
  <c r="Q33"/>
  <c r="Q49"/>
  <c r="F49"/>
  <c r="N49" s="1"/>
  <c r="F45"/>
  <c r="N45" s="1"/>
  <c r="F41"/>
  <c r="N41" s="1"/>
  <c r="D33"/>
  <c r="L33" s="1"/>
  <c r="D29"/>
  <c r="L29" s="1"/>
  <c r="F21"/>
  <c r="N21" s="1"/>
  <c r="Q25"/>
  <c r="O21"/>
  <c r="O13"/>
  <c r="C29"/>
  <c r="K29" s="1"/>
  <c r="C28"/>
  <c r="K28" s="1"/>
  <c r="D25"/>
  <c r="L25" s="1"/>
  <c r="D24"/>
  <c r="L24" s="1"/>
  <c r="E21"/>
  <c r="M21" s="1"/>
  <c r="E20"/>
  <c r="M20" s="1"/>
  <c r="F17"/>
  <c r="N17" s="1"/>
  <c r="F16"/>
  <c r="N16" s="1"/>
  <c r="C13"/>
  <c r="K13" s="1"/>
  <c r="C12"/>
  <c r="K12" s="1"/>
  <c r="Q28"/>
  <c r="P25"/>
  <c r="O24"/>
  <c r="Q20"/>
  <c r="P17"/>
  <c r="O16"/>
  <c r="Q12"/>
  <c r="E25"/>
  <c r="M25" s="1"/>
  <c r="C17"/>
  <c r="K17" s="1"/>
  <c r="D13"/>
  <c r="L13" s="1"/>
  <c r="O29"/>
  <c r="Q17"/>
  <c r="F29"/>
  <c r="N29" s="1"/>
  <c r="F28"/>
  <c r="N28" s="1"/>
  <c r="C25"/>
  <c r="K25" s="1"/>
  <c r="D21"/>
  <c r="L21" s="1"/>
  <c r="D20"/>
  <c r="L20" s="1"/>
  <c r="E17"/>
  <c r="M17" s="1"/>
  <c r="F13"/>
  <c r="N13" s="1"/>
  <c r="F12"/>
  <c r="N12" s="1"/>
  <c r="C27"/>
  <c r="K27" s="1"/>
  <c r="C23"/>
  <c r="K23" s="1"/>
  <c r="C19"/>
  <c r="K19" s="1"/>
  <c r="C15"/>
  <c r="K15" s="1"/>
  <c r="P39"/>
  <c r="P35"/>
  <c r="P31"/>
  <c r="P27"/>
  <c r="P23"/>
  <c r="P19"/>
  <c r="P15"/>
  <c r="C39"/>
  <c r="K39" s="1"/>
  <c r="C35"/>
  <c r="K35" s="1"/>
  <c r="C31"/>
  <c r="K31" s="1"/>
  <c r="F39"/>
  <c r="N39" s="1"/>
  <c r="F35"/>
  <c r="N35" s="1"/>
  <c r="F31"/>
  <c r="N31" s="1"/>
  <c r="F27"/>
  <c r="N27" s="1"/>
  <c r="F23"/>
  <c r="N23" s="1"/>
  <c r="F19"/>
  <c r="N19" s="1"/>
  <c r="F15"/>
  <c r="N15" s="1"/>
  <c r="N38"/>
  <c r="N34"/>
  <c r="N22"/>
  <c r="N18"/>
  <c r="O39"/>
  <c r="O35"/>
  <c r="O31"/>
  <c r="O27"/>
  <c r="O23"/>
  <c r="O19"/>
  <c r="O15"/>
  <c r="O10"/>
  <c r="C11"/>
  <c r="K11" s="1"/>
  <c r="O11"/>
  <c r="F11"/>
  <c r="N11" s="1"/>
  <c r="D11"/>
  <c r="L11" s="1"/>
  <c r="E9"/>
  <c r="M9" s="1"/>
  <c r="P9"/>
  <c r="D9"/>
  <c r="L9" s="1"/>
  <c r="F9"/>
  <c r="N9" s="1"/>
  <c r="Q9"/>
  <c r="O9"/>
  <c r="K22" i="9" l="1"/>
  <c r="S8" i="7" l="1"/>
  <c r="T8" l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  <c r="BE8" s="1"/>
  <c r="BF8" s="1"/>
  <c r="BG8" s="1"/>
  <c r="BH8" s="1"/>
  <c r="BI8" s="1"/>
  <c r="BJ8" s="1"/>
  <c r="BK8" s="1"/>
  <c r="BL8" s="1"/>
  <c r="BM8" s="1"/>
  <c r="BN8" s="1"/>
  <c r="BO8" s="1"/>
  <c r="BP8" s="1"/>
  <c r="BQ8" s="1"/>
  <c r="BR8" s="1"/>
  <c r="BS8" s="1"/>
  <c r="BT8" s="1"/>
  <c r="BU8" s="1"/>
  <c r="BV8" s="1"/>
  <c r="BW8" s="1"/>
  <c r="BX8" s="1"/>
  <c r="BY8" s="1"/>
  <c r="BZ8" s="1"/>
  <c r="CA8" s="1"/>
  <c r="CB8" s="1"/>
  <c r="CC8" s="1"/>
  <c r="CD8" s="1"/>
  <c r="CE8" s="1"/>
  <c r="CF8" s="1"/>
  <c r="CG8" s="1"/>
  <c r="CH8" s="1"/>
  <c r="CI8" s="1"/>
  <c r="CJ8" s="1"/>
  <c r="CK8" s="1"/>
  <c r="CL8" s="1"/>
  <c r="CM8" s="1"/>
  <c r="CN8" s="1"/>
  <c r="CO8" s="1"/>
  <c r="CP8" s="1"/>
  <c r="CQ8" s="1"/>
  <c r="CR8" s="1"/>
  <c r="CS8" s="1"/>
  <c r="CT8" s="1"/>
  <c r="CU8" s="1"/>
  <c r="CV8" s="1"/>
  <c r="CW8" s="1"/>
  <c r="CX8" s="1"/>
  <c r="CY8" s="1"/>
  <c r="CZ8" s="1"/>
  <c r="DA8" s="1"/>
  <c r="DB8" s="1"/>
  <c r="DC8" s="1"/>
  <c r="DD8" s="1"/>
  <c r="DE8" s="1"/>
  <c r="DF8" s="1"/>
  <c r="DG8" s="1"/>
  <c r="DH8" s="1"/>
  <c r="DI8" s="1"/>
  <c r="DJ8" s="1"/>
  <c r="DK8" s="1"/>
  <c r="DL8" s="1"/>
  <c r="DM8" s="1"/>
  <c r="DN8" s="1"/>
  <c r="DO8" s="1"/>
  <c r="DP8" s="1"/>
  <c r="DQ8" s="1"/>
  <c r="DR8" s="1"/>
  <c r="DS8" s="1"/>
  <c r="DT8" s="1"/>
  <c r="DU8" s="1"/>
  <c r="DV8" s="1"/>
  <c r="DW8" s="1"/>
  <c r="DX8" s="1"/>
  <c r="DY8" s="1"/>
  <c r="DZ8" s="1"/>
  <c r="EA8" s="1"/>
  <c r="EB8" s="1"/>
  <c r="EC8" s="1"/>
  <c r="ED8" s="1"/>
  <c r="EE8" s="1"/>
  <c r="EF8" s="1"/>
  <c r="EG8" s="1"/>
  <c r="EH8" s="1"/>
  <c r="EI8" s="1"/>
  <c r="EJ8" s="1"/>
  <c r="EK8" s="1"/>
  <c r="EL8" s="1"/>
  <c r="EM8" s="1"/>
  <c r="EN8" s="1"/>
  <c r="EO8" s="1"/>
  <c r="EP8" s="1"/>
  <c r="EQ8" s="1"/>
  <c r="ER8" s="1"/>
  <c r="ES8" s="1"/>
  <c r="ET8" s="1"/>
  <c r="EU8" s="1"/>
  <c r="EV8" s="1"/>
  <c r="EW8" s="1"/>
  <c r="EX8" s="1"/>
  <c r="EY8" s="1"/>
  <c r="EZ8" s="1"/>
  <c r="FA8" s="1"/>
  <c r="FB8" s="1"/>
  <c r="FC8" s="1"/>
  <c r="FD8" s="1"/>
  <c r="FE8" s="1"/>
  <c r="FF8" s="1"/>
  <c r="FG8" s="1"/>
  <c r="FH8" s="1"/>
  <c r="FI8" s="1"/>
  <c r="FJ8" s="1"/>
  <c r="FK8" s="1"/>
  <c r="FL8" s="1"/>
  <c r="FM8" s="1"/>
  <c r="FN8" s="1"/>
  <c r="FO8" s="1"/>
  <c r="FP8" s="1"/>
  <c r="FQ8" s="1"/>
  <c r="FR8" s="1"/>
  <c r="FS8" s="1"/>
  <c r="FT8" s="1"/>
  <c r="FU8" s="1"/>
  <c r="FV8" s="1"/>
  <c r="FW8" s="1"/>
  <c r="FX8" s="1"/>
  <c r="FY8" s="1"/>
  <c r="FZ8" s="1"/>
  <c r="GA8" s="1"/>
  <c r="GB8" s="1"/>
  <c r="GC8" s="1"/>
  <c r="GD8" s="1"/>
  <c r="GE8" s="1"/>
  <c r="GF8" s="1"/>
  <c r="GG8" s="1"/>
  <c r="GH8" s="1"/>
  <c r="GI8" s="1"/>
  <c r="GJ8" s="1"/>
  <c r="GK8" s="1"/>
  <c r="GL8" s="1"/>
  <c r="GM8" s="1"/>
  <c r="GN8" s="1"/>
  <c r="GO8" s="1"/>
  <c r="GP8" s="1"/>
  <c r="GQ8" s="1"/>
  <c r="GR8" s="1"/>
  <c r="GS8" s="1"/>
  <c r="GT8" s="1"/>
  <c r="GU8" s="1"/>
  <c r="GV8" s="1"/>
  <c r="GW8" s="1"/>
  <c r="GX8" s="1"/>
  <c r="GY8" s="1"/>
  <c r="GZ8" s="1"/>
  <c r="HA8" s="1"/>
  <c r="HB8" s="1"/>
  <c r="HC8" s="1"/>
  <c r="HD8" s="1"/>
  <c r="HE8" s="1"/>
  <c r="HF8" s="1"/>
  <c r="HG8" s="1"/>
  <c r="HH8" s="1"/>
  <c r="HI8" s="1"/>
  <c r="HJ8" s="1"/>
  <c r="HK8" s="1"/>
  <c r="HL8" s="1"/>
  <c r="HM8" s="1"/>
  <c r="HN8" s="1"/>
  <c r="HO8" s="1"/>
  <c r="HP8" s="1"/>
  <c r="HQ8" s="1"/>
  <c r="HR8" s="1"/>
  <c r="HS8" s="1"/>
  <c r="HT8" s="1"/>
  <c r="HU8" s="1"/>
  <c r="HV8" s="1"/>
  <c r="HW8" s="1"/>
  <c r="HX8" s="1"/>
  <c r="HY8" s="1"/>
  <c r="HZ8" s="1"/>
  <c r="IA8" s="1"/>
  <c r="IB8" s="1"/>
  <c r="IC8" s="1"/>
  <c r="ID8" s="1"/>
  <c r="IE8" s="1"/>
  <c r="IF8" s="1"/>
  <c r="IG8" s="1"/>
  <c r="IH8" s="1"/>
  <c r="II8" s="1"/>
  <c r="IJ8" s="1"/>
  <c r="IK8" s="1"/>
  <c r="IL8" s="1"/>
  <c r="IM8" s="1"/>
  <c r="IN8" s="1"/>
  <c r="IO8" s="1"/>
  <c r="IP8" s="1"/>
  <c r="IQ8" s="1"/>
  <c r="IR8" s="1"/>
  <c r="IS8" s="1"/>
  <c r="IT8" s="1"/>
  <c r="IU8" s="1"/>
  <c r="IV8" s="1"/>
  <c r="IW8" s="1"/>
  <c r="IX8" s="1"/>
  <c r="IY8" s="1"/>
  <c r="IZ8" s="1"/>
  <c r="JA8" s="1"/>
  <c r="JB8" s="1"/>
  <c r="JC8" s="1"/>
  <c r="JD8" s="1"/>
  <c r="JE8" s="1"/>
  <c r="JF8" s="1"/>
  <c r="JG8" s="1"/>
  <c r="JH8" s="1"/>
  <c r="JI8" s="1"/>
  <c r="JJ8" s="1"/>
  <c r="JK8" s="1"/>
  <c r="JL8" s="1"/>
  <c r="JM8" s="1"/>
  <c r="JN8" s="1"/>
  <c r="JO8" s="1"/>
  <c r="JP8" s="1"/>
  <c r="JQ8" s="1"/>
  <c r="JR8" s="1"/>
  <c r="JS8" s="1"/>
  <c r="JT8" s="1"/>
  <c r="JU8" s="1"/>
  <c r="JV8" s="1"/>
  <c r="JW8" s="1"/>
  <c r="JX8" s="1"/>
  <c r="JY8" s="1"/>
  <c r="JZ8" s="1"/>
  <c r="KA8" s="1"/>
  <c r="KB8" s="1"/>
  <c r="KC8" s="1"/>
  <c r="KD8" s="1"/>
  <c r="KE8" s="1"/>
  <c r="KF8" s="1"/>
  <c r="KG8" s="1"/>
  <c r="KH8" s="1"/>
  <c r="KI8" s="1"/>
  <c r="KJ8" s="1"/>
  <c r="KK8" s="1"/>
  <c r="KL8" s="1"/>
  <c r="KM8" s="1"/>
  <c r="KN8" s="1"/>
  <c r="KO8" s="1"/>
  <c r="KP8" s="1"/>
  <c r="KQ8" s="1"/>
  <c r="KR8" s="1"/>
  <c r="KS8" s="1"/>
  <c r="KT8" s="1"/>
  <c r="KU8" s="1"/>
  <c r="KV8" s="1"/>
  <c r="KW8" s="1"/>
  <c r="KX8" s="1"/>
  <c r="KY8" s="1"/>
  <c r="KZ8" s="1"/>
  <c r="LA8" s="1"/>
  <c r="LB8" s="1"/>
  <c r="LC8" s="1"/>
  <c r="LD8" s="1"/>
  <c r="LE8" s="1"/>
  <c r="LF8" s="1"/>
  <c r="LG8" s="1"/>
  <c r="LH8" s="1"/>
  <c r="LI8" s="1"/>
  <c r="LJ8" s="1"/>
  <c r="LK8" s="1"/>
  <c r="LL8" s="1"/>
  <c r="LM8" s="1"/>
  <c r="LN8" s="1"/>
  <c r="LO8" s="1"/>
  <c r="LP8" s="1"/>
  <c r="LQ8" s="1"/>
  <c r="LR8" s="1"/>
  <c r="LS8" s="1"/>
  <c r="LT8" s="1"/>
  <c r="LU8" s="1"/>
  <c r="LV8" s="1"/>
  <c r="LW8" s="1"/>
  <c r="LX8" s="1"/>
  <c r="LY8" s="1"/>
  <c r="LZ8" s="1"/>
  <c r="MA8" s="1"/>
  <c r="MB8" s="1"/>
  <c r="MC8" s="1"/>
  <c r="MD8" s="1"/>
  <c r="ME8" s="1"/>
  <c r="MF8" s="1"/>
  <c r="MG8" s="1"/>
  <c r="MH8" s="1"/>
  <c r="MI8" s="1"/>
  <c r="MJ8" s="1"/>
  <c r="MK8" s="1"/>
  <c r="ML8" s="1"/>
  <c r="MM8" s="1"/>
  <c r="MN8" s="1"/>
  <c r="MO8" s="1"/>
  <c r="MP8" s="1"/>
  <c r="MQ8" s="1"/>
  <c r="MR8" s="1"/>
  <c r="MS8" s="1"/>
  <c r="MT8" s="1"/>
  <c r="MU8" s="1"/>
  <c r="MV8" s="1"/>
  <c r="MW8" s="1"/>
  <c r="MX8" s="1"/>
  <c r="MY8" s="1"/>
  <c r="MZ8" s="1"/>
  <c r="NA8" s="1"/>
  <c r="NB8" s="1"/>
  <c r="NC8" s="1"/>
  <c r="ND8" s="1"/>
  <c r="NE8" s="1"/>
  <c r="NF8" s="1"/>
  <c r="NG8" s="1"/>
  <c r="NH8" s="1"/>
  <c r="NI8" s="1"/>
  <c r="NJ8" s="1"/>
  <c r="NK8" s="1"/>
  <c r="NL8" s="1"/>
  <c r="NM8" s="1"/>
  <c r="NN8" s="1"/>
  <c r="NO8" s="1"/>
  <c r="NP8" s="1"/>
  <c r="NQ8" s="1"/>
  <c r="NR8" s="1"/>
  <c r="NS8" s="1"/>
  <c r="NT8" l="1"/>
  <c r="NU8" s="1"/>
  <c r="NV8" s="1"/>
  <c r="NW8" s="1"/>
  <c r="NX8" s="1"/>
  <c r="NY8" s="1"/>
  <c r="NZ8" s="1"/>
</calcChain>
</file>

<file path=xl/sharedStrings.xml><?xml version="1.0" encoding="utf-8"?>
<sst xmlns="http://schemas.openxmlformats.org/spreadsheetml/2006/main" count="233" uniqueCount="83">
  <si>
    <t>POSE</t>
  </si>
  <si>
    <t>RESTE</t>
  </si>
  <si>
    <t>F</t>
  </si>
  <si>
    <t>SUP</t>
  </si>
  <si>
    <t>SUPRA</t>
  </si>
  <si>
    <t>CONGE PAYE</t>
  </si>
  <si>
    <t>CA</t>
  </si>
  <si>
    <t>SALARIE</t>
  </si>
  <si>
    <t>Assemb./Condi</t>
  </si>
  <si>
    <t>Mécanique</t>
  </si>
  <si>
    <t>Espace vert</t>
  </si>
  <si>
    <t>CACES</t>
  </si>
  <si>
    <t>SST</t>
  </si>
  <si>
    <t>OUI</t>
  </si>
  <si>
    <t>C. Ancienneté</t>
  </si>
  <si>
    <t>Autres</t>
  </si>
  <si>
    <t>Assem./Cond/Self</t>
  </si>
  <si>
    <t>Mécanique / Self</t>
  </si>
  <si>
    <t>Espace vert / Self</t>
  </si>
  <si>
    <t>Heure à prendre</t>
  </si>
  <si>
    <t>HP</t>
  </si>
  <si>
    <t>Congé payé</t>
  </si>
  <si>
    <t>CP</t>
  </si>
  <si>
    <t>Congé ancienneté</t>
  </si>
  <si>
    <t>Supra</t>
  </si>
  <si>
    <t>Absence maladie</t>
  </si>
  <si>
    <t>AM</t>
  </si>
  <si>
    <t>Absence S J</t>
  </si>
  <si>
    <t>ASJ</t>
  </si>
  <si>
    <t>Congé Paternité Maternité</t>
  </si>
  <si>
    <t>CPM</t>
  </si>
  <si>
    <t>Férié</t>
  </si>
  <si>
    <t>AQUIS</t>
  </si>
  <si>
    <t>Nom-Prénom</t>
  </si>
  <si>
    <t>Colonne1</t>
  </si>
  <si>
    <t>SECTEUR</t>
  </si>
  <si>
    <t>ABSENCE</t>
  </si>
  <si>
    <t>Jour de l'an</t>
  </si>
  <si>
    <t xml:space="preserve">Pâques </t>
  </si>
  <si>
    <t>Lundi de pâques</t>
  </si>
  <si>
    <t>Fête du travail</t>
  </si>
  <si>
    <t>Armistice 39/45</t>
  </si>
  <si>
    <t>Ascension</t>
  </si>
  <si>
    <t>Pentecôte</t>
  </si>
  <si>
    <t>Lundi de pentencôte</t>
  </si>
  <si>
    <t>Assomption</t>
  </si>
  <si>
    <t>Toussaint</t>
  </si>
  <si>
    <t>Armistice 14/18</t>
  </si>
  <si>
    <t>Noël</t>
  </si>
  <si>
    <t>Fête national</t>
  </si>
  <si>
    <t>Présent</t>
  </si>
  <si>
    <t>P</t>
  </si>
  <si>
    <t>Renseigner l'année JJ/MM/AAAA</t>
  </si>
  <si>
    <t>NON</t>
  </si>
  <si>
    <t>-</t>
  </si>
  <si>
    <t>ANNEE TRAVAILLE</t>
  </si>
  <si>
    <t>Renseigner l'année AAAA</t>
  </si>
  <si>
    <t>JOURS FERIES</t>
  </si>
  <si>
    <t>HP : Jean Christophe 5h00</t>
  </si>
  <si>
    <t>HP : Peggy 45mn</t>
  </si>
  <si>
    <t>HP : J-C Hanser 2h00</t>
  </si>
  <si>
    <t>Peggy T : 3h15 mn</t>
  </si>
  <si>
    <t>Emmanuel A  7h00</t>
  </si>
  <si>
    <t>Claude 4h45 pas là de la journée</t>
  </si>
  <si>
    <t>J-C Hanser 4heures</t>
  </si>
  <si>
    <t>Enrique : 7h00</t>
  </si>
  <si>
    <t>Véronique 4h00</t>
  </si>
  <si>
    <t>Peggy 3h00</t>
  </si>
  <si>
    <t>Peggy 3h15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</si>
  <si>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</si>
  <si>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</si>
  <si>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</si>
  <si>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</si>
  <si>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</si>
  <si>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</si>
  <si>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</si>
  <si>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</si>
  <si>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</si>
  <si>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</si>
  <si>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Date de Début planning</t>
  </si>
  <si>
    <t>Date de Fin planning</t>
  </si>
  <si>
    <t>Période 2 Année Civile</t>
  </si>
  <si>
    <t>Période 1  CP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</si>
</sst>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0" fillId="5" borderId="0" xfId="0" applyFill="1"/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6" borderId="5" xfId="0" applyFill="1" applyBorder="1"/>
    <xf numFmtId="0" fontId="0" fillId="0" borderId="5" xfId="0" applyBorder="1"/>
    <xf numFmtId="0" fontId="0" fillId="7" borderId="0" xfId="0" applyFill="1"/>
    <xf numFmtId="0" fontId="0" fillId="0" borderId="0" xfId="0" quotePrefix="1"/>
    <xf numFmtId="0" fontId="0" fillId="0" borderId="0" xfId="0" applyAlignment="1">
      <alignment horizontal="left"/>
    </xf>
    <xf numFmtId="14" fontId="4" fillId="7" borderId="0" xfId="0" applyNumberFormat="1" applyFont="1" applyFill="1" applyAlignment="1">
      <alignment horizontal="center"/>
    </xf>
    <xf numFmtId="14" fontId="0" fillId="6" borderId="4" xfId="0" applyNumberFormat="1" applyFill="1" applyBorder="1"/>
    <xf numFmtId="14" fontId="0" fillId="0" borderId="4" xfId="0" applyNumberFormat="1" applyBorder="1"/>
    <xf numFmtId="0" fontId="4" fillId="7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3" fillId="9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10" borderId="0" xfId="0" applyFill="1"/>
    <xf numFmtId="0" fontId="5" fillId="2" borderId="0" xfId="0" applyFont="1" applyFill="1"/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6">
    <dxf>
      <font>
        <color rgb="FFFF0000"/>
      </font>
      <fill>
        <patternFill>
          <bgColor theme="6"/>
        </patternFill>
      </fill>
    </dxf>
    <dxf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FFF99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1" defaultTableStyle="TableStyleMedium2" defaultPivotStyle="PivotStyleLight16">
    <tableStyle name="Invisible" pivot="0" table="0" count="0"/>
  </tableStyles>
  <colors>
    <mruColors>
      <color rgb="FFD8E4BC"/>
      <color rgb="FFFCD5B4"/>
      <color rgb="FF8DB4E2"/>
      <color rgb="FFFF99FF"/>
      <color rgb="FFFF66FF"/>
      <color rgb="FF00FF00"/>
      <color rgb="FF9999FF"/>
      <color rgb="FFFFFFFF"/>
      <color rgb="FF0099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B5:I50" totalsRowShown="0">
  <autoFilter ref="B5:I50"/>
  <tableColumns count="8">
    <tableColumn id="1" name="SALARIE"/>
    <tableColumn id="2" name="CONGE PAYE"/>
    <tableColumn id="3" name="SUPRA"/>
    <tableColumn id="4" name="C. Ancienneté"/>
    <tableColumn id="5" name="Autres"/>
    <tableColumn id="6" name="CACES"/>
    <tableColumn id="7" name="SST"/>
    <tableColumn id="8" name="SECTEUR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K5:K11" totalsRowShown="0">
  <autoFilter ref="K5:K11"/>
  <tableColumns count="1">
    <tableColumn id="1" name="SECTEUR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9" name="Tableau9" displayName="Tableau9" ref="M5:N14" totalsRowShown="0" dataDxfId="5">
  <autoFilter ref="M5:N14"/>
  <tableColumns count="2">
    <tableColumn id="1" name="ABSENCE" dataDxfId="4"/>
    <tableColumn id="2" name="Colonne1" dataDxfId="3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50"/>
  <sheetViews>
    <sheetView workbookViewId="0">
      <selection activeCell="B5" sqref="B5:I50"/>
    </sheetView>
  </sheetViews>
  <sheetFormatPr baseColWidth="10" defaultRowHeight="14.25"/>
  <cols>
    <col min="2" max="9" width="20.75" customWidth="1"/>
    <col min="11" max="11" width="19.125" customWidth="1"/>
    <col min="13" max="13" width="13.625" customWidth="1"/>
  </cols>
  <sheetData>
    <row r="1" spans="2:14" ht="15">
      <c r="B1" t="s">
        <v>55</v>
      </c>
      <c r="C1" s="16">
        <v>44927</v>
      </c>
      <c r="D1" s="13" t="s">
        <v>52</v>
      </c>
    </row>
    <row r="2" spans="2:14" ht="15">
      <c r="B2" t="s">
        <v>55</v>
      </c>
      <c r="C2" s="19">
        <v>2023</v>
      </c>
      <c r="D2" s="13" t="s">
        <v>56</v>
      </c>
    </row>
    <row r="5" spans="2:14">
      <c r="B5" t="s">
        <v>7</v>
      </c>
      <c r="C5" t="s">
        <v>5</v>
      </c>
      <c r="D5" t="s">
        <v>4</v>
      </c>
      <c r="E5" t="s">
        <v>14</v>
      </c>
      <c r="F5" t="s">
        <v>15</v>
      </c>
      <c r="G5" t="s">
        <v>11</v>
      </c>
      <c r="H5" t="s">
        <v>12</v>
      </c>
      <c r="I5" t="s">
        <v>35</v>
      </c>
      <c r="K5" t="s">
        <v>35</v>
      </c>
      <c r="M5" t="s">
        <v>36</v>
      </c>
      <c r="N5" t="s">
        <v>34</v>
      </c>
    </row>
    <row r="6" spans="2:14">
      <c r="B6" t="s">
        <v>69</v>
      </c>
      <c r="G6" t="s">
        <v>13</v>
      </c>
      <c r="H6" t="s">
        <v>13</v>
      </c>
      <c r="I6" t="s">
        <v>9</v>
      </c>
      <c r="K6" t="s">
        <v>8</v>
      </c>
      <c r="M6" s="8" t="s">
        <v>21</v>
      </c>
      <c r="N6" s="8" t="s">
        <v>22</v>
      </c>
    </row>
    <row r="7" spans="2:14">
      <c r="B7" t="s">
        <v>70</v>
      </c>
      <c r="G7" t="s">
        <v>53</v>
      </c>
      <c r="H7" t="s">
        <v>53</v>
      </c>
      <c r="I7" t="s">
        <v>16</v>
      </c>
      <c r="K7" t="s">
        <v>10</v>
      </c>
      <c r="M7" s="8" t="s">
        <v>23</v>
      </c>
      <c r="N7" s="8" t="s">
        <v>6</v>
      </c>
    </row>
    <row r="8" spans="2:14">
      <c r="B8" t="s">
        <v>71</v>
      </c>
      <c r="G8" t="s">
        <v>53</v>
      </c>
      <c r="H8" t="s">
        <v>53</v>
      </c>
      <c r="I8" t="s">
        <v>8</v>
      </c>
      <c r="K8" t="s">
        <v>9</v>
      </c>
      <c r="M8" s="8" t="s">
        <v>24</v>
      </c>
      <c r="N8" s="8" t="s">
        <v>3</v>
      </c>
    </row>
    <row r="9" spans="2:14">
      <c r="B9" t="s">
        <v>72</v>
      </c>
      <c r="G9" t="s">
        <v>53</v>
      </c>
      <c r="H9" t="s">
        <v>53</v>
      </c>
      <c r="I9" t="s">
        <v>8</v>
      </c>
      <c r="K9" t="s">
        <v>16</v>
      </c>
      <c r="M9" s="8" t="s">
        <v>25</v>
      </c>
      <c r="N9" s="8" t="s">
        <v>26</v>
      </c>
    </row>
    <row r="10" spans="2:14">
      <c r="B10" t="s">
        <v>73</v>
      </c>
      <c r="G10" t="s">
        <v>53</v>
      </c>
      <c r="H10" t="s">
        <v>53</v>
      </c>
      <c r="I10" t="s">
        <v>16</v>
      </c>
      <c r="K10" t="s">
        <v>17</v>
      </c>
      <c r="M10" s="8" t="s">
        <v>27</v>
      </c>
      <c r="N10" s="8" t="s">
        <v>28</v>
      </c>
    </row>
    <row r="11" spans="2:14">
      <c r="B11" t="s">
        <v>74</v>
      </c>
      <c r="G11" t="s">
        <v>53</v>
      </c>
      <c r="H11" t="s">
        <v>53</v>
      </c>
      <c r="I11" t="s">
        <v>16</v>
      </c>
      <c r="K11" t="s">
        <v>18</v>
      </c>
      <c r="M11" s="8" t="s">
        <v>29</v>
      </c>
      <c r="N11" s="8" t="s">
        <v>30</v>
      </c>
    </row>
    <row r="12" spans="2:14">
      <c r="B12" t="s">
        <v>75</v>
      </c>
      <c r="G12" t="s">
        <v>13</v>
      </c>
      <c r="H12" t="s">
        <v>13</v>
      </c>
      <c r="I12" t="s">
        <v>10</v>
      </c>
      <c r="M12" s="8" t="s">
        <v>19</v>
      </c>
      <c r="N12" s="8" t="s">
        <v>20</v>
      </c>
    </row>
    <row r="13" spans="2:14">
      <c r="B13" t="s">
        <v>76</v>
      </c>
      <c r="G13" t="s">
        <v>13</v>
      </c>
      <c r="H13" t="s">
        <v>53</v>
      </c>
      <c r="I13" t="s">
        <v>10</v>
      </c>
      <c r="M13" s="8" t="s">
        <v>31</v>
      </c>
      <c r="N13" s="8" t="s">
        <v>2</v>
      </c>
    </row>
    <row r="14" spans="2:14">
      <c r="B14" t="s">
        <v>77</v>
      </c>
      <c r="G14" t="s">
        <v>13</v>
      </c>
      <c r="H14" t="s">
        <v>53</v>
      </c>
      <c r="I14" t="s">
        <v>17</v>
      </c>
      <c r="M14" s="8" t="s">
        <v>50</v>
      </c>
      <c r="N14" s="8" t="s">
        <v>51</v>
      </c>
    </row>
    <row r="15" spans="2:14">
      <c r="B15" t="s">
        <v>78</v>
      </c>
      <c r="G15" t="s">
        <v>13</v>
      </c>
      <c r="H15" t="s">
        <v>53</v>
      </c>
      <c r="I15" t="s">
        <v>9</v>
      </c>
    </row>
    <row r="16" spans="2:14">
      <c r="B16" t="s">
        <v>54</v>
      </c>
    </row>
    <row r="17" spans="2:12">
      <c r="B17" t="s">
        <v>54</v>
      </c>
    </row>
    <row r="18" spans="2:12">
      <c r="B18" t="s">
        <v>54</v>
      </c>
    </row>
    <row r="19" spans="2:12">
      <c r="B19" t="s">
        <v>54</v>
      </c>
      <c r="K19" t="s">
        <v>57</v>
      </c>
      <c r="L19" s="10">
        <f>C2</f>
        <v>2023</v>
      </c>
    </row>
    <row r="20" spans="2:12">
      <c r="B20" t="s">
        <v>54</v>
      </c>
      <c r="K20" s="17">
        <f>DATE(L19,1,1)</f>
        <v>44927</v>
      </c>
      <c r="L20" s="11" t="s">
        <v>37</v>
      </c>
    </row>
    <row r="21" spans="2:12">
      <c r="B21" t="s">
        <v>54</v>
      </c>
      <c r="K21" s="18">
        <f>FLOOR(DAY(MINUTE($L$19/38)/2+56)&amp;"/5/"&amp;$L$19,7)-34</f>
        <v>45025</v>
      </c>
      <c r="L21" s="12" t="s">
        <v>38</v>
      </c>
    </row>
    <row r="22" spans="2:12">
      <c r="B22" t="s">
        <v>54</v>
      </c>
      <c r="K22" s="17">
        <f>K21+1</f>
        <v>45026</v>
      </c>
      <c r="L22" s="11" t="s">
        <v>39</v>
      </c>
    </row>
    <row r="23" spans="2:12">
      <c r="B23" s="14" t="s">
        <v>54</v>
      </c>
      <c r="K23" s="18">
        <f>DATE($L$19,5,1)</f>
        <v>45047</v>
      </c>
      <c r="L23" s="12" t="s">
        <v>40</v>
      </c>
    </row>
    <row r="24" spans="2:12">
      <c r="B24" t="s">
        <v>54</v>
      </c>
      <c r="K24" s="17">
        <f>DATE($L$19,5,8)</f>
        <v>45054</v>
      </c>
      <c r="L24" s="11" t="s">
        <v>41</v>
      </c>
    </row>
    <row r="25" spans="2:12">
      <c r="B25" t="s">
        <v>54</v>
      </c>
      <c r="K25" s="18">
        <f>K21+39</f>
        <v>45064</v>
      </c>
      <c r="L25" s="12" t="s">
        <v>42</v>
      </c>
    </row>
    <row r="26" spans="2:12">
      <c r="B26" t="s">
        <v>54</v>
      </c>
      <c r="K26" s="17">
        <f>K21+49</f>
        <v>45074</v>
      </c>
      <c r="L26" s="11" t="s">
        <v>43</v>
      </c>
    </row>
    <row r="27" spans="2:12">
      <c r="B27" t="s">
        <v>54</v>
      </c>
      <c r="K27" s="18">
        <f>K21+50</f>
        <v>45075</v>
      </c>
      <c r="L27" s="12" t="s">
        <v>44</v>
      </c>
    </row>
    <row r="28" spans="2:12">
      <c r="B28" t="s">
        <v>54</v>
      </c>
      <c r="K28" s="17">
        <f>DATE($L$19,7,14)</f>
        <v>45121</v>
      </c>
      <c r="L28" s="11" t="s">
        <v>49</v>
      </c>
    </row>
    <row r="29" spans="2:12">
      <c r="B29" t="s">
        <v>54</v>
      </c>
      <c r="K29" s="18">
        <f>DATE($L$19,8,15)</f>
        <v>45153</v>
      </c>
      <c r="L29" s="12" t="s">
        <v>45</v>
      </c>
    </row>
    <row r="30" spans="2:12">
      <c r="B30" t="s">
        <v>54</v>
      </c>
      <c r="K30" s="17">
        <f>DATE($L$19,11,1)</f>
        <v>45231</v>
      </c>
      <c r="L30" s="11" t="s">
        <v>46</v>
      </c>
    </row>
    <row r="31" spans="2:12">
      <c r="B31" t="s">
        <v>54</v>
      </c>
      <c r="K31" s="18">
        <f>DATE($L$19,11,11)</f>
        <v>45241</v>
      </c>
      <c r="L31" s="12" t="s">
        <v>47</v>
      </c>
    </row>
    <row r="32" spans="2:12">
      <c r="B32" t="s">
        <v>54</v>
      </c>
      <c r="K32" s="17">
        <f>DATE($L$19,12,25)</f>
        <v>45285</v>
      </c>
      <c r="L32" s="11" t="s">
        <v>48</v>
      </c>
    </row>
    <row r="33" spans="2:2">
      <c r="B33" t="s">
        <v>54</v>
      </c>
    </row>
    <row r="34" spans="2:2">
      <c r="B34" t="s">
        <v>54</v>
      </c>
    </row>
    <row r="35" spans="2:2">
      <c r="B35" t="s">
        <v>54</v>
      </c>
    </row>
    <row r="36" spans="2:2">
      <c r="B36" t="s">
        <v>54</v>
      </c>
    </row>
    <row r="37" spans="2:2">
      <c r="B37" t="s">
        <v>54</v>
      </c>
    </row>
    <row r="38" spans="2:2">
      <c r="B38" t="s">
        <v>54</v>
      </c>
    </row>
    <row r="39" spans="2:2">
      <c r="B39" t="s">
        <v>54</v>
      </c>
    </row>
    <row r="40" spans="2:2">
      <c r="B40" t="s">
        <v>54</v>
      </c>
    </row>
    <row r="41" spans="2:2">
      <c r="B41" t="s">
        <v>54</v>
      </c>
    </row>
    <row r="42" spans="2:2">
      <c r="B42" t="s">
        <v>54</v>
      </c>
    </row>
    <row r="43" spans="2:2">
      <c r="B43" t="s">
        <v>54</v>
      </c>
    </row>
    <row r="44" spans="2:2">
      <c r="B44" t="s">
        <v>54</v>
      </c>
    </row>
    <row r="45" spans="2:2">
      <c r="B45" t="s">
        <v>54</v>
      </c>
    </row>
    <row r="46" spans="2:2">
      <c r="B46" t="s">
        <v>54</v>
      </c>
    </row>
    <row r="47" spans="2:2">
      <c r="B47" t="s">
        <v>54</v>
      </c>
    </row>
    <row r="48" spans="2:2">
      <c r="B48" t="s">
        <v>54</v>
      </c>
    </row>
    <row r="49" spans="2:2">
      <c r="B49" t="s">
        <v>54</v>
      </c>
    </row>
    <row r="50" spans="2:2">
      <c r="B50" t="s">
        <v>54</v>
      </c>
    </row>
  </sheetData>
  <dataValidations count="2">
    <dataValidation type="list" allowBlank="1" showInputMessage="1" showErrorMessage="1" sqref="G6:H50">
      <formula1>"OUI,NON"</formula1>
    </dataValidation>
    <dataValidation type="list" allowBlank="1" showInputMessage="1" showErrorMessage="1" sqref="I6:I50">
      <formula1>$K$6:$K$11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ZX58"/>
  <sheetViews>
    <sheetView tabSelected="1" workbookViewId="0">
      <selection activeCell="G9" sqref="G9"/>
    </sheetView>
  </sheetViews>
  <sheetFormatPr baseColWidth="10" defaultRowHeight="14.25"/>
  <cols>
    <col min="10" max="10" width="12.375" customWidth="1"/>
    <col min="18" max="18" width="22.875" customWidth="1"/>
  </cols>
  <sheetData>
    <row r="1" spans="1:1376" ht="23.25">
      <c r="I1" s="31"/>
      <c r="J1" s="32"/>
      <c r="AB1" t="s">
        <v>59</v>
      </c>
      <c r="AE1" t="s">
        <v>62</v>
      </c>
      <c r="AL1" t="s">
        <v>61</v>
      </c>
      <c r="AW1" t="s">
        <v>64</v>
      </c>
      <c r="BN1" t="s">
        <v>63</v>
      </c>
      <c r="CL1" t="s">
        <v>58</v>
      </c>
      <c r="DD1" t="s">
        <v>60</v>
      </c>
    </row>
    <row r="2" spans="1:1376" ht="23.25">
      <c r="A2" s="7" t="s">
        <v>79</v>
      </c>
      <c r="B2" s="7"/>
      <c r="C2" s="1">
        <v>44713</v>
      </c>
      <c r="I2" s="31"/>
      <c r="AZ2" t="s">
        <v>65</v>
      </c>
    </row>
    <row r="3" spans="1:1376" ht="23.25">
      <c r="A3" s="7" t="s">
        <v>80</v>
      </c>
      <c r="B3" s="7"/>
      <c r="C3" s="1">
        <v>46022</v>
      </c>
      <c r="I3" s="31"/>
      <c r="BD3" t="s">
        <v>68</v>
      </c>
      <c r="BF3" t="s">
        <v>66</v>
      </c>
      <c r="BG3" t="s">
        <v>67</v>
      </c>
    </row>
    <row r="4" spans="1:1376">
      <c r="A4" s="30" t="s">
        <v>82</v>
      </c>
      <c r="B4" s="30"/>
      <c r="C4" s="1">
        <v>44713</v>
      </c>
      <c r="D4" s="1">
        <v>45077</v>
      </c>
    </row>
    <row r="5" spans="1:1376">
      <c r="A5" s="30" t="s">
        <v>81</v>
      </c>
      <c r="B5" s="30"/>
      <c r="C5" s="1">
        <v>44927</v>
      </c>
      <c r="D5" s="1">
        <v>45291</v>
      </c>
    </row>
    <row r="7" spans="1:1376" ht="15">
      <c r="A7" s="5"/>
      <c r="B7" s="5"/>
      <c r="C7" s="2" t="s">
        <v>32</v>
      </c>
      <c r="D7" s="2"/>
      <c r="E7" s="2"/>
      <c r="F7" s="2"/>
      <c r="G7" s="2" t="s">
        <v>0</v>
      </c>
      <c r="H7" s="2"/>
      <c r="I7" s="2"/>
      <c r="J7" s="2"/>
      <c r="K7" s="2" t="s">
        <v>1</v>
      </c>
      <c r="L7" s="2"/>
      <c r="M7" s="2"/>
      <c r="N7" s="2"/>
      <c r="O7" s="2"/>
      <c r="P7" s="2"/>
      <c r="Q7" s="2"/>
      <c r="R7" s="2"/>
    </row>
    <row r="8" spans="1:1376" ht="30">
      <c r="A8" s="6"/>
      <c r="B8" s="4"/>
      <c r="C8" s="27" t="s">
        <v>5</v>
      </c>
      <c r="D8" s="21" t="s">
        <v>4</v>
      </c>
      <c r="E8" s="28" t="s">
        <v>14</v>
      </c>
      <c r="F8" s="24" t="s">
        <v>15</v>
      </c>
      <c r="G8" s="29" t="s">
        <v>5</v>
      </c>
      <c r="H8" s="21" t="s">
        <v>4</v>
      </c>
      <c r="I8" s="28" t="s">
        <v>14</v>
      </c>
      <c r="J8" s="24" t="s">
        <v>15</v>
      </c>
      <c r="K8" s="29" t="s">
        <v>5</v>
      </c>
      <c r="L8" s="21" t="s">
        <v>4</v>
      </c>
      <c r="M8" s="28" t="s">
        <v>14</v>
      </c>
      <c r="N8" s="26" t="s">
        <v>15</v>
      </c>
      <c r="O8" s="3" t="s">
        <v>35</v>
      </c>
      <c r="P8" s="4" t="s">
        <v>11</v>
      </c>
      <c r="Q8" s="3" t="s">
        <v>12</v>
      </c>
      <c r="R8" s="3" t="s">
        <v>33</v>
      </c>
      <c r="S8" s="9">
        <f>C2</f>
        <v>44713</v>
      </c>
      <c r="T8" s="9">
        <f>IFERROR(IF(S8+1&gt;$C$3,"",S8+1),"")</f>
        <v>44714</v>
      </c>
      <c r="U8" s="9">
        <f t="shared" ref="U8:CF8" si="0">IFERROR(IF(T8+1&gt;$C$3,"",T8+1),"")</f>
        <v>44715</v>
      </c>
      <c r="V8" s="9">
        <f t="shared" si="0"/>
        <v>44716</v>
      </c>
      <c r="W8" s="9">
        <f t="shared" si="0"/>
        <v>44717</v>
      </c>
      <c r="X8" s="9">
        <f t="shared" si="0"/>
        <v>44718</v>
      </c>
      <c r="Y8" s="9">
        <f t="shared" si="0"/>
        <v>44719</v>
      </c>
      <c r="Z8" s="9">
        <f t="shared" si="0"/>
        <v>44720</v>
      </c>
      <c r="AA8" s="9">
        <f t="shared" si="0"/>
        <v>44721</v>
      </c>
      <c r="AB8" s="9">
        <f t="shared" si="0"/>
        <v>44722</v>
      </c>
      <c r="AC8" s="9">
        <f t="shared" si="0"/>
        <v>44723</v>
      </c>
      <c r="AD8" s="9">
        <f t="shared" si="0"/>
        <v>44724</v>
      </c>
      <c r="AE8" s="9">
        <f t="shared" si="0"/>
        <v>44725</v>
      </c>
      <c r="AF8" s="9">
        <f t="shared" si="0"/>
        <v>44726</v>
      </c>
      <c r="AG8" s="9">
        <f t="shared" si="0"/>
        <v>44727</v>
      </c>
      <c r="AH8" s="9">
        <f t="shared" si="0"/>
        <v>44728</v>
      </c>
      <c r="AI8" s="9">
        <f t="shared" si="0"/>
        <v>44729</v>
      </c>
      <c r="AJ8" s="9">
        <f t="shared" si="0"/>
        <v>44730</v>
      </c>
      <c r="AK8" s="9">
        <f t="shared" si="0"/>
        <v>44731</v>
      </c>
      <c r="AL8" s="9">
        <f t="shared" si="0"/>
        <v>44732</v>
      </c>
      <c r="AM8" s="9">
        <f t="shared" si="0"/>
        <v>44733</v>
      </c>
      <c r="AN8" s="9">
        <f t="shared" si="0"/>
        <v>44734</v>
      </c>
      <c r="AO8" s="9">
        <f t="shared" si="0"/>
        <v>44735</v>
      </c>
      <c r="AP8" s="9">
        <f t="shared" si="0"/>
        <v>44736</v>
      </c>
      <c r="AQ8" s="9">
        <f t="shared" si="0"/>
        <v>44737</v>
      </c>
      <c r="AR8" s="9">
        <f t="shared" si="0"/>
        <v>44738</v>
      </c>
      <c r="AS8" s="9">
        <f t="shared" si="0"/>
        <v>44739</v>
      </c>
      <c r="AT8" s="9">
        <f t="shared" si="0"/>
        <v>44740</v>
      </c>
      <c r="AU8" s="9">
        <f t="shared" si="0"/>
        <v>44741</v>
      </c>
      <c r="AV8" s="9">
        <f t="shared" si="0"/>
        <v>44742</v>
      </c>
      <c r="AW8" s="9">
        <f t="shared" si="0"/>
        <v>44743</v>
      </c>
      <c r="AX8" s="9">
        <f t="shared" si="0"/>
        <v>44744</v>
      </c>
      <c r="AY8" s="9">
        <f t="shared" si="0"/>
        <v>44745</v>
      </c>
      <c r="AZ8" s="9">
        <f t="shared" si="0"/>
        <v>44746</v>
      </c>
      <c r="BA8" s="9">
        <f t="shared" si="0"/>
        <v>44747</v>
      </c>
      <c r="BB8" s="9">
        <f t="shared" si="0"/>
        <v>44748</v>
      </c>
      <c r="BC8" s="9">
        <f t="shared" si="0"/>
        <v>44749</v>
      </c>
      <c r="BD8" s="9">
        <f t="shared" si="0"/>
        <v>44750</v>
      </c>
      <c r="BE8" s="9">
        <f t="shared" si="0"/>
        <v>44751</v>
      </c>
      <c r="BF8" s="9">
        <f t="shared" si="0"/>
        <v>44752</v>
      </c>
      <c r="BG8" s="9">
        <f t="shared" si="0"/>
        <v>44753</v>
      </c>
      <c r="BH8" s="9">
        <f t="shared" si="0"/>
        <v>44754</v>
      </c>
      <c r="BI8" s="9">
        <f t="shared" si="0"/>
        <v>44755</v>
      </c>
      <c r="BJ8" s="9">
        <f t="shared" si="0"/>
        <v>44756</v>
      </c>
      <c r="BK8" s="9">
        <f t="shared" si="0"/>
        <v>44757</v>
      </c>
      <c r="BL8" s="9">
        <f t="shared" si="0"/>
        <v>44758</v>
      </c>
      <c r="BM8" s="9">
        <f t="shared" si="0"/>
        <v>44759</v>
      </c>
      <c r="BN8" s="9">
        <f t="shared" si="0"/>
        <v>44760</v>
      </c>
      <c r="BO8" s="9">
        <f t="shared" si="0"/>
        <v>44761</v>
      </c>
      <c r="BP8" s="9">
        <f t="shared" si="0"/>
        <v>44762</v>
      </c>
      <c r="BQ8" s="9">
        <f t="shared" si="0"/>
        <v>44763</v>
      </c>
      <c r="BR8" s="9">
        <f t="shared" si="0"/>
        <v>44764</v>
      </c>
      <c r="BS8" s="9">
        <f>IFERROR(IF(BR8+1&gt;$C$3,"",BR8+1),"")</f>
        <v>44765</v>
      </c>
      <c r="BT8" s="9">
        <f t="shared" si="0"/>
        <v>44766</v>
      </c>
      <c r="BU8" s="9">
        <f t="shared" si="0"/>
        <v>44767</v>
      </c>
      <c r="BV8" s="9">
        <f t="shared" si="0"/>
        <v>44768</v>
      </c>
      <c r="BW8" s="9">
        <f t="shared" si="0"/>
        <v>44769</v>
      </c>
      <c r="BX8" s="9">
        <f t="shared" si="0"/>
        <v>44770</v>
      </c>
      <c r="BY8" s="9">
        <f t="shared" si="0"/>
        <v>44771</v>
      </c>
      <c r="BZ8" s="9">
        <f t="shared" si="0"/>
        <v>44772</v>
      </c>
      <c r="CA8" s="9">
        <f t="shared" si="0"/>
        <v>44773</v>
      </c>
      <c r="CB8" s="9">
        <f t="shared" si="0"/>
        <v>44774</v>
      </c>
      <c r="CC8" s="9">
        <f t="shared" si="0"/>
        <v>44775</v>
      </c>
      <c r="CD8" s="9">
        <f t="shared" si="0"/>
        <v>44776</v>
      </c>
      <c r="CE8" s="9">
        <f t="shared" si="0"/>
        <v>44777</v>
      </c>
      <c r="CF8" s="9">
        <f t="shared" si="0"/>
        <v>44778</v>
      </c>
      <c r="CG8" s="9">
        <f t="shared" ref="CG8:CT8" si="1">IFERROR(IF(CF8+1&gt;$C$3,"",CF8+1),"")</f>
        <v>44779</v>
      </c>
      <c r="CH8" s="9">
        <f t="shared" si="1"/>
        <v>44780</v>
      </c>
      <c r="CI8" s="9">
        <f t="shared" si="1"/>
        <v>44781</v>
      </c>
      <c r="CJ8" s="9">
        <f t="shared" si="1"/>
        <v>44782</v>
      </c>
      <c r="CK8" s="9">
        <f t="shared" si="1"/>
        <v>44783</v>
      </c>
      <c r="CL8" s="9">
        <f t="shared" si="1"/>
        <v>44784</v>
      </c>
      <c r="CM8" s="9">
        <f t="shared" si="1"/>
        <v>44785</v>
      </c>
      <c r="CN8" s="9">
        <f t="shared" si="1"/>
        <v>44786</v>
      </c>
      <c r="CO8" s="9">
        <f t="shared" si="1"/>
        <v>44787</v>
      </c>
      <c r="CP8" s="9">
        <f t="shared" si="1"/>
        <v>44788</v>
      </c>
      <c r="CQ8" s="9">
        <f t="shared" si="1"/>
        <v>44789</v>
      </c>
      <c r="CR8" s="9">
        <f t="shared" si="1"/>
        <v>44790</v>
      </c>
      <c r="CS8" s="9">
        <f t="shared" si="1"/>
        <v>44791</v>
      </c>
      <c r="CT8" s="9">
        <f t="shared" si="1"/>
        <v>44792</v>
      </c>
      <c r="CU8" s="9">
        <f>IFERROR(IF(CT8+1&gt;$C$3,"",CT8+1),"")</f>
        <v>44793</v>
      </c>
      <c r="CV8" s="9">
        <f t="shared" ref="CV8:DJ8" si="2">IFERROR(IF(CU8+1&gt;$C$3,"",CU8+1),"")</f>
        <v>44794</v>
      </c>
      <c r="CW8" s="9">
        <f t="shared" si="2"/>
        <v>44795</v>
      </c>
      <c r="CX8" s="9">
        <f t="shared" si="2"/>
        <v>44796</v>
      </c>
      <c r="CY8" s="9">
        <f t="shared" si="2"/>
        <v>44797</v>
      </c>
      <c r="CZ8" s="9">
        <f t="shared" si="2"/>
        <v>44798</v>
      </c>
      <c r="DA8" s="9">
        <f t="shared" si="2"/>
        <v>44799</v>
      </c>
      <c r="DB8" s="9">
        <f t="shared" si="2"/>
        <v>44800</v>
      </c>
      <c r="DC8" s="9">
        <f t="shared" si="2"/>
        <v>44801</v>
      </c>
      <c r="DD8" s="9">
        <f t="shared" si="2"/>
        <v>44802</v>
      </c>
      <c r="DE8" s="9">
        <f t="shared" si="2"/>
        <v>44803</v>
      </c>
      <c r="DF8" s="9">
        <f t="shared" si="2"/>
        <v>44804</v>
      </c>
      <c r="DG8" s="9">
        <f t="shared" si="2"/>
        <v>44805</v>
      </c>
      <c r="DH8" s="9">
        <f t="shared" si="2"/>
        <v>44806</v>
      </c>
      <c r="DI8" s="9">
        <f t="shared" si="2"/>
        <v>44807</v>
      </c>
      <c r="DJ8" s="9">
        <f t="shared" si="2"/>
        <v>44808</v>
      </c>
      <c r="DK8" s="9">
        <f>IFERROR(IF(DJ8+1&gt;$C$3,"",DJ8+1),"")</f>
        <v>44809</v>
      </c>
      <c r="DL8" s="9">
        <f t="shared" ref="DL8:DV8" si="3">IFERROR(IF(DK8+1&gt;$C$3,"",DK8+1),"")</f>
        <v>44810</v>
      </c>
      <c r="DM8" s="9">
        <f t="shared" si="3"/>
        <v>44811</v>
      </c>
      <c r="DN8" s="9">
        <f t="shared" si="3"/>
        <v>44812</v>
      </c>
      <c r="DO8" s="9">
        <f t="shared" si="3"/>
        <v>44813</v>
      </c>
      <c r="DP8" s="9">
        <f t="shared" si="3"/>
        <v>44814</v>
      </c>
      <c r="DQ8" s="9">
        <f t="shared" si="3"/>
        <v>44815</v>
      </c>
      <c r="DR8" s="9">
        <f t="shared" si="3"/>
        <v>44816</v>
      </c>
      <c r="DS8" s="9">
        <f t="shared" si="3"/>
        <v>44817</v>
      </c>
      <c r="DT8" s="9">
        <f t="shared" si="3"/>
        <v>44818</v>
      </c>
      <c r="DU8" s="9">
        <f t="shared" si="3"/>
        <v>44819</v>
      </c>
      <c r="DV8" s="9">
        <f t="shared" si="3"/>
        <v>44820</v>
      </c>
      <c r="DW8" s="9">
        <f>IFERROR(IF(DV8+1&gt;$C$3,"",DV8+1),"")</f>
        <v>44821</v>
      </c>
      <c r="DX8" s="9">
        <f t="shared" ref="DX8:GI8" si="4">IFERROR(IF(DW8+1&gt;$C$3,"",DW8+1),"")</f>
        <v>44822</v>
      </c>
      <c r="DY8" s="9">
        <f t="shared" si="4"/>
        <v>44823</v>
      </c>
      <c r="DZ8" s="9">
        <f t="shared" si="4"/>
        <v>44824</v>
      </c>
      <c r="EA8" s="9">
        <f t="shared" si="4"/>
        <v>44825</v>
      </c>
      <c r="EB8" s="9">
        <f t="shared" si="4"/>
        <v>44826</v>
      </c>
      <c r="EC8" s="9">
        <f t="shared" si="4"/>
        <v>44827</v>
      </c>
      <c r="ED8" s="9">
        <f t="shared" si="4"/>
        <v>44828</v>
      </c>
      <c r="EE8" s="9">
        <f t="shared" si="4"/>
        <v>44829</v>
      </c>
      <c r="EF8" s="9">
        <f t="shared" si="4"/>
        <v>44830</v>
      </c>
      <c r="EG8" s="9">
        <f t="shared" si="4"/>
        <v>44831</v>
      </c>
      <c r="EH8" s="9">
        <f t="shared" si="4"/>
        <v>44832</v>
      </c>
      <c r="EI8" s="9">
        <f t="shared" si="4"/>
        <v>44833</v>
      </c>
      <c r="EJ8" s="9">
        <f t="shared" si="4"/>
        <v>44834</v>
      </c>
      <c r="EK8" s="9">
        <f t="shared" si="4"/>
        <v>44835</v>
      </c>
      <c r="EL8" s="9">
        <f t="shared" si="4"/>
        <v>44836</v>
      </c>
      <c r="EM8" s="9">
        <f t="shared" si="4"/>
        <v>44837</v>
      </c>
      <c r="EN8" s="9">
        <f t="shared" si="4"/>
        <v>44838</v>
      </c>
      <c r="EO8" s="9">
        <f t="shared" si="4"/>
        <v>44839</v>
      </c>
      <c r="EP8" s="9">
        <f t="shared" si="4"/>
        <v>44840</v>
      </c>
      <c r="EQ8" s="9">
        <f t="shared" si="4"/>
        <v>44841</v>
      </c>
      <c r="ER8" s="9">
        <f t="shared" si="4"/>
        <v>44842</v>
      </c>
      <c r="ES8" s="9">
        <f t="shared" si="4"/>
        <v>44843</v>
      </c>
      <c r="ET8" s="9">
        <f t="shared" si="4"/>
        <v>44844</v>
      </c>
      <c r="EU8" s="9">
        <f t="shared" si="4"/>
        <v>44845</v>
      </c>
      <c r="EV8" s="9">
        <f t="shared" si="4"/>
        <v>44846</v>
      </c>
      <c r="EW8" s="9">
        <f t="shared" si="4"/>
        <v>44847</v>
      </c>
      <c r="EX8" s="9">
        <f t="shared" si="4"/>
        <v>44848</v>
      </c>
      <c r="EY8" s="9">
        <f t="shared" si="4"/>
        <v>44849</v>
      </c>
      <c r="EZ8" s="9">
        <f t="shared" si="4"/>
        <v>44850</v>
      </c>
      <c r="FA8" s="9">
        <f t="shared" si="4"/>
        <v>44851</v>
      </c>
      <c r="FB8" s="9">
        <f t="shared" si="4"/>
        <v>44852</v>
      </c>
      <c r="FC8" s="9">
        <f t="shared" si="4"/>
        <v>44853</v>
      </c>
      <c r="FD8" s="9">
        <f t="shared" si="4"/>
        <v>44854</v>
      </c>
      <c r="FE8" s="9">
        <f t="shared" si="4"/>
        <v>44855</v>
      </c>
      <c r="FF8" s="9">
        <f t="shared" si="4"/>
        <v>44856</v>
      </c>
      <c r="FG8" s="9">
        <f t="shared" si="4"/>
        <v>44857</v>
      </c>
      <c r="FH8" s="9">
        <f t="shared" si="4"/>
        <v>44858</v>
      </c>
      <c r="FI8" s="9">
        <f t="shared" si="4"/>
        <v>44859</v>
      </c>
      <c r="FJ8" s="9">
        <f t="shared" si="4"/>
        <v>44860</v>
      </c>
      <c r="FK8" s="9">
        <f t="shared" si="4"/>
        <v>44861</v>
      </c>
      <c r="FL8" s="9">
        <f t="shared" si="4"/>
        <v>44862</v>
      </c>
      <c r="FM8" s="9">
        <f t="shared" si="4"/>
        <v>44863</v>
      </c>
      <c r="FN8" s="9">
        <f t="shared" si="4"/>
        <v>44864</v>
      </c>
      <c r="FO8" s="9">
        <f t="shared" si="4"/>
        <v>44865</v>
      </c>
      <c r="FP8" s="9">
        <f t="shared" si="4"/>
        <v>44866</v>
      </c>
      <c r="FQ8" s="9">
        <f t="shared" si="4"/>
        <v>44867</v>
      </c>
      <c r="FR8" s="9">
        <f t="shared" si="4"/>
        <v>44868</v>
      </c>
      <c r="FS8" s="9">
        <f t="shared" si="4"/>
        <v>44869</v>
      </c>
      <c r="FT8" s="9">
        <f t="shared" si="4"/>
        <v>44870</v>
      </c>
      <c r="FU8" s="9">
        <f t="shared" si="4"/>
        <v>44871</v>
      </c>
      <c r="FV8" s="9">
        <f t="shared" si="4"/>
        <v>44872</v>
      </c>
      <c r="FW8" s="9">
        <f t="shared" si="4"/>
        <v>44873</v>
      </c>
      <c r="FX8" s="9">
        <f t="shared" si="4"/>
        <v>44874</v>
      </c>
      <c r="FY8" s="9">
        <f t="shared" si="4"/>
        <v>44875</v>
      </c>
      <c r="FZ8" s="9">
        <f t="shared" si="4"/>
        <v>44876</v>
      </c>
      <c r="GA8" s="9">
        <f t="shared" si="4"/>
        <v>44877</v>
      </c>
      <c r="GB8" s="9">
        <f t="shared" si="4"/>
        <v>44878</v>
      </c>
      <c r="GC8" s="9">
        <f t="shared" si="4"/>
        <v>44879</v>
      </c>
      <c r="GD8" s="9">
        <f t="shared" si="4"/>
        <v>44880</v>
      </c>
      <c r="GE8" s="9">
        <f t="shared" si="4"/>
        <v>44881</v>
      </c>
      <c r="GF8" s="9">
        <f t="shared" si="4"/>
        <v>44882</v>
      </c>
      <c r="GG8" s="9">
        <f t="shared" si="4"/>
        <v>44883</v>
      </c>
      <c r="GH8" s="9">
        <f t="shared" si="4"/>
        <v>44884</v>
      </c>
      <c r="GI8" s="9">
        <f t="shared" si="4"/>
        <v>44885</v>
      </c>
      <c r="GJ8" s="9">
        <f t="shared" ref="GJ8:IU8" si="5">IFERROR(IF(GI8+1&gt;$C$3,"",GI8+1),"")</f>
        <v>44886</v>
      </c>
      <c r="GK8" s="9">
        <f t="shared" si="5"/>
        <v>44887</v>
      </c>
      <c r="GL8" s="9">
        <f t="shared" si="5"/>
        <v>44888</v>
      </c>
      <c r="GM8" s="9">
        <f t="shared" si="5"/>
        <v>44889</v>
      </c>
      <c r="GN8" s="9">
        <f t="shared" si="5"/>
        <v>44890</v>
      </c>
      <c r="GO8" s="9">
        <f t="shared" si="5"/>
        <v>44891</v>
      </c>
      <c r="GP8" s="9">
        <f t="shared" si="5"/>
        <v>44892</v>
      </c>
      <c r="GQ8" s="9">
        <f t="shared" si="5"/>
        <v>44893</v>
      </c>
      <c r="GR8" s="9">
        <f t="shared" si="5"/>
        <v>44894</v>
      </c>
      <c r="GS8" s="9">
        <f t="shared" si="5"/>
        <v>44895</v>
      </c>
      <c r="GT8" s="9">
        <f t="shared" si="5"/>
        <v>44896</v>
      </c>
      <c r="GU8" s="9">
        <f t="shared" si="5"/>
        <v>44897</v>
      </c>
      <c r="GV8" s="9">
        <f t="shared" si="5"/>
        <v>44898</v>
      </c>
      <c r="GW8" s="9">
        <f t="shared" si="5"/>
        <v>44899</v>
      </c>
      <c r="GX8" s="9">
        <f t="shared" si="5"/>
        <v>44900</v>
      </c>
      <c r="GY8" s="9">
        <f t="shared" si="5"/>
        <v>44901</v>
      </c>
      <c r="GZ8" s="9">
        <f t="shared" si="5"/>
        <v>44902</v>
      </c>
      <c r="HA8" s="9">
        <f t="shared" si="5"/>
        <v>44903</v>
      </c>
      <c r="HB8" s="9">
        <f t="shared" si="5"/>
        <v>44904</v>
      </c>
      <c r="HC8" s="9">
        <f t="shared" si="5"/>
        <v>44905</v>
      </c>
      <c r="HD8" s="9">
        <f t="shared" si="5"/>
        <v>44906</v>
      </c>
      <c r="HE8" s="9">
        <f t="shared" si="5"/>
        <v>44907</v>
      </c>
      <c r="HF8" s="9">
        <f t="shared" si="5"/>
        <v>44908</v>
      </c>
      <c r="HG8" s="9">
        <f t="shared" si="5"/>
        <v>44909</v>
      </c>
      <c r="HH8" s="9">
        <f t="shared" si="5"/>
        <v>44910</v>
      </c>
      <c r="HI8" s="9">
        <f t="shared" si="5"/>
        <v>44911</v>
      </c>
      <c r="HJ8" s="9">
        <f t="shared" si="5"/>
        <v>44912</v>
      </c>
      <c r="HK8" s="9">
        <f t="shared" si="5"/>
        <v>44913</v>
      </c>
      <c r="HL8" s="9">
        <f t="shared" si="5"/>
        <v>44914</v>
      </c>
      <c r="HM8" s="9">
        <f t="shared" si="5"/>
        <v>44915</v>
      </c>
      <c r="HN8" s="9">
        <f t="shared" si="5"/>
        <v>44916</v>
      </c>
      <c r="HO8" s="9">
        <f t="shared" si="5"/>
        <v>44917</v>
      </c>
      <c r="HP8" s="9">
        <f t="shared" si="5"/>
        <v>44918</v>
      </c>
      <c r="HQ8" s="9">
        <f t="shared" si="5"/>
        <v>44919</v>
      </c>
      <c r="HR8" s="9">
        <f t="shared" si="5"/>
        <v>44920</v>
      </c>
      <c r="HS8" s="9">
        <f t="shared" si="5"/>
        <v>44921</v>
      </c>
      <c r="HT8" s="9">
        <f t="shared" si="5"/>
        <v>44922</v>
      </c>
      <c r="HU8" s="9">
        <f t="shared" si="5"/>
        <v>44923</v>
      </c>
      <c r="HV8" s="9">
        <f t="shared" si="5"/>
        <v>44924</v>
      </c>
      <c r="HW8" s="9">
        <f t="shared" si="5"/>
        <v>44925</v>
      </c>
      <c r="HX8" s="9">
        <f t="shared" si="5"/>
        <v>44926</v>
      </c>
      <c r="HY8" s="9">
        <f t="shared" si="5"/>
        <v>44927</v>
      </c>
      <c r="HZ8" s="9">
        <f t="shared" si="5"/>
        <v>44928</v>
      </c>
      <c r="IA8" s="9">
        <f t="shared" si="5"/>
        <v>44929</v>
      </c>
      <c r="IB8" s="9">
        <f t="shared" si="5"/>
        <v>44930</v>
      </c>
      <c r="IC8" s="9">
        <f t="shared" si="5"/>
        <v>44931</v>
      </c>
      <c r="ID8" s="9">
        <f t="shared" si="5"/>
        <v>44932</v>
      </c>
      <c r="IE8" s="9">
        <f t="shared" si="5"/>
        <v>44933</v>
      </c>
      <c r="IF8" s="9">
        <f t="shared" si="5"/>
        <v>44934</v>
      </c>
      <c r="IG8" s="9">
        <f t="shared" si="5"/>
        <v>44935</v>
      </c>
      <c r="IH8" s="9">
        <f t="shared" si="5"/>
        <v>44936</v>
      </c>
      <c r="II8" s="9">
        <f t="shared" si="5"/>
        <v>44937</v>
      </c>
      <c r="IJ8" s="9">
        <f t="shared" si="5"/>
        <v>44938</v>
      </c>
      <c r="IK8" s="9">
        <f t="shared" si="5"/>
        <v>44939</v>
      </c>
      <c r="IL8" s="9">
        <f t="shared" si="5"/>
        <v>44940</v>
      </c>
      <c r="IM8" s="9">
        <f t="shared" si="5"/>
        <v>44941</v>
      </c>
      <c r="IN8" s="9">
        <f t="shared" si="5"/>
        <v>44942</v>
      </c>
      <c r="IO8" s="9">
        <f t="shared" si="5"/>
        <v>44943</v>
      </c>
      <c r="IP8" s="9">
        <f t="shared" si="5"/>
        <v>44944</v>
      </c>
      <c r="IQ8" s="9">
        <f t="shared" si="5"/>
        <v>44945</v>
      </c>
      <c r="IR8" s="9">
        <f t="shared" si="5"/>
        <v>44946</v>
      </c>
      <c r="IS8" s="9">
        <f t="shared" si="5"/>
        <v>44947</v>
      </c>
      <c r="IT8" s="9">
        <f t="shared" si="5"/>
        <v>44948</v>
      </c>
      <c r="IU8" s="9">
        <f t="shared" si="5"/>
        <v>44949</v>
      </c>
      <c r="IV8" s="9">
        <f t="shared" ref="IV8:LG8" si="6">IFERROR(IF(IU8+1&gt;$C$3,"",IU8+1),"")</f>
        <v>44950</v>
      </c>
      <c r="IW8" s="9">
        <f t="shared" si="6"/>
        <v>44951</v>
      </c>
      <c r="IX8" s="9">
        <f t="shared" si="6"/>
        <v>44952</v>
      </c>
      <c r="IY8" s="9">
        <f t="shared" si="6"/>
        <v>44953</v>
      </c>
      <c r="IZ8" s="9">
        <f t="shared" si="6"/>
        <v>44954</v>
      </c>
      <c r="JA8" s="9">
        <f t="shared" si="6"/>
        <v>44955</v>
      </c>
      <c r="JB8" s="9">
        <f t="shared" si="6"/>
        <v>44956</v>
      </c>
      <c r="JC8" s="9">
        <f t="shared" si="6"/>
        <v>44957</v>
      </c>
      <c r="JD8" s="9">
        <f t="shared" si="6"/>
        <v>44958</v>
      </c>
      <c r="JE8" s="9">
        <f t="shared" si="6"/>
        <v>44959</v>
      </c>
      <c r="JF8" s="9">
        <f t="shared" si="6"/>
        <v>44960</v>
      </c>
      <c r="JG8" s="9">
        <f t="shared" si="6"/>
        <v>44961</v>
      </c>
      <c r="JH8" s="9">
        <f t="shared" si="6"/>
        <v>44962</v>
      </c>
      <c r="JI8" s="9">
        <f t="shared" si="6"/>
        <v>44963</v>
      </c>
      <c r="JJ8" s="9">
        <f t="shared" si="6"/>
        <v>44964</v>
      </c>
      <c r="JK8" s="9">
        <f t="shared" si="6"/>
        <v>44965</v>
      </c>
      <c r="JL8" s="9">
        <f t="shared" si="6"/>
        <v>44966</v>
      </c>
      <c r="JM8" s="9">
        <f t="shared" si="6"/>
        <v>44967</v>
      </c>
      <c r="JN8" s="9">
        <f t="shared" si="6"/>
        <v>44968</v>
      </c>
      <c r="JO8" s="9">
        <f t="shared" si="6"/>
        <v>44969</v>
      </c>
      <c r="JP8" s="9">
        <f t="shared" si="6"/>
        <v>44970</v>
      </c>
      <c r="JQ8" s="9">
        <f t="shared" si="6"/>
        <v>44971</v>
      </c>
      <c r="JR8" s="9">
        <f t="shared" si="6"/>
        <v>44972</v>
      </c>
      <c r="JS8" s="9">
        <f t="shared" si="6"/>
        <v>44973</v>
      </c>
      <c r="JT8" s="9">
        <f t="shared" si="6"/>
        <v>44974</v>
      </c>
      <c r="JU8" s="9">
        <f t="shared" si="6"/>
        <v>44975</v>
      </c>
      <c r="JV8" s="9">
        <f t="shared" si="6"/>
        <v>44976</v>
      </c>
      <c r="JW8" s="9">
        <f t="shared" si="6"/>
        <v>44977</v>
      </c>
      <c r="JX8" s="9">
        <f t="shared" si="6"/>
        <v>44978</v>
      </c>
      <c r="JY8" s="9">
        <f t="shared" si="6"/>
        <v>44979</v>
      </c>
      <c r="JZ8" s="9">
        <f t="shared" si="6"/>
        <v>44980</v>
      </c>
      <c r="KA8" s="9">
        <f t="shared" si="6"/>
        <v>44981</v>
      </c>
      <c r="KB8" s="9">
        <f t="shared" si="6"/>
        <v>44982</v>
      </c>
      <c r="KC8" s="9">
        <f t="shared" si="6"/>
        <v>44983</v>
      </c>
      <c r="KD8" s="9">
        <f t="shared" si="6"/>
        <v>44984</v>
      </c>
      <c r="KE8" s="9">
        <f t="shared" si="6"/>
        <v>44985</v>
      </c>
      <c r="KF8" s="9">
        <f t="shared" si="6"/>
        <v>44986</v>
      </c>
      <c r="KG8" s="9">
        <f t="shared" si="6"/>
        <v>44987</v>
      </c>
      <c r="KH8" s="9">
        <f t="shared" si="6"/>
        <v>44988</v>
      </c>
      <c r="KI8" s="9">
        <f t="shared" si="6"/>
        <v>44989</v>
      </c>
      <c r="KJ8" s="9">
        <f t="shared" si="6"/>
        <v>44990</v>
      </c>
      <c r="KK8" s="9">
        <f t="shared" si="6"/>
        <v>44991</v>
      </c>
      <c r="KL8" s="9">
        <f t="shared" si="6"/>
        <v>44992</v>
      </c>
      <c r="KM8" s="9">
        <f t="shared" si="6"/>
        <v>44993</v>
      </c>
      <c r="KN8" s="9">
        <f t="shared" si="6"/>
        <v>44994</v>
      </c>
      <c r="KO8" s="9">
        <f t="shared" si="6"/>
        <v>44995</v>
      </c>
      <c r="KP8" s="9">
        <f t="shared" si="6"/>
        <v>44996</v>
      </c>
      <c r="KQ8" s="9">
        <f t="shared" si="6"/>
        <v>44997</v>
      </c>
      <c r="KR8" s="9">
        <f t="shared" si="6"/>
        <v>44998</v>
      </c>
      <c r="KS8" s="9">
        <f t="shared" si="6"/>
        <v>44999</v>
      </c>
      <c r="KT8" s="9">
        <f t="shared" si="6"/>
        <v>45000</v>
      </c>
      <c r="KU8" s="9">
        <f t="shared" si="6"/>
        <v>45001</v>
      </c>
      <c r="KV8" s="9">
        <f t="shared" si="6"/>
        <v>45002</v>
      </c>
      <c r="KW8" s="9">
        <f t="shared" si="6"/>
        <v>45003</v>
      </c>
      <c r="KX8" s="9">
        <f t="shared" si="6"/>
        <v>45004</v>
      </c>
      <c r="KY8" s="9">
        <f t="shared" si="6"/>
        <v>45005</v>
      </c>
      <c r="KZ8" s="9">
        <f t="shared" si="6"/>
        <v>45006</v>
      </c>
      <c r="LA8" s="9">
        <f t="shared" si="6"/>
        <v>45007</v>
      </c>
      <c r="LB8" s="9">
        <f t="shared" si="6"/>
        <v>45008</v>
      </c>
      <c r="LC8" s="9">
        <f t="shared" si="6"/>
        <v>45009</v>
      </c>
      <c r="LD8" s="9">
        <f t="shared" si="6"/>
        <v>45010</v>
      </c>
      <c r="LE8" s="9">
        <f t="shared" si="6"/>
        <v>45011</v>
      </c>
      <c r="LF8" s="9">
        <f t="shared" si="6"/>
        <v>45012</v>
      </c>
      <c r="LG8" s="9">
        <f t="shared" si="6"/>
        <v>45013</v>
      </c>
      <c r="LH8" s="9">
        <f t="shared" ref="LH8:NS8" si="7">IFERROR(IF(LG8+1&gt;$C$3,"",LG8+1),"")</f>
        <v>45014</v>
      </c>
      <c r="LI8" s="9">
        <f t="shared" si="7"/>
        <v>45015</v>
      </c>
      <c r="LJ8" s="9">
        <f t="shared" si="7"/>
        <v>45016</v>
      </c>
      <c r="LK8" s="9">
        <f t="shared" si="7"/>
        <v>45017</v>
      </c>
      <c r="LL8" s="9">
        <f t="shared" si="7"/>
        <v>45018</v>
      </c>
      <c r="LM8" s="9">
        <f t="shared" si="7"/>
        <v>45019</v>
      </c>
      <c r="LN8" s="9">
        <f t="shared" si="7"/>
        <v>45020</v>
      </c>
      <c r="LO8" s="9">
        <f t="shared" si="7"/>
        <v>45021</v>
      </c>
      <c r="LP8" s="9">
        <f t="shared" si="7"/>
        <v>45022</v>
      </c>
      <c r="LQ8" s="9">
        <f t="shared" si="7"/>
        <v>45023</v>
      </c>
      <c r="LR8" s="9">
        <f t="shared" si="7"/>
        <v>45024</v>
      </c>
      <c r="LS8" s="9">
        <f t="shared" si="7"/>
        <v>45025</v>
      </c>
      <c r="LT8" s="9">
        <f t="shared" si="7"/>
        <v>45026</v>
      </c>
      <c r="LU8" s="9">
        <f t="shared" si="7"/>
        <v>45027</v>
      </c>
      <c r="LV8" s="9">
        <f t="shared" si="7"/>
        <v>45028</v>
      </c>
      <c r="LW8" s="9">
        <f t="shared" si="7"/>
        <v>45029</v>
      </c>
      <c r="LX8" s="9">
        <f t="shared" si="7"/>
        <v>45030</v>
      </c>
      <c r="LY8" s="9">
        <f t="shared" si="7"/>
        <v>45031</v>
      </c>
      <c r="LZ8" s="9">
        <f t="shared" si="7"/>
        <v>45032</v>
      </c>
      <c r="MA8" s="9">
        <f t="shared" si="7"/>
        <v>45033</v>
      </c>
      <c r="MB8" s="9">
        <f t="shared" si="7"/>
        <v>45034</v>
      </c>
      <c r="MC8" s="9">
        <f t="shared" si="7"/>
        <v>45035</v>
      </c>
      <c r="MD8" s="9">
        <f t="shared" si="7"/>
        <v>45036</v>
      </c>
      <c r="ME8" s="9">
        <f t="shared" si="7"/>
        <v>45037</v>
      </c>
      <c r="MF8" s="9">
        <f t="shared" si="7"/>
        <v>45038</v>
      </c>
      <c r="MG8" s="9">
        <f t="shared" si="7"/>
        <v>45039</v>
      </c>
      <c r="MH8" s="9">
        <f t="shared" si="7"/>
        <v>45040</v>
      </c>
      <c r="MI8" s="9">
        <f t="shared" si="7"/>
        <v>45041</v>
      </c>
      <c r="MJ8" s="9">
        <f t="shared" si="7"/>
        <v>45042</v>
      </c>
      <c r="MK8" s="9">
        <f t="shared" si="7"/>
        <v>45043</v>
      </c>
      <c r="ML8" s="9">
        <f t="shared" si="7"/>
        <v>45044</v>
      </c>
      <c r="MM8" s="9">
        <f t="shared" si="7"/>
        <v>45045</v>
      </c>
      <c r="MN8" s="9">
        <f t="shared" si="7"/>
        <v>45046</v>
      </c>
      <c r="MO8" s="9">
        <f t="shared" si="7"/>
        <v>45047</v>
      </c>
      <c r="MP8" s="9">
        <f t="shared" si="7"/>
        <v>45048</v>
      </c>
      <c r="MQ8" s="9">
        <f t="shared" si="7"/>
        <v>45049</v>
      </c>
      <c r="MR8" s="9">
        <f t="shared" si="7"/>
        <v>45050</v>
      </c>
      <c r="MS8" s="9">
        <f t="shared" si="7"/>
        <v>45051</v>
      </c>
      <c r="MT8" s="9">
        <f t="shared" si="7"/>
        <v>45052</v>
      </c>
      <c r="MU8" s="9">
        <f t="shared" si="7"/>
        <v>45053</v>
      </c>
      <c r="MV8" s="9">
        <f t="shared" si="7"/>
        <v>45054</v>
      </c>
      <c r="MW8" s="9">
        <f t="shared" si="7"/>
        <v>45055</v>
      </c>
      <c r="MX8" s="9">
        <f t="shared" si="7"/>
        <v>45056</v>
      </c>
      <c r="MY8" s="9">
        <f t="shared" si="7"/>
        <v>45057</v>
      </c>
      <c r="MZ8" s="9">
        <f t="shared" si="7"/>
        <v>45058</v>
      </c>
      <c r="NA8" s="9">
        <f t="shared" si="7"/>
        <v>45059</v>
      </c>
      <c r="NB8" s="9">
        <f t="shared" si="7"/>
        <v>45060</v>
      </c>
      <c r="NC8" s="9">
        <f t="shared" si="7"/>
        <v>45061</v>
      </c>
      <c r="ND8" s="9">
        <f t="shared" si="7"/>
        <v>45062</v>
      </c>
      <c r="NE8" s="9">
        <f t="shared" si="7"/>
        <v>45063</v>
      </c>
      <c r="NF8" s="9">
        <f t="shared" si="7"/>
        <v>45064</v>
      </c>
      <c r="NG8" s="9">
        <f t="shared" si="7"/>
        <v>45065</v>
      </c>
      <c r="NH8" s="9">
        <f t="shared" si="7"/>
        <v>45066</v>
      </c>
      <c r="NI8" s="9">
        <f t="shared" si="7"/>
        <v>45067</v>
      </c>
      <c r="NJ8" s="9">
        <f t="shared" si="7"/>
        <v>45068</v>
      </c>
      <c r="NK8" s="9">
        <f t="shared" si="7"/>
        <v>45069</v>
      </c>
      <c r="NL8" s="9">
        <f t="shared" si="7"/>
        <v>45070</v>
      </c>
      <c r="NM8" s="9">
        <f t="shared" si="7"/>
        <v>45071</v>
      </c>
      <c r="NN8" s="9">
        <f t="shared" si="7"/>
        <v>45072</v>
      </c>
      <c r="NO8" s="9">
        <f t="shared" si="7"/>
        <v>45073</v>
      </c>
      <c r="NP8" s="9">
        <f t="shared" si="7"/>
        <v>45074</v>
      </c>
      <c r="NQ8" s="9">
        <f t="shared" si="7"/>
        <v>45075</v>
      </c>
      <c r="NR8" s="9">
        <f t="shared" si="7"/>
        <v>45076</v>
      </c>
      <c r="NS8" s="9">
        <f t="shared" si="7"/>
        <v>45077</v>
      </c>
      <c r="NT8" s="9">
        <f>IFERROR(IF(NS8+1&gt;$C$3,"",NS8+1),"")</f>
        <v>45078</v>
      </c>
      <c r="NU8" s="9">
        <f>IFERROR(IF(NT8+1&gt;$C$3,"",NT8+1),"")</f>
        <v>45079</v>
      </c>
      <c r="NV8" s="9">
        <f t="shared" ref="NV8:NZ8" si="8">IFERROR(IF(NU8+1&gt;$C$3,"",NU8+1),"")</f>
        <v>45080</v>
      </c>
      <c r="NW8" s="9">
        <f t="shared" si="8"/>
        <v>45081</v>
      </c>
      <c r="NX8" s="9">
        <f t="shared" si="8"/>
        <v>45082</v>
      </c>
      <c r="NY8" s="9">
        <f t="shared" si="8"/>
        <v>45083</v>
      </c>
      <c r="NZ8" s="9">
        <f t="shared" si="8"/>
        <v>45084</v>
      </c>
      <c r="OA8" s="9">
        <f t="shared" ref="OA8" si="9">IFERROR(IF(NZ8+1&gt;$C$3,"",NZ8+1),"")</f>
        <v>45085</v>
      </c>
      <c r="OB8" s="9">
        <f t="shared" ref="OB8" si="10">IFERROR(IF(OA8+1&gt;$C$3,"",OA8+1),"")</f>
        <v>45086</v>
      </c>
      <c r="OC8" s="9">
        <f t="shared" ref="OC8" si="11">IFERROR(IF(OB8+1&gt;$C$3,"",OB8+1),"")</f>
        <v>45087</v>
      </c>
      <c r="OD8" s="9">
        <f t="shared" ref="OD8" si="12">IFERROR(IF(OC8+1&gt;$C$3,"",OC8+1),"")</f>
        <v>45088</v>
      </c>
      <c r="OE8" s="9">
        <f t="shared" ref="OE8" si="13">IFERROR(IF(OD8+1&gt;$C$3,"",OD8+1),"")</f>
        <v>45089</v>
      </c>
      <c r="OF8" s="9">
        <f t="shared" ref="OF8" si="14">IFERROR(IF(OE8+1&gt;$C$3,"",OE8+1),"")</f>
        <v>45090</v>
      </c>
      <c r="OG8" s="9">
        <f t="shared" ref="OG8" si="15">IFERROR(IF(OF8+1&gt;$C$3,"",OF8+1),"")</f>
        <v>45091</v>
      </c>
      <c r="OH8" s="9">
        <f t="shared" ref="OH8" si="16">IFERROR(IF(OG8+1&gt;$C$3,"",OG8+1),"")</f>
        <v>45092</v>
      </c>
      <c r="OI8" s="9">
        <f t="shared" ref="OI8" si="17">IFERROR(IF(OH8+1&gt;$C$3,"",OH8+1),"")</f>
        <v>45093</v>
      </c>
      <c r="OJ8" s="9">
        <f t="shared" ref="OJ8" si="18">IFERROR(IF(OI8+1&gt;$C$3,"",OI8+1),"")</f>
        <v>45094</v>
      </c>
      <c r="OK8" s="9">
        <f t="shared" ref="OK8" si="19">IFERROR(IF(OJ8+1&gt;$C$3,"",OJ8+1),"")</f>
        <v>45095</v>
      </c>
      <c r="OL8" s="9">
        <f t="shared" ref="OL8" si="20">IFERROR(IF(OK8+1&gt;$C$3,"",OK8+1),"")</f>
        <v>45096</v>
      </c>
      <c r="OM8" s="9">
        <f t="shared" ref="OM8" si="21">IFERROR(IF(OL8+1&gt;$C$3,"",OL8+1),"")</f>
        <v>45097</v>
      </c>
      <c r="ON8" s="9">
        <f t="shared" ref="ON8" si="22">IFERROR(IF(OM8+1&gt;$C$3,"",OM8+1),"")</f>
        <v>45098</v>
      </c>
      <c r="OO8" s="9">
        <f t="shared" ref="OO8" si="23">IFERROR(IF(ON8+1&gt;$C$3,"",ON8+1),"")</f>
        <v>45099</v>
      </c>
      <c r="OP8" s="9">
        <f t="shared" ref="OP8" si="24">IFERROR(IF(OO8+1&gt;$C$3,"",OO8+1),"")</f>
        <v>45100</v>
      </c>
      <c r="OQ8" s="9">
        <f t="shared" ref="OQ8" si="25">IFERROR(IF(OP8+1&gt;$C$3,"",OP8+1),"")</f>
        <v>45101</v>
      </c>
      <c r="OR8" s="9">
        <f t="shared" ref="OR8" si="26">IFERROR(IF(OQ8+1&gt;$C$3,"",OQ8+1),"")</f>
        <v>45102</v>
      </c>
      <c r="OS8" s="9">
        <f t="shared" ref="OS8" si="27">IFERROR(IF(OR8+1&gt;$C$3,"",OR8+1),"")</f>
        <v>45103</v>
      </c>
      <c r="OT8" s="9">
        <f t="shared" ref="OT8" si="28">IFERROR(IF(OS8+1&gt;$C$3,"",OS8+1),"")</f>
        <v>45104</v>
      </c>
      <c r="OU8" s="9">
        <f t="shared" ref="OU8" si="29">IFERROR(IF(OT8+1&gt;$C$3,"",OT8+1),"")</f>
        <v>45105</v>
      </c>
      <c r="OV8" s="9">
        <f t="shared" ref="OV8" si="30">IFERROR(IF(OU8+1&gt;$C$3,"",OU8+1),"")</f>
        <v>45106</v>
      </c>
      <c r="OW8" s="9">
        <f t="shared" ref="OW8" si="31">IFERROR(IF(OV8+1&gt;$C$3,"",OV8+1),"")</f>
        <v>45107</v>
      </c>
      <c r="OX8" s="9">
        <f t="shared" ref="OX8" si="32">IFERROR(IF(OW8+1&gt;$C$3,"",OW8+1),"")</f>
        <v>45108</v>
      </c>
      <c r="OY8" s="9">
        <f t="shared" ref="OY8" si="33">IFERROR(IF(OX8+1&gt;$C$3,"",OX8+1),"")</f>
        <v>45109</v>
      </c>
      <c r="OZ8" s="9">
        <f t="shared" ref="OZ8" si="34">IFERROR(IF(OY8+1&gt;$C$3,"",OY8+1),"")</f>
        <v>45110</v>
      </c>
      <c r="PA8" s="9">
        <f t="shared" ref="PA8" si="35">IFERROR(IF(OZ8+1&gt;$C$3,"",OZ8+1),"")</f>
        <v>45111</v>
      </c>
      <c r="PB8" s="9">
        <f t="shared" ref="PB8" si="36">IFERROR(IF(PA8+1&gt;$C$3,"",PA8+1),"")</f>
        <v>45112</v>
      </c>
      <c r="PC8" s="9">
        <f t="shared" ref="PC8" si="37">IFERROR(IF(PB8+1&gt;$C$3,"",PB8+1),"")</f>
        <v>45113</v>
      </c>
      <c r="PD8" s="9">
        <f t="shared" ref="PD8" si="38">IFERROR(IF(PC8+1&gt;$C$3,"",PC8+1),"")</f>
        <v>45114</v>
      </c>
      <c r="PE8" s="9">
        <f t="shared" ref="PE8" si="39">IFERROR(IF(PD8+1&gt;$C$3,"",PD8+1),"")</f>
        <v>45115</v>
      </c>
      <c r="PF8" s="9">
        <f t="shared" ref="PF8" si="40">IFERROR(IF(PE8+1&gt;$C$3,"",PE8+1),"")</f>
        <v>45116</v>
      </c>
      <c r="PG8" s="9">
        <f t="shared" ref="PG8" si="41">IFERROR(IF(PF8+1&gt;$C$3,"",PF8+1),"")</f>
        <v>45117</v>
      </c>
      <c r="PH8" s="9">
        <f t="shared" ref="PH8" si="42">IFERROR(IF(PG8+1&gt;$C$3,"",PG8+1),"")</f>
        <v>45118</v>
      </c>
      <c r="PI8" s="9">
        <f t="shared" ref="PI8" si="43">IFERROR(IF(PH8+1&gt;$C$3,"",PH8+1),"")</f>
        <v>45119</v>
      </c>
      <c r="PJ8" s="9">
        <f t="shared" ref="PJ8" si="44">IFERROR(IF(PI8+1&gt;$C$3,"",PI8+1),"")</f>
        <v>45120</v>
      </c>
      <c r="PK8" s="9">
        <f t="shared" ref="PK8" si="45">IFERROR(IF(PJ8+1&gt;$C$3,"",PJ8+1),"")</f>
        <v>45121</v>
      </c>
      <c r="PL8" s="9">
        <f t="shared" ref="PL8" si="46">IFERROR(IF(PK8+1&gt;$C$3,"",PK8+1),"")</f>
        <v>45122</v>
      </c>
      <c r="PM8" s="9">
        <f t="shared" ref="PM8" si="47">IFERROR(IF(PL8+1&gt;$C$3,"",PL8+1),"")</f>
        <v>45123</v>
      </c>
      <c r="PN8" s="9">
        <f t="shared" ref="PN8" si="48">IFERROR(IF(PM8+1&gt;$C$3,"",PM8+1),"")</f>
        <v>45124</v>
      </c>
      <c r="PO8" s="9">
        <f t="shared" ref="PO8" si="49">IFERROR(IF(PN8+1&gt;$C$3,"",PN8+1),"")</f>
        <v>45125</v>
      </c>
      <c r="PP8" s="9">
        <f t="shared" ref="PP8" si="50">IFERROR(IF(PO8+1&gt;$C$3,"",PO8+1),"")</f>
        <v>45126</v>
      </c>
      <c r="PQ8" s="9">
        <f t="shared" ref="PQ8" si="51">IFERROR(IF(PP8+1&gt;$C$3,"",PP8+1),"")</f>
        <v>45127</v>
      </c>
      <c r="PR8" s="9">
        <f t="shared" ref="PR8" si="52">IFERROR(IF(PQ8+1&gt;$C$3,"",PQ8+1),"")</f>
        <v>45128</v>
      </c>
      <c r="PS8" s="9">
        <f t="shared" ref="PS8" si="53">IFERROR(IF(PR8+1&gt;$C$3,"",PR8+1),"")</f>
        <v>45129</v>
      </c>
      <c r="PT8" s="9">
        <f t="shared" ref="PT8" si="54">IFERROR(IF(PS8+1&gt;$C$3,"",PS8+1),"")</f>
        <v>45130</v>
      </c>
      <c r="PU8" s="9">
        <f t="shared" ref="PU8" si="55">IFERROR(IF(PT8+1&gt;$C$3,"",PT8+1),"")</f>
        <v>45131</v>
      </c>
      <c r="PV8" s="9">
        <f t="shared" ref="PV8" si="56">IFERROR(IF(PU8+1&gt;$C$3,"",PU8+1),"")</f>
        <v>45132</v>
      </c>
      <c r="PW8" s="9">
        <f t="shared" ref="PW8" si="57">IFERROR(IF(PV8+1&gt;$C$3,"",PV8+1),"")</f>
        <v>45133</v>
      </c>
      <c r="PX8" s="9">
        <f t="shared" ref="PX8" si="58">IFERROR(IF(PW8+1&gt;$C$3,"",PW8+1),"")</f>
        <v>45134</v>
      </c>
      <c r="PY8" s="9">
        <f t="shared" ref="PY8" si="59">IFERROR(IF(PX8+1&gt;$C$3,"",PX8+1),"")</f>
        <v>45135</v>
      </c>
      <c r="PZ8" s="9">
        <f t="shared" ref="PZ8" si="60">IFERROR(IF(PY8+1&gt;$C$3,"",PY8+1),"")</f>
        <v>45136</v>
      </c>
      <c r="QA8" s="9">
        <f t="shared" ref="QA8" si="61">IFERROR(IF(PZ8+1&gt;$C$3,"",PZ8+1),"")</f>
        <v>45137</v>
      </c>
      <c r="QB8" s="9">
        <f t="shared" ref="QB8" si="62">IFERROR(IF(QA8+1&gt;$C$3,"",QA8+1),"")</f>
        <v>45138</v>
      </c>
      <c r="QC8" s="9">
        <f t="shared" ref="QC8" si="63">IFERROR(IF(QB8+1&gt;$C$3,"",QB8+1),"")</f>
        <v>45139</v>
      </c>
      <c r="QD8" s="9">
        <f t="shared" ref="QD8" si="64">IFERROR(IF(QC8+1&gt;$C$3,"",QC8+1),"")</f>
        <v>45140</v>
      </c>
      <c r="QE8" s="9">
        <f t="shared" ref="QE8" si="65">IFERROR(IF(QD8+1&gt;$C$3,"",QD8+1),"")</f>
        <v>45141</v>
      </c>
      <c r="QF8" s="9">
        <f t="shared" ref="QF8" si="66">IFERROR(IF(QE8+1&gt;$C$3,"",QE8+1),"")</f>
        <v>45142</v>
      </c>
      <c r="QG8" s="9">
        <f t="shared" ref="QG8" si="67">IFERROR(IF(QF8+1&gt;$C$3,"",QF8+1),"")</f>
        <v>45143</v>
      </c>
      <c r="QH8" s="9">
        <f t="shared" ref="QH8" si="68">IFERROR(IF(QG8+1&gt;$C$3,"",QG8+1),"")</f>
        <v>45144</v>
      </c>
      <c r="QI8" s="9">
        <f t="shared" ref="QI8" si="69">IFERROR(IF(QH8+1&gt;$C$3,"",QH8+1),"")</f>
        <v>45145</v>
      </c>
      <c r="QJ8" s="9">
        <f t="shared" ref="QJ8" si="70">IFERROR(IF(QI8+1&gt;$C$3,"",QI8+1),"")</f>
        <v>45146</v>
      </c>
      <c r="QK8" s="9">
        <f t="shared" ref="QK8" si="71">IFERROR(IF(QJ8+1&gt;$C$3,"",QJ8+1),"")</f>
        <v>45147</v>
      </c>
      <c r="QL8" s="9">
        <f t="shared" ref="QL8" si="72">IFERROR(IF(QK8+1&gt;$C$3,"",QK8+1),"")</f>
        <v>45148</v>
      </c>
      <c r="QM8" s="9">
        <f t="shared" ref="QM8" si="73">IFERROR(IF(QL8+1&gt;$C$3,"",QL8+1),"")</f>
        <v>45149</v>
      </c>
      <c r="QN8" s="9">
        <f t="shared" ref="QN8" si="74">IFERROR(IF(QM8+1&gt;$C$3,"",QM8+1),"")</f>
        <v>45150</v>
      </c>
      <c r="QO8" s="9">
        <f t="shared" ref="QO8" si="75">IFERROR(IF(QN8+1&gt;$C$3,"",QN8+1),"")</f>
        <v>45151</v>
      </c>
      <c r="QP8" s="9">
        <f t="shared" ref="QP8" si="76">IFERROR(IF(QO8+1&gt;$C$3,"",QO8+1),"")</f>
        <v>45152</v>
      </c>
      <c r="QQ8" s="9">
        <f t="shared" ref="QQ8" si="77">IFERROR(IF(QP8+1&gt;$C$3,"",QP8+1),"")</f>
        <v>45153</v>
      </c>
      <c r="QR8" s="9">
        <f t="shared" ref="QR8" si="78">IFERROR(IF(QQ8+1&gt;$C$3,"",QQ8+1),"")</f>
        <v>45154</v>
      </c>
      <c r="QS8" s="9">
        <f t="shared" ref="QS8" si="79">IFERROR(IF(QR8+1&gt;$C$3,"",QR8+1),"")</f>
        <v>45155</v>
      </c>
      <c r="QT8" s="9">
        <f t="shared" ref="QT8" si="80">IFERROR(IF(QS8+1&gt;$C$3,"",QS8+1),"")</f>
        <v>45156</v>
      </c>
      <c r="QU8" s="9">
        <f t="shared" ref="QU8" si="81">IFERROR(IF(QT8+1&gt;$C$3,"",QT8+1),"")</f>
        <v>45157</v>
      </c>
      <c r="QV8" s="9">
        <f t="shared" ref="QV8" si="82">IFERROR(IF(QU8+1&gt;$C$3,"",QU8+1),"")</f>
        <v>45158</v>
      </c>
      <c r="QW8" s="9">
        <f t="shared" ref="QW8" si="83">IFERROR(IF(QV8+1&gt;$C$3,"",QV8+1),"")</f>
        <v>45159</v>
      </c>
      <c r="QX8" s="9">
        <f t="shared" ref="QX8" si="84">IFERROR(IF(QW8+1&gt;$C$3,"",QW8+1),"")</f>
        <v>45160</v>
      </c>
      <c r="QY8" s="9">
        <f t="shared" ref="QY8" si="85">IFERROR(IF(QX8+1&gt;$C$3,"",QX8+1),"")</f>
        <v>45161</v>
      </c>
      <c r="QZ8" s="9">
        <f t="shared" ref="QZ8" si="86">IFERROR(IF(QY8+1&gt;$C$3,"",QY8+1),"")</f>
        <v>45162</v>
      </c>
      <c r="RA8" s="9">
        <f t="shared" ref="RA8" si="87">IFERROR(IF(QZ8+1&gt;$C$3,"",QZ8+1),"")</f>
        <v>45163</v>
      </c>
      <c r="RB8" s="9">
        <f t="shared" ref="RB8" si="88">IFERROR(IF(RA8+1&gt;$C$3,"",RA8+1),"")</f>
        <v>45164</v>
      </c>
      <c r="RC8" s="9">
        <f t="shared" ref="RC8" si="89">IFERROR(IF(RB8+1&gt;$C$3,"",RB8+1),"")</f>
        <v>45165</v>
      </c>
      <c r="RD8" s="9">
        <f t="shared" ref="RD8" si="90">IFERROR(IF(RC8+1&gt;$C$3,"",RC8+1),"")</f>
        <v>45166</v>
      </c>
      <c r="RE8" s="9">
        <f t="shared" ref="RE8" si="91">IFERROR(IF(RD8+1&gt;$C$3,"",RD8+1),"")</f>
        <v>45167</v>
      </c>
      <c r="RF8" s="9">
        <f t="shared" ref="RF8" si="92">IFERROR(IF(RE8+1&gt;$C$3,"",RE8+1),"")</f>
        <v>45168</v>
      </c>
      <c r="RG8" s="9">
        <f t="shared" ref="RG8" si="93">IFERROR(IF(RF8+1&gt;$C$3,"",RF8+1),"")</f>
        <v>45169</v>
      </c>
      <c r="RH8" s="9">
        <f t="shared" ref="RH8" si="94">IFERROR(IF(RG8+1&gt;$C$3,"",RG8+1),"")</f>
        <v>45170</v>
      </c>
      <c r="RI8" s="9">
        <f t="shared" ref="RI8" si="95">IFERROR(IF(RH8+1&gt;$C$3,"",RH8+1),"")</f>
        <v>45171</v>
      </c>
      <c r="RJ8" s="9">
        <f t="shared" ref="RJ8" si="96">IFERROR(IF(RI8+1&gt;$C$3,"",RI8+1),"")</f>
        <v>45172</v>
      </c>
      <c r="RK8" s="9">
        <f t="shared" ref="RK8" si="97">IFERROR(IF(RJ8+1&gt;$C$3,"",RJ8+1),"")</f>
        <v>45173</v>
      </c>
      <c r="RL8" s="9">
        <f t="shared" ref="RL8" si="98">IFERROR(IF(RK8+1&gt;$C$3,"",RK8+1),"")</f>
        <v>45174</v>
      </c>
      <c r="RM8" s="9">
        <f t="shared" ref="RM8" si="99">IFERROR(IF(RL8+1&gt;$C$3,"",RL8+1),"")</f>
        <v>45175</v>
      </c>
      <c r="RN8" s="9">
        <f t="shared" ref="RN8" si="100">IFERROR(IF(RM8+1&gt;$C$3,"",RM8+1),"")</f>
        <v>45176</v>
      </c>
      <c r="RO8" s="9">
        <f t="shared" ref="RO8" si="101">IFERROR(IF(RN8+1&gt;$C$3,"",RN8+1),"")</f>
        <v>45177</v>
      </c>
      <c r="RP8" s="9">
        <f t="shared" ref="RP8" si="102">IFERROR(IF(RO8+1&gt;$C$3,"",RO8+1),"")</f>
        <v>45178</v>
      </c>
      <c r="RQ8" s="9">
        <f t="shared" ref="RQ8" si="103">IFERROR(IF(RP8+1&gt;$C$3,"",RP8+1),"")</f>
        <v>45179</v>
      </c>
      <c r="RR8" s="9">
        <f t="shared" ref="RR8" si="104">IFERROR(IF(RQ8+1&gt;$C$3,"",RQ8+1),"")</f>
        <v>45180</v>
      </c>
      <c r="RS8" s="9">
        <f t="shared" ref="RS8" si="105">IFERROR(IF(RR8+1&gt;$C$3,"",RR8+1),"")</f>
        <v>45181</v>
      </c>
      <c r="RT8" s="9">
        <f t="shared" ref="RT8" si="106">IFERROR(IF(RS8+1&gt;$C$3,"",RS8+1),"")</f>
        <v>45182</v>
      </c>
      <c r="RU8" s="9">
        <f t="shared" ref="RU8" si="107">IFERROR(IF(RT8+1&gt;$C$3,"",RT8+1),"")</f>
        <v>45183</v>
      </c>
      <c r="RV8" s="9">
        <f t="shared" ref="RV8" si="108">IFERROR(IF(RU8+1&gt;$C$3,"",RU8+1),"")</f>
        <v>45184</v>
      </c>
      <c r="RW8" s="9">
        <f t="shared" ref="RW8" si="109">IFERROR(IF(RV8+1&gt;$C$3,"",RV8+1),"")</f>
        <v>45185</v>
      </c>
      <c r="RX8" s="9">
        <f t="shared" ref="RX8" si="110">IFERROR(IF(RW8+1&gt;$C$3,"",RW8+1),"")</f>
        <v>45186</v>
      </c>
      <c r="RY8" s="9">
        <f t="shared" ref="RY8" si="111">IFERROR(IF(RX8+1&gt;$C$3,"",RX8+1),"")</f>
        <v>45187</v>
      </c>
      <c r="RZ8" s="9">
        <f t="shared" ref="RZ8" si="112">IFERROR(IF(RY8+1&gt;$C$3,"",RY8+1),"")</f>
        <v>45188</v>
      </c>
      <c r="SA8" s="9">
        <f t="shared" ref="SA8" si="113">IFERROR(IF(RZ8+1&gt;$C$3,"",RZ8+1),"")</f>
        <v>45189</v>
      </c>
      <c r="SB8" s="9">
        <f t="shared" ref="SB8" si="114">IFERROR(IF(SA8+1&gt;$C$3,"",SA8+1),"")</f>
        <v>45190</v>
      </c>
      <c r="SC8" s="9">
        <f t="shared" ref="SC8" si="115">IFERROR(IF(SB8+1&gt;$C$3,"",SB8+1),"")</f>
        <v>45191</v>
      </c>
      <c r="SD8" s="9">
        <f t="shared" ref="SD8" si="116">IFERROR(IF(SC8+1&gt;$C$3,"",SC8+1),"")</f>
        <v>45192</v>
      </c>
      <c r="SE8" s="9">
        <f t="shared" ref="SE8" si="117">IFERROR(IF(SD8+1&gt;$C$3,"",SD8+1),"")</f>
        <v>45193</v>
      </c>
      <c r="SF8" s="9">
        <f t="shared" ref="SF8" si="118">IFERROR(IF(SE8+1&gt;$C$3,"",SE8+1),"")</f>
        <v>45194</v>
      </c>
      <c r="SG8" s="9">
        <f t="shared" ref="SG8" si="119">IFERROR(IF(SF8+1&gt;$C$3,"",SF8+1),"")</f>
        <v>45195</v>
      </c>
      <c r="SH8" s="9">
        <f t="shared" ref="SH8" si="120">IFERROR(IF(SG8+1&gt;$C$3,"",SG8+1),"")</f>
        <v>45196</v>
      </c>
      <c r="SI8" s="9">
        <f t="shared" ref="SI8" si="121">IFERROR(IF(SH8+1&gt;$C$3,"",SH8+1),"")</f>
        <v>45197</v>
      </c>
      <c r="SJ8" s="9">
        <f t="shared" ref="SJ8" si="122">IFERROR(IF(SI8+1&gt;$C$3,"",SI8+1),"")</f>
        <v>45198</v>
      </c>
      <c r="SK8" s="9">
        <f t="shared" ref="SK8" si="123">IFERROR(IF(SJ8+1&gt;$C$3,"",SJ8+1),"")</f>
        <v>45199</v>
      </c>
      <c r="SL8" s="9">
        <f t="shared" ref="SL8" si="124">IFERROR(IF(SK8+1&gt;$C$3,"",SK8+1),"")</f>
        <v>45200</v>
      </c>
      <c r="SM8" s="9">
        <f t="shared" ref="SM8" si="125">IFERROR(IF(SL8+1&gt;$C$3,"",SL8+1),"")</f>
        <v>45201</v>
      </c>
      <c r="SN8" s="9">
        <f t="shared" ref="SN8" si="126">IFERROR(IF(SM8+1&gt;$C$3,"",SM8+1),"")</f>
        <v>45202</v>
      </c>
      <c r="SO8" s="9">
        <f t="shared" ref="SO8" si="127">IFERROR(IF(SN8+1&gt;$C$3,"",SN8+1),"")</f>
        <v>45203</v>
      </c>
      <c r="SP8" s="9">
        <f t="shared" ref="SP8" si="128">IFERROR(IF(SO8+1&gt;$C$3,"",SO8+1),"")</f>
        <v>45204</v>
      </c>
      <c r="SQ8" s="9">
        <f t="shared" ref="SQ8" si="129">IFERROR(IF(SP8+1&gt;$C$3,"",SP8+1),"")</f>
        <v>45205</v>
      </c>
      <c r="SR8" s="9">
        <f t="shared" ref="SR8" si="130">IFERROR(IF(SQ8+1&gt;$C$3,"",SQ8+1),"")</f>
        <v>45206</v>
      </c>
      <c r="SS8" s="9">
        <f t="shared" ref="SS8" si="131">IFERROR(IF(SR8+1&gt;$C$3,"",SR8+1),"")</f>
        <v>45207</v>
      </c>
      <c r="ST8" s="9">
        <f t="shared" ref="ST8" si="132">IFERROR(IF(SS8+1&gt;$C$3,"",SS8+1),"")</f>
        <v>45208</v>
      </c>
      <c r="SU8" s="9">
        <f t="shared" ref="SU8" si="133">IFERROR(IF(ST8+1&gt;$C$3,"",ST8+1),"")</f>
        <v>45209</v>
      </c>
      <c r="SV8" s="9">
        <f t="shared" ref="SV8" si="134">IFERROR(IF(SU8+1&gt;$C$3,"",SU8+1),"")</f>
        <v>45210</v>
      </c>
      <c r="SW8" s="9">
        <f t="shared" ref="SW8" si="135">IFERROR(IF(SV8+1&gt;$C$3,"",SV8+1),"")</f>
        <v>45211</v>
      </c>
      <c r="SX8" s="9">
        <f t="shared" ref="SX8" si="136">IFERROR(IF(SW8+1&gt;$C$3,"",SW8+1),"")</f>
        <v>45212</v>
      </c>
      <c r="SY8" s="9">
        <f t="shared" ref="SY8" si="137">IFERROR(IF(SX8+1&gt;$C$3,"",SX8+1),"")</f>
        <v>45213</v>
      </c>
      <c r="SZ8" s="9">
        <f t="shared" ref="SZ8" si="138">IFERROR(IF(SY8+1&gt;$C$3,"",SY8+1),"")</f>
        <v>45214</v>
      </c>
      <c r="TA8" s="9">
        <f t="shared" ref="TA8" si="139">IFERROR(IF(SZ8+1&gt;$C$3,"",SZ8+1),"")</f>
        <v>45215</v>
      </c>
      <c r="TB8" s="9">
        <f t="shared" ref="TB8" si="140">IFERROR(IF(TA8+1&gt;$C$3,"",TA8+1),"")</f>
        <v>45216</v>
      </c>
      <c r="TC8" s="9">
        <f t="shared" ref="TC8" si="141">IFERROR(IF(TB8+1&gt;$C$3,"",TB8+1),"")</f>
        <v>45217</v>
      </c>
      <c r="TD8" s="9">
        <f t="shared" ref="TD8" si="142">IFERROR(IF(TC8+1&gt;$C$3,"",TC8+1),"")</f>
        <v>45218</v>
      </c>
      <c r="TE8" s="9">
        <f t="shared" ref="TE8" si="143">IFERROR(IF(TD8+1&gt;$C$3,"",TD8+1),"")</f>
        <v>45219</v>
      </c>
      <c r="TF8" s="9">
        <f t="shared" ref="TF8" si="144">IFERROR(IF(TE8+1&gt;$C$3,"",TE8+1),"")</f>
        <v>45220</v>
      </c>
      <c r="TG8" s="9">
        <f t="shared" ref="TG8" si="145">IFERROR(IF(TF8+1&gt;$C$3,"",TF8+1),"")</f>
        <v>45221</v>
      </c>
      <c r="TH8" s="9">
        <f t="shared" ref="TH8" si="146">IFERROR(IF(TG8+1&gt;$C$3,"",TG8+1),"")</f>
        <v>45222</v>
      </c>
      <c r="TI8" s="9">
        <f t="shared" ref="TI8" si="147">IFERROR(IF(TH8+1&gt;$C$3,"",TH8+1),"")</f>
        <v>45223</v>
      </c>
      <c r="TJ8" s="9">
        <f t="shared" ref="TJ8" si="148">IFERROR(IF(TI8+1&gt;$C$3,"",TI8+1),"")</f>
        <v>45224</v>
      </c>
      <c r="TK8" s="9">
        <f t="shared" ref="TK8" si="149">IFERROR(IF(TJ8+1&gt;$C$3,"",TJ8+1),"")</f>
        <v>45225</v>
      </c>
      <c r="TL8" s="9">
        <f t="shared" ref="TL8" si="150">IFERROR(IF(TK8+1&gt;$C$3,"",TK8+1),"")</f>
        <v>45226</v>
      </c>
      <c r="TM8" s="9">
        <f t="shared" ref="TM8" si="151">IFERROR(IF(TL8+1&gt;$C$3,"",TL8+1),"")</f>
        <v>45227</v>
      </c>
      <c r="TN8" s="9">
        <f t="shared" ref="TN8" si="152">IFERROR(IF(TM8+1&gt;$C$3,"",TM8+1),"")</f>
        <v>45228</v>
      </c>
      <c r="TO8" s="9">
        <f t="shared" ref="TO8" si="153">IFERROR(IF(TN8+1&gt;$C$3,"",TN8+1),"")</f>
        <v>45229</v>
      </c>
      <c r="TP8" s="9">
        <f t="shared" ref="TP8" si="154">IFERROR(IF(TO8+1&gt;$C$3,"",TO8+1),"")</f>
        <v>45230</v>
      </c>
      <c r="TQ8" s="9">
        <f t="shared" ref="TQ8" si="155">IFERROR(IF(TP8+1&gt;$C$3,"",TP8+1),"")</f>
        <v>45231</v>
      </c>
      <c r="TR8" s="9">
        <f t="shared" ref="TR8" si="156">IFERROR(IF(TQ8+1&gt;$C$3,"",TQ8+1),"")</f>
        <v>45232</v>
      </c>
      <c r="TS8" s="9">
        <f t="shared" ref="TS8" si="157">IFERROR(IF(TR8+1&gt;$C$3,"",TR8+1),"")</f>
        <v>45233</v>
      </c>
      <c r="TT8" s="9">
        <f t="shared" ref="TT8" si="158">IFERROR(IF(TS8+1&gt;$C$3,"",TS8+1),"")</f>
        <v>45234</v>
      </c>
      <c r="TU8" s="9">
        <f t="shared" ref="TU8" si="159">IFERROR(IF(TT8+1&gt;$C$3,"",TT8+1),"")</f>
        <v>45235</v>
      </c>
      <c r="TV8" s="9">
        <f t="shared" ref="TV8" si="160">IFERROR(IF(TU8+1&gt;$C$3,"",TU8+1),"")</f>
        <v>45236</v>
      </c>
      <c r="TW8" s="9">
        <f t="shared" ref="TW8" si="161">IFERROR(IF(TV8+1&gt;$C$3,"",TV8+1),"")</f>
        <v>45237</v>
      </c>
      <c r="TX8" s="9">
        <f t="shared" ref="TX8" si="162">IFERROR(IF(TW8+1&gt;$C$3,"",TW8+1),"")</f>
        <v>45238</v>
      </c>
      <c r="TY8" s="9">
        <f t="shared" ref="TY8" si="163">IFERROR(IF(TX8+1&gt;$C$3,"",TX8+1),"")</f>
        <v>45239</v>
      </c>
      <c r="TZ8" s="9">
        <f t="shared" ref="TZ8" si="164">IFERROR(IF(TY8+1&gt;$C$3,"",TY8+1),"")</f>
        <v>45240</v>
      </c>
      <c r="UA8" s="9">
        <f t="shared" ref="UA8" si="165">IFERROR(IF(TZ8+1&gt;$C$3,"",TZ8+1),"")</f>
        <v>45241</v>
      </c>
      <c r="UB8" s="9">
        <f t="shared" ref="UB8" si="166">IFERROR(IF(UA8+1&gt;$C$3,"",UA8+1),"")</f>
        <v>45242</v>
      </c>
      <c r="UC8" s="9">
        <f t="shared" ref="UC8" si="167">IFERROR(IF(UB8+1&gt;$C$3,"",UB8+1),"")</f>
        <v>45243</v>
      </c>
      <c r="UD8" s="9">
        <f t="shared" ref="UD8" si="168">IFERROR(IF(UC8+1&gt;$C$3,"",UC8+1),"")</f>
        <v>45244</v>
      </c>
      <c r="UE8" s="9">
        <f t="shared" ref="UE8" si="169">IFERROR(IF(UD8+1&gt;$C$3,"",UD8+1),"")</f>
        <v>45245</v>
      </c>
      <c r="UF8" s="9">
        <f t="shared" ref="UF8" si="170">IFERROR(IF(UE8+1&gt;$C$3,"",UE8+1),"")</f>
        <v>45246</v>
      </c>
      <c r="UG8" s="9">
        <f t="shared" ref="UG8" si="171">IFERROR(IF(UF8+1&gt;$C$3,"",UF8+1),"")</f>
        <v>45247</v>
      </c>
      <c r="UH8" s="9">
        <f t="shared" ref="UH8" si="172">IFERROR(IF(UG8+1&gt;$C$3,"",UG8+1),"")</f>
        <v>45248</v>
      </c>
      <c r="UI8" s="9">
        <f t="shared" ref="UI8" si="173">IFERROR(IF(UH8+1&gt;$C$3,"",UH8+1),"")</f>
        <v>45249</v>
      </c>
      <c r="UJ8" s="9">
        <f t="shared" ref="UJ8" si="174">IFERROR(IF(UI8+1&gt;$C$3,"",UI8+1),"")</f>
        <v>45250</v>
      </c>
      <c r="UK8" s="9">
        <f t="shared" ref="UK8" si="175">IFERROR(IF(UJ8+1&gt;$C$3,"",UJ8+1),"")</f>
        <v>45251</v>
      </c>
      <c r="UL8" s="9">
        <f t="shared" ref="UL8" si="176">IFERROR(IF(UK8+1&gt;$C$3,"",UK8+1),"")</f>
        <v>45252</v>
      </c>
      <c r="UM8" s="9">
        <f t="shared" ref="UM8" si="177">IFERROR(IF(UL8+1&gt;$C$3,"",UL8+1),"")</f>
        <v>45253</v>
      </c>
      <c r="UN8" s="9">
        <f t="shared" ref="UN8" si="178">IFERROR(IF(UM8+1&gt;$C$3,"",UM8+1),"")</f>
        <v>45254</v>
      </c>
      <c r="UO8" s="9">
        <f t="shared" ref="UO8" si="179">IFERROR(IF(UN8+1&gt;$C$3,"",UN8+1),"")</f>
        <v>45255</v>
      </c>
      <c r="UP8" s="9">
        <f t="shared" ref="UP8" si="180">IFERROR(IF(UO8+1&gt;$C$3,"",UO8+1),"")</f>
        <v>45256</v>
      </c>
      <c r="UQ8" s="9">
        <f t="shared" ref="UQ8" si="181">IFERROR(IF(UP8+1&gt;$C$3,"",UP8+1),"")</f>
        <v>45257</v>
      </c>
      <c r="UR8" s="9">
        <f t="shared" ref="UR8" si="182">IFERROR(IF(UQ8+1&gt;$C$3,"",UQ8+1),"")</f>
        <v>45258</v>
      </c>
      <c r="US8" s="9">
        <f t="shared" ref="US8" si="183">IFERROR(IF(UR8+1&gt;$C$3,"",UR8+1),"")</f>
        <v>45259</v>
      </c>
      <c r="UT8" s="9">
        <f t="shared" ref="UT8" si="184">IFERROR(IF(US8+1&gt;$C$3,"",US8+1),"")</f>
        <v>45260</v>
      </c>
      <c r="UU8" s="9">
        <f t="shared" ref="UU8" si="185">IFERROR(IF(UT8+1&gt;$C$3,"",UT8+1),"")</f>
        <v>45261</v>
      </c>
      <c r="UV8" s="9">
        <f t="shared" ref="UV8" si="186">IFERROR(IF(UU8+1&gt;$C$3,"",UU8+1),"")</f>
        <v>45262</v>
      </c>
      <c r="UW8" s="9">
        <f t="shared" ref="UW8" si="187">IFERROR(IF(UV8+1&gt;$C$3,"",UV8+1),"")</f>
        <v>45263</v>
      </c>
      <c r="UX8" s="9">
        <f t="shared" ref="UX8" si="188">IFERROR(IF(UW8+1&gt;$C$3,"",UW8+1),"")</f>
        <v>45264</v>
      </c>
      <c r="UY8" s="9">
        <f t="shared" ref="UY8" si="189">IFERROR(IF(UX8+1&gt;$C$3,"",UX8+1),"")</f>
        <v>45265</v>
      </c>
      <c r="UZ8" s="9">
        <f t="shared" ref="UZ8" si="190">IFERROR(IF(UY8+1&gt;$C$3,"",UY8+1),"")</f>
        <v>45266</v>
      </c>
      <c r="VA8" s="9">
        <f t="shared" ref="VA8" si="191">IFERROR(IF(UZ8+1&gt;$C$3,"",UZ8+1),"")</f>
        <v>45267</v>
      </c>
      <c r="VB8" s="9">
        <f t="shared" ref="VB8" si="192">IFERROR(IF(VA8+1&gt;$C$3,"",VA8+1),"")</f>
        <v>45268</v>
      </c>
      <c r="VC8" s="9">
        <f t="shared" ref="VC8" si="193">IFERROR(IF(VB8+1&gt;$C$3,"",VB8+1),"")</f>
        <v>45269</v>
      </c>
      <c r="VD8" s="9">
        <f t="shared" ref="VD8" si="194">IFERROR(IF(VC8+1&gt;$C$3,"",VC8+1),"")</f>
        <v>45270</v>
      </c>
      <c r="VE8" s="9">
        <f t="shared" ref="VE8" si="195">IFERROR(IF(VD8+1&gt;$C$3,"",VD8+1),"")</f>
        <v>45271</v>
      </c>
      <c r="VF8" s="9">
        <f t="shared" ref="VF8" si="196">IFERROR(IF(VE8+1&gt;$C$3,"",VE8+1),"")</f>
        <v>45272</v>
      </c>
      <c r="VG8" s="9">
        <f t="shared" ref="VG8" si="197">IFERROR(IF(VF8+1&gt;$C$3,"",VF8+1),"")</f>
        <v>45273</v>
      </c>
      <c r="VH8" s="9">
        <f t="shared" ref="VH8" si="198">IFERROR(IF(VG8+1&gt;$C$3,"",VG8+1),"")</f>
        <v>45274</v>
      </c>
      <c r="VI8" s="9">
        <f t="shared" ref="VI8" si="199">IFERROR(IF(VH8+1&gt;$C$3,"",VH8+1),"")</f>
        <v>45275</v>
      </c>
      <c r="VJ8" s="9">
        <f t="shared" ref="VJ8" si="200">IFERROR(IF(VI8+1&gt;$C$3,"",VI8+1),"")</f>
        <v>45276</v>
      </c>
      <c r="VK8" s="9">
        <f t="shared" ref="VK8" si="201">IFERROR(IF(VJ8+1&gt;$C$3,"",VJ8+1),"")</f>
        <v>45277</v>
      </c>
      <c r="VL8" s="9">
        <f t="shared" ref="VL8" si="202">IFERROR(IF(VK8+1&gt;$C$3,"",VK8+1),"")</f>
        <v>45278</v>
      </c>
      <c r="VM8" s="9">
        <f t="shared" ref="VM8" si="203">IFERROR(IF(VL8+1&gt;$C$3,"",VL8+1),"")</f>
        <v>45279</v>
      </c>
      <c r="VN8" s="9">
        <f t="shared" ref="VN8" si="204">IFERROR(IF(VM8+1&gt;$C$3,"",VM8+1),"")</f>
        <v>45280</v>
      </c>
      <c r="VO8" s="9">
        <f t="shared" ref="VO8" si="205">IFERROR(IF(VN8+1&gt;$C$3,"",VN8+1),"")</f>
        <v>45281</v>
      </c>
      <c r="VP8" s="9">
        <f t="shared" ref="VP8" si="206">IFERROR(IF(VO8+1&gt;$C$3,"",VO8+1),"")</f>
        <v>45282</v>
      </c>
      <c r="VQ8" s="9">
        <f t="shared" ref="VQ8" si="207">IFERROR(IF(VP8+1&gt;$C$3,"",VP8+1),"")</f>
        <v>45283</v>
      </c>
      <c r="VR8" s="9">
        <f t="shared" ref="VR8" si="208">IFERROR(IF(VQ8+1&gt;$C$3,"",VQ8+1),"")</f>
        <v>45284</v>
      </c>
      <c r="VS8" s="9">
        <f t="shared" ref="VS8" si="209">IFERROR(IF(VR8+1&gt;$C$3,"",VR8+1),"")</f>
        <v>45285</v>
      </c>
      <c r="VT8" s="9">
        <f t="shared" ref="VT8" si="210">IFERROR(IF(VS8+1&gt;$C$3,"",VS8+1),"")</f>
        <v>45286</v>
      </c>
      <c r="VU8" s="9">
        <f t="shared" ref="VU8" si="211">IFERROR(IF(VT8+1&gt;$C$3,"",VT8+1),"")</f>
        <v>45287</v>
      </c>
      <c r="VV8" s="9">
        <f t="shared" ref="VV8" si="212">IFERROR(IF(VU8+1&gt;$C$3,"",VU8+1),"")</f>
        <v>45288</v>
      </c>
      <c r="VW8" s="9">
        <f t="shared" ref="VW8" si="213">IFERROR(IF(VV8+1&gt;$C$3,"",VV8+1),"")</f>
        <v>45289</v>
      </c>
      <c r="VX8" s="9">
        <f t="shared" ref="VX8" si="214">IFERROR(IF(VW8+1&gt;$C$3,"",VW8+1),"")</f>
        <v>45290</v>
      </c>
      <c r="VY8" s="9">
        <f t="shared" ref="VY8" si="215">IFERROR(IF(VX8+1&gt;$C$3,"",VX8+1),"")</f>
        <v>45291</v>
      </c>
      <c r="VZ8" s="9">
        <f t="shared" ref="VZ8" si="216">IFERROR(IF(VY8+1&gt;$C$3,"",VY8+1),"")</f>
        <v>45292</v>
      </c>
      <c r="WA8" s="9">
        <f t="shared" ref="WA8" si="217">IFERROR(IF(VZ8+1&gt;$C$3,"",VZ8+1),"")</f>
        <v>45293</v>
      </c>
      <c r="WB8" s="9">
        <f t="shared" ref="WB8" si="218">IFERROR(IF(WA8+1&gt;$C$3,"",WA8+1),"")</f>
        <v>45294</v>
      </c>
      <c r="WC8" s="9">
        <f t="shared" ref="WC8" si="219">IFERROR(IF(WB8+1&gt;$C$3,"",WB8+1),"")</f>
        <v>45295</v>
      </c>
      <c r="WD8" s="9">
        <f t="shared" ref="WD8" si="220">IFERROR(IF(WC8+1&gt;$C$3,"",WC8+1),"")</f>
        <v>45296</v>
      </c>
      <c r="WE8" s="9">
        <f t="shared" ref="WE8" si="221">IFERROR(IF(WD8+1&gt;$C$3,"",WD8+1),"")</f>
        <v>45297</v>
      </c>
      <c r="WF8" s="9">
        <f t="shared" ref="WF8" si="222">IFERROR(IF(WE8+1&gt;$C$3,"",WE8+1),"")</f>
        <v>45298</v>
      </c>
      <c r="WG8" s="9">
        <f t="shared" ref="WG8" si="223">IFERROR(IF(WF8+1&gt;$C$3,"",WF8+1),"")</f>
        <v>45299</v>
      </c>
      <c r="WH8" s="9">
        <f t="shared" ref="WH8" si="224">IFERROR(IF(WG8+1&gt;$C$3,"",WG8+1),"")</f>
        <v>45300</v>
      </c>
      <c r="WI8" s="9">
        <f t="shared" ref="WI8" si="225">IFERROR(IF(WH8+1&gt;$C$3,"",WH8+1),"")</f>
        <v>45301</v>
      </c>
      <c r="WJ8" s="9">
        <f t="shared" ref="WJ8" si="226">IFERROR(IF(WI8+1&gt;$C$3,"",WI8+1),"")</f>
        <v>45302</v>
      </c>
      <c r="WK8" s="9">
        <f t="shared" ref="WK8" si="227">IFERROR(IF(WJ8+1&gt;$C$3,"",WJ8+1),"")</f>
        <v>45303</v>
      </c>
      <c r="WL8" s="9">
        <f t="shared" ref="WL8" si="228">IFERROR(IF(WK8+1&gt;$C$3,"",WK8+1),"")</f>
        <v>45304</v>
      </c>
      <c r="WM8" s="9">
        <f t="shared" ref="WM8" si="229">IFERROR(IF(WL8+1&gt;$C$3,"",WL8+1),"")</f>
        <v>45305</v>
      </c>
      <c r="WN8" s="9">
        <f t="shared" ref="WN8" si="230">IFERROR(IF(WM8+1&gt;$C$3,"",WM8+1),"")</f>
        <v>45306</v>
      </c>
      <c r="WO8" s="9">
        <f t="shared" ref="WO8" si="231">IFERROR(IF(WN8+1&gt;$C$3,"",WN8+1),"")</f>
        <v>45307</v>
      </c>
      <c r="WP8" s="9">
        <f t="shared" ref="WP8" si="232">IFERROR(IF(WO8+1&gt;$C$3,"",WO8+1),"")</f>
        <v>45308</v>
      </c>
      <c r="WQ8" s="9">
        <f t="shared" ref="WQ8" si="233">IFERROR(IF(WP8+1&gt;$C$3,"",WP8+1),"")</f>
        <v>45309</v>
      </c>
      <c r="WR8" s="9">
        <f t="shared" ref="WR8" si="234">IFERROR(IF(WQ8+1&gt;$C$3,"",WQ8+1),"")</f>
        <v>45310</v>
      </c>
      <c r="WS8" s="9">
        <f t="shared" ref="WS8" si="235">IFERROR(IF(WR8+1&gt;$C$3,"",WR8+1),"")</f>
        <v>45311</v>
      </c>
      <c r="WT8" s="9">
        <f t="shared" ref="WT8" si="236">IFERROR(IF(WS8+1&gt;$C$3,"",WS8+1),"")</f>
        <v>45312</v>
      </c>
      <c r="WU8" s="9">
        <f t="shared" ref="WU8" si="237">IFERROR(IF(WT8+1&gt;$C$3,"",WT8+1),"")</f>
        <v>45313</v>
      </c>
      <c r="WV8" s="9">
        <f t="shared" ref="WV8" si="238">IFERROR(IF(WU8+1&gt;$C$3,"",WU8+1),"")</f>
        <v>45314</v>
      </c>
      <c r="WW8" s="9">
        <f t="shared" ref="WW8" si="239">IFERROR(IF(WV8+1&gt;$C$3,"",WV8+1),"")</f>
        <v>45315</v>
      </c>
      <c r="WX8" s="9">
        <f t="shared" ref="WX8" si="240">IFERROR(IF(WW8+1&gt;$C$3,"",WW8+1),"")</f>
        <v>45316</v>
      </c>
      <c r="WY8" s="9">
        <f t="shared" ref="WY8" si="241">IFERROR(IF(WX8+1&gt;$C$3,"",WX8+1),"")</f>
        <v>45317</v>
      </c>
      <c r="WZ8" s="9">
        <f t="shared" ref="WZ8" si="242">IFERROR(IF(WY8+1&gt;$C$3,"",WY8+1),"")</f>
        <v>45318</v>
      </c>
      <c r="XA8" s="9">
        <f t="shared" ref="XA8" si="243">IFERROR(IF(WZ8+1&gt;$C$3,"",WZ8+1),"")</f>
        <v>45319</v>
      </c>
      <c r="XB8" s="9">
        <f t="shared" ref="XB8" si="244">IFERROR(IF(XA8+1&gt;$C$3,"",XA8+1),"")</f>
        <v>45320</v>
      </c>
      <c r="XC8" s="9">
        <f t="shared" ref="XC8" si="245">IFERROR(IF(XB8+1&gt;$C$3,"",XB8+1),"")</f>
        <v>45321</v>
      </c>
      <c r="XD8" s="9">
        <f t="shared" ref="XD8" si="246">IFERROR(IF(XC8+1&gt;$C$3,"",XC8+1),"")</f>
        <v>45322</v>
      </c>
      <c r="XE8" s="9">
        <f t="shared" ref="XE8" si="247">IFERROR(IF(XD8+1&gt;$C$3,"",XD8+1),"")</f>
        <v>45323</v>
      </c>
      <c r="XF8" s="9">
        <f t="shared" ref="XF8" si="248">IFERROR(IF(XE8+1&gt;$C$3,"",XE8+1),"")</f>
        <v>45324</v>
      </c>
      <c r="XG8" s="9">
        <f t="shared" ref="XG8" si="249">IFERROR(IF(XF8+1&gt;$C$3,"",XF8+1),"")</f>
        <v>45325</v>
      </c>
      <c r="XH8" s="9">
        <f t="shared" ref="XH8" si="250">IFERROR(IF(XG8+1&gt;$C$3,"",XG8+1),"")</f>
        <v>45326</v>
      </c>
      <c r="XI8" s="9">
        <f t="shared" ref="XI8" si="251">IFERROR(IF(XH8+1&gt;$C$3,"",XH8+1),"")</f>
        <v>45327</v>
      </c>
      <c r="XJ8" s="9">
        <f t="shared" ref="XJ8" si="252">IFERROR(IF(XI8+1&gt;$C$3,"",XI8+1),"")</f>
        <v>45328</v>
      </c>
      <c r="XK8" s="9">
        <f t="shared" ref="XK8" si="253">IFERROR(IF(XJ8+1&gt;$C$3,"",XJ8+1),"")</f>
        <v>45329</v>
      </c>
      <c r="XL8" s="9">
        <f t="shared" ref="XL8" si="254">IFERROR(IF(XK8+1&gt;$C$3,"",XK8+1),"")</f>
        <v>45330</v>
      </c>
      <c r="XM8" s="9">
        <f t="shared" ref="XM8" si="255">IFERROR(IF(XL8+1&gt;$C$3,"",XL8+1),"")</f>
        <v>45331</v>
      </c>
      <c r="XN8" s="9">
        <f t="shared" ref="XN8" si="256">IFERROR(IF(XM8+1&gt;$C$3,"",XM8+1),"")</f>
        <v>45332</v>
      </c>
      <c r="XO8" s="9">
        <f t="shared" ref="XO8" si="257">IFERROR(IF(XN8+1&gt;$C$3,"",XN8+1),"")</f>
        <v>45333</v>
      </c>
      <c r="XP8" s="9">
        <f t="shared" ref="XP8" si="258">IFERROR(IF(XO8+1&gt;$C$3,"",XO8+1),"")</f>
        <v>45334</v>
      </c>
      <c r="XQ8" s="9">
        <f t="shared" ref="XQ8" si="259">IFERROR(IF(XP8+1&gt;$C$3,"",XP8+1),"")</f>
        <v>45335</v>
      </c>
      <c r="XR8" s="9">
        <f t="shared" ref="XR8" si="260">IFERROR(IF(XQ8+1&gt;$C$3,"",XQ8+1),"")</f>
        <v>45336</v>
      </c>
      <c r="XS8" s="9">
        <f t="shared" ref="XS8" si="261">IFERROR(IF(XR8+1&gt;$C$3,"",XR8+1),"")</f>
        <v>45337</v>
      </c>
      <c r="XT8" s="9">
        <f t="shared" ref="XT8" si="262">IFERROR(IF(XS8+1&gt;$C$3,"",XS8+1),"")</f>
        <v>45338</v>
      </c>
      <c r="XU8" s="9">
        <f t="shared" ref="XU8" si="263">IFERROR(IF(XT8+1&gt;$C$3,"",XT8+1),"")</f>
        <v>45339</v>
      </c>
      <c r="XV8" s="9">
        <f t="shared" ref="XV8" si="264">IFERROR(IF(XU8+1&gt;$C$3,"",XU8+1),"")</f>
        <v>45340</v>
      </c>
      <c r="XW8" s="9">
        <f t="shared" ref="XW8" si="265">IFERROR(IF(XV8+1&gt;$C$3,"",XV8+1),"")</f>
        <v>45341</v>
      </c>
      <c r="XX8" s="9">
        <f t="shared" ref="XX8" si="266">IFERROR(IF(XW8+1&gt;$C$3,"",XW8+1),"")</f>
        <v>45342</v>
      </c>
      <c r="XY8" s="9">
        <f t="shared" ref="XY8" si="267">IFERROR(IF(XX8+1&gt;$C$3,"",XX8+1),"")</f>
        <v>45343</v>
      </c>
      <c r="XZ8" s="9">
        <f t="shared" ref="XZ8" si="268">IFERROR(IF(XY8+1&gt;$C$3,"",XY8+1),"")</f>
        <v>45344</v>
      </c>
      <c r="YA8" s="9">
        <f t="shared" ref="YA8" si="269">IFERROR(IF(XZ8+1&gt;$C$3,"",XZ8+1),"")</f>
        <v>45345</v>
      </c>
      <c r="YB8" s="9">
        <f t="shared" ref="YB8" si="270">IFERROR(IF(YA8+1&gt;$C$3,"",YA8+1),"")</f>
        <v>45346</v>
      </c>
      <c r="YC8" s="9">
        <f t="shared" ref="YC8" si="271">IFERROR(IF(YB8+1&gt;$C$3,"",YB8+1),"")</f>
        <v>45347</v>
      </c>
      <c r="YD8" s="9">
        <f t="shared" ref="YD8" si="272">IFERROR(IF(YC8+1&gt;$C$3,"",YC8+1),"")</f>
        <v>45348</v>
      </c>
      <c r="YE8" s="9">
        <f t="shared" ref="YE8" si="273">IFERROR(IF(YD8+1&gt;$C$3,"",YD8+1),"")</f>
        <v>45349</v>
      </c>
      <c r="YF8" s="9">
        <f t="shared" ref="YF8" si="274">IFERROR(IF(YE8+1&gt;$C$3,"",YE8+1),"")</f>
        <v>45350</v>
      </c>
      <c r="YG8" s="9">
        <f t="shared" ref="YG8" si="275">IFERROR(IF(YF8+1&gt;$C$3,"",YF8+1),"")</f>
        <v>45351</v>
      </c>
      <c r="YH8" s="9">
        <f t="shared" ref="YH8" si="276">IFERROR(IF(YG8+1&gt;$C$3,"",YG8+1),"")</f>
        <v>45352</v>
      </c>
      <c r="YI8" s="9">
        <f t="shared" ref="YI8" si="277">IFERROR(IF(YH8+1&gt;$C$3,"",YH8+1),"")</f>
        <v>45353</v>
      </c>
      <c r="YJ8" s="9">
        <f t="shared" ref="YJ8" si="278">IFERROR(IF(YI8+1&gt;$C$3,"",YI8+1),"")</f>
        <v>45354</v>
      </c>
      <c r="YK8" s="9">
        <f t="shared" ref="YK8" si="279">IFERROR(IF(YJ8+1&gt;$C$3,"",YJ8+1),"")</f>
        <v>45355</v>
      </c>
      <c r="YL8" s="9">
        <f t="shared" ref="YL8" si="280">IFERROR(IF(YK8+1&gt;$C$3,"",YK8+1),"")</f>
        <v>45356</v>
      </c>
      <c r="YM8" s="9">
        <f t="shared" ref="YM8" si="281">IFERROR(IF(YL8+1&gt;$C$3,"",YL8+1),"")</f>
        <v>45357</v>
      </c>
      <c r="YN8" s="9">
        <f t="shared" ref="YN8" si="282">IFERROR(IF(YM8+1&gt;$C$3,"",YM8+1),"")</f>
        <v>45358</v>
      </c>
      <c r="YO8" s="9">
        <f t="shared" ref="YO8" si="283">IFERROR(IF(YN8+1&gt;$C$3,"",YN8+1),"")</f>
        <v>45359</v>
      </c>
      <c r="YP8" s="9">
        <f t="shared" ref="YP8" si="284">IFERROR(IF(YO8+1&gt;$C$3,"",YO8+1),"")</f>
        <v>45360</v>
      </c>
      <c r="YQ8" s="9">
        <f t="shared" ref="YQ8" si="285">IFERROR(IF(YP8+1&gt;$C$3,"",YP8+1),"")</f>
        <v>45361</v>
      </c>
      <c r="YR8" s="9">
        <f t="shared" ref="YR8" si="286">IFERROR(IF(YQ8+1&gt;$C$3,"",YQ8+1),"")</f>
        <v>45362</v>
      </c>
      <c r="YS8" s="9">
        <f t="shared" ref="YS8" si="287">IFERROR(IF(YR8+1&gt;$C$3,"",YR8+1),"")</f>
        <v>45363</v>
      </c>
      <c r="YT8" s="9">
        <f t="shared" ref="YT8" si="288">IFERROR(IF(YS8+1&gt;$C$3,"",YS8+1),"")</f>
        <v>45364</v>
      </c>
      <c r="YU8" s="9">
        <f t="shared" ref="YU8" si="289">IFERROR(IF(YT8+1&gt;$C$3,"",YT8+1),"")</f>
        <v>45365</v>
      </c>
      <c r="YV8" s="9">
        <f t="shared" ref="YV8" si="290">IFERROR(IF(YU8+1&gt;$C$3,"",YU8+1),"")</f>
        <v>45366</v>
      </c>
      <c r="YW8" s="9">
        <f t="shared" ref="YW8" si="291">IFERROR(IF(YV8+1&gt;$C$3,"",YV8+1),"")</f>
        <v>45367</v>
      </c>
      <c r="YX8" s="9">
        <f t="shared" ref="YX8" si="292">IFERROR(IF(YW8+1&gt;$C$3,"",YW8+1),"")</f>
        <v>45368</v>
      </c>
      <c r="YY8" s="9">
        <f t="shared" ref="YY8" si="293">IFERROR(IF(YX8+1&gt;$C$3,"",YX8+1),"")</f>
        <v>45369</v>
      </c>
      <c r="YZ8" s="9">
        <f t="shared" ref="YZ8" si="294">IFERROR(IF(YY8+1&gt;$C$3,"",YY8+1),"")</f>
        <v>45370</v>
      </c>
      <c r="ZA8" s="9">
        <f t="shared" ref="ZA8" si="295">IFERROR(IF(YZ8+1&gt;$C$3,"",YZ8+1),"")</f>
        <v>45371</v>
      </c>
      <c r="ZB8" s="9">
        <f t="shared" ref="ZB8" si="296">IFERROR(IF(ZA8+1&gt;$C$3,"",ZA8+1),"")</f>
        <v>45372</v>
      </c>
      <c r="ZC8" s="9">
        <f t="shared" ref="ZC8" si="297">IFERROR(IF(ZB8+1&gt;$C$3,"",ZB8+1),"")</f>
        <v>45373</v>
      </c>
      <c r="ZD8" s="9">
        <f t="shared" ref="ZD8" si="298">IFERROR(IF(ZC8+1&gt;$C$3,"",ZC8+1),"")</f>
        <v>45374</v>
      </c>
      <c r="ZE8" s="9">
        <f t="shared" ref="ZE8" si="299">IFERROR(IF(ZD8+1&gt;$C$3,"",ZD8+1),"")</f>
        <v>45375</v>
      </c>
      <c r="ZF8" s="9">
        <f t="shared" ref="ZF8" si="300">IFERROR(IF(ZE8+1&gt;$C$3,"",ZE8+1),"")</f>
        <v>45376</v>
      </c>
      <c r="ZG8" s="9">
        <f t="shared" ref="ZG8" si="301">IFERROR(IF(ZF8+1&gt;$C$3,"",ZF8+1),"")</f>
        <v>45377</v>
      </c>
      <c r="ZH8" s="9">
        <f t="shared" ref="ZH8" si="302">IFERROR(IF(ZG8+1&gt;$C$3,"",ZG8+1),"")</f>
        <v>45378</v>
      </c>
      <c r="ZI8" s="9">
        <f t="shared" ref="ZI8" si="303">IFERROR(IF(ZH8+1&gt;$C$3,"",ZH8+1),"")</f>
        <v>45379</v>
      </c>
      <c r="ZJ8" s="9">
        <f t="shared" ref="ZJ8" si="304">IFERROR(IF(ZI8+1&gt;$C$3,"",ZI8+1),"")</f>
        <v>45380</v>
      </c>
      <c r="ZK8" s="9">
        <f t="shared" ref="ZK8" si="305">IFERROR(IF(ZJ8+1&gt;$C$3,"",ZJ8+1),"")</f>
        <v>45381</v>
      </c>
      <c r="ZL8" s="9">
        <f t="shared" ref="ZL8" si="306">IFERROR(IF(ZK8+1&gt;$C$3,"",ZK8+1),"")</f>
        <v>45382</v>
      </c>
      <c r="ZM8" s="9">
        <f t="shared" ref="ZM8" si="307">IFERROR(IF(ZL8+1&gt;$C$3,"",ZL8+1),"")</f>
        <v>45383</v>
      </c>
      <c r="ZN8" s="9">
        <f t="shared" ref="ZN8" si="308">IFERROR(IF(ZM8+1&gt;$C$3,"",ZM8+1),"")</f>
        <v>45384</v>
      </c>
      <c r="ZO8" s="9">
        <f t="shared" ref="ZO8" si="309">IFERROR(IF(ZN8+1&gt;$C$3,"",ZN8+1),"")</f>
        <v>45385</v>
      </c>
      <c r="ZP8" s="9">
        <f t="shared" ref="ZP8" si="310">IFERROR(IF(ZO8+1&gt;$C$3,"",ZO8+1),"")</f>
        <v>45386</v>
      </c>
      <c r="ZQ8" s="9">
        <f t="shared" ref="ZQ8" si="311">IFERROR(IF(ZP8+1&gt;$C$3,"",ZP8+1),"")</f>
        <v>45387</v>
      </c>
      <c r="ZR8" s="9">
        <f t="shared" ref="ZR8" si="312">IFERROR(IF(ZQ8+1&gt;$C$3,"",ZQ8+1),"")</f>
        <v>45388</v>
      </c>
      <c r="ZS8" s="9">
        <f t="shared" ref="ZS8" si="313">IFERROR(IF(ZR8+1&gt;$C$3,"",ZR8+1),"")</f>
        <v>45389</v>
      </c>
      <c r="ZT8" s="9">
        <f t="shared" ref="ZT8" si="314">IFERROR(IF(ZS8+1&gt;$C$3,"",ZS8+1),"")</f>
        <v>45390</v>
      </c>
      <c r="ZU8" s="9">
        <f t="shared" ref="ZU8" si="315">IFERROR(IF(ZT8+1&gt;$C$3,"",ZT8+1),"")</f>
        <v>45391</v>
      </c>
      <c r="ZV8" s="9">
        <f t="shared" ref="ZV8" si="316">IFERROR(IF(ZU8+1&gt;$C$3,"",ZU8+1),"")</f>
        <v>45392</v>
      </c>
      <c r="ZW8" s="9">
        <f t="shared" ref="ZW8" si="317">IFERROR(IF(ZV8+1&gt;$C$3,"",ZV8+1),"")</f>
        <v>45393</v>
      </c>
      <c r="ZX8" s="9">
        <f t="shared" ref="ZX8" si="318">IFERROR(IF(ZW8+1&gt;$C$3,"",ZW8+1),"")</f>
        <v>45394</v>
      </c>
      <c r="ZY8" s="9">
        <f t="shared" ref="ZY8" si="319">IFERROR(IF(ZX8+1&gt;$C$3,"",ZX8+1),"")</f>
        <v>45395</v>
      </c>
      <c r="ZZ8" s="9">
        <f t="shared" ref="ZZ8" si="320">IFERROR(IF(ZY8+1&gt;$C$3,"",ZY8+1),"")</f>
        <v>45396</v>
      </c>
      <c r="AAA8" s="9">
        <f t="shared" ref="AAA8" si="321">IFERROR(IF(ZZ8+1&gt;$C$3,"",ZZ8+1),"")</f>
        <v>45397</v>
      </c>
      <c r="AAB8" s="9">
        <f t="shared" ref="AAB8" si="322">IFERROR(IF(AAA8+1&gt;$C$3,"",AAA8+1),"")</f>
        <v>45398</v>
      </c>
      <c r="AAC8" s="9">
        <f t="shared" ref="AAC8" si="323">IFERROR(IF(AAB8+1&gt;$C$3,"",AAB8+1),"")</f>
        <v>45399</v>
      </c>
      <c r="AAD8" s="9">
        <f t="shared" ref="AAD8" si="324">IFERROR(IF(AAC8+1&gt;$C$3,"",AAC8+1),"")</f>
        <v>45400</v>
      </c>
      <c r="AAE8" s="9">
        <f t="shared" ref="AAE8" si="325">IFERROR(IF(AAD8+1&gt;$C$3,"",AAD8+1),"")</f>
        <v>45401</v>
      </c>
      <c r="AAF8" s="9">
        <f t="shared" ref="AAF8" si="326">IFERROR(IF(AAE8+1&gt;$C$3,"",AAE8+1),"")</f>
        <v>45402</v>
      </c>
      <c r="AAG8" s="9">
        <f t="shared" ref="AAG8" si="327">IFERROR(IF(AAF8+1&gt;$C$3,"",AAF8+1),"")</f>
        <v>45403</v>
      </c>
      <c r="AAH8" s="9">
        <f t="shared" ref="AAH8" si="328">IFERROR(IF(AAG8+1&gt;$C$3,"",AAG8+1),"")</f>
        <v>45404</v>
      </c>
      <c r="AAI8" s="9">
        <f t="shared" ref="AAI8" si="329">IFERROR(IF(AAH8+1&gt;$C$3,"",AAH8+1),"")</f>
        <v>45405</v>
      </c>
      <c r="AAJ8" s="9">
        <f t="shared" ref="AAJ8" si="330">IFERROR(IF(AAI8+1&gt;$C$3,"",AAI8+1),"")</f>
        <v>45406</v>
      </c>
      <c r="AAK8" s="9">
        <f t="shared" ref="AAK8" si="331">IFERROR(IF(AAJ8+1&gt;$C$3,"",AAJ8+1),"")</f>
        <v>45407</v>
      </c>
      <c r="AAL8" s="9">
        <f t="shared" ref="AAL8" si="332">IFERROR(IF(AAK8+1&gt;$C$3,"",AAK8+1),"")</f>
        <v>45408</v>
      </c>
      <c r="AAM8" s="9">
        <f t="shared" ref="AAM8" si="333">IFERROR(IF(AAL8+1&gt;$C$3,"",AAL8+1),"")</f>
        <v>45409</v>
      </c>
      <c r="AAN8" s="9">
        <f t="shared" ref="AAN8" si="334">IFERROR(IF(AAM8+1&gt;$C$3,"",AAM8+1),"")</f>
        <v>45410</v>
      </c>
      <c r="AAO8" s="9">
        <f t="shared" ref="AAO8" si="335">IFERROR(IF(AAN8+1&gt;$C$3,"",AAN8+1),"")</f>
        <v>45411</v>
      </c>
      <c r="AAP8" s="9">
        <f t="shared" ref="AAP8" si="336">IFERROR(IF(AAO8+1&gt;$C$3,"",AAO8+1),"")</f>
        <v>45412</v>
      </c>
      <c r="AAQ8" s="9">
        <f t="shared" ref="AAQ8" si="337">IFERROR(IF(AAP8+1&gt;$C$3,"",AAP8+1),"")</f>
        <v>45413</v>
      </c>
      <c r="AAR8" s="9">
        <f t="shared" ref="AAR8" si="338">IFERROR(IF(AAQ8+1&gt;$C$3,"",AAQ8+1),"")</f>
        <v>45414</v>
      </c>
      <c r="AAS8" s="9">
        <f t="shared" ref="AAS8" si="339">IFERROR(IF(AAR8+1&gt;$C$3,"",AAR8+1),"")</f>
        <v>45415</v>
      </c>
      <c r="AAT8" s="9">
        <f t="shared" ref="AAT8" si="340">IFERROR(IF(AAS8+1&gt;$C$3,"",AAS8+1),"")</f>
        <v>45416</v>
      </c>
      <c r="AAU8" s="9">
        <f t="shared" ref="AAU8" si="341">IFERROR(IF(AAT8+1&gt;$C$3,"",AAT8+1),"")</f>
        <v>45417</v>
      </c>
      <c r="AAV8" s="9">
        <f t="shared" ref="AAV8" si="342">IFERROR(IF(AAU8+1&gt;$C$3,"",AAU8+1),"")</f>
        <v>45418</v>
      </c>
      <c r="AAW8" s="9">
        <f t="shared" ref="AAW8" si="343">IFERROR(IF(AAV8+1&gt;$C$3,"",AAV8+1),"")</f>
        <v>45419</v>
      </c>
      <c r="AAX8" s="9">
        <f t="shared" ref="AAX8" si="344">IFERROR(IF(AAW8+1&gt;$C$3,"",AAW8+1),"")</f>
        <v>45420</v>
      </c>
      <c r="AAY8" s="9">
        <f t="shared" ref="AAY8" si="345">IFERROR(IF(AAX8+1&gt;$C$3,"",AAX8+1),"")</f>
        <v>45421</v>
      </c>
      <c r="AAZ8" s="9">
        <f t="shared" ref="AAZ8" si="346">IFERROR(IF(AAY8+1&gt;$C$3,"",AAY8+1),"")</f>
        <v>45422</v>
      </c>
      <c r="ABA8" s="9">
        <f t="shared" ref="ABA8" si="347">IFERROR(IF(AAZ8+1&gt;$C$3,"",AAZ8+1),"")</f>
        <v>45423</v>
      </c>
      <c r="ABB8" s="9">
        <f t="shared" ref="ABB8" si="348">IFERROR(IF(ABA8+1&gt;$C$3,"",ABA8+1),"")</f>
        <v>45424</v>
      </c>
      <c r="ABC8" s="9">
        <f t="shared" ref="ABC8" si="349">IFERROR(IF(ABB8+1&gt;$C$3,"",ABB8+1),"")</f>
        <v>45425</v>
      </c>
      <c r="ABD8" s="9">
        <f t="shared" ref="ABD8" si="350">IFERROR(IF(ABC8+1&gt;$C$3,"",ABC8+1),"")</f>
        <v>45426</v>
      </c>
      <c r="ABE8" s="9">
        <f t="shared" ref="ABE8" si="351">IFERROR(IF(ABD8+1&gt;$C$3,"",ABD8+1),"")</f>
        <v>45427</v>
      </c>
      <c r="ABF8" s="9">
        <f t="shared" ref="ABF8" si="352">IFERROR(IF(ABE8+1&gt;$C$3,"",ABE8+1),"")</f>
        <v>45428</v>
      </c>
      <c r="ABG8" s="9">
        <f t="shared" ref="ABG8" si="353">IFERROR(IF(ABF8+1&gt;$C$3,"",ABF8+1),"")</f>
        <v>45429</v>
      </c>
      <c r="ABH8" s="9">
        <f t="shared" ref="ABH8" si="354">IFERROR(IF(ABG8+1&gt;$C$3,"",ABG8+1),"")</f>
        <v>45430</v>
      </c>
      <c r="ABI8" s="9">
        <f t="shared" ref="ABI8" si="355">IFERROR(IF(ABH8+1&gt;$C$3,"",ABH8+1),"")</f>
        <v>45431</v>
      </c>
      <c r="ABJ8" s="9">
        <f t="shared" ref="ABJ8" si="356">IFERROR(IF(ABI8+1&gt;$C$3,"",ABI8+1),"")</f>
        <v>45432</v>
      </c>
      <c r="ABK8" s="9">
        <f t="shared" ref="ABK8" si="357">IFERROR(IF(ABJ8+1&gt;$C$3,"",ABJ8+1),"")</f>
        <v>45433</v>
      </c>
      <c r="ABL8" s="9">
        <f t="shared" ref="ABL8" si="358">IFERROR(IF(ABK8+1&gt;$C$3,"",ABK8+1),"")</f>
        <v>45434</v>
      </c>
      <c r="ABM8" s="9">
        <f t="shared" ref="ABM8" si="359">IFERROR(IF(ABL8+1&gt;$C$3,"",ABL8+1),"")</f>
        <v>45435</v>
      </c>
      <c r="ABN8" s="9">
        <f t="shared" ref="ABN8" si="360">IFERROR(IF(ABM8+1&gt;$C$3,"",ABM8+1),"")</f>
        <v>45436</v>
      </c>
      <c r="ABO8" s="9">
        <f t="shared" ref="ABO8" si="361">IFERROR(IF(ABN8+1&gt;$C$3,"",ABN8+1),"")</f>
        <v>45437</v>
      </c>
      <c r="ABP8" s="9">
        <f t="shared" ref="ABP8" si="362">IFERROR(IF(ABO8+1&gt;$C$3,"",ABO8+1),"")</f>
        <v>45438</v>
      </c>
      <c r="ABQ8" s="9">
        <f t="shared" ref="ABQ8" si="363">IFERROR(IF(ABP8+1&gt;$C$3,"",ABP8+1),"")</f>
        <v>45439</v>
      </c>
      <c r="ABR8" s="9">
        <f t="shared" ref="ABR8" si="364">IFERROR(IF(ABQ8+1&gt;$C$3,"",ABQ8+1),"")</f>
        <v>45440</v>
      </c>
      <c r="ABS8" s="9">
        <f t="shared" ref="ABS8" si="365">IFERROR(IF(ABR8+1&gt;$C$3,"",ABR8+1),"")</f>
        <v>45441</v>
      </c>
      <c r="ABT8" s="9">
        <f t="shared" ref="ABT8" si="366">IFERROR(IF(ABS8+1&gt;$C$3,"",ABS8+1),"")</f>
        <v>45442</v>
      </c>
      <c r="ABU8" s="9">
        <f t="shared" ref="ABU8" si="367">IFERROR(IF(ABT8+1&gt;$C$3,"",ABT8+1),"")</f>
        <v>45443</v>
      </c>
      <c r="ABV8" s="9">
        <f t="shared" ref="ABV8" si="368">IFERROR(IF(ABU8+1&gt;$C$3,"",ABU8+1),"")</f>
        <v>45444</v>
      </c>
      <c r="ABW8" s="9">
        <f t="shared" ref="ABW8" si="369">IFERROR(IF(ABV8+1&gt;$C$3,"",ABV8+1),"")</f>
        <v>45445</v>
      </c>
      <c r="ABX8" s="9">
        <f t="shared" ref="ABX8" si="370">IFERROR(IF(ABW8+1&gt;$C$3,"",ABW8+1),"")</f>
        <v>45446</v>
      </c>
      <c r="ABY8" s="9">
        <f t="shared" ref="ABY8" si="371">IFERROR(IF(ABX8+1&gt;$C$3,"",ABX8+1),"")</f>
        <v>45447</v>
      </c>
      <c r="ABZ8" s="9">
        <f t="shared" ref="ABZ8" si="372">IFERROR(IF(ABY8+1&gt;$C$3,"",ABY8+1),"")</f>
        <v>45448</v>
      </c>
      <c r="ACA8" s="9">
        <f t="shared" ref="ACA8" si="373">IFERROR(IF(ABZ8+1&gt;$C$3,"",ABZ8+1),"")</f>
        <v>45449</v>
      </c>
      <c r="ACB8" s="9">
        <f t="shared" ref="ACB8" si="374">IFERROR(IF(ACA8+1&gt;$C$3,"",ACA8+1),"")</f>
        <v>45450</v>
      </c>
      <c r="ACC8" s="9">
        <f t="shared" ref="ACC8" si="375">IFERROR(IF(ACB8+1&gt;$C$3,"",ACB8+1),"")</f>
        <v>45451</v>
      </c>
      <c r="ACD8" s="9">
        <f t="shared" ref="ACD8" si="376">IFERROR(IF(ACC8+1&gt;$C$3,"",ACC8+1),"")</f>
        <v>45452</v>
      </c>
      <c r="ACE8" s="9">
        <f t="shared" ref="ACE8" si="377">IFERROR(IF(ACD8+1&gt;$C$3,"",ACD8+1),"")</f>
        <v>45453</v>
      </c>
      <c r="ACF8" s="9">
        <f t="shared" ref="ACF8" si="378">IFERROR(IF(ACE8+1&gt;$C$3,"",ACE8+1),"")</f>
        <v>45454</v>
      </c>
      <c r="ACG8" s="9">
        <f t="shared" ref="ACG8" si="379">IFERROR(IF(ACF8+1&gt;$C$3,"",ACF8+1),"")</f>
        <v>45455</v>
      </c>
      <c r="ACH8" s="9">
        <f t="shared" ref="ACH8" si="380">IFERROR(IF(ACG8+1&gt;$C$3,"",ACG8+1),"")</f>
        <v>45456</v>
      </c>
      <c r="ACI8" s="9">
        <f t="shared" ref="ACI8" si="381">IFERROR(IF(ACH8+1&gt;$C$3,"",ACH8+1),"")</f>
        <v>45457</v>
      </c>
      <c r="ACJ8" s="9">
        <f t="shared" ref="ACJ8" si="382">IFERROR(IF(ACI8+1&gt;$C$3,"",ACI8+1),"")</f>
        <v>45458</v>
      </c>
      <c r="ACK8" s="9">
        <f t="shared" ref="ACK8" si="383">IFERROR(IF(ACJ8+1&gt;$C$3,"",ACJ8+1),"")</f>
        <v>45459</v>
      </c>
      <c r="ACL8" s="9">
        <f t="shared" ref="ACL8" si="384">IFERROR(IF(ACK8+1&gt;$C$3,"",ACK8+1),"")</f>
        <v>45460</v>
      </c>
      <c r="ACM8" s="9">
        <f t="shared" ref="ACM8" si="385">IFERROR(IF(ACL8+1&gt;$C$3,"",ACL8+1),"")</f>
        <v>45461</v>
      </c>
      <c r="ACN8" s="9">
        <f t="shared" ref="ACN8" si="386">IFERROR(IF(ACM8+1&gt;$C$3,"",ACM8+1),"")</f>
        <v>45462</v>
      </c>
      <c r="ACO8" s="9">
        <f t="shared" ref="ACO8" si="387">IFERROR(IF(ACN8+1&gt;$C$3,"",ACN8+1),"")</f>
        <v>45463</v>
      </c>
      <c r="ACP8" s="9">
        <f t="shared" ref="ACP8" si="388">IFERROR(IF(ACO8+1&gt;$C$3,"",ACO8+1),"")</f>
        <v>45464</v>
      </c>
      <c r="ACQ8" s="9">
        <f t="shared" ref="ACQ8" si="389">IFERROR(IF(ACP8+1&gt;$C$3,"",ACP8+1),"")</f>
        <v>45465</v>
      </c>
      <c r="ACR8" s="9">
        <f t="shared" ref="ACR8" si="390">IFERROR(IF(ACQ8+1&gt;$C$3,"",ACQ8+1),"")</f>
        <v>45466</v>
      </c>
      <c r="ACS8" s="9">
        <f t="shared" ref="ACS8" si="391">IFERROR(IF(ACR8+1&gt;$C$3,"",ACR8+1),"")</f>
        <v>45467</v>
      </c>
      <c r="ACT8" s="9">
        <f t="shared" ref="ACT8" si="392">IFERROR(IF(ACS8+1&gt;$C$3,"",ACS8+1),"")</f>
        <v>45468</v>
      </c>
      <c r="ACU8" s="9">
        <f t="shared" ref="ACU8" si="393">IFERROR(IF(ACT8+1&gt;$C$3,"",ACT8+1),"")</f>
        <v>45469</v>
      </c>
      <c r="ACV8" s="9">
        <f t="shared" ref="ACV8" si="394">IFERROR(IF(ACU8+1&gt;$C$3,"",ACU8+1),"")</f>
        <v>45470</v>
      </c>
      <c r="ACW8" s="9">
        <f t="shared" ref="ACW8" si="395">IFERROR(IF(ACV8+1&gt;$C$3,"",ACV8+1),"")</f>
        <v>45471</v>
      </c>
      <c r="ACX8" s="9">
        <f t="shared" ref="ACX8" si="396">IFERROR(IF(ACW8+1&gt;$C$3,"",ACW8+1),"")</f>
        <v>45472</v>
      </c>
      <c r="ACY8" s="9">
        <f t="shared" ref="ACY8" si="397">IFERROR(IF(ACX8+1&gt;$C$3,"",ACX8+1),"")</f>
        <v>45473</v>
      </c>
      <c r="ACZ8" s="9">
        <f t="shared" ref="ACZ8" si="398">IFERROR(IF(ACY8+1&gt;$C$3,"",ACY8+1),"")</f>
        <v>45474</v>
      </c>
      <c r="ADA8" s="9">
        <f t="shared" ref="ADA8" si="399">IFERROR(IF(ACZ8+1&gt;$C$3,"",ACZ8+1),"")</f>
        <v>45475</v>
      </c>
      <c r="ADB8" s="9">
        <f t="shared" ref="ADB8" si="400">IFERROR(IF(ADA8+1&gt;$C$3,"",ADA8+1),"")</f>
        <v>45476</v>
      </c>
      <c r="ADC8" s="9">
        <f t="shared" ref="ADC8" si="401">IFERROR(IF(ADB8+1&gt;$C$3,"",ADB8+1),"")</f>
        <v>45477</v>
      </c>
      <c r="ADD8" s="9">
        <f t="shared" ref="ADD8" si="402">IFERROR(IF(ADC8+1&gt;$C$3,"",ADC8+1),"")</f>
        <v>45478</v>
      </c>
      <c r="ADE8" s="9">
        <f t="shared" ref="ADE8" si="403">IFERROR(IF(ADD8+1&gt;$C$3,"",ADD8+1),"")</f>
        <v>45479</v>
      </c>
      <c r="ADF8" s="9">
        <f t="shared" ref="ADF8" si="404">IFERROR(IF(ADE8+1&gt;$C$3,"",ADE8+1),"")</f>
        <v>45480</v>
      </c>
      <c r="ADG8" s="9">
        <f t="shared" ref="ADG8" si="405">IFERROR(IF(ADF8+1&gt;$C$3,"",ADF8+1),"")</f>
        <v>45481</v>
      </c>
      <c r="ADH8" s="9">
        <f t="shared" ref="ADH8" si="406">IFERROR(IF(ADG8+1&gt;$C$3,"",ADG8+1),"")</f>
        <v>45482</v>
      </c>
      <c r="ADI8" s="9">
        <f t="shared" ref="ADI8" si="407">IFERROR(IF(ADH8+1&gt;$C$3,"",ADH8+1),"")</f>
        <v>45483</v>
      </c>
      <c r="ADJ8" s="9">
        <f t="shared" ref="ADJ8" si="408">IFERROR(IF(ADI8+1&gt;$C$3,"",ADI8+1),"")</f>
        <v>45484</v>
      </c>
      <c r="ADK8" s="9">
        <f t="shared" ref="ADK8" si="409">IFERROR(IF(ADJ8+1&gt;$C$3,"",ADJ8+1),"")</f>
        <v>45485</v>
      </c>
      <c r="ADL8" s="9">
        <f t="shared" ref="ADL8" si="410">IFERROR(IF(ADK8+1&gt;$C$3,"",ADK8+1),"")</f>
        <v>45486</v>
      </c>
      <c r="ADM8" s="9">
        <f t="shared" ref="ADM8" si="411">IFERROR(IF(ADL8+1&gt;$C$3,"",ADL8+1),"")</f>
        <v>45487</v>
      </c>
      <c r="ADN8" s="9">
        <f t="shared" ref="ADN8" si="412">IFERROR(IF(ADM8+1&gt;$C$3,"",ADM8+1),"")</f>
        <v>45488</v>
      </c>
      <c r="ADO8" s="9">
        <f t="shared" ref="ADO8" si="413">IFERROR(IF(ADN8+1&gt;$C$3,"",ADN8+1),"")</f>
        <v>45489</v>
      </c>
      <c r="ADP8" s="9">
        <f t="shared" ref="ADP8" si="414">IFERROR(IF(ADO8+1&gt;$C$3,"",ADO8+1),"")</f>
        <v>45490</v>
      </c>
      <c r="ADQ8" s="9">
        <f t="shared" ref="ADQ8" si="415">IFERROR(IF(ADP8+1&gt;$C$3,"",ADP8+1),"")</f>
        <v>45491</v>
      </c>
      <c r="ADR8" s="9">
        <f t="shared" ref="ADR8" si="416">IFERROR(IF(ADQ8+1&gt;$C$3,"",ADQ8+1),"")</f>
        <v>45492</v>
      </c>
      <c r="ADS8" s="9">
        <f t="shared" ref="ADS8" si="417">IFERROR(IF(ADR8+1&gt;$C$3,"",ADR8+1),"")</f>
        <v>45493</v>
      </c>
      <c r="ADT8" s="9">
        <f t="shared" ref="ADT8" si="418">IFERROR(IF(ADS8+1&gt;$C$3,"",ADS8+1),"")</f>
        <v>45494</v>
      </c>
      <c r="ADU8" s="9">
        <f t="shared" ref="ADU8" si="419">IFERROR(IF(ADT8+1&gt;$C$3,"",ADT8+1),"")</f>
        <v>45495</v>
      </c>
      <c r="ADV8" s="9">
        <f t="shared" ref="ADV8" si="420">IFERROR(IF(ADU8+1&gt;$C$3,"",ADU8+1),"")</f>
        <v>45496</v>
      </c>
      <c r="ADW8" s="9">
        <f t="shared" ref="ADW8" si="421">IFERROR(IF(ADV8+1&gt;$C$3,"",ADV8+1),"")</f>
        <v>45497</v>
      </c>
      <c r="ADX8" s="9">
        <f t="shared" ref="ADX8" si="422">IFERROR(IF(ADW8+1&gt;$C$3,"",ADW8+1),"")</f>
        <v>45498</v>
      </c>
      <c r="ADY8" s="9">
        <f t="shared" ref="ADY8" si="423">IFERROR(IF(ADX8+1&gt;$C$3,"",ADX8+1),"")</f>
        <v>45499</v>
      </c>
      <c r="ADZ8" s="9">
        <f t="shared" ref="ADZ8" si="424">IFERROR(IF(ADY8+1&gt;$C$3,"",ADY8+1),"")</f>
        <v>45500</v>
      </c>
      <c r="AEA8" s="9">
        <f t="shared" ref="AEA8" si="425">IFERROR(IF(ADZ8+1&gt;$C$3,"",ADZ8+1),"")</f>
        <v>45501</v>
      </c>
      <c r="AEB8" s="9">
        <f t="shared" ref="AEB8" si="426">IFERROR(IF(AEA8+1&gt;$C$3,"",AEA8+1),"")</f>
        <v>45502</v>
      </c>
      <c r="AEC8" s="9">
        <f t="shared" ref="AEC8" si="427">IFERROR(IF(AEB8+1&gt;$C$3,"",AEB8+1),"")</f>
        <v>45503</v>
      </c>
      <c r="AED8" s="9">
        <f t="shared" ref="AED8" si="428">IFERROR(IF(AEC8+1&gt;$C$3,"",AEC8+1),"")</f>
        <v>45504</v>
      </c>
      <c r="AEE8" s="9">
        <f t="shared" ref="AEE8" si="429">IFERROR(IF(AED8+1&gt;$C$3,"",AED8+1),"")</f>
        <v>45505</v>
      </c>
      <c r="AEF8" s="9">
        <f t="shared" ref="AEF8" si="430">IFERROR(IF(AEE8+1&gt;$C$3,"",AEE8+1),"")</f>
        <v>45506</v>
      </c>
      <c r="AEG8" s="9">
        <f t="shared" ref="AEG8" si="431">IFERROR(IF(AEF8+1&gt;$C$3,"",AEF8+1),"")</f>
        <v>45507</v>
      </c>
      <c r="AEH8" s="9">
        <f t="shared" ref="AEH8" si="432">IFERROR(IF(AEG8+1&gt;$C$3,"",AEG8+1),"")</f>
        <v>45508</v>
      </c>
      <c r="AEI8" s="9">
        <f t="shared" ref="AEI8" si="433">IFERROR(IF(AEH8+1&gt;$C$3,"",AEH8+1),"")</f>
        <v>45509</v>
      </c>
      <c r="AEJ8" s="9">
        <f t="shared" ref="AEJ8" si="434">IFERROR(IF(AEI8+1&gt;$C$3,"",AEI8+1),"")</f>
        <v>45510</v>
      </c>
      <c r="AEK8" s="9">
        <f t="shared" ref="AEK8" si="435">IFERROR(IF(AEJ8+1&gt;$C$3,"",AEJ8+1),"")</f>
        <v>45511</v>
      </c>
      <c r="AEL8" s="9">
        <f t="shared" ref="AEL8" si="436">IFERROR(IF(AEK8+1&gt;$C$3,"",AEK8+1),"")</f>
        <v>45512</v>
      </c>
      <c r="AEM8" s="9">
        <f t="shared" ref="AEM8" si="437">IFERROR(IF(AEL8+1&gt;$C$3,"",AEL8+1),"")</f>
        <v>45513</v>
      </c>
      <c r="AEN8" s="9">
        <f t="shared" ref="AEN8" si="438">IFERROR(IF(AEM8+1&gt;$C$3,"",AEM8+1),"")</f>
        <v>45514</v>
      </c>
      <c r="AEO8" s="9">
        <f t="shared" ref="AEO8" si="439">IFERROR(IF(AEN8+1&gt;$C$3,"",AEN8+1),"")</f>
        <v>45515</v>
      </c>
      <c r="AEP8" s="9">
        <f t="shared" ref="AEP8" si="440">IFERROR(IF(AEO8+1&gt;$C$3,"",AEO8+1),"")</f>
        <v>45516</v>
      </c>
      <c r="AEQ8" s="9">
        <f t="shared" ref="AEQ8" si="441">IFERROR(IF(AEP8+1&gt;$C$3,"",AEP8+1),"")</f>
        <v>45517</v>
      </c>
      <c r="AER8" s="9">
        <f t="shared" ref="AER8" si="442">IFERROR(IF(AEQ8+1&gt;$C$3,"",AEQ8+1),"")</f>
        <v>45518</v>
      </c>
      <c r="AES8" s="9">
        <f t="shared" ref="AES8" si="443">IFERROR(IF(AER8+1&gt;$C$3,"",AER8+1),"")</f>
        <v>45519</v>
      </c>
      <c r="AET8" s="9">
        <f t="shared" ref="AET8" si="444">IFERROR(IF(AES8+1&gt;$C$3,"",AES8+1),"")</f>
        <v>45520</v>
      </c>
      <c r="AEU8" s="9">
        <f t="shared" ref="AEU8" si="445">IFERROR(IF(AET8+1&gt;$C$3,"",AET8+1),"")</f>
        <v>45521</v>
      </c>
      <c r="AEV8" s="9">
        <f t="shared" ref="AEV8" si="446">IFERROR(IF(AEU8+1&gt;$C$3,"",AEU8+1),"")</f>
        <v>45522</v>
      </c>
      <c r="AEW8" s="9">
        <f t="shared" ref="AEW8" si="447">IFERROR(IF(AEV8+1&gt;$C$3,"",AEV8+1),"")</f>
        <v>45523</v>
      </c>
      <c r="AEX8" s="9">
        <f t="shared" ref="AEX8" si="448">IFERROR(IF(AEW8+1&gt;$C$3,"",AEW8+1),"")</f>
        <v>45524</v>
      </c>
      <c r="AEY8" s="9">
        <f t="shared" ref="AEY8" si="449">IFERROR(IF(AEX8+1&gt;$C$3,"",AEX8+1),"")</f>
        <v>45525</v>
      </c>
      <c r="AEZ8" s="9">
        <f t="shared" ref="AEZ8" si="450">IFERROR(IF(AEY8+1&gt;$C$3,"",AEY8+1),"")</f>
        <v>45526</v>
      </c>
      <c r="AFA8" s="9">
        <f t="shared" ref="AFA8" si="451">IFERROR(IF(AEZ8+1&gt;$C$3,"",AEZ8+1),"")</f>
        <v>45527</v>
      </c>
      <c r="AFB8" s="9">
        <f t="shared" ref="AFB8" si="452">IFERROR(IF(AFA8+1&gt;$C$3,"",AFA8+1),"")</f>
        <v>45528</v>
      </c>
      <c r="AFC8" s="9">
        <f t="shared" ref="AFC8" si="453">IFERROR(IF(AFB8+1&gt;$C$3,"",AFB8+1),"")</f>
        <v>45529</v>
      </c>
      <c r="AFD8" s="9">
        <f t="shared" ref="AFD8" si="454">IFERROR(IF(AFC8+1&gt;$C$3,"",AFC8+1),"")</f>
        <v>45530</v>
      </c>
      <c r="AFE8" s="9">
        <f t="shared" ref="AFE8" si="455">IFERROR(IF(AFD8+1&gt;$C$3,"",AFD8+1),"")</f>
        <v>45531</v>
      </c>
      <c r="AFF8" s="9">
        <f t="shared" ref="AFF8" si="456">IFERROR(IF(AFE8+1&gt;$C$3,"",AFE8+1),"")</f>
        <v>45532</v>
      </c>
      <c r="AFG8" s="9">
        <f t="shared" ref="AFG8" si="457">IFERROR(IF(AFF8+1&gt;$C$3,"",AFF8+1),"")</f>
        <v>45533</v>
      </c>
      <c r="AFH8" s="9">
        <f t="shared" ref="AFH8" si="458">IFERROR(IF(AFG8+1&gt;$C$3,"",AFG8+1),"")</f>
        <v>45534</v>
      </c>
      <c r="AFI8" s="9">
        <f t="shared" ref="AFI8" si="459">IFERROR(IF(AFH8+1&gt;$C$3,"",AFH8+1),"")</f>
        <v>45535</v>
      </c>
      <c r="AFJ8" s="9">
        <f t="shared" ref="AFJ8" si="460">IFERROR(IF(AFI8+1&gt;$C$3,"",AFI8+1),"")</f>
        <v>45536</v>
      </c>
      <c r="AFK8" s="9">
        <f t="shared" ref="AFK8" si="461">IFERROR(IF(AFJ8+1&gt;$C$3,"",AFJ8+1),"")</f>
        <v>45537</v>
      </c>
      <c r="AFL8" s="9">
        <f t="shared" ref="AFL8" si="462">IFERROR(IF(AFK8+1&gt;$C$3,"",AFK8+1),"")</f>
        <v>45538</v>
      </c>
      <c r="AFM8" s="9">
        <f t="shared" ref="AFM8" si="463">IFERROR(IF(AFL8+1&gt;$C$3,"",AFL8+1),"")</f>
        <v>45539</v>
      </c>
      <c r="AFN8" s="9">
        <f t="shared" ref="AFN8" si="464">IFERROR(IF(AFM8+1&gt;$C$3,"",AFM8+1),"")</f>
        <v>45540</v>
      </c>
      <c r="AFO8" s="9">
        <f t="shared" ref="AFO8" si="465">IFERROR(IF(AFN8+1&gt;$C$3,"",AFN8+1),"")</f>
        <v>45541</v>
      </c>
      <c r="AFP8" s="9">
        <f t="shared" ref="AFP8" si="466">IFERROR(IF(AFO8+1&gt;$C$3,"",AFO8+1),"")</f>
        <v>45542</v>
      </c>
      <c r="AFQ8" s="9">
        <f t="shared" ref="AFQ8" si="467">IFERROR(IF(AFP8+1&gt;$C$3,"",AFP8+1),"")</f>
        <v>45543</v>
      </c>
      <c r="AFR8" s="9">
        <f t="shared" ref="AFR8" si="468">IFERROR(IF(AFQ8+1&gt;$C$3,"",AFQ8+1),"")</f>
        <v>45544</v>
      </c>
      <c r="AFS8" s="9">
        <f t="shared" ref="AFS8" si="469">IFERROR(IF(AFR8+1&gt;$C$3,"",AFR8+1),"")</f>
        <v>45545</v>
      </c>
      <c r="AFT8" s="9">
        <f t="shared" ref="AFT8" si="470">IFERROR(IF(AFS8+1&gt;$C$3,"",AFS8+1),"")</f>
        <v>45546</v>
      </c>
      <c r="AFU8" s="9">
        <f t="shared" ref="AFU8" si="471">IFERROR(IF(AFT8+1&gt;$C$3,"",AFT8+1),"")</f>
        <v>45547</v>
      </c>
      <c r="AFV8" s="9">
        <f t="shared" ref="AFV8" si="472">IFERROR(IF(AFU8+1&gt;$C$3,"",AFU8+1),"")</f>
        <v>45548</v>
      </c>
      <c r="AFW8" s="9">
        <f t="shared" ref="AFW8" si="473">IFERROR(IF(AFV8+1&gt;$C$3,"",AFV8+1),"")</f>
        <v>45549</v>
      </c>
      <c r="AFX8" s="9">
        <f t="shared" ref="AFX8" si="474">IFERROR(IF(AFW8+1&gt;$C$3,"",AFW8+1),"")</f>
        <v>45550</v>
      </c>
      <c r="AFY8" s="9">
        <f t="shared" ref="AFY8" si="475">IFERROR(IF(AFX8+1&gt;$C$3,"",AFX8+1),"")</f>
        <v>45551</v>
      </c>
      <c r="AFZ8" s="9">
        <f t="shared" ref="AFZ8" si="476">IFERROR(IF(AFY8+1&gt;$C$3,"",AFY8+1),"")</f>
        <v>45552</v>
      </c>
      <c r="AGA8" s="9">
        <f t="shared" ref="AGA8" si="477">IFERROR(IF(AFZ8+1&gt;$C$3,"",AFZ8+1),"")</f>
        <v>45553</v>
      </c>
      <c r="AGB8" s="9">
        <f t="shared" ref="AGB8" si="478">IFERROR(IF(AGA8+1&gt;$C$3,"",AGA8+1),"")</f>
        <v>45554</v>
      </c>
      <c r="AGC8" s="9">
        <f t="shared" ref="AGC8" si="479">IFERROR(IF(AGB8+1&gt;$C$3,"",AGB8+1),"")</f>
        <v>45555</v>
      </c>
      <c r="AGD8" s="9">
        <f t="shared" ref="AGD8" si="480">IFERROR(IF(AGC8+1&gt;$C$3,"",AGC8+1),"")</f>
        <v>45556</v>
      </c>
      <c r="AGE8" s="9">
        <f t="shared" ref="AGE8" si="481">IFERROR(IF(AGD8+1&gt;$C$3,"",AGD8+1),"")</f>
        <v>45557</v>
      </c>
      <c r="AGF8" s="9">
        <f t="shared" ref="AGF8" si="482">IFERROR(IF(AGE8+1&gt;$C$3,"",AGE8+1),"")</f>
        <v>45558</v>
      </c>
      <c r="AGG8" s="9">
        <f t="shared" ref="AGG8" si="483">IFERROR(IF(AGF8+1&gt;$C$3,"",AGF8+1),"")</f>
        <v>45559</v>
      </c>
      <c r="AGH8" s="9">
        <f t="shared" ref="AGH8" si="484">IFERROR(IF(AGG8+1&gt;$C$3,"",AGG8+1),"")</f>
        <v>45560</v>
      </c>
      <c r="AGI8" s="9">
        <f t="shared" ref="AGI8" si="485">IFERROR(IF(AGH8+1&gt;$C$3,"",AGH8+1),"")</f>
        <v>45561</v>
      </c>
      <c r="AGJ8" s="9">
        <f t="shared" ref="AGJ8" si="486">IFERROR(IF(AGI8+1&gt;$C$3,"",AGI8+1),"")</f>
        <v>45562</v>
      </c>
      <c r="AGK8" s="9">
        <f t="shared" ref="AGK8" si="487">IFERROR(IF(AGJ8+1&gt;$C$3,"",AGJ8+1),"")</f>
        <v>45563</v>
      </c>
      <c r="AGL8" s="9">
        <f t="shared" ref="AGL8" si="488">IFERROR(IF(AGK8+1&gt;$C$3,"",AGK8+1),"")</f>
        <v>45564</v>
      </c>
      <c r="AGM8" s="9">
        <f t="shared" ref="AGM8" si="489">IFERROR(IF(AGL8+1&gt;$C$3,"",AGL8+1),"")</f>
        <v>45565</v>
      </c>
      <c r="AGN8" s="9">
        <f t="shared" ref="AGN8" si="490">IFERROR(IF(AGM8+1&gt;$C$3,"",AGM8+1),"")</f>
        <v>45566</v>
      </c>
      <c r="AGO8" s="9">
        <f t="shared" ref="AGO8" si="491">IFERROR(IF(AGN8+1&gt;$C$3,"",AGN8+1),"")</f>
        <v>45567</v>
      </c>
      <c r="AGP8" s="9">
        <f t="shared" ref="AGP8" si="492">IFERROR(IF(AGO8+1&gt;$C$3,"",AGO8+1),"")</f>
        <v>45568</v>
      </c>
      <c r="AGQ8" s="9">
        <f t="shared" ref="AGQ8" si="493">IFERROR(IF(AGP8+1&gt;$C$3,"",AGP8+1),"")</f>
        <v>45569</v>
      </c>
      <c r="AGR8" s="9">
        <f t="shared" ref="AGR8" si="494">IFERROR(IF(AGQ8+1&gt;$C$3,"",AGQ8+1),"")</f>
        <v>45570</v>
      </c>
      <c r="AGS8" s="9">
        <f t="shared" ref="AGS8" si="495">IFERROR(IF(AGR8+1&gt;$C$3,"",AGR8+1),"")</f>
        <v>45571</v>
      </c>
      <c r="AGT8" s="9">
        <f t="shared" ref="AGT8" si="496">IFERROR(IF(AGS8+1&gt;$C$3,"",AGS8+1),"")</f>
        <v>45572</v>
      </c>
      <c r="AGU8" s="9">
        <f t="shared" ref="AGU8" si="497">IFERROR(IF(AGT8+1&gt;$C$3,"",AGT8+1),"")</f>
        <v>45573</v>
      </c>
      <c r="AGV8" s="9">
        <f t="shared" ref="AGV8" si="498">IFERROR(IF(AGU8+1&gt;$C$3,"",AGU8+1),"")</f>
        <v>45574</v>
      </c>
      <c r="AGW8" s="9">
        <f t="shared" ref="AGW8" si="499">IFERROR(IF(AGV8+1&gt;$C$3,"",AGV8+1),"")</f>
        <v>45575</v>
      </c>
      <c r="AGX8" s="9">
        <f t="shared" ref="AGX8" si="500">IFERROR(IF(AGW8+1&gt;$C$3,"",AGW8+1),"")</f>
        <v>45576</v>
      </c>
      <c r="AGY8" s="9">
        <f t="shared" ref="AGY8" si="501">IFERROR(IF(AGX8+1&gt;$C$3,"",AGX8+1),"")</f>
        <v>45577</v>
      </c>
      <c r="AGZ8" s="9">
        <f t="shared" ref="AGZ8" si="502">IFERROR(IF(AGY8+1&gt;$C$3,"",AGY8+1),"")</f>
        <v>45578</v>
      </c>
      <c r="AHA8" s="9">
        <f t="shared" ref="AHA8" si="503">IFERROR(IF(AGZ8+1&gt;$C$3,"",AGZ8+1),"")</f>
        <v>45579</v>
      </c>
      <c r="AHB8" s="9">
        <f t="shared" ref="AHB8" si="504">IFERROR(IF(AHA8+1&gt;$C$3,"",AHA8+1),"")</f>
        <v>45580</v>
      </c>
      <c r="AHC8" s="9">
        <f t="shared" ref="AHC8" si="505">IFERROR(IF(AHB8+1&gt;$C$3,"",AHB8+1),"")</f>
        <v>45581</v>
      </c>
      <c r="AHD8" s="9">
        <f t="shared" ref="AHD8" si="506">IFERROR(IF(AHC8+1&gt;$C$3,"",AHC8+1),"")</f>
        <v>45582</v>
      </c>
      <c r="AHE8" s="9">
        <f t="shared" ref="AHE8" si="507">IFERROR(IF(AHD8+1&gt;$C$3,"",AHD8+1),"")</f>
        <v>45583</v>
      </c>
      <c r="AHF8" s="9">
        <f t="shared" ref="AHF8" si="508">IFERROR(IF(AHE8+1&gt;$C$3,"",AHE8+1),"")</f>
        <v>45584</v>
      </c>
      <c r="AHG8" s="9">
        <f t="shared" ref="AHG8" si="509">IFERROR(IF(AHF8+1&gt;$C$3,"",AHF8+1),"")</f>
        <v>45585</v>
      </c>
      <c r="AHH8" s="9">
        <f t="shared" ref="AHH8" si="510">IFERROR(IF(AHG8+1&gt;$C$3,"",AHG8+1),"")</f>
        <v>45586</v>
      </c>
      <c r="AHI8" s="9">
        <f t="shared" ref="AHI8" si="511">IFERROR(IF(AHH8+1&gt;$C$3,"",AHH8+1),"")</f>
        <v>45587</v>
      </c>
      <c r="AHJ8" s="9">
        <f t="shared" ref="AHJ8" si="512">IFERROR(IF(AHI8+1&gt;$C$3,"",AHI8+1),"")</f>
        <v>45588</v>
      </c>
      <c r="AHK8" s="9">
        <f t="shared" ref="AHK8" si="513">IFERROR(IF(AHJ8+1&gt;$C$3,"",AHJ8+1),"")</f>
        <v>45589</v>
      </c>
      <c r="AHL8" s="9">
        <f t="shared" ref="AHL8" si="514">IFERROR(IF(AHK8+1&gt;$C$3,"",AHK8+1),"")</f>
        <v>45590</v>
      </c>
      <c r="AHM8" s="9">
        <f t="shared" ref="AHM8" si="515">IFERROR(IF(AHL8+1&gt;$C$3,"",AHL8+1),"")</f>
        <v>45591</v>
      </c>
      <c r="AHN8" s="9">
        <f t="shared" ref="AHN8" si="516">IFERROR(IF(AHM8+1&gt;$C$3,"",AHM8+1),"")</f>
        <v>45592</v>
      </c>
      <c r="AHO8" s="9">
        <f t="shared" ref="AHO8" si="517">IFERROR(IF(AHN8+1&gt;$C$3,"",AHN8+1),"")</f>
        <v>45593</v>
      </c>
      <c r="AHP8" s="9">
        <f t="shared" ref="AHP8" si="518">IFERROR(IF(AHO8+1&gt;$C$3,"",AHO8+1),"")</f>
        <v>45594</v>
      </c>
      <c r="AHQ8" s="9">
        <f t="shared" ref="AHQ8" si="519">IFERROR(IF(AHP8+1&gt;$C$3,"",AHP8+1),"")</f>
        <v>45595</v>
      </c>
      <c r="AHR8" s="9">
        <f t="shared" ref="AHR8" si="520">IFERROR(IF(AHQ8+1&gt;$C$3,"",AHQ8+1),"")</f>
        <v>45596</v>
      </c>
      <c r="AHS8" s="9">
        <f t="shared" ref="AHS8" si="521">IFERROR(IF(AHR8+1&gt;$C$3,"",AHR8+1),"")</f>
        <v>45597</v>
      </c>
      <c r="AHT8" s="9">
        <f t="shared" ref="AHT8" si="522">IFERROR(IF(AHS8+1&gt;$C$3,"",AHS8+1),"")</f>
        <v>45598</v>
      </c>
      <c r="AHU8" s="9">
        <f t="shared" ref="AHU8" si="523">IFERROR(IF(AHT8+1&gt;$C$3,"",AHT8+1),"")</f>
        <v>45599</v>
      </c>
      <c r="AHV8" s="9">
        <f t="shared" ref="AHV8" si="524">IFERROR(IF(AHU8+1&gt;$C$3,"",AHU8+1),"")</f>
        <v>45600</v>
      </c>
      <c r="AHW8" s="9">
        <f t="shared" ref="AHW8" si="525">IFERROR(IF(AHV8+1&gt;$C$3,"",AHV8+1),"")</f>
        <v>45601</v>
      </c>
      <c r="AHX8" s="9">
        <f t="shared" ref="AHX8" si="526">IFERROR(IF(AHW8+1&gt;$C$3,"",AHW8+1),"")</f>
        <v>45602</v>
      </c>
      <c r="AHY8" s="9">
        <f t="shared" ref="AHY8" si="527">IFERROR(IF(AHX8+1&gt;$C$3,"",AHX8+1),"")</f>
        <v>45603</v>
      </c>
      <c r="AHZ8" s="9">
        <f t="shared" ref="AHZ8" si="528">IFERROR(IF(AHY8+1&gt;$C$3,"",AHY8+1),"")</f>
        <v>45604</v>
      </c>
      <c r="AIA8" s="9">
        <f t="shared" ref="AIA8" si="529">IFERROR(IF(AHZ8+1&gt;$C$3,"",AHZ8+1),"")</f>
        <v>45605</v>
      </c>
      <c r="AIB8" s="9">
        <f t="shared" ref="AIB8" si="530">IFERROR(IF(AIA8+1&gt;$C$3,"",AIA8+1),"")</f>
        <v>45606</v>
      </c>
      <c r="AIC8" s="9">
        <f t="shared" ref="AIC8" si="531">IFERROR(IF(AIB8+1&gt;$C$3,"",AIB8+1),"")</f>
        <v>45607</v>
      </c>
      <c r="AID8" s="9">
        <f t="shared" ref="AID8" si="532">IFERROR(IF(AIC8+1&gt;$C$3,"",AIC8+1),"")</f>
        <v>45608</v>
      </c>
      <c r="AIE8" s="9">
        <f t="shared" ref="AIE8" si="533">IFERROR(IF(AID8+1&gt;$C$3,"",AID8+1),"")</f>
        <v>45609</v>
      </c>
      <c r="AIF8" s="9">
        <f t="shared" ref="AIF8" si="534">IFERROR(IF(AIE8+1&gt;$C$3,"",AIE8+1),"")</f>
        <v>45610</v>
      </c>
      <c r="AIG8" s="9">
        <f t="shared" ref="AIG8" si="535">IFERROR(IF(AIF8+1&gt;$C$3,"",AIF8+1),"")</f>
        <v>45611</v>
      </c>
      <c r="AIH8" s="9">
        <f t="shared" ref="AIH8" si="536">IFERROR(IF(AIG8+1&gt;$C$3,"",AIG8+1),"")</f>
        <v>45612</v>
      </c>
      <c r="AII8" s="9">
        <f t="shared" ref="AII8" si="537">IFERROR(IF(AIH8+1&gt;$C$3,"",AIH8+1),"")</f>
        <v>45613</v>
      </c>
      <c r="AIJ8" s="9">
        <f t="shared" ref="AIJ8" si="538">IFERROR(IF(AII8+1&gt;$C$3,"",AII8+1),"")</f>
        <v>45614</v>
      </c>
      <c r="AIK8" s="9">
        <f t="shared" ref="AIK8" si="539">IFERROR(IF(AIJ8+1&gt;$C$3,"",AIJ8+1),"")</f>
        <v>45615</v>
      </c>
      <c r="AIL8" s="9">
        <f t="shared" ref="AIL8" si="540">IFERROR(IF(AIK8+1&gt;$C$3,"",AIK8+1),"")</f>
        <v>45616</v>
      </c>
      <c r="AIM8" s="9">
        <f t="shared" ref="AIM8" si="541">IFERROR(IF(AIL8+1&gt;$C$3,"",AIL8+1),"")</f>
        <v>45617</v>
      </c>
      <c r="AIN8" s="9">
        <f t="shared" ref="AIN8" si="542">IFERROR(IF(AIM8+1&gt;$C$3,"",AIM8+1),"")</f>
        <v>45618</v>
      </c>
      <c r="AIO8" s="9">
        <f t="shared" ref="AIO8" si="543">IFERROR(IF(AIN8+1&gt;$C$3,"",AIN8+1),"")</f>
        <v>45619</v>
      </c>
      <c r="AIP8" s="9">
        <f t="shared" ref="AIP8" si="544">IFERROR(IF(AIO8+1&gt;$C$3,"",AIO8+1),"")</f>
        <v>45620</v>
      </c>
      <c r="AIQ8" s="9">
        <f t="shared" ref="AIQ8" si="545">IFERROR(IF(AIP8+1&gt;$C$3,"",AIP8+1),"")</f>
        <v>45621</v>
      </c>
      <c r="AIR8" s="9">
        <f t="shared" ref="AIR8" si="546">IFERROR(IF(AIQ8+1&gt;$C$3,"",AIQ8+1),"")</f>
        <v>45622</v>
      </c>
      <c r="AIS8" s="9">
        <f t="shared" ref="AIS8" si="547">IFERROR(IF(AIR8+1&gt;$C$3,"",AIR8+1),"")</f>
        <v>45623</v>
      </c>
      <c r="AIT8" s="9">
        <f t="shared" ref="AIT8" si="548">IFERROR(IF(AIS8+1&gt;$C$3,"",AIS8+1),"")</f>
        <v>45624</v>
      </c>
      <c r="AIU8" s="9">
        <f t="shared" ref="AIU8" si="549">IFERROR(IF(AIT8+1&gt;$C$3,"",AIT8+1),"")</f>
        <v>45625</v>
      </c>
      <c r="AIV8" s="9">
        <f t="shared" ref="AIV8" si="550">IFERROR(IF(AIU8+1&gt;$C$3,"",AIU8+1),"")</f>
        <v>45626</v>
      </c>
      <c r="AIW8" s="9">
        <f t="shared" ref="AIW8" si="551">IFERROR(IF(AIV8+1&gt;$C$3,"",AIV8+1),"")</f>
        <v>45627</v>
      </c>
      <c r="AIX8" s="9">
        <f t="shared" ref="AIX8" si="552">IFERROR(IF(AIW8+1&gt;$C$3,"",AIW8+1),"")</f>
        <v>45628</v>
      </c>
      <c r="AIY8" s="9">
        <f t="shared" ref="AIY8" si="553">IFERROR(IF(AIX8+1&gt;$C$3,"",AIX8+1),"")</f>
        <v>45629</v>
      </c>
      <c r="AIZ8" s="9">
        <f t="shared" ref="AIZ8" si="554">IFERROR(IF(AIY8+1&gt;$C$3,"",AIY8+1),"")</f>
        <v>45630</v>
      </c>
      <c r="AJA8" s="9">
        <f t="shared" ref="AJA8" si="555">IFERROR(IF(AIZ8+1&gt;$C$3,"",AIZ8+1),"")</f>
        <v>45631</v>
      </c>
      <c r="AJB8" s="9">
        <f t="shared" ref="AJB8" si="556">IFERROR(IF(AJA8+1&gt;$C$3,"",AJA8+1),"")</f>
        <v>45632</v>
      </c>
      <c r="AJC8" s="9">
        <f t="shared" ref="AJC8" si="557">IFERROR(IF(AJB8+1&gt;$C$3,"",AJB8+1),"")</f>
        <v>45633</v>
      </c>
      <c r="AJD8" s="9">
        <f t="shared" ref="AJD8" si="558">IFERROR(IF(AJC8+1&gt;$C$3,"",AJC8+1),"")</f>
        <v>45634</v>
      </c>
      <c r="AJE8" s="9">
        <f t="shared" ref="AJE8" si="559">IFERROR(IF(AJD8+1&gt;$C$3,"",AJD8+1),"")</f>
        <v>45635</v>
      </c>
      <c r="AJF8" s="9">
        <f t="shared" ref="AJF8" si="560">IFERROR(IF(AJE8+1&gt;$C$3,"",AJE8+1),"")</f>
        <v>45636</v>
      </c>
      <c r="AJG8" s="9">
        <f t="shared" ref="AJG8" si="561">IFERROR(IF(AJF8+1&gt;$C$3,"",AJF8+1),"")</f>
        <v>45637</v>
      </c>
      <c r="AJH8" s="9">
        <f t="shared" ref="AJH8" si="562">IFERROR(IF(AJG8+1&gt;$C$3,"",AJG8+1),"")</f>
        <v>45638</v>
      </c>
      <c r="AJI8" s="9">
        <f t="shared" ref="AJI8" si="563">IFERROR(IF(AJH8+1&gt;$C$3,"",AJH8+1),"")</f>
        <v>45639</v>
      </c>
      <c r="AJJ8" s="9">
        <f t="shared" ref="AJJ8" si="564">IFERROR(IF(AJI8+1&gt;$C$3,"",AJI8+1),"")</f>
        <v>45640</v>
      </c>
      <c r="AJK8" s="9">
        <f t="shared" ref="AJK8" si="565">IFERROR(IF(AJJ8+1&gt;$C$3,"",AJJ8+1),"")</f>
        <v>45641</v>
      </c>
      <c r="AJL8" s="9">
        <f t="shared" ref="AJL8" si="566">IFERROR(IF(AJK8+1&gt;$C$3,"",AJK8+1),"")</f>
        <v>45642</v>
      </c>
      <c r="AJM8" s="9">
        <f t="shared" ref="AJM8" si="567">IFERROR(IF(AJL8+1&gt;$C$3,"",AJL8+1),"")</f>
        <v>45643</v>
      </c>
      <c r="AJN8" s="9">
        <f t="shared" ref="AJN8" si="568">IFERROR(IF(AJM8+1&gt;$C$3,"",AJM8+1),"")</f>
        <v>45644</v>
      </c>
      <c r="AJO8" s="9">
        <f t="shared" ref="AJO8" si="569">IFERROR(IF(AJN8+1&gt;$C$3,"",AJN8+1),"")</f>
        <v>45645</v>
      </c>
      <c r="AJP8" s="9">
        <f t="shared" ref="AJP8" si="570">IFERROR(IF(AJO8+1&gt;$C$3,"",AJO8+1),"")</f>
        <v>45646</v>
      </c>
      <c r="AJQ8" s="9">
        <f t="shared" ref="AJQ8" si="571">IFERROR(IF(AJP8+1&gt;$C$3,"",AJP8+1),"")</f>
        <v>45647</v>
      </c>
      <c r="AJR8" s="9">
        <f t="shared" ref="AJR8" si="572">IFERROR(IF(AJQ8+1&gt;$C$3,"",AJQ8+1),"")</f>
        <v>45648</v>
      </c>
      <c r="AJS8" s="9">
        <f t="shared" ref="AJS8" si="573">IFERROR(IF(AJR8+1&gt;$C$3,"",AJR8+1),"")</f>
        <v>45649</v>
      </c>
      <c r="AJT8" s="9">
        <f t="shared" ref="AJT8" si="574">IFERROR(IF(AJS8+1&gt;$C$3,"",AJS8+1),"")</f>
        <v>45650</v>
      </c>
      <c r="AJU8" s="9">
        <f t="shared" ref="AJU8" si="575">IFERROR(IF(AJT8+1&gt;$C$3,"",AJT8+1),"")</f>
        <v>45651</v>
      </c>
      <c r="AJV8" s="9">
        <f t="shared" ref="AJV8" si="576">IFERROR(IF(AJU8+1&gt;$C$3,"",AJU8+1),"")</f>
        <v>45652</v>
      </c>
      <c r="AJW8" s="9">
        <f t="shared" ref="AJW8" si="577">IFERROR(IF(AJV8+1&gt;$C$3,"",AJV8+1),"")</f>
        <v>45653</v>
      </c>
      <c r="AJX8" s="9">
        <f t="shared" ref="AJX8" si="578">IFERROR(IF(AJW8+1&gt;$C$3,"",AJW8+1),"")</f>
        <v>45654</v>
      </c>
      <c r="AJY8" s="9">
        <f t="shared" ref="AJY8" si="579">IFERROR(IF(AJX8+1&gt;$C$3,"",AJX8+1),"")</f>
        <v>45655</v>
      </c>
      <c r="AJZ8" s="9">
        <f t="shared" ref="AJZ8" si="580">IFERROR(IF(AJY8+1&gt;$C$3,"",AJY8+1),"")</f>
        <v>45656</v>
      </c>
      <c r="AKA8" s="9">
        <f t="shared" ref="AKA8" si="581">IFERROR(IF(AJZ8+1&gt;$C$3,"",AJZ8+1),"")</f>
        <v>45657</v>
      </c>
      <c r="AKB8" s="9">
        <f t="shared" ref="AKB8" si="582">IFERROR(IF(AKA8+1&gt;$C$3,"",AKA8+1),"")</f>
        <v>45658</v>
      </c>
      <c r="AKC8" s="9">
        <f t="shared" ref="AKC8" si="583">IFERROR(IF(AKB8+1&gt;$C$3,"",AKB8+1),"")</f>
        <v>45659</v>
      </c>
      <c r="AKD8" s="9">
        <f t="shared" ref="AKD8" si="584">IFERROR(IF(AKC8+1&gt;$C$3,"",AKC8+1),"")</f>
        <v>45660</v>
      </c>
      <c r="AKE8" s="9">
        <f t="shared" ref="AKE8" si="585">IFERROR(IF(AKD8+1&gt;$C$3,"",AKD8+1),"")</f>
        <v>45661</v>
      </c>
      <c r="AKF8" s="9">
        <f t="shared" ref="AKF8" si="586">IFERROR(IF(AKE8+1&gt;$C$3,"",AKE8+1),"")</f>
        <v>45662</v>
      </c>
      <c r="AKG8" s="9">
        <f t="shared" ref="AKG8" si="587">IFERROR(IF(AKF8+1&gt;$C$3,"",AKF8+1),"")</f>
        <v>45663</v>
      </c>
      <c r="AKH8" s="9">
        <f t="shared" ref="AKH8" si="588">IFERROR(IF(AKG8+1&gt;$C$3,"",AKG8+1),"")</f>
        <v>45664</v>
      </c>
      <c r="AKI8" s="9">
        <f t="shared" ref="AKI8" si="589">IFERROR(IF(AKH8+1&gt;$C$3,"",AKH8+1),"")</f>
        <v>45665</v>
      </c>
      <c r="AKJ8" s="9">
        <f t="shared" ref="AKJ8" si="590">IFERROR(IF(AKI8+1&gt;$C$3,"",AKI8+1),"")</f>
        <v>45666</v>
      </c>
      <c r="AKK8" s="9">
        <f t="shared" ref="AKK8" si="591">IFERROR(IF(AKJ8+1&gt;$C$3,"",AKJ8+1),"")</f>
        <v>45667</v>
      </c>
      <c r="AKL8" s="9">
        <f t="shared" ref="AKL8" si="592">IFERROR(IF(AKK8+1&gt;$C$3,"",AKK8+1),"")</f>
        <v>45668</v>
      </c>
      <c r="AKM8" s="9">
        <f t="shared" ref="AKM8" si="593">IFERROR(IF(AKL8+1&gt;$C$3,"",AKL8+1),"")</f>
        <v>45669</v>
      </c>
      <c r="AKN8" s="9">
        <f t="shared" ref="AKN8" si="594">IFERROR(IF(AKM8+1&gt;$C$3,"",AKM8+1),"")</f>
        <v>45670</v>
      </c>
      <c r="AKO8" s="9">
        <f t="shared" ref="AKO8" si="595">IFERROR(IF(AKN8+1&gt;$C$3,"",AKN8+1),"")</f>
        <v>45671</v>
      </c>
      <c r="AKP8" s="9">
        <f t="shared" ref="AKP8" si="596">IFERROR(IF(AKO8+1&gt;$C$3,"",AKO8+1),"")</f>
        <v>45672</v>
      </c>
      <c r="AKQ8" s="9">
        <f t="shared" ref="AKQ8" si="597">IFERROR(IF(AKP8+1&gt;$C$3,"",AKP8+1),"")</f>
        <v>45673</v>
      </c>
      <c r="AKR8" s="9">
        <f t="shared" ref="AKR8" si="598">IFERROR(IF(AKQ8+1&gt;$C$3,"",AKQ8+1),"")</f>
        <v>45674</v>
      </c>
      <c r="AKS8" s="9">
        <f t="shared" ref="AKS8" si="599">IFERROR(IF(AKR8+1&gt;$C$3,"",AKR8+1),"")</f>
        <v>45675</v>
      </c>
      <c r="AKT8" s="9">
        <f t="shared" ref="AKT8" si="600">IFERROR(IF(AKS8+1&gt;$C$3,"",AKS8+1),"")</f>
        <v>45676</v>
      </c>
      <c r="AKU8" s="9">
        <f t="shared" ref="AKU8" si="601">IFERROR(IF(AKT8+1&gt;$C$3,"",AKT8+1),"")</f>
        <v>45677</v>
      </c>
      <c r="AKV8" s="9">
        <f t="shared" ref="AKV8" si="602">IFERROR(IF(AKU8+1&gt;$C$3,"",AKU8+1),"")</f>
        <v>45678</v>
      </c>
      <c r="AKW8" s="9">
        <f t="shared" ref="AKW8" si="603">IFERROR(IF(AKV8+1&gt;$C$3,"",AKV8+1),"")</f>
        <v>45679</v>
      </c>
      <c r="AKX8" s="9">
        <f t="shared" ref="AKX8" si="604">IFERROR(IF(AKW8+1&gt;$C$3,"",AKW8+1),"")</f>
        <v>45680</v>
      </c>
      <c r="AKY8" s="9">
        <f t="shared" ref="AKY8" si="605">IFERROR(IF(AKX8+1&gt;$C$3,"",AKX8+1),"")</f>
        <v>45681</v>
      </c>
      <c r="AKZ8" s="9">
        <f t="shared" ref="AKZ8" si="606">IFERROR(IF(AKY8+1&gt;$C$3,"",AKY8+1),"")</f>
        <v>45682</v>
      </c>
      <c r="ALA8" s="9">
        <f t="shared" ref="ALA8" si="607">IFERROR(IF(AKZ8+1&gt;$C$3,"",AKZ8+1),"")</f>
        <v>45683</v>
      </c>
      <c r="ALB8" s="9">
        <f t="shared" ref="ALB8" si="608">IFERROR(IF(ALA8+1&gt;$C$3,"",ALA8+1),"")</f>
        <v>45684</v>
      </c>
      <c r="ALC8" s="9">
        <f t="shared" ref="ALC8" si="609">IFERROR(IF(ALB8+1&gt;$C$3,"",ALB8+1),"")</f>
        <v>45685</v>
      </c>
      <c r="ALD8" s="9">
        <f t="shared" ref="ALD8" si="610">IFERROR(IF(ALC8+1&gt;$C$3,"",ALC8+1),"")</f>
        <v>45686</v>
      </c>
      <c r="ALE8" s="9">
        <f t="shared" ref="ALE8" si="611">IFERROR(IF(ALD8+1&gt;$C$3,"",ALD8+1),"")</f>
        <v>45687</v>
      </c>
      <c r="ALF8" s="9">
        <f t="shared" ref="ALF8" si="612">IFERROR(IF(ALE8+1&gt;$C$3,"",ALE8+1),"")</f>
        <v>45688</v>
      </c>
      <c r="ALG8" s="9">
        <f t="shared" ref="ALG8" si="613">IFERROR(IF(ALF8+1&gt;$C$3,"",ALF8+1),"")</f>
        <v>45689</v>
      </c>
      <c r="ALH8" s="9">
        <f t="shared" ref="ALH8" si="614">IFERROR(IF(ALG8+1&gt;$C$3,"",ALG8+1),"")</f>
        <v>45690</v>
      </c>
      <c r="ALI8" s="9">
        <f t="shared" ref="ALI8" si="615">IFERROR(IF(ALH8+1&gt;$C$3,"",ALH8+1),"")</f>
        <v>45691</v>
      </c>
      <c r="ALJ8" s="9">
        <f t="shared" ref="ALJ8" si="616">IFERROR(IF(ALI8+1&gt;$C$3,"",ALI8+1),"")</f>
        <v>45692</v>
      </c>
      <c r="ALK8" s="9">
        <f t="shared" ref="ALK8" si="617">IFERROR(IF(ALJ8+1&gt;$C$3,"",ALJ8+1),"")</f>
        <v>45693</v>
      </c>
      <c r="ALL8" s="9">
        <f t="shared" ref="ALL8" si="618">IFERROR(IF(ALK8+1&gt;$C$3,"",ALK8+1),"")</f>
        <v>45694</v>
      </c>
      <c r="ALM8" s="9">
        <f t="shared" ref="ALM8" si="619">IFERROR(IF(ALL8+1&gt;$C$3,"",ALL8+1),"")</f>
        <v>45695</v>
      </c>
      <c r="ALN8" s="9">
        <f t="shared" ref="ALN8" si="620">IFERROR(IF(ALM8+1&gt;$C$3,"",ALM8+1),"")</f>
        <v>45696</v>
      </c>
      <c r="ALO8" s="9">
        <f t="shared" ref="ALO8" si="621">IFERROR(IF(ALN8+1&gt;$C$3,"",ALN8+1),"")</f>
        <v>45697</v>
      </c>
      <c r="ALP8" s="9">
        <f t="shared" ref="ALP8" si="622">IFERROR(IF(ALO8+1&gt;$C$3,"",ALO8+1),"")</f>
        <v>45698</v>
      </c>
      <c r="ALQ8" s="9">
        <f t="shared" ref="ALQ8" si="623">IFERROR(IF(ALP8+1&gt;$C$3,"",ALP8+1),"")</f>
        <v>45699</v>
      </c>
      <c r="ALR8" s="9">
        <f t="shared" ref="ALR8" si="624">IFERROR(IF(ALQ8+1&gt;$C$3,"",ALQ8+1),"")</f>
        <v>45700</v>
      </c>
      <c r="ALS8" s="9">
        <f t="shared" ref="ALS8" si="625">IFERROR(IF(ALR8+1&gt;$C$3,"",ALR8+1),"")</f>
        <v>45701</v>
      </c>
      <c r="ALT8" s="9">
        <f t="shared" ref="ALT8" si="626">IFERROR(IF(ALS8+1&gt;$C$3,"",ALS8+1),"")</f>
        <v>45702</v>
      </c>
      <c r="ALU8" s="9">
        <f t="shared" ref="ALU8" si="627">IFERROR(IF(ALT8+1&gt;$C$3,"",ALT8+1),"")</f>
        <v>45703</v>
      </c>
      <c r="ALV8" s="9">
        <f t="shared" ref="ALV8" si="628">IFERROR(IF(ALU8+1&gt;$C$3,"",ALU8+1),"")</f>
        <v>45704</v>
      </c>
      <c r="ALW8" s="9">
        <f t="shared" ref="ALW8" si="629">IFERROR(IF(ALV8+1&gt;$C$3,"",ALV8+1),"")</f>
        <v>45705</v>
      </c>
      <c r="ALX8" s="9">
        <f t="shared" ref="ALX8" si="630">IFERROR(IF(ALW8+1&gt;$C$3,"",ALW8+1),"")</f>
        <v>45706</v>
      </c>
      <c r="ALY8" s="9">
        <f t="shared" ref="ALY8" si="631">IFERROR(IF(ALX8+1&gt;$C$3,"",ALX8+1),"")</f>
        <v>45707</v>
      </c>
      <c r="ALZ8" s="9">
        <f t="shared" ref="ALZ8" si="632">IFERROR(IF(ALY8+1&gt;$C$3,"",ALY8+1),"")</f>
        <v>45708</v>
      </c>
      <c r="AMA8" s="9">
        <f t="shared" ref="AMA8" si="633">IFERROR(IF(ALZ8+1&gt;$C$3,"",ALZ8+1),"")</f>
        <v>45709</v>
      </c>
      <c r="AMB8" s="9">
        <f t="shared" ref="AMB8" si="634">IFERROR(IF(AMA8+1&gt;$C$3,"",AMA8+1),"")</f>
        <v>45710</v>
      </c>
      <c r="AMC8" s="9">
        <f t="shared" ref="AMC8" si="635">IFERROR(IF(AMB8+1&gt;$C$3,"",AMB8+1),"")</f>
        <v>45711</v>
      </c>
      <c r="AMD8" s="9">
        <f t="shared" ref="AMD8" si="636">IFERROR(IF(AMC8+1&gt;$C$3,"",AMC8+1),"")</f>
        <v>45712</v>
      </c>
      <c r="AME8" s="9">
        <f t="shared" ref="AME8" si="637">IFERROR(IF(AMD8+1&gt;$C$3,"",AMD8+1),"")</f>
        <v>45713</v>
      </c>
      <c r="AMF8" s="9">
        <f t="shared" ref="AMF8" si="638">IFERROR(IF(AME8+1&gt;$C$3,"",AME8+1),"")</f>
        <v>45714</v>
      </c>
      <c r="AMG8" s="9">
        <f t="shared" ref="AMG8" si="639">IFERROR(IF(AMF8+1&gt;$C$3,"",AMF8+1),"")</f>
        <v>45715</v>
      </c>
      <c r="AMH8" s="9">
        <f t="shared" ref="AMH8" si="640">IFERROR(IF(AMG8+1&gt;$C$3,"",AMG8+1),"")</f>
        <v>45716</v>
      </c>
      <c r="AMI8" s="9">
        <f t="shared" ref="AMI8" si="641">IFERROR(IF(AMH8+1&gt;$C$3,"",AMH8+1),"")</f>
        <v>45717</v>
      </c>
      <c r="AMJ8" s="9">
        <f t="shared" ref="AMJ8" si="642">IFERROR(IF(AMI8+1&gt;$C$3,"",AMI8+1),"")</f>
        <v>45718</v>
      </c>
      <c r="AMK8" s="9">
        <f t="shared" ref="AMK8" si="643">IFERROR(IF(AMJ8+1&gt;$C$3,"",AMJ8+1),"")</f>
        <v>45719</v>
      </c>
      <c r="AML8" s="9">
        <f t="shared" ref="AML8" si="644">IFERROR(IF(AMK8+1&gt;$C$3,"",AMK8+1),"")</f>
        <v>45720</v>
      </c>
      <c r="AMM8" s="9">
        <f t="shared" ref="AMM8" si="645">IFERROR(IF(AML8+1&gt;$C$3,"",AML8+1),"")</f>
        <v>45721</v>
      </c>
      <c r="AMN8" s="9">
        <f t="shared" ref="AMN8" si="646">IFERROR(IF(AMM8+1&gt;$C$3,"",AMM8+1),"")</f>
        <v>45722</v>
      </c>
      <c r="AMO8" s="9">
        <f t="shared" ref="AMO8" si="647">IFERROR(IF(AMN8+1&gt;$C$3,"",AMN8+1),"")</f>
        <v>45723</v>
      </c>
      <c r="AMP8" s="9">
        <f t="shared" ref="AMP8" si="648">IFERROR(IF(AMO8+1&gt;$C$3,"",AMO8+1),"")</f>
        <v>45724</v>
      </c>
      <c r="AMQ8" s="9">
        <f t="shared" ref="AMQ8" si="649">IFERROR(IF(AMP8+1&gt;$C$3,"",AMP8+1),"")</f>
        <v>45725</v>
      </c>
      <c r="AMR8" s="9">
        <f t="shared" ref="AMR8" si="650">IFERROR(IF(AMQ8+1&gt;$C$3,"",AMQ8+1),"")</f>
        <v>45726</v>
      </c>
      <c r="AMS8" s="9">
        <f t="shared" ref="AMS8" si="651">IFERROR(IF(AMR8+1&gt;$C$3,"",AMR8+1),"")</f>
        <v>45727</v>
      </c>
      <c r="AMT8" s="9">
        <f t="shared" ref="AMT8" si="652">IFERROR(IF(AMS8+1&gt;$C$3,"",AMS8+1),"")</f>
        <v>45728</v>
      </c>
      <c r="AMU8" s="9">
        <f t="shared" ref="AMU8" si="653">IFERROR(IF(AMT8+1&gt;$C$3,"",AMT8+1),"")</f>
        <v>45729</v>
      </c>
      <c r="AMV8" s="9">
        <f t="shared" ref="AMV8" si="654">IFERROR(IF(AMU8+1&gt;$C$3,"",AMU8+1),"")</f>
        <v>45730</v>
      </c>
      <c r="AMW8" s="9">
        <f t="shared" ref="AMW8" si="655">IFERROR(IF(AMV8+1&gt;$C$3,"",AMV8+1),"")</f>
        <v>45731</v>
      </c>
      <c r="AMX8" s="9">
        <f t="shared" ref="AMX8" si="656">IFERROR(IF(AMW8+1&gt;$C$3,"",AMW8+1),"")</f>
        <v>45732</v>
      </c>
      <c r="AMY8" s="9">
        <f t="shared" ref="AMY8" si="657">IFERROR(IF(AMX8+1&gt;$C$3,"",AMX8+1),"")</f>
        <v>45733</v>
      </c>
      <c r="AMZ8" s="9">
        <f t="shared" ref="AMZ8" si="658">IFERROR(IF(AMY8+1&gt;$C$3,"",AMY8+1),"")</f>
        <v>45734</v>
      </c>
      <c r="ANA8" s="9">
        <f t="shared" ref="ANA8" si="659">IFERROR(IF(AMZ8+1&gt;$C$3,"",AMZ8+1),"")</f>
        <v>45735</v>
      </c>
      <c r="ANB8" s="9">
        <f t="shared" ref="ANB8" si="660">IFERROR(IF(ANA8+1&gt;$C$3,"",ANA8+1),"")</f>
        <v>45736</v>
      </c>
      <c r="ANC8" s="9">
        <f t="shared" ref="ANC8" si="661">IFERROR(IF(ANB8+1&gt;$C$3,"",ANB8+1),"")</f>
        <v>45737</v>
      </c>
      <c r="AND8" s="9">
        <f t="shared" ref="AND8" si="662">IFERROR(IF(ANC8+1&gt;$C$3,"",ANC8+1),"")</f>
        <v>45738</v>
      </c>
      <c r="ANE8" s="9">
        <f t="shared" ref="ANE8" si="663">IFERROR(IF(AND8+1&gt;$C$3,"",AND8+1),"")</f>
        <v>45739</v>
      </c>
      <c r="ANF8" s="9">
        <f t="shared" ref="ANF8" si="664">IFERROR(IF(ANE8+1&gt;$C$3,"",ANE8+1),"")</f>
        <v>45740</v>
      </c>
      <c r="ANG8" s="9">
        <f t="shared" ref="ANG8" si="665">IFERROR(IF(ANF8+1&gt;$C$3,"",ANF8+1),"")</f>
        <v>45741</v>
      </c>
      <c r="ANH8" s="9">
        <f t="shared" ref="ANH8" si="666">IFERROR(IF(ANG8+1&gt;$C$3,"",ANG8+1),"")</f>
        <v>45742</v>
      </c>
      <c r="ANI8" s="9">
        <f t="shared" ref="ANI8" si="667">IFERROR(IF(ANH8+1&gt;$C$3,"",ANH8+1),"")</f>
        <v>45743</v>
      </c>
      <c r="ANJ8" s="9">
        <f t="shared" ref="ANJ8" si="668">IFERROR(IF(ANI8+1&gt;$C$3,"",ANI8+1),"")</f>
        <v>45744</v>
      </c>
      <c r="ANK8" s="9">
        <f t="shared" ref="ANK8" si="669">IFERROR(IF(ANJ8+1&gt;$C$3,"",ANJ8+1),"")</f>
        <v>45745</v>
      </c>
      <c r="ANL8" s="9">
        <f t="shared" ref="ANL8" si="670">IFERROR(IF(ANK8+1&gt;$C$3,"",ANK8+1),"")</f>
        <v>45746</v>
      </c>
      <c r="ANM8" s="9">
        <f t="shared" ref="ANM8" si="671">IFERROR(IF(ANL8+1&gt;$C$3,"",ANL8+1),"")</f>
        <v>45747</v>
      </c>
      <c r="ANN8" s="9">
        <f t="shared" ref="ANN8" si="672">IFERROR(IF(ANM8+1&gt;$C$3,"",ANM8+1),"")</f>
        <v>45748</v>
      </c>
      <c r="ANO8" s="9">
        <f t="shared" ref="ANO8" si="673">IFERROR(IF(ANN8+1&gt;$C$3,"",ANN8+1),"")</f>
        <v>45749</v>
      </c>
      <c r="ANP8" s="9">
        <f t="shared" ref="ANP8" si="674">IFERROR(IF(ANO8+1&gt;$C$3,"",ANO8+1),"")</f>
        <v>45750</v>
      </c>
      <c r="ANQ8" s="9">
        <f t="shared" ref="ANQ8" si="675">IFERROR(IF(ANP8+1&gt;$C$3,"",ANP8+1),"")</f>
        <v>45751</v>
      </c>
      <c r="ANR8" s="9">
        <f t="shared" ref="ANR8" si="676">IFERROR(IF(ANQ8+1&gt;$C$3,"",ANQ8+1),"")</f>
        <v>45752</v>
      </c>
      <c r="ANS8" s="9">
        <f t="shared" ref="ANS8" si="677">IFERROR(IF(ANR8+1&gt;$C$3,"",ANR8+1),"")</f>
        <v>45753</v>
      </c>
      <c r="ANT8" s="9">
        <f t="shared" ref="ANT8" si="678">IFERROR(IF(ANS8+1&gt;$C$3,"",ANS8+1),"")</f>
        <v>45754</v>
      </c>
      <c r="ANU8" s="9">
        <f t="shared" ref="ANU8" si="679">IFERROR(IF(ANT8+1&gt;$C$3,"",ANT8+1),"")</f>
        <v>45755</v>
      </c>
      <c r="ANV8" s="9">
        <f t="shared" ref="ANV8" si="680">IFERROR(IF(ANU8+1&gt;$C$3,"",ANU8+1),"")</f>
        <v>45756</v>
      </c>
      <c r="ANW8" s="9">
        <f t="shared" ref="ANW8" si="681">IFERROR(IF(ANV8+1&gt;$C$3,"",ANV8+1),"")</f>
        <v>45757</v>
      </c>
      <c r="ANX8" s="9">
        <f t="shared" ref="ANX8" si="682">IFERROR(IF(ANW8+1&gt;$C$3,"",ANW8+1),"")</f>
        <v>45758</v>
      </c>
      <c r="ANY8" s="9">
        <f t="shared" ref="ANY8" si="683">IFERROR(IF(ANX8+1&gt;$C$3,"",ANX8+1),"")</f>
        <v>45759</v>
      </c>
      <c r="ANZ8" s="9">
        <f t="shared" ref="ANZ8" si="684">IFERROR(IF(ANY8+1&gt;$C$3,"",ANY8+1),"")</f>
        <v>45760</v>
      </c>
      <c r="AOA8" s="9">
        <f t="shared" ref="AOA8" si="685">IFERROR(IF(ANZ8+1&gt;$C$3,"",ANZ8+1),"")</f>
        <v>45761</v>
      </c>
      <c r="AOB8" s="9">
        <f t="shared" ref="AOB8" si="686">IFERROR(IF(AOA8+1&gt;$C$3,"",AOA8+1),"")</f>
        <v>45762</v>
      </c>
      <c r="AOC8" s="9">
        <f t="shared" ref="AOC8" si="687">IFERROR(IF(AOB8+1&gt;$C$3,"",AOB8+1),"")</f>
        <v>45763</v>
      </c>
      <c r="AOD8" s="9">
        <f t="shared" ref="AOD8" si="688">IFERROR(IF(AOC8+1&gt;$C$3,"",AOC8+1),"")</f>
        <v>45764</v>
      </c>
      <c r="AOE8" s="9">
        <f t="shared" ref="AOE8" si="689">IFERROR(IF(AOD8+1&gt;$C$3,"",AOD8+1),"")</f>
        <v>45765</v>
      </c>
      <c r="AOF8" s="9">
        <f t="shared" ref="AOF8" si="690">IFERROR(IF(AOE8+1&gt;$C$3,"",AOE8+1),"")</f>
        <v>45766</v>
      </c>
      <c r="AOG8" s="9">
        <f t="shared" ref="AOG8" si="691">IFERROR(IF(AOF8+1&gt;$C$3,"",AOF8+1),"")</f>
        <v>45767</v>
      </c>
      <c r="AOH8" s="9">
        <f t="shared" ref="AOH8" si="692">IFERROR(IF(AOG8+1&gt;$C$3,"",AOG8+1),"")</f>
        <v>45768</v>
      </c>
      <c r="AOI8" s="9">
        <f t="shared" ref="AOI8" si="693">IFERROR(IF(AOH8+1&gt;$C$3,"",AOH8+1),"")</f>
        <v>45769</v>
      </c>
      <c r="AOJ8" s="9">
        <f t="shared" ref="AOJ8" si="694">IFERROR(IF(AOI8+1&gt;$C$3,"",AOI8+1),"")</f>
        <v>45770</v>
      </c>
      <c r="AOK8" s="9">
        <f t="shared" ref="AOK8" si="695">IFERROR(IF(AOJ8+1&gt;$C$3,"",AOJ8+1),"")</f>
        <v>45771</v>
      </c>
      <c r="AOL8" s="9">
        <f t="shared" ref="AOL8" si="696">IFERROR(IF(AOK8+1&gt;$C$3,"",AOK8+1),"")</f>
        <v>45772</v>
      </c>
      <c r="AOM8" s="9">
        <f t="shared" ref="AOM8" si="697">IFERROR(IF(AOL8+1&gt;$C$3,"",AOL8+1),"")</f>
        <v>45773</v>
      </c>
      <c r="AON8" s="9">
        <f t="shared" ref="AON8" si="698">IFERROR(IF(AOM8+1&gt;$C$3,"",AOM8+1),"")</f>
        <v>45774</v>
      </c>
      <c r="AOO8" s="9">
        <f t="shared" ref="AOO8" si="699">IFERROR(IF(AON8+1&gt;$C$3,"",AON8+1),"")</f>
        <v>45775</v>
      </c>
      <c r="AOP8" s="9">
        <f t="shared" ref="AOP8" si="700">IFERROR(IF(AOO8+1&gt;$C$3,"",AOO8+1),"")</f>
        <v>45776</v>
      </c>
      <c r="AOQ8" s="9">
        <f t="shared" ref="AOQ8" si="701">IFERROR(IF(AOP8+1&gt;$C$3,"",AOP8+1),"")</f>
        <v>45777</v>
      </c>
      <c r="AOR8" s="9">
        <f t="shared" ref="AOR8" si="702">IFERROR(IF(AOQ8+1&gt;$C$3,"",AOQ8+1),"")</f>
        <v>45778</v>
      </c>
      <c r="AOS8" s="9">
        <f t="shared" ref="AOS8" si="703">IFERROR(IF(AOR8+1&gt;$C$3,"",AOR8+1),"")</f>
        <v>45779</v>
      </c>
      <c r="AOT8" s="9">
        <f t="shared" ref="AOT8" si="704">IFERROR(IF(AOS8+1&gt;$C$3,"",AOS8+1),"")</f>
        <v>45780</v>
      </c>
      <c r="AOU8" s="9">
        <f t="shared" ref="AOU8" si="705">IFERROR(IF(AOT8+1&gt;$C$3,"",AOT8+1),"")</f>
        <v>45781</v>
      </c>
      <c r="AOV8" s="9">
        <f t="shared" ref="AOV8" si="706">IFERROR(IF(AOU8+1&gt;$C$3,"",AOU8+1),"")</f>
        <v>45782</v>
      </c>
      <c r="AOW8" s="9">
        <f t="shared" ref="AOW8" si="707">IFERROR(IF(AOV8+1&gt;$C$3,"",AOV8+1),"")</f>
        <v>45783</v>
      </c>
      <c r="AOX8" s="9">
        <f t="shared" ref="AOX8" si="708">IFERROR(IF(AOW8+1&gt;$C$3,"",AOW8+1),"")</f>
        <v>45784</v>
      </c>
      <c r="AOY8" s="9">
        <f t="shared" ref="AOY8" si="709">IFERROR(IF(AOX8+1&gt;$C$3,"",AOX8+1),"")</f>
        <v>45785</v>
      </c>
      <c r="AOZ8" s="9">
        <f t="shared" ref="AOZ8" si="710">IFERROR(IF(AOY8+1&gt;$C$3,"",AOY8+1),"")</f>
        <v>45786</v>
      </c>
      <c r="APA8" s="9">
        <f t="shared" ref="APA8" si="711">IFERROR(IF(AOZ8+1&gt;$C$3,"",AOZ8+1),"")</f>
        <v>45787</v>
      </c>
      <c r="APB8" s="9">
        <f t="shared" ref="APB8" si="712">IFERROR(IF(APA8+1&gt;$C$3,"",APA8+1),"")</f>
        <v>45788</v>
      </c>
      <c r="APC8" s="9">
        <f t="shared" ref="APC8" si="713">IFERROR(IF(APB8+1&gt;$C$3,"",APB8+1),"")</f>
        <v>45789</v>
      </c>
      <c r="APD8" s="9">
        <f t="shared" ref="APD8" si="714">IFERROR(IF(APC8+1&gt;$C$3,"",APC8+1),"")</f>
        <v>45790</v>
      </c>
      <c r="APE8" s="9">
        <f t="shared" ref="APE8" si="715">IFERROR(IF(APD8+1&gt;$C$3,"",APD8+1),"")</f>
        <v>45791</v>
      </c>
      <c r="APF8" s="9">
        <f t="shared" ref="APF8" si="716">IFERROR(IF(APE8+1&gt;$C$3,"",APE8+1),"")</f>
        <v>45792</v>
      </c>
      <c r="APG8" s="9">
        <f t="shared" ref="APG8" si="717">IFERROR(IF(APF8+1&gt;$C$3,"",APF8+1),"")</f>
        <v>45793</v>
      </c>
      <c r="APH8" s="9">
        <f t="shared" ref="APH8" si="718">IFERROR(IF(APG8+1&gt;$C$3,"",APG8+1),"")</f>
        <v>45794</v>
      </c>
      <c r="API8" s="9">
        <f t="shared" ref="API8" si="719">IFERROR(IF(APH8+1&gt;$C$3,"",APH8+1),"")</f>
        <v>45795</v>
      </c>
      <c r="APJ8" s="9">
        <f t="shared" ref="APJ8" si="720">IFERROR(IF(API8+1&gt;$C$3,"",API8+1),"")</f>
        <v>45796</v>
      </c>
      <c r="APK8" s="9">
        <f t="shared" ref="APK8" si="721">IFERROR(IF(APJ8+1&gt;$C$3,"",APJ8+1),"")</f>
        <v>45797</v>
      </c>
      <c r="APL8" s="9">
        <f t="shared" ref="APL8" si="722">IFERROR(IF(APK8+1&gt;$C$3,"",APK8+1),"")</f>
        <v>45798</v>
      </c>
      <c r="APM8" s="9">
        <f t="shared" ref="APM8" si="723">IFERROR(IF(APL8+1&gt;$C$3,"",APL8+1),"")</f>
        <v>45799</v>
      </c>
      <c r="APN8" s="9">
        <f t="shared" ref="APN8" si="724">IFERROR(IF(APM8+1&gt;$C$3,"",APM8+1),"")</f>
        <v>45800</v>
      </c>
      <c r="APO8" s="9">
        <f t="shared" ref="APO8" si="725">IFERROR(IF(APN8+1&gt;$C$3,"",APN8+1),"")</f>
        <v>45801</v>
      </c>
      <c r="APP8" s="9">
        <f t="shared" ref="APP8" si="726">IFERROR(IF(APO8+1&gt;$C$3,"",APO8+1),"")</f>
        <v>45802</v>
      </c>
      <c r="APQ8" s="9">
        <f t="shared" ref="APQ8" si="727">IFERROR(IF(APP8+1&gt;$C$3,"",APP8+1),"")</f>
        <v>45803</v>
      </c>
      <c r="APR8" s="9">
        <f t="shared" ref="APR8" si="728">IFERROR(IF(APQ8+1&gt;$C$3,"",APQ8+1),"")</f>
        <v>45804</v>
      </c>
      <c r="APS8" s="9">
        <f t="shared" ref="APS8" si="729">IFERROR(IF(APR8+1&gt;$C$3,"",APR8+1),"")</f>
        <v>45805</v>
      </c>
      <c r="APT8" s="9">
        <f t="shared" ref="APT8" si="730">IFERROR(IF(APS8+1&gt;$C$3,"",APS8+1),"")</f>
        <v>45806</v>
      </c>
      <c r="APU8" s="9">
        <f t="shared" ref="APU8" si="731">IFERROR(IF(APT8+1&gt;$C$3,"",APT8+1),"")</f>
        <v>45807</v>
      </c>
      <c r="APV8" s="9">
        <f t="shared" ref="APV8" si="732">IFERROR(IF(APU8+1&gt;$C$3,"",APU8+1),"")</f>
        <v>45808</v>
      </c>
      <c r="APW8" s="9">
        <f t="shared" ref="APW8" si="733">IFERROR(IF(APV8+1&gt;$C$3,"",APV8+1),"")</f>
        <v>45809</v>
      </c>
      <c r="APX8" s="9">
        <f t="shared" ref="APX8" si="734">IFERROR(IF(APW8+1&gt;$C$3,"",APW8+1),"")</f>
        <v>45810</v>
      </c>
      <c r="APY8" s="9">
        <f t="shared" ref="APY8" si="735">IFERROR(IF(APX8+1&gt;$C$3,"",APX8+1),"")</f>
        <v>45811</v>
      </c>
      <c r="APZ8" s="9">
        <f t="shared" ref="APZ8" si="736">IFERROR(IF(APY8+1&gt;$C$3,"",APY8+1),"")</f>
        <v>45812</v>
      </c>
      <c r="AQA8" s="9">
        <f t="shared" ref="AQA8" si="737">IFERROR(IF(APZ8+1&gt;$C$3,"",APZ8+1),"")</f>
        <v>45813</v>
      </c>
      <c r="AQB8" s="9">
        <f t="shared" ref="AQB8" si="738">IFERROR(IF(AQA8+1&gt;$C$3,"",AQA8+1),"")</f>
        <v>45814</v>
      </c>
      <c r="AQC8" s="9">
        <f t="shared" ref="AQC8" si="739">IFERROR(IF(AQB8+1&gt;$C$3,"",AQB8+1),"")</f>
        <v>45815</v>
      </c>
      <c r="AQD8" s="9">
        <f t="shared" ref="AQD8" si="740">IFERROR(IF(AQC8+1&gt;$C$3,"",AQC8+1),"")</f>
        <v>45816</v>
      </c>
      <c r="AQE8" s="9">
        <f t="shared" ref="AQE8" si="741">IFERROR(IF(AQD8+1&gt;$C$3,"",AQD8+1),"")</f>
        <v>45817</v>
      </c>
      <c r="AQF8" s="9">
        <f t="shared" ref="AQF8" si="742">IFERROR(IF(AQE8+1&gt;$C$3,"",AQE8+1),"")</f>
        <v>45818</v>
      </c>
      <c r="AQG8" s="9">
        <f t="shared" ref="AQG8" si="743">IFERROR(IF(AQF8+1&gt;$C$3,"",AQF8+1),"")</f>
        <v>45819</v>
      </c>
      <c r="AQH8" s="9">
        <f t="shared" ref="AQH8" si="744">IFERROR(IF(AQG8+1&gt;$C$3,"",AQG8+1),"")</f>
        <v>45820</v>
      </c>
      <c r="AQI8" s="9">
        <f t="shared" ref="AQI8" si="745">IFERROR(IF(AQH8+1&gt;$C$3,"",AQH8+1),"")</f>
        <v>45821</v>
      </c>
      <c r="AQJ8" s="9">
        <f t="shared" ref="AQJ8" si="746">IFERROR(IF(AQI8+1&gt;$C$3,"",AQI8+1),"")</f>
        <v>45822</v>
      </c>
      <c r="AQK8" s="9">
        <f t="shared" ref="AQK8" si="747">IFERROR(IF(AQJ8+1&gt;$C$3,"",AQJ8+1),"")</f>
        <v>45823</v>
      </c>
      <c r="AQL8" s="9">
        <f t="shared" ref="AQL8" si="748">IFERROR(IF(AQK8+1&gt;$C$3,"",AQK8+1),"")</f>
        <v>45824</v>
      </c>
      <c r="AQM8" s="9">
        <f t="shared" ref="AQM8" si="749">IFERROR(IF(AQL8+1&gt;$C$3,"",AQL8+1),"")</f>
        <v>45825</v>
      </c>
      <c r="AQN8" s="9">
        <f t="shared" ref="AQN8" si="750">IFERROR(IF(AQM8+1&gt;$C$3,"",AQM8+1),"")</f>
        <v>45826</v>
      </c>
      <c r="AQO8" s="9">
        <f t="shared" ref="AQO8" si="751">IFERROR(IF(AQN8+1&gt;$C$3,"",AQN8+1),"")</f>
        <v>45827</v>
      </c>
      <c r="AQP8" s="9">
        <f t="shared" ref="AQP8" si="752">IFERROR(IF(AQO8+1&gt;$C$3,"",AQO8+1),"")</f>
        <v>45828</v>
      </c>
      <c r="AQQ8" s="9">
        <f t="shared" ref="AQQ8" si="753">IFERROR(IF(AQP8+1&gt;$C$3,"",AQP8+1),"")</f>
        <v>45829</v>
      </c>
      <c r="AQR8" s="9">
        <f t="shared" ref="AQR8" si="754">IFERROR(IF(AQQ8+1&gt;$C$3,"",AQQ8+1),"")</f>
        <v>45830</v>
      </c>
      <c r="AQS8" s="9">
        <f t="shared" ref="AQS8" si="755">IFERROR(IF(AQR8+1&gt;$C$3,"",AQR8+1),"")</f>
        <v>45831</v>
      </c>
      <c r="AQT8" s="9">
        <f t="shared" ref="AQT8" si="756">IFERROR(IF(AQS8+1&gt;$C$3,"",AQS8+1),"")</f>
        <v>45832</v>
      </c>
      <c r="AQU8" s="9">
        <f t="shared" ref="AQU8" si="757">IFERROR(IF(AQT8+1&gt;$C$3,"",AQT8+1),"")</f>
        <v>45833</v>
      </c>
      <c r="AQV8" s="9">
        <f t="shared" ref="AQV8" si="758">IFERROR(IF(AQU8+1&gt;$C$3,"",AQU8+1),"")</f>
        <v>45834</v>
      </c>
      <c r="AQW8" s="9">
        <f t="shared" ref="AQW8" si="759">IFERROR(IF(AQV8+1&gt;$C$3,"",AQV8+1),"")</f>
        <v>45835</v>
      </c>
      <c r="AQX8" s="9">
        <f t="shared" ref="AQX8" si="760">IFERROR(IF(AQW8+1&gt;$C$3,"",AQW8+1),"")</f>
        <v>45836</v>
      </c>
      <c r="AQY8" s="9">
        <f t="shared" ref="AQY8" si="761">IFERROR(IF(AQX8+1&gt;$C$3,"",AQX8+1),"")</f>
        <v>45837</v>
      </c>
      <c r="AQZ8" s="9">
        <f t="shared" ref="AQZ8" si="762">IFERROR(IF(AQY8+1&gt;$C$3,"",AQY8+1),"")</f>
        <v>45838</v>
      </c>
      <c r="ARA8" s="9">
        <f t="shared" ref="ARA8" si="763">IFERROR(IF(AQZ8+1&gt;$C$3,"",AQZ8+1),"")</f>
        <v>45839</v>
      </c>
      <c r="ARB8" s="9">
        <f t="shared" ref="ARB8" si="764">IFERROR(IF(ARA8+1&gt;$C$3,"",ARA8+1),"")</f>
        <v>45840</v>
      </c>
      <c r="ARC8" s="9">
        <f t="shared" ref="ARC8" si="765">IFERROR(IF(ARB8+1&gt;$C$3,"",ARB8+1),"")</f>
        <v>45841</v>
      </c>
      <c r="ARD8" s="9">
        <f t="shared" ref="ARD8" si="766">IFERROR(IF(ARC8+1&gt;$C$3,"",ARC8+1),"")</f>
        <v>45842</v>
      </c>
      <c r="ARE8" s="9">
        <f t="shared" ref="ARE8" si="767">IFERROR(IF(ARD8+1&gt;$C$3,"",ARD8+1),"")</f>
        <v>45843</v>
      </c>
      <c r="ARF8" s="9">
        <f t="shared" ref="ARF8" si="768">IFERROR(IF(ARE8+1&gt;$C$3,"",ARE8+1),"")</f>
        <v>45844</v>
      </c>
      <c r="ARG8" s="9">
        <f t="shared" ref="ARG8" si="769">IFERROR(IF(ARF8+1&gt;$C$3,"",ARF8+1),"")</f>
        <v>45845</v>
      </c>
      <c r="ARH8" s="9">
        <f t="shared" ref="ARH8" si="770">IFERROR(IF(ARG8+1&gt;$C$3,"",ARG8+1),"")</f>
        <v>45846</v>
      </c>
      <c r="ARI8" s="9">
        <f t="shared" ref="ARI8" si="771">IFERROR(IF(ARH8+1&gt;$C$3,"",ARH8+1),"")</f>
        <v>45847</v>
      </c>
      <c r="ARJ8" s="9">
        <f t="shared" ref="ARJ8" si="772">IFERROR(IF(ARI8+1&gt;$C$3,"",ARI8+1),"")</f>
        <v>45848</v>
      </c>
      <c r="ARK8" s="9">
        <f t="shared" ref="ARK8" si="773">IFERROR(IF(ARJ8+1&gt;$C$3,"",ARJ8+1),"")</f>
        <v>45849</v>
      </c>
      <c r="ARL8" s="9">
        <f t="shared" ref="ARL8" si="774">IFERROR(IF(ARK8+1&gt;$C$3,"",ARK8+1),"")</f>
        <v>45850</v>
      </c>
      <c r="ARM8" s="9">
        <f t="shared" ref="ARM8" si="775">IFERROR(IF(ARL8+1&gt;$C$3,"",ARL8+1),"")</f>
        <v>45851</v>
      </c>
      <c r="ARN8" s="9">
        <f t="shared" ref="ARN8" si="776">IFERROR(IF(ARM8+1&gt;$C$3,"",ARM8+1),"")</f>
        <v>45852</v>
      </c>
      <c r="ARO8" s="9">
        <f t="shared" ref="ARO8" si="777">IFERROR(IF(ARN8+1&gt;$C$3,"",ARN8+1),"")</f>
        <v>45853</v>
      </c>
      <c r="ARP8" s="9">
        <f t="shared" ref="ARP8" si="778">IFERROR(IF(ARO8+1&gt;$C$3,"",ARO8+1),"")</f>
        <v>45854</v>
      </c>
      <c r="ARQ8" s="9">
        <f t="shared" ref="ARQ8" si="779">IFERROR(IF(ARP8+1&gt;$C$3,"",ARP8+1),"")</f>
        <v>45855</v>
      </c>
      <c r="ARR8" s="9">
        <f t="shared" ref="ARR8" si="780">IFERROR(IF(ARQ8+1&gt;$C$3,"",ARQ8+1),"")</f>
        <v>45856</v>
      </c>
      <c r="ARS8" s="9">
        <f t="shared" ref="ARS8" si="781">IFERROR(IF(ARR8+1&gt;$C$3,"",ARR8+1),"")</f>
        <v>45857</v>
      </c>
      <c r="ART8" s="9">
        <f t="shared" ref="ART8" si="782">IFERROR(IF(ARS8+1&gt;$C$3,"",ARS8+1),"")</f>
        <v>45858</v>
      </c>
      <c r="ARU8" s="9">
        <f t="shared" ref="ARU8" si="783">IFERROR(IF(ART8+1&gt;$C$3,"",ART8+1),"")</f>
        <v>45859</v>
      </c>
      <c r="ARV8" s="9">
        <f t="shared" ref="ARV8" si="784">IFERROR(IF(ARU8+1&gt;$C$3,"",ARU8+1),"")</f>
        <v>45860</v>
      </c>
      <c r="ARW8" s="9">
        <f t="shared" ref="ARW8" si="785">IFERROR(IF(ARV8+1&gt;$C$3,"",ARV8+1),"")</f>
        <v>45861</v>
      </c>
      <c r="ARX8" s="9">
        <f t="shared" ref="ARX8" si="786">IFERROR(IF(ARW8+1&gt;$C$3,"",ARW8+1),"")</f>
        <v>45862</v>
      </c>
      <c r="ARY8" s="9">
        <f t="shared" ref="ARY8" si="787">IFERROR(IF(ARX8+1&gt;$C$3,"",ARX8+1),"")</f>
        <v>45863</v>
      </c>
      <c r="ARZ8" s="9">
        <f t="shared" ref="ARZ8" si="788">IFERROR(IF(ARY8+1&gt;$C$3,"",ARY8+1),"")</f>
        <v>45864</v>
      </c>
      <c r="ASA8" s="9">
        <f t="shared" ref="ASA8" si="789">IFERROR(IF(ARZ8+1&gt;$C$3,"",ARZ8+1),"")</f>
        <v>45865</v>
      </c>
      <c r="ASB8" s="9">
        <f t="shared" ref="ASB8" si="790">IFERROR(IF(ASA8+1&gt;$C$3,"",ASA8+1),"")</f>
        <v>45866</v>
      </c>
      <c r="ASC8" s="9">
        <f t="shared" ref="ASC8" si="791">IFERROR(IF(ASB8+1&gt;$C$3,"",ASB8+1),"")</f>
        <v>45867</v>
      </c>
      <c r="ASD8" s="9">
        <f t="shared" ref="ASD8" si="792">IFERROR(IF(ASC8+1&gt;$C$3,"",ASC8+1),"")</f>
        <v>45868</v>
      </c>
      <c r="ASE8" s="9">
        <f t="shared" ref="ASE8" si="793">IFERROR(IF(ASD8+1&gt;$C$3,"",ASD8+1),"")</f>
        <v>45869</v>
      </c>
      <c r="ASF8" s="9">
        <f t="shared" ref="ASF8" si="794">IFERROR(IF(ASE8+1&gt;$C$3,"",ASE8+1),"")</f>
        <v>45870</v>
      </c>
      <c r="ASG8" s="9">
        <f t="shared" ref="ASG8" si="795">IFERROR(IF(ASF8+1&gt;$C$3,"",ASF8+1),"")</f>
        <v>45871</v>
      </c>
      <c r="ASH8" s="9">
        <f t="shared" ref="ASH8" si="796">IFERROR(IF(ASG8+1&gt;$C$3,"",ASG8+1),"")</f>
        <v>45872</v>
      </c>
      <c r="ASI8" s="9">
        <f t="shared" ref="ASI8" si="797">IFERROR(IF(ASH8+1&gt;$C$3,"",ASH8+1),"")</f>
        <v>45873</v>
      </c>
      <c r="ASJ8" s="9">
        <f t="shared" ref="ASJ8" si="798">IFERROR(IF(ASI8+1&gt;$C$3,"",ASI8+1),"")</f>
        <v>45874</v>
      </c>
      <c r="ASK8" s="9">
        <f t="shared" ref="ASK8" si="799">IFERROR(IF(ASJ8+1&gt;$C$3,"",ASJ8+1),"")</f>
        <v>45875</v>
      </c>
      <c r="ASL8" s="9">
        <f t="shared" ref="ASL8" si="800">IFERROR(IF(ASK8+1&gt;$C$3,"",ASK8+1),"")</f>
        <v>45876</v>
      </c>
      <c r="ASM8" s="9">
        <f t="shared" ref="ASM8" si="801">IFERROR(IF(ASL8+1&gt;$C$3,"",ASL8+1),"")</f>
        <v>45877</v>
      </c>
      <c r="ASN8" s="9">
        <f t="shared" ref="ASN8" si="802">IFERROR(IF(ASM8+1&gt;$C$3,"",ASM8+1),"")</f>
        <v>45878</v>
      </c>
      <c r="ASO8" s="9">
        <f t="shared" ref="ASO8" si="803">IFERROR(IF(ASN8+1&gt;$C$3,"",ASN8+1),"")</f>
        <v>45879</v>
      </c>
      <c r="ASP8" s="9">
        <f t="shared" ref="ASP8" si="804">IFERROR(IF(ASO8+1&gt;$C$3,"",ASO8+1),"")</f>
        <v>45880</v>
      </c>
      <c r="ASQ8" s="9">
        <f t="shared" ref="ASQ8" si="805">IFERROR(IF(ASP8+1&gt;$C$3,"",ASP8+1),"")</f>
        <v>45881</v>
      </c>
      <c r="ASR8" s="9">
        <f t="shared" ref="ASR8" si="806">IFERROR(IF(ASQ8+1&gt;$C$3,"",ASQ8+1),"")</f>
        <v>45882</v>
      </c>
      <c r="ASS8" s="9">
        <f t="shared" ref="ASS8" si="807">IFERROR(IF(ASR8+1&gt;$C$3,"",ASR8+1),"")</f>
        <v>45883</v>
      </c>
      <c r="AST8" s="9">
        <f t="shared" ref="AST8" si="808">IFERROR(IF(ASS8+1&gt;$C$3,"",ASS8+1),"")</f>
        <v>45884</v>
      </c>
      <c r="ASU8" s="9">
        <f t="shared" ref="ASU8" si="809">IFERROR(IF(AST8+1&gt;$C$3,"",AST8+1),"")</f>
        <v>45885</v>
      </c>
      <c r="ASV8" s="9">
        <f t="shared" ref="ASV8" si="810">IFERROR(IF(ASU8+1&gt;$C$3,"",ASU8+1),"")</f>
        <v>45886</v>
      </c>
      <c r="ASW8" s="9">
        <f t="shared" ref="ASW8" si="811">IFERROR(IF(ASV8+1&gt;$C$3,"",ASV8+1),"")</f>
        <v>45887</v>
      </c>
      <c r="ASX8" s="9">
        <f t="shared" ref="ASX8" si="812">IFERROR(IF(ASW8+1&gt;$C$3,"",ASW8+1),"")</f>
        <v>45888</v>
      </c>
      <c r="ASY8" s="9">
        <f t="shared" ref="ASY8" si="813">IFERROR(IF(ASX8+1&gt;$C$3,"",ASX8+1),"")</f>
        <v>45889</v>
      </c>
      <c r="ASZ8" s="9">
        <f t="shared" ref="ASZ8" si="814">IFERROR(IF(ASY8+1&gt;$C$3,"",ASY8+1),"")</f>
        <v>45890</v>
      </c>
      <c r="ATA8" s="9">
        <f t="shared" ref="ATA8" si="815">IFERROR(IF(ASZ8+1&gt;$C$3,"",ASZ8+1),"")</f>
        <v>45891</v>
      </c>
      <c r="ATB8" s="9">
        <f t="shared" ref="ATB8" si="816">IFERROR(IF(ATA8+1&gt;$C$3,"",ATA8+1),"")</f>
        <v>45892</v>
      </c>
      <c r="ATC8" s="9">
        <f t="shared" ref="ATC8" si="817">IFERROR(IF(ATB8+1&gt;$C$3,"",ATB8+1),"")</f>
        <v>45893</v>
      </c>
      <c r="ATD8" s="9">
        <f t="shared" ref="ATD8" si="818">IFERROR(IF(ATC8+1&gt;$C$3,"",ATC8+1),"")</f>
        <v>45894</v>
      </c>
      <c r="ATE8" s="9">
        <f t="shared" ref="ATE8" si="819">IFERROR(IF(ATD8+1&gt;$C$3,"",ATD8+1),"")</f>
        <v>45895</v>
      </c>
      <c r="ATF8" s="9">
        <f t="shared" ref="ATF8" si="820">IFERROR(IF(ATE8+1&gt;$C$3,"",ATE8+1),"")</f>
        <v>45896</v>
      </c>
      <c r="ATG8" s="9">
        <f t="shared" ref="ATG8" si="821">IFERROR(IF(ATF8+1&gt;$C$3,"",ATF8+1),"")</f>
        <v>45897</v>
      </c>
      <c r="ATH8" s="9">
        <f t="shared" ref="ATH8" si="822">IFERROR(IF(ATG8+1&gt;$C$3,"",ATG8+1),"")</f>
        <v>45898</v>
      </c>
      <c r="ATI8" s="9">
        <f t="shared" ref="ATI8" si="823">IFERROR(IF(ATH8+1&gt;$C$3,"",ATH8+1),"")</f>
        <v>45899</v>
      </c>
      <c r="ATJ8" s="9">
        <f t="shared" ref="ATJ8" si="824">IFERROR(IF(ATI8+1&gt;$C$3,"",ATI8+1),"")</f>
        <v>45900</v>
      </c>
      <c r="ATK8" s="9">
        <f t="shared" ref="ATK8" si="825">IFERROR(IF(ATJ8+1&gt;$C$3,"",ATJ8+1),"")</f>
        <v>45901</v>
      </c>
      <c r="ATL8" s="9">
        <f t="shared" ref="ATL8" si="826">IFERROR(IF(ATK8+1&gt;$C$3,"",ATK8+1),"")</f>
        <v>45902</v>
      </c>
      <c r="ATM8" s="9">
        <f t="shared" ref="ATM8" si="827">IFERROR(IF(ATL8+1&gt;$C$3,"",ATL8+1),"")</f>
        <v>45903</v>
      </c>
      <c r="ATN8" s="9">
        <f t="shared" ref="ATN8" si="828">IFERROR(IF(ATM8+1&gt;$C$3,"",ATM8+1),"")</f>
        <v>45904</v>
      </c>
      <c r="ATO8" s="9">
        <f t="shared" ref="ATO8" si="829">IFERROR(IF(ATN8+1&gt;$C$3,"",ATN8+1),"")</f>
        <v>45905</v>
      </c>
      <c r="ATP8" s="9">
        <f t="shared" ref="ATP8" si="830">IFERROR(IF(ATO8+1&gt;$C$3,"",ATO8+1),"")</f>
        <v>45906</v>
      </c>
      <c r="ATQ8" s="9">
        <f t="shared" ref="ATQ8" si="831">IFERROR(IF(ATP8+1&gt;$C$3,"",ATP8+1),"")</f>
        <v>45907</v>
      </c>
      <c r="ATR8" s="9">
        <f t="shared" ref="ATR8" si="832">IFERROR(IF(ATQ8+1&gt;$C$3,"",ATQ8+1),"")</f>
        <v>45908</v>
      </c>
      <c r="ATS8" s="9">
        <f t="shared" ref="ATS8" si="833">IFERROR(IF(ATR8+1&gt;$C$3,"",ATR8+1),"")</f>
        <v>45909</v>
      </c>
      <c r="ATT8" s="9">
        <f t="shared" ref="ATT8" si="834">IFERROR(IF(ATS8+1&gt;$C$3,"",ATS8+1),"")</f>
        <v>45910</v>
      </c>
      <c r="ATU8" s="9">
        <f t="shared" ref="ATU8" si="835">IFERROR(IF(ATT8+1&gt;$C$3,"",ATT8+1),"")</f>
        <v>45911</v>
      </c>
      <c r="ATV8" s="9">
        <f t="shared" ref="ATV8" si="836">IFERROR(IF(ATU8+1&gt;$C$3,"",ATU8+1),"")</f>
        <v>45912</v>
      </c>
      <c r="ATW8" s="9">
        <f t="shared" ref="ATW8" si="837">IFERROR(IF(ATV8+1&gt;$C$3,"",ATV8+1),"")</f>
        <v>45913</v>
      </c>
      <c r="ATX8" s="9">
        <f t="shared" ref="ATX8" si="838">IFERROR(IF(ATW8+1&gt;$C$3,"",ATW8+1),"")</f>
        <v>45914</v>
      </c>
      <c r="ATY8" s="9">
        <f t="shared" ref="ATY8" si="839">IFERROR(IF(ATX8+1&gt;$C$3,"",ATX8+1),"")</f>
        <v>45915</v>
      </c>
      <c r="ATZ8" s="9">
        <f t="shared" ref="ATZ8" si="840">IFERROR(IF(ATY8+1&gt;$C$3,"",ATY8+1),"")</f>
        <v>45916</v>
      </c>
      <c r="AUA8" s="9">
        <f t="shared" ref="AUA8" si="841">IFERROR(IF(ATZ8+1&gt;$C$3,"",ATZ8+1),"")</f>
        <v>45917</v>
      </c>
      <c r="AUB8" s="9">
        <f t="shared" ref="AUB8" si="842">IFERROR(IF(AUA8+1&gt;$C$3,"",AUA8+1),"")</f>
        <v>45918</v>
      </c>
      <c r="AUC8" s="9">
        <f t="shared" ref="AUC8" si="843">IFERROR(IF(AUB8+1&gt;$C$3,"",AUB8+1),"")</f>
        <v>45919</v>
      </c>
      <c r="AUD8" s="9">
        <f t="shared" ref="AUD8" si="844">IFERROR(IF(AUC8+1&gt;$C$3,"",AUC8+1),"")</f>
        <v>45920</v>
      </c>
      <c r="AUE8" s="9">
        <f t="shared" ref="AUE8" si="845">IFERROR(IF(AUD8+1&gt;$C$3,"",AUD8+1),"")</f>
        <v>45921</v>
      </c>
      <c r="AUF8" s="9">
        <f t="shared" ref="AUF8" si="846">IFERROR(IF(AUE8+1&gt;$C$3,"",AUE8+1),"")</f>
        <v>45922</v>
      </c>
      <c r="AUG8" s="9">
        <f t="shared" ref="AUG8" si="847">IFERROR(IF(AUF8+1&gt;$C$3,"",AUF8+1),"")</f>
        <v>45923</v>
      </c>
      <c r="AUH8" s="9">
        <f t="shared" ref="AUH8" si="848">IFERROR(IF(AUG8+1&gt;$C$3,"",AUG8+1),"")</f>
        <v>45924</v>
      </c>
      <c r="AUI8" s="9">
        <f t="shared" ref="AUI8" si="849">IFERROR(IF(AUH8+1&gt;$C$3,"",AUH8+1),"")</f>
        <v>45925</v>
      </c>
      <c r="AUJ8" s="9">
        <f t="shared" ref="AUJ8" si="850">IFERROR(IF(AUI8+1&gt;$C$3,"",AUI8+1),"")</f>
        <v>45926</v>
      </c>
      <c r="AUK8" s="9">
        <f t="shared" ref="AUK8" si="851">IFERROR(IF(AUJ8+1&gt;$C$3,"",AUJ8+1),"")</f>
        <v>45927</v>
      </c>
      <c r="AUL8" s="9">
        <f t="shared" ref="AUL8" si="852">IFERROR(IF(AUK8+1&gt;$C$3,"",AUK8+1),"")</f>
        <v>45928</v>
      </c>
      <c r="AUM8" s="9">
        <f t="shared" ref="AUM8" si="853">IFERROR(IF(AUL8+1&gt;$C$3,"",AUL8+1),"")</f>
        <v>45929</v>
      </c>
      <c r="AUN8" s="9">
        <f t="shared" ref="AUN8" si="854">IFERROR(IF(AUM8+1&gt;$C$3,"",AUM8+1),"")</f>
        <v>45930</v>
      </c>
      <c r="AUO8" s="9">
        <f t="shared" ref="AUO8" si="855">IFERROR(IF(AUN8+1&gt;$C$3,"",AUN8+1),"")</f>
        <v>45931</v>
      </c>
      <c r="AUP8" s="9">
        <f t="shared" ref="AUP8" si="856">IFERROR(IF(AUO8+1&gt;$C$3,"",AUO8+1),"")</f>
        <v>45932</v>
      </c>
      <c r="AUQ8" s="9">
        <f t="shared" ref="AUQ8" si="857">IFERROR(IF(AUP8+1&gt;$C$3,"",AUP8+1),"")</f>
        <v>45933</v>
      </c>
      <c r="AUR8" s="9">
        <f t="shared" ref="AUR8" si="858">IFERROR(IF(AUQ8+1&gt;$C$3,"",AUQ8+1),"")</f>
        <v>45934</v>
      </c>
      <c r="AUS8" s="9">
        <f t="shared" ref="AUS8" si="859">IFERROR(IF(AUR8+1&gt;$C$3,"",AUR8+1),"")</f>
        <v>45935</v>
      </c>
      <c r="AUT8" s="9">
        <f t="shared" ref="AUT8" si="860">IFERROR(IF(AUS8+1&gt;$C$3,"",AUS8+1),"")</f>
        <v>45936</v>
      </c>
      <c r="AUU8" s="9">
        <f t="shared" ref="AUU8" si="861">IFERROR(IF(AUT8+1&gt;$C$3,"",AUT8+1),"")</f>
        <v>45937</v>
      </c>
      <c r="AUV8" s="9">
        <f t="shared" ref="AUV8" si="862">IFERROR(IF(AUU8+1&gt;$C$3,"",AUU8+1),"")</f>
        <v>45938</v>
      </c>
      <c r="AUW8" s="9">
        <f t="shared" ref="AUW8" si="863">IFERROR(IF(AUV8+1&gt;$C$3,"",AUV8+1),"")</f>
        <v>45939</v>
      </c>
      <c r="AUX8" s="9">
        <f t="shared" ref="AUX8" si="864">IFERROR(IF(AUW8+1&gt;$C$3,"",AUW8+1),"")</f>
        <v>45940</v>
      </c>
      <c r="AUY8" s="9">
        <f t="shared" ref="AUY8" si="865">IFERROR(IF(AUX8+1&gt;$C$3,"",AUX8+1),"")</f>
        <v>45941</v>
      </c>
      <c r="AUZ8" s="9">
        <f t="shared" ref="AUZ8" si="866">IFERROR(IF(AUY8+1&gt;$C$3,"",AUY8+1),"")</f>
        <v>45942</v>
      </c>
      <c r="AVA8" s="9">
        <f t="shared" ref="AVA8" si="867">IFERROR(IF(AUZ8+1&gt;$C$3,"",AUZ8+1),"")</f>
        <v>45943</v>
      </c>
      <c r="AVB8" s="9">
        <f t="shared" ref="AVB8" si="868">IFERROR(IF(AVA8+1&gt;$C$3,"",AVA8+1),"")</f>
        <v>45944</v>
      </c>
      <c r="AVC8" s="9">
        <f t="shared" ref="AVC8" si="869">IFERROR(IF(AVB8+1&gt;$C$3,"",AVB8+1),"")</f>
        <v>45945</v>
      </c>
      <c r="AVD8" s="9">
        <f t="shared" ref="AVD8" si="870">IFERROR(IF(AVC8+1&gt;$C$3,"",AVC8+1),"")</f>
        <v>45946</v>
      </c>
      <c r="AVE8" s="9">
        <f t="shared" ref="AVE8" si="871">IFERROR(IF(AVD8+1&gt;$C$3,"",AVD8+1),"")</f>
        <v>45947</v>
      </c>
      <c r="AVF8" s="9">
        <f t="shared" ref="AVF8" si="872">IFERROR(IF(AVE8+1&gt;$C$3,"",AVE8+1),"")</f>
        <v>45948</v>
      </c>
      <c r="AVG8" s="9">
        <f t="shared" ref="AVG8" si="873">IFERROR(IF(AVF8+1&gt;$C$3,"",AVF8+1),"")</f>
        <v>45949</v>
      </c>
      <c r="AVH8" s="9">
        <f t="shared" ref="AVH8" si="874">IFERROR(IF(AVG8+1&gt;$C$3,"",AVG8+1),"")</f>
        <v>45950</v>
      </c>
      <c r="AVI8" s="9">
        <f t="shared" ref="AVI8" si="875">IFERROR(IF(AVH8+1&gt;$C$3,"",AVH8+1),"")</f>
        <v>45951</v>
      </c>
      <c r="AVJ8" s="9">
        <f t="shared" ref="AVJ8" si="876">IFERROR(IF(AVI8+1&gt;$C$3,"",AVI8+1),"")</f>
        <v>45952</v>
      </c>
      <c r="AVK8" s="9">
        <f t="shared" ref="AVK8" si="877">IFERROR(IF(AVJ8+1&gt;$C$3,"",AVJ8+1),"")</f>
        <v>45953</v>
      </c>
      <c r="AVL8" s="9">
        <f t="shared" ref="AVL8" si="878">IFERROR(IF(AVK8+1&gt;$C$3,"",AVK8+1),"")</f>
        <v>45954</v>
      </c>
      <c r="AVM8" s="9">
        <f t="shared" ref="AVM8" si="879">IFERROR(IF(AVL8+1&gt;$C$3,"",AVL8+1),"")</f>
        <v>45955</v>
      </c>
      <c r="AVN8" s="9">
        <f t="shared" ref="AVN8" si="880">IFERROR(IF(AVM8+1&gt;$C$3,"",AVM8+1),"")</f>
        <v>45956</v>
      </c>
      <c r="AVO8" s="9">
        <f t="shared" ref="AVO8" si="881">IFERROR(IF(AVN8+1&gt;$C$3,"",AVN8+1),"")</f>
        <v>45957</v>
      </c>
      <c r="AVP8" s="9">
        <f t="shared" ref="AVP8" si="882">IFERROR(IF(AVO8+1&gt;$C$3,"",AVO8+1),"")</f>
        <v>45958</v>
      </c>
      <c r="AVQ8" s="9">
        <f t="shared" ref="AVQ8" si="883">IFERROR(IF(AVP8+1&gt;$C$3,"",AVP8+1),"")</f>
        <v>45959</v>
      </c>
      <c r="AVR8" s="9">
        <f t="shared" ref="AVR8" si="884">IFERROR(IF(AVQ8+1&gt;$C$3,"",AVQ8+1),"")</f>
        <v>45960</v>
      </c>
      <c r="AVS8" s="9">
        <f t="shared" ref="AVS8" si="885">IFERROR(IF(AVR8+1&gt;$C$3,"",AVR8+1),"")</f>
        <v>45961</v>
      </c>
      <c r="AVT8" s="9">
        <f t="shared" ref="AVT8" si="886">IFERROR(IF(AVS8+1&gt;$C$3,"",AVS8+1),"")</f>
        <v>45962</v>
      </c>
      <c r="AVU8" s="9">
        <f t="shared" ref="AVU8" si="887">IFERROR(IF(AVT8+1&gt;$C$3,"",AVT8+1),"")</f>
        <v>45963</v>
      </c>
      <c r="AVV8" s="9">
        <f t="shared" ref="AVV8" si="888">IFERROR(IF(AVU8+1&gt;$C$3,"",AVU8+1),"")</f>
        <v>45964</v>
      </c>
      <c r="AVW8" s="9">
        <f t="shared" ref="AVW8" si="889">IFERROR(IF(AVV8+1&gt;$C$3,"",AVV8+1),"")</f>
        <v>45965</v>
      </c>
      <c r="AVX8" s="9">
        <f t="shared" ref="AVX8" si="890">IFERROR(IF(AVW8+1&gt;$C$3,"",AVW8+1),"")</f>
        <v>45966</v>
      </c>
      <c r="AVY8" s="9">
        <f t="shared" ref="AVY8" si="891">IFERROR(IF(AVX8+1&gt;$C$3,"",AVX8+1),"")</f>
        <v>45967</v>
      </c>
      <c r="AVZ8" s="9">
        <f t="shared" ref="AVZ8" si="892">IFERROR(IF(AVY8+1&gt;$C$3,"",AVY8+1),"")</f>
        <v>45968</v>
      </c>
      <c r="AWA8" s="9">
        <f t="shared" ref="AWA8" si="893">IFERROR(IF(AVZ8+1&gt;$C$3,"",AVZ8+1),"")</f>
        <v>45969</v>
      </c>
      <c r="AWB8" s="9">
        <f t="shared" ref="AWB8" si="894">IFERROR(IF(AWA8+1&gt;$C$3,"",AWA8+1),"")</f>
        <v>45970</v>
      </c>
      <c r="AWC8" s="9">
        <f t="shared" ref="AWC8" si="895">IFERROR(IF(AWB8+1&gt;$C$3,"",AWB8+1),"")</f>
        <v>45971</v>
      </c>
      <c r="AWD8" s="9">
        <f t="shared" ref="AWD8" si="896">IFERROR(IF(AWC8+1&gt;$C$3,"",AWC8+1),"")</f>
        <v>45972</v>
      </c>
      <c r="AWE8" s="9">
        <f t="shared" ref="AWE8" si="897">IFERROR(IF(AWD8+1&gt;$C$3,"",AWD8+1),"")</f>
        <v>45973</v>
      </c>
      <c r="AWF8" s="9">
        <f t="shared" ref="AWF8" si="898">IFERROR(IF(AWE8+1&gt;$C$3,"",AWE8+1),"")</f>
        <v>45974</v>
      </c>
      <c r="AWG8" s="9">
        <f t="shared" ref="AWG8" si="899">IFERROR(IF(AWF8+1&gt;$C$3,"",AWF8+1),"")</f>
        <v>45975</v>
      </c>
      <c r="AWH8" s="9">
        <f t="shared" ref="AWH8" si="900">IFERROR(IF(AWG8+1&gt;$C$3,"",AWG8+1),"")</f>
        <v>45976</v>
      </c>
      <c r="AWI8" s="9">
        <f t="shared" ref="AWI8" si="901">IFERROR(IF(AWH8+1&gt;$C$3,"",AWH8+1),"")</f>
        <v>45977</v>
      </c>
      <c r="AWJ8" s="9">
        <f t="shared" ref="AWJ8" si="902">IFERROR(IF(AWI8+1&gt;$C$3,"",AWI8+1),"")</f>
        <v>45978</v>
      </c>
      <c r="AWK8" s="9">
        <f t="shared" ref="AWK8" si="903">IFERROR(IF(AWJ8+1&gt;$C$3,"",AWJ8+1),"")</f>
        <v>45979</v>
      </c>
      <c r="AWL8" s="9">
        <f t="shared" ref="AWL8" si="904">IFERROR(IF(AWK8+1&gt;$C$3,"",AWK8+1),"")</f>
        <v>45980</v>
      </c>
      <c r="AWM8" s="9">
        <f t="shared" ref="AWM8" si="905">IFERROR(IF(AWL8+1&gt;$C$3,"",AWL8+1),"")</f>
        <v>45981</v>
      </c>
      <c r="AWN8" s="9">
        <f t="shared" ref="AWN8" si="906">IFERROR(IF(AWM8+1&gt;$C$3,"",AWM8+1),"")</f>
        <v>45982</v>
      </c>
      <c r="AWO8" s="9">
        <f t="shared" ref="AWO8" si="907">IFERROR(IF(AWN8+1&gt;$C$3,"",AWN8+1),"")</f>
        <v>45983</v>
      </c>
      <c r="AWP8" s="9">
        <f t="shared" ref="AWP8" si="908">IFERROR(IF(AWO8+1&gt;$C$3,"",AWO8+1),"")</f>
        <v>45984</v>
      </c>
      <c r="AWQ8" s="9">
        <f t="shared" ref="AWQ8" si="909">IFERROR(IF(AWP8+1&gt;$C$3,"",AWP8+1),"")</f>
        <v>45985</v>
      </c>
      <c r="AWR8" s="9">
        <f t="shared" ref="AWR8" si="910">IFERROR(IF(AWQ8+1&gt;$C$3,"",AWQ8+1),"")</f>
        <v>45986</v>
      </c>
      <c r="AWS8" s="9">
        <f t="shared" ref="AWS8" si="911">IFERROR(IF(AWR8+1&gt;$C$3,"",AWR8+1),"")</f>
        <v>45987</v>
      </c>
      <c r="AWT8" s="9">
        <f t="shared" ref="AWT8" si="912">IFERROR(IF(AWS8+1&gt;$C$3,"",AWS8+1),"")</f>
        <v>45988</v>
      </c>
      <c r="AWU8" s="9">
        <f t="shared" ref="AWU8" si="913">IFERROR(IF(AWT8+1&gt;$C$3,"",AWT8+1),"")</f>
        <v>45989</v>
      </c>
      <c r="AWV8" s="9">
        <f t="shared" ref="AWV8" si="914">IFERROR(IF(AWU8+1&gt;$C$3,"",AWU8+1),"")</f>
        <v>45990</v>
      </c>
      <c r="AWW8" s="9">
        <f t="shared" ref="AWW8" si="915">IFERROR(IF(AWV8+1&gt;$C$3,"",AWV8+1),"")</f>
        <v>45991</v>
      </c>
      <c r="AWX8" s="9">
        <f t="shared" ref="AWX8" si="916">IFERROR(IF(AWW8+1&gt;$C$3,"",AWW8+1),"")</f>
        <v>45992</v>
      </c>
      <c r="AWY8" s="9">
        <f t="shared" ref="AWY8" si="917">IFERROR(IF(AWX8+1&gt;$C$3,"",AWX8+1),"")</f>
        <v>45993</v>
      </c>
      <c r="AWZ8" s="9">
        <f t="shared" ref="AWZ8" si="918">IFERROR(IF(AWY8+1&gt;$C$3,"",AWY8+1),"")</f>
        <v>45994</v>
      </c>
      <c r="AXA8" s="9">
        <f t="shared" ref="AXA8" si="919">IFERROR(IF(AWZ8+1&gt;$C$3,"",AWZ8+1),"")</f>
        <v>45995</v>
      </c>
      <c r="AXB8" s="9">
        <f t="shared" ref="AXB8" si="920">IFERROR(IF(AXA8+1&gt;$C$3,"",AXA8+1),"")</f>
        <v>45996</v>
      </c>
      <c r="AXC8" s="9">
        <f t="shared" ref="AXC8" si="921">IFERROR(IF(AXB8+1&gt;$C$3,"",AXB8+1),"")</f>
        <v>45997</v>
      </c>
      <c r="AXD8" s="9">
        <f t="shared" ref="AXD8" si="922">IFERROR(IF(AXC8+1&gt;$C$3,"",AXC8+1),"")</f>
        <v>45998</v>
      </c>
      <c r="AXE8" s="9">
        <f t="shared" ref="AXE8" si="923">IFERROR(IF(AXD8+1&gt;$C$3,"",AXD8+1),"")</f>
        <v>45999</v>
      </c>
      <c r="AXF8" s="9">
        <f t="shared" ref="AXF8" si="924">IFERROR(IF(AXE8+1&gt;$C$3,"",AXE8+1),"")</f>
        <v>46000</v>
      </c>
      <c r="AXG8" s="9">
        <f t="shared" ref="AXG8" si="925">IFERROR(IF(AXF8+1&gt;$C$3,"",AXF8+1),"")</f>
        <v>46001</v>
      </c>
      <c r="AXH8" s="9">
        <f t="shared" ref="AXH8" si="926">IFERROR(IF(AXG8+1&gt;$C$3,"",AXG8+1),"")</f>
        <v>46002</v>
      </c>
      <c r="AXI8" s="9">
        <f t="shared" ref="AXI8" si="927">IFERROR(IF(AXH8+1&gt;$C$3,"",AXH8+1),"")</f>
        <v>46003</v>
      </c>
      <c r="AXJ8" s="9">
        <f t="shared" ref="AXJ8" si="928">IFERROR(IF(AXI8+1&gt;$C$3,"",AXI8+1),"")</f>
        <v>46004</v>
      </c>
      <c r="AXK8" s="9">
        <f t="shared" ref="AXK8" si="929">IFERROR(IF(AXJ8+1&gt;$C$3,"",AXJ8+1),"")</f>
        <v>46005</v>
      </c>
      <c r="AXL8" s="9">
        <f t="shared" ref="AXL8" si="930">IFERROR(IF(AXK8+1&gt;$C$3,"",AXK8+1),"")</f>
        <v>46006</v>
      </c>
      <c r="AXM8" s="9">
        <f t="shared" ref="AXM8" si="931">IFERROR(IF(AXL8+1&gt;$C$3,"",AXL8+1),"")</f>
        <v>46007</v>
      </c>
      <c r="AXN8" s="9">
        <f t="shared" ref="AXN8" si="932">IFERROR(IF(AXM8+1&gt;$C$3,"",AXM8+1),"")</f>
        <v>46008</v>
      </c>
      <c r="AXO8" s="9">
        <f t="shared" ref="AXO8" si="933">IFERROR(IF(AXN8+1&gt;$C$3,"",AXN8+1),"")</f>
        <v>46009</v>
      </c>
      <c r="AXP8" s="9">
        <f t="shared" ref="AXP8" si="934">IFERROR(IF(AXO8+1&gt;$C$3,"",AXO8+1),"")</f>
        <v>46010</v>
      </c>
      <c r="AXQ8" s="9">
        <f t="shared" ref="AXQ8" si="935">IFERROR(IF(AXP8+1&gt;$C$3,"",AXP8+1),"")</f>
        <v>46011</v>
      </c>
      <c r="AXR8" s="9">
        <f t="shared" ref="AXR8" si="936">IFERROR(IF(AXQ8+1&gt;$C$3,"",AXQ8+1),"")</f>
        <v>46012</v>
      </c>
      <c r="AXS8" s="9">
        <f t="shared" ref="AXS8" si="937">IFERROR(IF(AXR8+1&gt;$C$3,"",AXR8+1),"")</f>
        <v>46013</v>
      </c>
      <c r="AXT8" s="9">
        <f t="shared" ref="AXT8" si="938">IFERROR(IF(AXS8+1&gt;$C$3,"",AXS8+1),"")</f>
        <v>46014</v>
      </c>
      <c r="AXU8" s="9">
        <f t="shared" ref="AXU8" si="939">IFERROR(IF(AXT8+1&gt;$C$3,"",AXT8+1),"")</f>
        <v>46015</v>
      </c>
      <c r="AXV8" s="9">
        <f t="shared" ref="AXV8" si="940">IFERROR(IF(AXU8+1&gt;$C$3,"",AXU8+1),"")</f>
        <v>46016</v>
      </c>
      <c r="AXW8" s="9">
        <f t="shared" ref="AXW8" si="941">IFERROR(IF(AXV8+1&gt;$C$3,"",AXV8+1),"")</f>
        <v>46017</v>
      </c>
      <c r="AXX8" s="9">
        <f t="shared" ref="AXX8" si="942">IFERROR(IF(AXW8+1&gt;$C$3,"",AXW8+1),"")</f>
        <v>46018</v>
      </c>
      <c r="AXY8" s="9">
        <f t="shared" ref="AXY8" si="943">IFERROR(IF(AXX8+1&gt;$C$3,"",AXX8+1),"")</f>
        <v>46019</v>
      </c>
      <c r="AXZ8" s="9">
        <f t="shared" ref="AXZ8" si="944">IFERROR(IF(AXY8+1&gt;$C$3,"",AXY8+1),"")</f>
        <v>46020</v>
      </c>
      <c r="AYA8" s="9">
        <f t="shared" ref="AYA8" si="945">IFERROR(IF(AXZ8+1&gt;$C$3,"",AXZ8+1),"")</f>
        <v>46021</v>
      </c>
      <c r="AYB8" s="9">
        <f t="shared" ref="AYB8" si="946">IFERROR(IF(AYA8+1&gt;$C$3,"",AYA8+1),"")</f>
        <v>46022</v>
      </c>
      <c r="AYC8" s="9" t="str">
        <f t="shared" ref="AYC8" si="947">IFERROR(IF(AYB8+1&gt;$C$3,"",AYB8+1),"")</f>
        <v/>
      </c>
      <c r="AYD8" s="9" t="str">
        <f t="shared" ref="AYD8" si="948">IFERROR(IF(AYC8+1&gt;$C$3,"",AYC8+1),"")</f>
        <v/>
      </c>
      <c r="AYE8" s="9" t="str">
        <f t="shared" ref="AYE8" si="949">IFERROR(IF(AYD8+1&gt;$C$3,"",AYD8+1),"")</f>
        <v/>
      </c>
      <c r="AYF8" s="9" t="str">
        <f t="shared" ref="AYF8" si="950">IFERROR(IF(AYE8+1&gt;$C$3,"",AYE8+1),"")</f>
        <v/>
      </c>
      <c r="AYG8" s="9" t="str">
        <f t="shared" ref="AYG8" si="951">IFERROR(IF(AYF8+1&gt;$C$3,"",AYF8+1),"")</f>
        <v/>
      </c>
      <c r="AYH8" s="9" t="str">
        <f t="shared" ref="AYH8" si="952">IFERROR(IF(AYG8+1&gt;$C$3,"",AYG8+1),"")</f>
        <v/>
      </c>
      <c r="AYI8" s="9" t="str">
        <f t="shared" ref="AYI8" si="953">IFERROR(IF(AYH8+1&gt;$C$3,"",AYH8+1),"")</f>
        <v/>
      </c>
      <c r="AYJ8" s="9" t="str">
        <f t="shared" ref="AYJ8" si="954">IFERROR(IF(AYI8+1&gt;$C$3,"",AYI8+1),"")</f>
        <v/>
      </c>
      <c r="AYK8" s="9" t="str">
        <f t="shared" ref="AYK8" si="955">IFERROR(IF(AYJ8+1&gt;$C$3,"",AYJ8+1),"")</f>
        <v/>
      </c>
      <c r="AYL8" s="9" t="str">
        <f t="shared" ref="AYL8" si="956">IFERROR(IF(AYK8+1&gt;$C$3,"",AYK8+1),"")</f>
        <v/>
      </c>
      <c r="AYM8" s="9" t="str">
        <f t="shared" ref="AYM8" si="957">IFERROR(IF(AYL8+1&gt;$C$3,"",AYL8+1),"")</f>
        <v/>
      </c>
      <c r="AYN8" s="9" t="str">
        <f t="shared" ref="AYN8" si="958">IFERROR(IF(AYM8+1&gt;$C$3,"",AYM8+1),"")</f>
        <v/>
      </c>
      <c r="AYO8" s="9" t="str">
        <f t="shared" ref="AYO8" si="959">IFERROR(IF(AYN8+1&gt;$C$3,"",AYN8+1),"")</f>
        <v/>
      </c>
      <c r="AYP8" s="9" t="str">
        <f t="shared" ref="AYP8" si="960">IFERROR(IF(AYO8+1&gt;$C$3,"",AYO8+1),"")</f>
        <v/>
      </c>
      <c r="AYQ8" s="9" t="str">
        <f t="shared" ref="AYQ8" si="961">IFERROR(IF(AYP8+1&gt;$C$3,"",AYP8+1),"")</f>
        <v/>
      </c>
      <c r="AYR8" s="9" t="str">
        <f t="shared" ref="AYR8" si="962">IFERROR(IF(AYQ8+1&gt;$C$3,"",AYQ8+1),"")</f>
        <v/>
      </c>
      <c r="AYS8" s="9" t="str">
        <f t="shared" ref="AYS8" si="963">IFERROR(IF(AYR8+1&gt;$C$3,"",AYR8+1),"")</f>
        <v/>
      </c>
      <c r="AYT8" s="9" t="str">
        <f t="shared" ref="AYT8" si="964">IFERROR(IF(AYS8+1&gt;$C$3,"",AYS8+1),"")</f>
        <v/>
      </c>
      <c r="AYU8" s="9" t="str">
        <f t="shared" ref="AYU8" si="965">IFERROR(IF(AYT8+1&gt;$C$3,"",AYT8+1),"")</f>
        <v/>
      </c>
      <c r="AYV8" s="9" t="str">
        <f t="shared" ref="AYV8" si="966">IFERROR(IF(AYU8+1&gt;$C$3,"",AYU8+1),"")</f>
        <v/>
      </c>
      <c r="AYW8" s="9" t="str">
        <f t="shared" ref="AYW8" si="967">IFERROR(IF(AYV8+1&gt;$C$3,"",AYV8+1),"")</f>
        <v/>
      </c>
      <c r="AYX8" s="9" t="str">
        <f t="shared" ref="AYX8" si="968">IFERROR(IF(AYW8+1&gt;$C$3,"",AYW8+1),"")</f>
        <v/>
      </c>
      <c r="AYY8" s="9" t="str">
        <f t="shared" ref="AYY8" si="969">IFERROR(IF(AYX8+1&gt;$C$3,"",AYX8+1),"")</f>
        <v/>
      </c>
      <c r="AYZ8" s="9" t="str">
        <f t="shared" ref="AYZ8" si="970">IFERROR(IF(AYY8+1&gt;$C$3,"",AYY8+1),"")</f>
        <v/>
      </c>
      <c r="AZA8" s="9" t="str">
        <f t="shared" ref="AZA8" si="971">IFERROR(IF(AYZ8+1&gt;$C$3,"",AYZ8+1),"")</f>
        <v/>
      </c>
      <c r="AZB8" s="9" t="str">
        <f t="shared" ref="AZB8" si="972">IFERROR(IF(AZA8+1&gt;$C$3,"",AZA8+1),"")</f>
        <v/>
      </c>
      <c r="AZC8" s="9" t="str">
        <f t="shared" ref="AZC8" si="973">IFERROR(IF(AZB8+1&gt;$C$3,"",AZB8+1),"")</f>
        <v/>
      </c>
      <c r="AZD8" s="9" t="str">
        <f t="shared" ref="AZD8" si="974">IFERROR(IF(AZC8+1&gt;$C$3,"",AZC8+1),"")</f>
        <v/>
      </c>
      <c r="AZE8" s="9" t="str">
        <f t="shared" ref="AZE8" si="975">IFERROR(IF(AZD8+1&gt;$C$3,"",AZD8+1),"")</f>
        <v/>
      </c>
      <c r="AZF8" s="9" t="str">
        <f t="shared" ref="AZF8" si="976">IFERROR(IF(AZE8+1&gt;$C$3,"",AZE8+1),"")</f>
        <v/>
      </c>
      <c r="AZG8" s="9" t="str">
        <f t="shared" ref="AZG8" si="977">IFERROR(IF(AZF8+1&gt;$C$3,"",AZF8+1),"")</f>
        <v/>
      </c>
      <c r="AZH8" s="9" t="str">
        <f t="shared" ref="AZH8" si="978">IFERROR(IF(AZG8+1&gt;$C$3,"",AZG8+1),"")</f>
        <v/>
      </c>
      <c r="AZI8" s="9" t="str">
        <f t="shared" ref="AZI8" si="979">IFERROR(IF(AZH8+1&gt;$C$3,"",AZH8+1),"")</f>
        <v/>
      </c>
      <c r="AZJ8" s="9" t="str">
        <f t="shared" ref="AZJ8" si="980">IFERROR(IF(AZI8+1&gt;$C$3,"",AZI8+1),"")</f>
        <v/>
      </c>
      <c r="AZK8" s="9" t="str">
        <f t="shared" ref="AZK8" si="981">IFERROR(IF(AZJ8+1&gt;$C$3,"",AZJ8+1),"")</f>
        <v/>
      </c>
      <c r="AZL8" s="9" t="str">
        <f t="shared" ref="AZL8" si="982">IFERROR(IF(AZK8+1&gt;$C$3,"",AZK8+1),"")</f>
        <v/>
      </c>
      <c r="AZM8" s="9" t="str">
        <f t="shared" ref="AZM8" si="983">IFERROR(IF(AZL8+1&gt;$C$3,"",AZL8+1),"")</f>
        <v/>
      </c>
      <c r="AZN8" s="9" t="str">
        <f t="shared" ref="AZN8" si="984">IFERROR(IF(AZM8+1&gt;$C$3,"",AZM8+1),"")</f>
        <v/>
      </c>
      <c r="AZO8" s="9" t="str">
        <f t="shared" ref="AZO8" si="985">IFERROR(IF(AZN8+1&gt;$C$3,"",AZN8+1),"")</f>
        <v/>
      </c>
      <c r="AZP8" s="9" t="str">
        <f t="shared" ref="AZP8" si="986">IFERROR(IF(AZO8+1&gt;$C$3,"",AZO8+1),"")</f>
        <v/>
      </c>
      <c r="AZQ8" s="9" t="str">
        <f t="shared" ref="AZQ8" si="987">IFERROR(IF(AZP8+1&gt;$C$3,"",AZP8+1),"")</f>
        <v/>
      </c>
      <c r="AZR8" s="9" t="str">
        <f t="shared" ref="AZR8" si="988">IFERROR(IF(AZQ8+1&gt;$C$3,"",AZQ8+1),"")</f>
        <v/>
      </c>
      <c r="AZS8" s="9" t="str">
        <f t="shared" ref="AZS8" si="989">IFERROR(IF(AZR8+1&gt;$C$3,"",AZR8+1),"")</f>
        <v/>
      </c>
      <c r="AZT8" s="9" t="str">
        <f t="shared" ref="AZT8" si="990">IFERROR(IF(AZS8+1&gt;$C$3,"",AZS8+1),"")</f>
        <v/>
      </c>
      <c r="AZU8" s="9" t="str">
        <f t="shared" ref="AZU8" si="991">IFERROR(IF(AZT8+1&gt;$C$3,"",AZT8+1),"")</f>
        <v/>
      </c>
      <c r="AZV8" s="9" t="str">
        <f t="shared" ref="AZV8" si="992">IFERROR(IF(AZU8+1&gt;$C$3,"",AZU8+1),"")</f>
        <v/>
      </c>
      <c r="AZW8" s="9" t="str">
        <f t="shared" ref="AZW8" si="993">IFERROR(IF(AZV8+1&gt;$C$3,"",AZV8+1),"")</f>
        <v/>
      </c>
      <c r="AZX8" s="9" t="str">
        <f t="shared" ref="AZX8" si="994">IFERROR(IF(AZW8+1&gt;$C$3,"",AZW8+1),"")</f>
        <v/>
      </c>
    </row>
    <row r="9" spans="1:1376">
      <c r="C9" s="20">
        <f t="shared" ref="C9:C50" si="995">IF(ISBLANK(R9), "",VLOOKUP(R9,NBRCONGEACQUIS,2,FALSE))</f>
        <v>0</v>
      </c>
      <c r="D9" s="22">
        <f t="shared" ref="D9:D50" si="996">IF(ISBLANK(R9), "",VLOOKUP(R9,NBRCONGEACQUIS,3,FALSE))</f>
        <v>0</v>
      </c>
      <c r="E9" s="23">
        <f t="shared" ref="E9:E50" si="997">IF(ISBLANK(R9), "",VLOOKUP(R9,NBRCONGEACQUIS,4,FALSE))</f>
        <v>0</v>
      </c>
      <c r="F9" s="25">
        <f t="shared" ref="F9:F50" si="998">IF(ISBLANK(R9), "",VLOOKUP(R9,NBRCONGEACQUIS,5,FALSE))</f>
        <v>0</v>
      </c>
      <c r="G9" s="20">
        <f>SUMPRODUCT(($S$8:$XFD$8&gt;=$C$4)*($S$8:$XFD$8&lt;=$D$4)*($S9:$XFD9="CP"))</f>
        <v>1</v>
      </c>
      <c r="H9" s="22">
        <f>COUNTIF(T9:NZ9,"SUP")</f>
        <v>0</v>
      </c>
      <c r="I9" s="23">
        <f>COUNTIF(T9:NZ9,"CA")</f>
        <v>5</v>
      </c>
      <c r="J9" s="25">
        <f>SUMPRODUCT(($S$8:$XFD$8&gt;=$C$4)*($S$8:$XFD$8&lt;=$D$4)*($S9:$XFD9="AM"))+
SUMPRODUCT(($S$8:$XFD$8&gt;=$C$4)*($S$8:$XFD$8&lt;=$D$4)*($S9:$XFD9="ASJ"))+
SUMPRODUCT(($S$8:$XFD$8&gt;=$C$4)*($S$8:$XFD$8&lt;=$D$4)*($S9:$XFD9="CPM"))</f>
        <v>0</v>
      </c>
      <c r="K9" s="20">
        <f t="shared" ref="K9:M10" si="999">C9-G9</f>
        <v>-1</v>
      </c>
      <c r="L9" s="22">
        <f t="shared" si="999"/>
        <v>0</v>
      </c>
      <c r="M9" s="23">
        <f t="shared" si="999"/>
        <v>-5</v>
      </c>
      <c r="N9" s="25">
        <f>F9--J9</f>
        <v>0</v>
      </c>
      <c r="O9" s="15" t="str">
        <f t="shared" ref="O9:O50" si="1000">IF(ISBLANK(R9),"",VLOOKUP(R9,CACESSST,8,FALSE))</f>
        <v>Mécanique</v>
      </c>
      <c r="P9" s="10" t="str">
        <f t="shared" ref="P9:P50" si="1001">IF(ISBLANK(R9),"",VLOOKUP(R9,CACESSST,6,FALSE))</f>
        <v>OUI</v>
      </c>
      <c r="Q9" s="10" t="str">
        <f t="shared" ref="Q9:Q50" si="1002">IF(ISBLANK(R9),"",VLOOKUP(R9,CACESSST,7,FALSE))</f>
        <v>OUI</v>
      </c>
      <c r="R9" s="15" t="str">
        <f>IF(ISBLANK(Parametre!B6), "",Parametre!B6)</f>
        <v>a</v>
      </c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 t="s">
        <v>20</v>
      </c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 t="s">
        <v>6</v>
      </c>
      <c r="BD9" s="10" t="s">
        <v>6</v>
      </c>
      <c r="BE9" s="10" t="s">
        <v>6</v>
      </c>
      <c r="BF9" s="10" t="s">
        <v>6</v>
      </c>
      <c r="BG9" s="10" t="s">
        <v>6</v>
      </c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0"/>
      <c r="IM9" s="10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0"/>
      <c r="JQ9" s="10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0"/>
      <c r="KV9" s="10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0"/>
      <c r="LZ9" s="10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0"/>
      <c r="NE9" s="10"/>
      <c r="NF9" s="10"/>
      <c r="NG9" s="10"/>
      <c r="NH9" s="10"/>
      <c r="NI9" s="10"/>
      <c r="NJ9" s="10"/>
      <c r="NK9" s="10"/>
      <c r="NL9" s="10"/>
      <c r="NM9" s="10"/>
      <c r="NN9" s="10"/>
      <c r="NO9" s="10"/>
      <c r="NP9" s="10"/>
      <c r="NQ9" s="10" t="s">
        <v>22</v>
      </c>
      <c r="NR9" s="10"/>
      <c r="NS9" s="10"/>
      <c r="NT9" s="10"/>
      <c r="NU9" s="10"/>
      <c r="NV9" s="10"/>
      <c r="NW9" s="10"/>
      <c r="NX9" s="10"/>
      <c r="NY9" s="10"/>
      <c r="NZ9" s="10"/>
    </row>
    <row r="10" spans="1:1376">
      <c r="C10" s="20">
        <f t="shared" si="995"/>
        <v>0</v>
      </c>
      <c r="D10" s="22">
        <f t="shared" si="996"/>
        <v>0</v>
      </c>
      <c r="E10" s="23">
        <f t="shared" si="997"/>
        <v>0</v>
      </c>
      <c r="F10" s="25">
        <f t="shared" si="998"/>
        <v>0</v>
      </c>
      <c r="G10" s="20">
        <f t="shared" ref="G10:G50" si="1003">SUMPRODUCT(($S$8:$XFD$8&gt;=$C$4)*($S$8:$XFD$8&lt;=$D$4)*($S10:$XFD10="CP"))</f>
        <v>0</v>
      </c>
      <c r="H10" s="22">
        <f>COUNTIF(T10:NZ10,"SUP")</f>
        <v>0</v>
      </c>
      <c r="I10" s="23">
        <f>COUNTIF(T10:NZ10,"CA")</f>
        <v>0</v>
      </c>
      <c r="J10" s="25">
        <f t="shared" ref="J10:J50" si="1004">SUMPRODUCT(($S$8:$XFD$8&gt;=$C$4)*($S$8:$XFD$8&lt;=$D$4)*($S10:$XFD10="AM"))+
SUMPRODUCT(($S$8:$XFD$8&gt;=$C$4)*($S$8:$XFD$8&lt;=$D$4)*($S10:$XFD10="ASJ"))+
SUMPRODUCT(($S$8:$XFD$8&gt;=$C$4)*($S$8:$XFD$8&lt;=$D$4)*($S10:$XFD10="CPM"))</f>
        <v>39</v>
      </c>
      <c r="K10" s="20">
        <f t="shared" si="999"/>
        <v>0</v>
      </c>
      <c r="L10" s="22">
        <f t="shared" si="999"/>
        <v>0</v>
      </c>
      <c r="M10" s="23">
        <f t="shared" si="999"/>
        <v>0</v>
      </c>
      <c r="N10" s="25">
        <f>F10--J10</f>
        <v>39</v>
      </c>
      <c r="O10" s="15" t="str">
        <f t="shared" si="1000"/>
        <v>Assem./Cond/Self</v>
      </c>
      <c r="P10" s="10" t="str">
        <f t="shared" si="1001"/>
        <v>NON</v>
      </c>
      <c r="Q10" s="10" t="str">
        <f t="shared" si="1002"/>
        <v>NON</v>
      </c>
      <c r="R10" s="15" t="str">
        <f>IF(ISBLANK(Parametre!B7), "",Parametre!B7)</f>
        <v>b</v>
      </c>
      <c r="S10" s="10"/>
      <c r="T10" s="10"/>
      <c r="U10" s="10" t="s">
        <v>26</v>
      </c>
      <c r="V10" s="10" t="s">
        <v>26</v>
      </c>
      <c r="W10" s="10" t="s">
        <v>26</v>
      </c>
      <c r="X10" s="10" t="s">
        <v>26</v>
      </c>
      <c r="Y10" s="10"/>
      <c r="Z10" s="10"/>
      <c r="AA10" s="10" t="s">
        <v>26</v>
      </c>
      <c r="AB10" s="10" t="s">
        <v>26</v>
      </c>
      <c r="AC10" s="10" t="s">
        <v>26</v>
      </c>
      <c r="AD10" s="10" t="s">
        <v>26</v>
      </c>
      <c r="AE10" s="10" t="s">
        <v>26</v>
      </c>
      <c r="AF10" s="10"/>
      <c r="AG10" s="10"/>
      <c r="AH10" s="10" t="s">
        <v>26</v>
      </c>
      <c r="AI10" s="10" t="s">
        <v>26</v>
      </c>
      <c r="AJ10" s="10" t="s">
        <v>26</v>
      </c>
      <c r="AK10" s="10" t="s">
        <v>26</v>
      </c>
      <c r="AL10" s="10" t="s">
        <v>26</v>
      </c>
      <c r="AM10" s="10"/>
      <c r="AN10" s="10"/>
      <c r="AO10" s="10" t="s">
        <v>26</v>
      </c>
      <c r="AP10" s="10" t="s">
        <v>26</v>
      </c>
      <c r="AQ10" s="10" t="s">
        <v>26</v>
      </c>
      <c r="AR10" s="10" t="s">
        <v>26</v>
      </c>
      <c r="AS10" s="10" t="s">
        <v>26</v>
      </c>
      <c r="AT10" s="10"/>
      <c r="AU10" s="10"/>
      <c r="AV10" s="10" t="s">
        <v>26</v>
      </c>
      <c r="AW10" s="10" t="s">
        <v>26</v>
      </c>
      <c r="AX10" s="10" t="s">
        <v>26</v>
      </c>
      <c r="AY10" s="10" t="s">
        <v>26</v>
      </c>
      <c r="AZ10" s="10" t="s">
        <v>26</v>
      </c>
      <c r="BA10" s="10"/>
      <c r="BB10" s="10"/>
      <c r="BC10" s="10" t="s">
        <v>26</v>
      </c>
      <c r="BD10" s="10" t="s">
        <v>26</v>
      </c>
      <c r="BE10" s="10" t="s">
        <v>26</v>
      </c>
      <c r="BF10" s="10" t="s">
        <v>26</v>
      </c>
      <c r="BG10" s="10" t="s">
        <v>26</v>
      </c>
      <c r="BH10" s="10"/>
      <c r="BI10" s="10"/>
      <c r="BJ10" s="10" t="s">
        <v>26</v>
      </c>
      <c r="BK10" s="10" t="s">
        <v>26</v>
      </c>
      <c r="BL10" s="10" t="s">
        <v>26</v>
      </c>
      <c r="BM10" s="10" t="s">
        <v>26</v>
      </c>
      <c r="BN10" s="10" t="s">
        <v>26</v>
      </c>
      <c r="BO10" s="10"/>
      <c r="BP10" s="10"/>
      <c r="BQ10" s="10" t="s">
        <v>26</v>
      </c>
      <c r="BR10" s="10" t="s">
        <v>26</v>
      </c>
      <c r="BS10" s="10" t="s">
        <v>26</v>
      </c>
      <c r="BT10" s="10" t="s">
        <v>26</v>
      </c>
      <c r="BU10" s="10" t="s">
        <v>26</v>
      </c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0"/>
      <c r="KV10" s="10"/>
      <c r="KW10" s="10"/>
      <c r="KX10" s="10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0"/>
      <c r="LZ10" s="10"/>
      <c r="MA10" s="10"/>
      <c r="MB10" s="10"/>
      <c r="MC10" s="10"/>
      <c r="MD10" s="10"/>
      <c r="ME10" s="10"/>
      <c r="MF10" s="10"/>
      <c r="MG10" s="10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10"/>
      <c r="MX10" s="10"/>
      <c r="MY10" s="10"/>
      <c r="MZ10" s="10"/>
      <c r="NA10" s="10"/>
      <c r="NB10" s="10"/>
      <c r="NC10" s="10"/>
      <c r="ND10" s="10"/>
      <c r="NE10" s="10"/>
      <c r="NF10" s="10"/>
      <c r="NG10" s="10"/>
      <c r="NH10" s="10"/>
      <c r="NI10" s="10"/>
      <c r="NJ10" s="10"/>
      <c r="NK10" s="10"/>
      <c r="NL10" s="10"/>
      <c r="NM10" s="10"/>
      <c r="NN10" s="10"/>
      <c r="NO10" s="10"/>
      <c r="NP10" s="10"/>
      <c r="NQ10" s="10"/>
      <c r="NR10" s="10"/>
      <c r="NS10" s="10"/>
      <c r="NT10" s="10"/>
      <c r="NU10" s="10"/>
      <c r="NV10" s="10"/>
      <c r="NW10" s="10"/>
      <c r="NX10" s="10"/>
      <c r="NY10" s="10"/>
      <c r="NZ10" s="10"/>
    </row>
    <row r="11" spans="1:1376">
      <c r="C11" s="20">
        <f t="shared" si="995"/>
        <v>0</v>
      </c>
      <c r="D11" s="22">
        <f t="shared" si="996"/>
        <v>0</v>
      </c>
      <c r="E11" s="23">
        <f t="shared" si="997"/>
        <v>0</v>
      </c>
      <c r="F11" s="25">
        <f t="shared" si="998"/>
        <v>0</v>
      </c>
      <c r="G11" s="20">
        <f t="shared" si="1003"/>
        <v>0</v>
      </c>
      <c r="H11" s="22">
        <f t="shared" ref="H11:H50" si="1005">COUNTIF(T11:NZ11,"SUP")</f>
        <v>4</v>
      </c>
      <c r="I11" s="23">
        <f t="shared" ref="I11:I50" si="1006">COUNTIF(T11:NZ11,"CA")</f>
        <v>0</v>
      </c>
      <c r="J11" s="25">
        <f t="shared" si="1004"/>
        <v>0</v>
      </c>
      <c r="K11" s="20">
        <f t="shared" ref="K11:K50" si="1007">C11-G11</f>
        <v>0</v>
      </c>
      <c r="L11" s="22">
        <f t="shared" ref="L11:L50" si="1008">D11-H11</f>
        <v>-4</v>
      </c>
      <c r="M11" s="23">
        <f t="shared" ref="M11:M50" si="1009">E11-I11</f>
        <v>0</v>
      </c>
      <c r="N11" s="25">
        <f t="shared" ref="N11:N50" si="1010">F11--J11</f>
        <v>0</v>
      </c>
      <c r="O11" s="15" t="str">
        <f t="shared" si="1000"/>
        <v>Assemb./Condi</v>
      </c>
      <c r="P11" s="10" t="str">
        <f t="shared" si="1001"/>
        <v>NON</v>
      </c>
      <c r="Q11" s="10" t="str">
        <f t="shared" si="1002"/>
        <v>NON</v>
      </c>
      <c r="R11" s="15" t="str">
        <f>IF(ISBLANK(Parametre!B8), "",Parametre!B8)</f>
        <v>c</v>
      </c>
      <c r="S11" s="10"/>
      <c r="T11" s="10"/>
      <c r="U11" s="10"/>
      <c r="V11" s="10"/>
      <c r="W11" s="10" t="s">
        <v>20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 t="s">
        <v>3</v>
      </c>
      <c r="EK11" s="10" t="s">
        <v>3</v>
      </c>
      <c r="EL11" s="10" t="s">
        <v>3</v>
      </c>
      <c r="EM11" s="10" t="s">
        <v>3</v>
      </c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0"/>
      <c r="IM11" s="10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0"/>
      <c r="JQ11" s="10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0"/>
      <c r="KV11" s="10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0"/>
      <c r="LZ11" s="10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0"/>
      <c r="NE11" s="10"/>
      <c r="NF11" s="10"/>
      <c r="NG11" s="10"/>
      <c r="NH11" s="10"/>
      <c r="NI11" s="10"/>
      <c r="NJ11" s="10"/>
      <c r="NK11" s="10"/>
      <c r="NL11" s="10"/>
      <c r="NM11" s="10"/>
      <c r="NN11" s="10"/>
      <c r="NO11" s="10"/>
      <c r="NP11" s="10"/>
      <c r="NQ11" s="10"/>
      <c r="NR11" s="10"/>
      <c r="NS11" s="10"/>
      <c r="NT11" s="10"/>
      <c r="NU11" s="10"/>
      <c r="NV11" s="10"/>
      <c r="NW11" s="10"/>
      <c r="NX11" s="10"/>
      <c r="NY11" s="10"/>
      <c r="NZ11" s="10"/>
    </row>
    <row r="12" spans="1:1376">
      <c r="C12" s="20">
        <f t="shared" si="995"/>
        <v>0</v>
      </c>
      <c r="D12" s="22">
        <f t="shared" si="996"/>
        <v>0</v>
      </c>
      <c r="E12" s="23">
        <f t="shared" si="997"/>
        <v>0</v>
      </c>
      <c r="F12" s="25">
        <f t="shared" si="998"/>
        <v>0</v>
      </c>
      <c r="G12" s="20">
        <f t="shared" si="1003"/>
        <v>0</v>
      </c>
      <c r="H12" s="22">
        <f t="shared" si="1005"/>
        <v>0</v>
      </c>
      <c r="I12" s="23">
        <f t="shared" si="1006"/>
        <v>0</v>
      </c>
      <c r="J12" s="25">
        <f t="shared" si="1004"/>
        <v>0</v>
      </c>
      <c r="K12" s="20">
        <f t="shared" si="1007"/>
        <v>0</v>
      </c>
      <c r="L12" s="22">
        <f t="shared" si="1008"/>
        <v>0</v>
      </c>
      <c r="M12" s="23">
        <f t="shared" si="1009"/>
        <v>0</v>
      </c>
      <c r="N12" s="25">
        <f t="shared" si="1010"/>
        <v>0</v>
      </c>
      <c r="O12" s="15" t="str">
        <f t="shared" si="1000"/>
        <v>Assemb./Condi</v>
      </c>
      <c r="P12" s="10" t="str">
        <f t="shared" si="1001"/>
        <v>NON</v>
      </c>
      <c r="Q12" s="10" t="str">
        <f t="shared" si="1002"/>
        <v>NON</v>
      </c>
      <c r="R12" s="15" t="str">
        <f>IF(ISBLANK(Parametre!B9), "",Parametre!B9)</f>
        <v>d</v>
      </c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 t="s">
        <v>20</v>
      </c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  <c r="HJ12" s="10"/>
      <c r="HK12" s="10"/>
      <c r="HL12" s="10"/>
      <c r="HM12" s="10"/>
      <c r="HN12" s="10"/>
      <c r="HO12" s="10"/>
      <c r="HP12" s="10"/>
      <c r="HQ12" s="10"/>
      <c r="HR12" s="10"/>
      <c r="HS12" s="10"/>
      <c r="HT12" s="10"/>
      <c r="HU12" s="10"/>
      <c r="HV12" s="10"/>
      <c r="HW12" s="10"/>
      <c r="HX12" s="10"/>
      <c r="HY12" s="10"/>
      <c r="HZ12" s="10"/>
      <c r="IA12" s="10"/>
      <c r="IB12" s="10"/>
      <c r="IC12" s="10"/>
      <c r="ID12" s="10"/>
      <c r="IE12" s="10"/>
      <c r="IF12" s="10"/>
      <c r="IG12" s="10"/>
      <c r="IH12" s="10"/>
      <c r="II12" s="10"/>
      <c r="IJ12" s="10"/>
      <c r="IK12" s="10"/>
      <c r="IL12" s="10"/>
      <c r="IM12" s="10"/>
      <c r="IN12" s="10"/>
      <c r="IO12" s="10"/>
      <c r="IP12" s="10"/>
      <c r="IQ12" s="10"/>
      <c r="IR12" s="10"/>
      <c r="IS12" s="10"/>
      <c r="IT12" s="10"/>
      <c r="IU12" s="10"/>
      <c r="IV12" s="10"/>
      <c r="IW12" s="10"/>
      <c r="IX12" s="10"/>
      <c r="IY12" s="10"/>
      <c r="IZ12" s="10"/>
      <c r="JA12" s="10"/>
      <c r="JB12" s="10"/>
      <c r="JC12" s="10"/>
      <c r="JD12" s="10"/>
      <c r="JE12" s="10"/>
      <c r="JF12" s="10"/>
      <c r="JG12" s="10"/>
      <c r="JH12" s="10"/>
      <c r="JI12" s="10"/>
      <c r="JJ12" s="10"/>
      <c r="JK12" s="10"/>
      <c r="JL12" s="10"/>
      <c r="JM12" s="10"/>
      <c r="JN12" s="10"/>
      <c r="JO12" s="10"/>
      <c r="JP12" s="10"/>
      <c r="JQ12" s="10"/>
      <c r="JR12" s="10"/>
      <c r="JS12" s="10"/>
      <c r="JT12" s="10"/>
      <c r="JU12" s="10"/>
      <c r="JV12" s="10"/>
      <c r="JW12" s="10"/>
      <c r="JX12" s="10"/>
      <c r="JY12" s="10"/>
      <c r="JZ12" s="10"/>
      <c r="KA12" s="10"/>
      <c r="KB12" s="10"/>
      <c r="KC12" s="10"/>
      <c r="KD12" s="10"/>
      <c r="KE12" s="10"/>
      <c r="KF12" s="10"/>
      <c r="KG12" s="10"/>
      <c r="KH12" s="10"/>
      <c r="KI12" s="10"/>
      <c r="KJ12" s="10"/>
      <c r="KK12" s="10"/>
      <c r="KL12" s="10"/>
      <c r="KM12" s="10"/>
      <c r="KN12" s="10"/>
      <c r="KO12" s="10"/>
      <c r="KP12" s="10"/>
      <c r="KQ12" s="10"/>
      <c r="KR12" s="10"/>
      <c r="KS12" s="10"/>
      <c r="KT12" s="10"/>
      <c r="KU12" s="10"/>
      <c r="KV12" s="10"/>
      <c r="KW12" s="10"/>
      <c r="KX12" s="10"/>
      <c r="KY12" s="10"/>
      <c r="KZ12" s="10"/>
      <c r="LA12" s="10"/>
      <c r="LB12" s="10"/>
      <c r="LC12" s="10"/>
      <c r="LD12" s="10"/>
      <c r="LE12" s="10"/>
      <c r="LF12" s="10"/>
      <c r="LG12" s="10"/>
      <c r="LH12" s="10"/>
      <c r="LI12" s="10"/>
      <c r="LJ12" s="10"/>
      <c r="LK12" s="10"/>
      <c r="LL12" s="10"/>
      <c r="LM12" s="10"/>
      <c r="LN12" s="10"/>
      <c r="LO12" s="10"/>
      <c r="LP12" s="10"/>
      <c r="LQ12" s="10"/>
      <c r="LR12" s="10"/>
      <c r="LS12" s="10"/>
      <c r="LT12" s="10"/>
      <c r="LU12" s="10"/>
      <c r="LV12" s="10"/>
      <c r="LW12" s="10"/>
      <c r="LX12" s="10"/>
      <c r="LY12" s="10"/>
      <c r="LZ12" s="10"/>
      <c r="MA12" s="10"/>
      <c r="MB12" s="10"/>
      <c r="MC12" s="10"/>
      <c r="MD12" s="10"/>
      <c r="ME12" s="10"/>
      <c r="MF12" s="10"/>
      <c r="MG12" s="10"/>
      <c r="MH12" s="10"/>
      <c r="MI12" s="10"/>
      <c r="MJ12" s="10"/>
      <c r="MK12" s="10"/>
      <c r="ML12" s="10"/>
      <c r="MM12" s="10"/>
      <c r="MN12" s="10"/>
      <c r="MO12" s="10"/>
      <c r="MP12" s="10"/>
      <c r="MQ12" s="10"/>
      <c r="MR12" s="10"/>
      <c r="MS12" s="10"/>
      <c r="MT12" s="10"/>
      <c r="MU12" s="10"/>
      <c r="MV12" s="10"/>
      <c r="MW12" s="10"/>
      <c r="MX12" s="10"/>
      <c r="MY12" s="10"/>
      <c r="MZ12" s="10"/>
      <c r="NA12" s="10"/>
      <c r="NB12" s="10"/>
      <c r="NC12" s="10"/>
      <c r="ND12" s="10"/>
      <c r="NE12" s="10"/>
      <c r="NF12" s="10"/>
      <c r="NG12" s="10"/>
      <c r="NH12" s="10"/>
      <c r="NI12" s="10"/>
      <c r="NJ12" s="10"/>
      <c r="NK12" s="10"/>
      <c r="NL12" s="10"/>
      <c r="NM12" s="10"/>
      <c r="NN12" s="10"/>
      <c r="NO12" s="10"/>
      <c r="NP12" s="10"/>
      <c r="NQ12" s="10"/>
      <c r="NR12" s="10"/>
      <c r="NS12" s="10"/>
      <c r="NT12" s="10"/>
      <c r="NU12" s="10"/>
      <c r="NV12" s="10"/>
      <c r="NW12" s="10"/>
      <c r="NX12" s="10"/>
      <c r="NY12" s="10"/>
      <c r="NZ12" s="10"/>
    </row>
    <row r="13" spans="1:1376">
      <c r="C13" s="20">
        <f t="shared" si="995"/>
        <v>0</v>
      </c>
      <c r="D13" s="22">
        <f t="shared" si="996"/>
        <v>0</v>
      </c>
      <c r="E13" s="23">
        <f t="shared" si="997"/>
        <v>0</v>
      </c>
      <c r="F13" s="25">
        <f t="shared" si="998"/>
        <v>0</v>
      </c>
      <c r="G13" s="20">
        <f t="shared" si="1003"/>
        <v>0</v>
      </c>
      <c r="H13" s="22">
        <f t="shared" si="1005"/>
        <v>1</v>
      </c>
      <c r="I13" s="23">
        <f t="shared" si="1006"/>
        <v>1</v>
      </c>
      <c r="J13" s="25">
        <f t="shared" si="1004"/>
        <v>0</v>
      </c>
      <c r="K13" s="20">
        <f t="shared" si="1007"/>
        <v>0</v>
      </c>
      <c r="L13" s="22">
        <f t="shared" si="1008"/>
        <v>-1</v>
      </c>
      <c r="M13" s="23">
        <f t="shared" si="1009"/>
        <v>-1</v>
      </c>
      <c r="N13" s="25">
        <f t="shared" si="1010"/>
        <v>0</v>
      </c>
      <c r="O13" s="15" t="str">
        <f t="shared" si="1000"/>
        <v>Assem./Cond/Self</v>
      </c>
      <c r="P13" s="10" t="str">
        <f t="shared" si="1001"/>
        <v>NON</v>
      </c>
      <c r="Q13" s="10" t="str">
        <f t="shared" si="1002"/>
        <v>NON</v>
      </c>
      <c r="R13" s="15" t="str">
        <f>IF(ISBLANK(Parametre!B10), "",Parametre!B10)</f>
        <v>e</v>
      </c>
      <c r="S13" s="10"/>
      <c r="T13" s="10"/>
      <c r="U13" s="10"/>
      <c r="V13" s="10"/>
      <c r="W13" s="10"/>
      <c r="X13" s="10"/>
      <c r="Y13" s="10"/>
      <c r="Z13" s="10"/>
      <c r="AA13" s="10"/>
      <c r="AB13" s="10" t="s">
        <v>20</v>
      </c>
      <c r="AC13" s="10"/>
      <c r="AD13" s="10"/>
      <c r="AE13" s="10"/>
      <c r="AF13" s="10"/>
      <c r="AG13" s="10"/>
      <c r="AH13" s="10"/>
      <c r="AI13" s="10"/>
      <c r="AJ13" s="10"/>
      <c r="AK13" s="10"/>
      <c r="AL13" s="10" t="s">
        <v>20</v>
      </c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 t="s">
        <v>20</v>
      </c>
      <c r="BE13" s="10"/>
      <c r="BF13" s="10"/>
      <c r="BG13" s="10" t="s">
        <v>20</v>
      </c>
      <c r="BH13" s="10"/>
      <c r="BI13" s="10"/>
      <c r="BJ13" s="10" t="s">
        <v>3</v>
      </c>
      <c r="BK13" s="10"/>
      <c r="BL13" s="10"/>
      <c r="BM13" s="10" t="s">
        <v>6</v>
      </c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0"/>
      <c r="DG13" s="10"/>
      <c r="DH13" s="10"/>
      <c r="DI13" s="10"/>
      <c r="DJ13" s="10"/>
      <c r="DK13" s="10"/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  <c r="DW13" s="10"/>
      <c r="DX13" s="10"/>
      <c r="DY13" s="10"/>
      <c r="DZ13" s="10"/>
      <c r="EA13" s="10"/>
      <c r="EB13" s="10"/>
      <c r="EC13" s="10"/>
      <c r="ED13" s="10"/>
      <c r="EE13" s="10"/>
      <c r="EF13" s="10"/>
      <c r="EG13" s="10"/>
      <c r="EH13" s="10"/>
      <c r="EI13" s="10"/>
      <c r="EJ13" s="10"/>
      <c r="EK13" s="10"/>
      <c r="EL13" s="10"/>
      <c r="EM13" s="10"/>
      <c r="EN13" s="10"/>
      <c r="EO13" s="10"/>
      <c r="EP13" s="10"/>
      <c r="EQ13" s="10"/>
      <c r="ER13" s="10"/>
      <c r="ES13" s="10"/>
      <c r="ET13" s="10"/>
      <c r="EU13" s="10"/>
      <c r="EV13" s="10"/>
      <c r="EW13" s="10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M13" s="10"/>
      <c r="FN13" s="10"/>
      <c r="FO13" s="10"/>
      <c r="FP13" s="10"/>
      <c r="FQ13" s="10"/>
      <c r="FR13" s="10"/>
      <c r="FS13" s="10"/>
      <c r="FT13" s="10"/>
      <c r="FU13" s="10"/>
      <c r="FV13" s="10"/>
      <c r="FW13" s="10"/>
      <c r="FX13" s="10"/>
      <c r="FY13" s="10"/>
      <c r="FZ13" s="10"/>
      <c r="GA13" s="10"/>
      <c r="GB13" s="10"/>
      <c r="GC13" s="10"/>
      <c r="GD13" s="10"/>
      <c r="GE13" s="10"/>
      <c r="GF13" s="10"/>
      <c r="GG13" s="10"/>
      <c r="GH13" s="10"/>
      <c r="GI13" s="10"/>
      <c r="GJ13" s="10"/>
      <c r="GK13" s="10"/>
      <c r="GL13" s="10"/>
      <c r="GM13" s="10"/>
      <c r="GN13" s="10"/>
      <c r="GO13" s="10"/>
      <c r="GP13" s="10"/>
      <c r="GQ13" s="10"/>
      <c r="GR13" s="10"/>
      <c r="GS13" s="10"/>
      <c r="GT13" s="10"/>
      <c r="GU13" s="10"/>
      <c r="GV13" s="10"/>
      <c r="GW13" s="10"/>
      <c r="GX13" s="10"/>
      <c r="GY13" s="10"/>
      <c r="GZ13" s="10"/>
      <c r="HA13" s="10"/>
      <c r="HB13" s="10"/>
      <c r="HC13" s="10"/>
      <c r="HD13" s="10"/>
      <c r="HE13" s="10"/>
      <c r="HF13" s="10"/>
      <c r="HG13" s="10"/>
      <c r="HH13" s="10"/>
      <c r="HI13" s="10"/>
      <c r="HJ13" s="10"/>
      <c r="HK13" s="10"/>
      <c r="HL13" s="10"/>
      <c r="HM13" s="10"/>
      <c r="HN13" s="10"/>
      <c r="HO13" s="10"/>
      <c r="HP13" s="10"/>
      <c r="HQ13" s="10"/>
      <c r="HR13" s="10"/>
      <c r="HS13" s="10"/>
      <c r="HT13" s="10"/>
      <c r="HU13" s="10"/>
      <c r="HV13" s="10"/>
      <c r="HW13" s="10"/>
      <c r="HX13" s="10"/>
      <c r="HY13" s="10"/>
      <c r="HZ13" s="10"/>
      <c r="IA13" s="10"/>
      <c r="IB13" s="10"/>
      <c r="IC13" s="10"/>
      <c r="ID13" s="10"/>
      <c r="IE13" s="10"/>
      <c r="IF13" s="10"/>
      <c r="IG13" s="10"/>
      <c r="IH13" s="10"/>
      <c r="II13" s="10"/>
      <c r="IJ13" s="10"/>
      <c r="IK13" s="10"/>
      <c r="IL13" s="10"/>
      <c r="IM13" s="10"/>
      <c r="IN13" s="10"/>
      <c r="IO13" s="10"/>
      <c r="IP13" s="10"/>
      <c r="IQ13" s="10"/>
      <c r="IR13" s="10"/>
      <c r="IS13" s="10"/>
      <c r="IT13" s="10"/>
      <c r="IU13" s="10"/>
      <c r="IV13" s="10"/>
      <c r="IW13" s="10"/>
      <c r="IX13" s="10"/>
      <c r="IY13" s="10"/>
      <c r="IZ13" s="10"/>
      <c r="JA13" s="10"/>
      <c r="JB13" s="10"/>
      <c r="JC13" s="10"/>
      <c r="JD13" s="10"/>
      <c r="JE13" s="10"/>
      <c r="JF13" s="10"/>
      <c r="JG13" s="10"/>
      <c r="JH13" s="10"/>
      <c r="JI13" s="10"/>
      <c r="JJ13" s="10"/>
      <c r="JK13" s="10"/>
      <c r="JL13" s="10"/>
      <c r="JM13" s="10"/>
      <c r="JN13" s="10"/>
      <c r="JO13" s="10"/>
      <c r="JP13" s="10"/>
      <c r="JQ13" s="10"/>
      <c r="JR13" s="10"/>
      <c r="JS13" s="10"/>
      <c r="JT13" s="10"/>
      <c r="JU13" s="10"/>
      <c r="JV13" s="10"/>
      <c r="JW13" s="10"/>
      <c r="JX13" s="10"/>
      <c r="JY13" s="10"/>
      <c r="JZ13" s="10"/>
      <c r="KA13" s="10"/>
      <c r="KB13" s="10"/>
      <c r="KC13" s="10"/>
      <c r="KD13" s="10"/>
      <c r="KE13" s="10"/>
      <c r="KF13" s="10"/>
      <c r="KG13" s="10"/>
      <c r="KH13" s="10"/>
      <c r="KI13" s="10"/>
      <c r="KJ13" s="10"/>
      <c r="KK13" s="10"/>
      <c r="KL13" s="10"/>
      <c r="KM13" s="10"/>
      <c r="KN13" s="10"/>
      <c r="KO13" s="10"/>
      <c r="KP13" s="10"/>
      <c r="KQ13" s="10"/>
      <c r="KR13" s="10"/>
      <c r="KS13" s="10"/>
      <c r="KT13" s="10"/>
      <c r="KU13" s="10"/>
      <c r="KV13" s="10"/>
      <c r="KW13" s="10"/>
      <c r="KX13" s="10"/>
      <c r="KY13" s="10"/>
      <c r="KZ13" s="10"/>
      <c r="LA13" s="10"/>
      <c r="LB13" s="10"/>
      <c r="LC13" s="10"/>
      <c r="LD13" s="10"/>
      <c r="LE13" s="10"/>
      <c r="LF13" s="10"/>
      <c r="LG13" s="10"/>
      <c r="LH13" s="10"/>
      <c r="LI13" s="10"/>
      <c r="LJ13" s="10"/>
      <c r="LK13" s="10"/>
      <c r="LL13" s="10"/>
      <c r="LM13" s="10"/>
      <c r="LN13" s="10"/>
      <c r="LO13" s="10"/>
      <c r="LP13" s="10"/>
      <c r="LQ13" s="10"/>
      <c r="LR13" s="10"/>
      <c r="LS13" s="10"/>
      <c r="LT13" s="10"/>
      <c r="LU13" s="10"/>
      <c r="LV13" s="10"/>
      <c r="LW13" s="10"/>
      <c r="LX13" s="10"/>
      <c r="LY13" s="10"/>
      <c r="LZ13" s="10"/>
      <c r="MA13" s="10"/>
      <c r="MB13" s="10"/>
      <c r="MC13" s="10"/>
      <c r="MD13" s="10"/>
      <c r="ME13" s="10"/>
      <c r="MF13" s="10"/>
      <c r="MG13" s="10"/>
      <c r="MH13" s="10"/>
      <c r="MI13" s="10"/>
      <c r="MJ13" s="10"/>
      <c r="MK13" s="10"/>
      <c r="ML13" s="10"/>
      <c r="MM13" s="10"/>
      <c r="MN13" s="10"/>
      <c r="MO13" s="10"/>
      <c r="MP13" s="10"/>
      <c r="MQ13" s="10"/>
      <c r="MR13" s="10"/>
      <c r="MS13" s="10"/>
      <c r="MT13" s="10"/>
      <c r="MU13" s="10"/>
      <c r="MV13" s="10"/>
      <c r="MW13" s="10"/>
      <c r="MX13" s="10"/>
      <c r="MY13" s="10"/>
      <c r="MZ13" s="10"/>
      <c r="NA13" s="10"/>
      <c r="NB13" s="10"/>
      <c r="NC13" s="10"/>
      <c r="ND13" s="10"/>
      <c r="NE13" s="10"/>
      <c r="NF13" s="10"/>
      <c r="NG13" s="10"/>
      <c r="NH13" s="10"/>
      <c r="NI13" s="10"/>
      <c r="NJ13" s="10"/>
      <c r="NK13" s="10"/>
      <c r="NL13" s="10"/>
      <c r="NM13" s="10"/>
      <c r="NN13" s="10"/>
      <c r="NO13" s="10"/>
      <c r="NP13" s="10"/>
      <c r="NQ13" s="10"/>
      <c r="NR13" s="10"/>
      <c r="NS13" s="10"/>
      <c r="NT13" s="10"/>
      <c r="NU13" s="10"/>
      <c r="NV13" s="10"/>
      <c r="NW13" s="10"/>
      <c r="NX13" s="10"/>
      <c r="NY13" s="10"/>
      <c r="NZ13" s="10"/>
    </row>
    <row r="14" spans="1:1376">
      <c r="C14" s="20">
        <f t="shared" si="995"/>
        <v>0</v>
      </c>
      <c r="D14" s="22">
        <f t="shared" si="996"/>
        <v>0</v>
      </c>
      <c r="E14" s="23">
        <f t="shared" si="997"/>
        <v>0</v>
      </c>
      <c r="F14" s="25">
        <f t="shared" si="998"/>
        <v>0</v>
      </c>
      <c r="G14" s="20">
        <f t="shared" si="1003"/>
        <v>0</v>
      </c>
      <c r="H14" s="22">
        <f t="shared" si="1005"/>
        <v>1</v>
      </c>
      <c r="I14" s="23">
        <f t="shared" si="1006"/>
        <v>0</v>
      </c>
      <c r="J14" s="25">
        <f t="shared" si="1004"/>
        <v>0</v>
      </c>
      <c r="K14" s="20">
        <f t="shared" si="1007"/>
        <v>0</v>
      </c>
      <c r="L14" s="22">
        <f t="shared" si="1008"/>
        <v>-1</v>
      </c>
      <c r="M14" s="23">
        <f t="shared" si="1009"/>
        <v>0</v>
      </c>
      <c r="N14" s="25">
        <f t="shared" si="1010"/>
        <v>0</v>
      </c>
      <c r="O14" s="15" t="str">
        <f t="shared" si="1000"/>
        <v>Assem./Cond/Self</v>
      </c>
      <c r="P14" s="10" t="str">
        <f t="shared" si="1001"/>
        <v>NON</v>
      </c>
      <c r="Q14" s="10" t="str">
        <f t="shared" si="1002"/>
        <v>NON</v>
      </c>
      <c r="R14" s="15" t="str">
        <f>IF(ISBLANK(Parametre!B11), "",Parametre!B11)</f>
        <v>f</v>
      </c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 t="s">
        <v>3</v>
      </c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 t="s">
        <v>20</v>
      </c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10"/>
      <c r="NG14" s="10"/>
      <c r="NH14" s="10"/>
      <c r="NI14" s="10"/>
      <c r="NJ14" s="10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NY14" s="10"/>
      <c r="NZ14" s="10"/>
    </row>
    <row r="15" spans="1:1376">
      <c r="C15" s="20">
        <f t="shared" si="995"/>
        <v>0</v>
      </c>
      <c r="D15" s="22">
        <f t="shared" si="996"/>
        <v>0</v>
      </c>
      <c r="E15" s="23">
        <f t="shared" si="997"/>
        <v>0</v>
      </c>
      <c r="F15" s="25">
        <f t="shared" si="998"/>
        <v>0</v>
      </c>
      <c r="G15" s="20">
        <f t="shared" si="1003"/>
        <v>2</v>
      </c>
      <c r="H15" s="22">
        <f t="shared" si="1005"/>
        <v>3</v>
      </c>
      <c r="I15" s="23">
        <f t="shared" si="1006"/>
        <v>0</v>
      </c>
      <c r="J15" s="25">
        <f t="shared" si="1004"/>
        <v>0</v>
      </c>
      <c r="K15" s="20">
        <f t="shared" si="1007"/>
        <v>-2</v>
      </c>
      <c r="L15" s="22">
        <f t="shared" si="1008"/>
        <v>-3</v>
      </c>
      <c r="M15" s="23">
        <f t="shared" si="1009"/>
        <v>0</v>
      </c>
      <c r="N15" s="25">
        <f t="shared" si="1010"/>
        <v>0</v>
      </c>
      <c r="O15" s="15" t="str">
        <f t="shared" si="1000"/>
        <v>Espace vert</v>
      </c>
      <c r="P15" s="10" t="str">
        <f t="shared" si="1001"/>
        <v>OUI</v>
      </c>
      <c r="Q15" s="10" t="str">
        <f t="shared" si="1002"/>
        <v>OUI</v>
      </c>
      <c r="R15" s="15" t="str">
        <f>IF(ISBLANK(Parametre!B12), "",Parametre!B12)</f>
        <v>g</v>
      </c>
      <c r="S15" s="10"/>
      <c r="T15" s="10"/>
      <c r="U15" s="10"/>
      <c r="V15" s="10"/>
      <c r="W15" s="10"/>
      <c r="X15" s="10"/>
      <c r="Y15" s="10"/>
      <c r="Z15" s="10"/>
      <c r="AA15" s="10"/>
      <c r="AB15" s="10" t="s">
        <v>3</v>
      </c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 t="s">
        <v>22</v>
      </c>
      <c r="BH15" s="10"/>
      <c r="BI15" s="10"/>
      <c r="BJ15" s="10" t="s">
        <v>22</v>
      </c>
      <c r="BK15" s="10" t="s">
        <v>3</v>
      </c>
      <c r="BL15" s="10" t="s">
        <v>3</v>
      </c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  <c r="EE15" s="10"/>
      <c r="EF15" s="10"/>
      <c r="EG15" s="10"/>
      <c r="EH15" s="10"/>
      <c r="EI15" s="10"/>
      <c r="EJ15" s="10"/>
      <c r="EK15" s="10"/>
      <c r="EL15" s="10"/>
      <c r="EM15" s="10"/>
      <c r="EN15" s="10"/>
      <c r="EO15" s="10"/>
      <c r="EP15" s="10"/>
      <c r="EQ15" s="10"/>
      <c r="ER15" s="10"/>
      <c r="ES15" s="10"/>
      <c r="ET15" s="10"/>
      <c r="EU15" s="10"/>
      <c r="EV15" s="10"/>
      <c r="EW15" s="10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M15" s="10"/>
      <c r="FN15" s="10"/>
      <c r="FO15" s="10"/>
      <c r="FP15" s="10"/>
      <c r="FQ15" s="10"/>
      <c r="FR15" s="10"/>
      <c r="FS15" s="10"/>
      <c r="FT15" s="10"/>
      <c r="FU15" s="10"/>
      <c r="FV15" s="10"/>
      <c r="FW15" s="10"/>
      <c r="FX15" s="10"/>
      <c r="FY15" s="10"/>
      <c r="FZ15" s="10"/>
      <c r="GA15" s="10"/>
      <c r="GB15" s="10"/>
      <c r="GC15" s="10"/>
      <c r="GD15" s="10"/>
      <c r="GE15" s="10"/>
      <c r="GF15" s="10"/>
      <c r="GG15" s="10"/>
      <c r="GH15" s="10"/>
      <c r="GI15" s="10"/>
      <c r="GJ15" s="10"/>
      <c r="GK15" s="10"/>
      <c r="GL15" s="10"/>
      <c r="GM15" s="10"/>
      <c r="GN15" s="10"/>
      <c r="GO15" s="10"/>
      <c r="GP15" s="10"/>
      <c r="GQ15" s="10"/>
      <c r="GR15" s="10"/>
      <c r="GS15" s="10"/>
      <c r="GT15" s="10"/>
      <c r="GU15" s="10"/>
      <c r="GV15" s="10"/>
      <c r="GW15" s="10"/>
      <c r="GX15" s="10"/>
      <c r="GY15" s="10"/>
      <c r="GZ15" s="10"/>
      <c r="HA15" s="10"/>
      <c r="HB15" s="10"/>
      <c r="HC15" s="10"/>
      <c r="HD15" s="10"/>
      <c r="HE15" s="10"/>
      <c r="HF15" s="10"/>
      <c r="HG15" s="10"/>
      <c r="HH15" s="10"/>
      <c r="HI15" s="10"/>
      <c r="HJ15" s="10"/>
      <c r="HK15" s="10"/>
      <c r="HL15" s="10"/>
      <c r="HM15" s="10"/>
      <c r="HN15" s="10"/>
      <c r="HO15" s="10"/>
      <c r="HP15" s="10"/>
      <c r="HQ15" s="10"/>
      <c r="HR15" s="10"/>
      <c r="HS15" s="10"/>
      <c r="HT15" s="10"/>
      <c r="HU15" s="10"/>
      <c r="HV15" s="10"/>
      <c r="HW15" s="10"/>
      <c r="HX15" s="10"/>
      <c r="HY15" s="10"/>
      <c r="HZ15" s="10"/>
      <c r="IA15" s="10"/>
      <c r="IB15" s="10"/>
      <c r="IC15" s="10"/>
      <c r="ID15" s="10"/>
      <c r="IE15" s="10"/>
      <c r="IF15" s="10"/>
      <c r="IG15" s="10"/>
      <c r="IH15" s="10"/>
      <c r="II15" s="10"/>
      <c r="IJ15" s="10"/>
      <c r="IK15" s="10"/>
      <c r="IL15" s="10"/>
      <c r="IM15" s="10"/>
      <c r="IN15" s="10"/>
      <c r="IO15" s="10"/>
      <c r="IP15" s="10"/>
      <c r="IQ15" s="10"/>
      <c r="IR15" s="10"/>
      <c r="IS15" s="10"/>
      <c r="IT15" s="10"/>
      <c r="IU15" s="10"/>
      <c r="IV15" s="10"/>
      <c r="IW15" s="10"/>
      <c r="IX15" s="10"/>
      <c r="IY15" s="10"/>
      <c r="IZ15" s="10"/>
      <c r="JA15" s="10"/>
      <c r="JB15" s="10"/>
      <c r="JC15" s="10"/>
      <c r="JD15" s="10"/>
      <c r="JE15" s="10"/>
      <c r="JF15" s="10"/>
      <c r="JG15" s="10"/>
      <c r="JH15" s="10"/>
      <c r="JI15" s="10"/>
      <c r="JJ15" s="10"/>
      <c r="JK15" s="10"/>
      <c r="JL15" s="10"/>
      <c r="JM15" s="10"/>
      <c r="JN15" s="10"/>
      <c r="JO15" s="10"/>
      <c r="JP15" s="10"/>
      <c r="JQ15" s="10"/>
      <c r="JR15" s="10"/>
      <c r="JS15" s="10"/>
      <c r="JT15" s="10"/>
      <c r="JU15" s="10"/>
      <c r="JV15" s="10"/>
      <c r="JW15" s="10"/>
      <c r="JX15" s="10"/>
      <c r="JY15" s="10"/>
      <c r="JZ15" s="10"/>
      <c r="KA15" s="10"/>
      <c r="KB15" s="10"/>
      <c r="KC15" s="10"/>
      <c r="KD15" s="10"/>
      <c r="KE15" s="10"/>
      <c r="KF15" s="10"/>
      <c r="KG15" s="10"/>
      <c r="KH15" s="10"/>
      <c r="KI15" s="10"/>
      <c r="KJ15" s="10"/>
      <c r="KK15" s="10"/>
      <c r="KL15" s="10"/>
      <c r="KM15" s="10"/>
      <c r="KN15" s="10"/>
      <c r="KO15" s="10"/>
      <c r="KP15" s="10"/>
      <c r="KQ15" s="10"/>
      <c r="KR15" s="10"/>
      <c r="KS15" s="10"/>
      <c r="KT15" s="10"/>
      <c r="KU15" s="10"/>
      <c r="KV15" s="10"/>
      <c r="KW15" s="10"/>
      <c r="KX15" s="10"/>
      <c r="KY15" s="10"/>
      <c r="KZ15" s="10"/>
      <c r="LA15" s="10"/>
      <c r="LB15" s="10"/>
      <c r="LC15" s="10"/>
      <c r="LD15" s="10"/>
      <c r="LE15" s="10"/>
      <c r="LF15" s="10"/>
      <c r="LG15" s="10"/>
      <c r="LH15" s="10"/>
      <c r="LI15" s="10"/>
      <c r="LJ15" s="10"/>
      <c r="LK15" s="10"/>
      <c r="LL15" s="10"/>
      <c r="LM15" s="10"/>
      <c r="LN15" s="10"/>
      <c r="LO15" s="10"/>
      <c r="LP15" s="10"/>
      <c r="LQ15" s="10"/>
      <c r="LR15" s="10"/>
      <c r="LS15" s="10"/>
      <c r="LT15" s="10"/>
      <c r="LU15" s="10"/>
      <c r="LV15" s="10"/>
      <c r="LW15" s="10"/>
      <c r="LX15" s="10"/>
      <c r="LY15" s="10"/>
      <c r="LZ15" s="10"/>
      <c r="MA15" s="10"/>
      <c r="MB15" s="10"/>
      <c r="MC15" s="10"/>
      <c r="MD15" s="10"/>
      <c r="ME15" s="10"/>
      <c r="MF15" s="10"/>
      <c r="MG15" s="10"/>
      <c r="MH15" s="10"/>
      <c r="MI15" s="10"/>
      <c r="MJ15" s="10"/>
      <c r="MK15" s="10"/>
      <c r="ML15" s="10"/>
      <c r="MM15" s="10"/>
      <c r="MN15" s="10"/>
      <c r="MO15" s="10"/>
      <c r="MP15" s="10"/>
      <c r="MQ15" s="10"/>
      <c r="MR15" s="10"/>
      <c r="MS15" s="10"/>
      <c r="MT15" s="10"/>
      <c r="MU15" s="10"/>
      <c r="MV15" s="10"/>
      <c r="MW15" s="10"/>
      <c r="MX15" s="10"/>
      <c r="MY15" s="10"/>
      <c r="MZ15" s="10"/>
      <c r="NA15" s="10"/>
      <c r="NB15" s="10"/>
      <c r="NC15" s="10"/>
      <c r="ND15" s="10"/>
      <c r="NE15" s="10"/>
      <c r="NF15" s="10"/>
      <c r="NG15" s="10"/>
      <c r="NH15" s="10"/>
      <c r="NI15" s="10"/>
      <c r="NJ15" s="10"/>
      <c r="NK15" s="10"/>
      <c r="NL15" s="10"/>
      <c r="NM15" s="10"/>
      <c r="NN15" s="10"/>
      <c r="NO15" s="10"/>
      <c r="NP15" s="10"/>
      <c r="NQ15" s="10"/>
      <c r="NR15" s="10"/>
      <c r="NS15" s="10"/>
      <c r="NT15" s="10"/>
      <c r="NU15" s="10"/>
      <c r="NV15" s="10"/>
      <c r="NW15" s="10"/>
      <c r="NX15" s="10"/>
      <c r="NY15" s="10"/>
      <c r="NZ15" s="10"/>
    </row>
    <row r="16" spans="1:1376">
      <c r="C16" s="20">
        <f t="shared" si="995"/>
        <v>0</v>
      </c>
      <c r="D16" s="22">
        <f t="shared" si="996"/>
        <v>0</v>
      </c>
      <c r="E16" s="23">
        <f t="shared" si="997"/>
        <v>0</v>
      </c>
      <c r="F16" s="25">
        <f t="shared" si="998"/>
        <v>0</v>
      </c>
      <c r="G16" s="20">
        <f t="shared" si="1003"/>
        <v>0</v>
      </c>
      <c r="H16" s="22">
        <f t="shared" si="1005"/>
        <v>0</v>
      </c>
      <c r="I16" s="23">
        <f t="shared" si="1006"/>
        <v>0</v>
      </c>
      <c r="J16" s="25">
        <f t="shared" si="1004"/>
        <v>0</v>
      </c>
      <c r="K16" s="20">
        <f t="shared" si="1007"/>
        <v>0</v>
      </c>
      <c r="L16" s="22">
        <f t="shared" si="1008"/>
        <v>0</v>
      </c>
      <c r="M16" s="23">
        <f t="shared" si="1009"/>
        <v>0</v>
      </c>
      <c r="N16" s="25">
        <f t="shared" si="1010"/>
        <v>0</v>
      </c>
      <c r="O16" s="15" t="str">
        <f t="shared" si="1000"/>
        <v>Espace vert</v>
      </c>
      <c r="P16" s="10" t="str">
        <f t="shared" si="1001"/>
        <v>OUI</v>
      </c>
      <c r="Q16" s="10" t="str">
        <f t="shared" si="1002"/>
        <v>NON</v>
      </c>
      <c r="R16" s="15" t="str">
        <f>IF(ISBLANK(Parametre!B13), "",Parametre!B13)</f>
        <v>h</v>
      </c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  <c r="JU16" s="10"/>
      <c r="JV16" s="10"/>
      <c r="JW16" s="10"/>
      <c r="JX16" s="10"/>
      <c r="JY16" s="10"/>
      <c r="JZ16" s="10"/>
      <c r="KA16" s="10"/>
      <c r="KB16" s="10"/>
      <c r="KC16" s="10"/>
      <c r="KD16" s="10"/>
      <c r="KE16" s="10"/>
      <c r="KF16" s="10"/>
      <c r="KG16" s="10"/>
      <c r="KH16" s="10"/>
      <c r="KI16" s="10"/>
      <c r="KJ16" s="10"/>
      <c r="KK16" s="10"/>
      <c r="KL16" s="10"/>
      <c r="KM16" s="10"/>
      <c r="KN16" s="10"/>
      <c r="KO16" s="10"/>
      <c r="KP16" s="10"/>
      <c r="KQ16" s="10"/>
      <c r="KR16" s="10"/>
      <c r="KS16" s="10"/>
      <c r="KT16" s="10"/>
      <c r="KU16" s="10"/>
      <c r="KV16" s="10"/>
      <c r="KW16" s="10"/>
      <c r="KX16" s="10"/>
      <c r="KY16" s="10"/>
      <c r="KZ16" s="10"/>
      <c r="LA16" s="10"/>
      <c r="LB16" s="10"/>
      <c r="LC16" s="10"/>
      <c r="LD16" s="10"/>
      <c r="LE16" s="10"/>
      <c r="LF16" s="10"/>
      <c r="LG16" s="10"/>
      <c r="LH16" s="10"/>
      <c r="LI16" s="10"/>
      <c r="LJ16" s="10"/>
      <c r="LK16" s="10"/>
      <c r="LL16" s="10"/>
      <c r="LM16" s="10"/>
      <c r="LN16" s="10"/>
      <c r="LO16" s="10"/>
      <c r="LP16" s="10"/>
      <c r="LQ16" s="10"/>
      <c r="LR16" s="10"/>
      <c r="LS16" s="10"/>
      <c r="LT16" s="10"/>
      <c r="LU16" s="10"/>
      <c r="LV16" s="10"/>
      <c r="LW16" s="10"/>
      <c r="LX16" s="10"/>
      <c r="LY16" s="10"/>
      <c r="LZ16" s="10"/>
      <c r="MA16" s="10"/>
      <c r="MB16" s="10"/>
      <c r="MC16" s="10"/>
      <c r="MD16" s="10"/>
      <c r="ME16" s="10"/>
      <c r="MF16" s="10"/>
      <c r="MG16" s="10"/>
      <c r="MH16" s="10"/>
      <c r="MI16" s="10"/>
      <c r="MJ16" s="10"/>
      <c r="MK16" s="10"/>
      <c r="ML16" s="10"/>
      <c r="MM16" s="10"/>
      <c r="MN16" s="10"/>
      <c r="MO16" s="10"/>
      <c r="MP16" s="10"/>
      <c r="MQ16" s="10"/>
      <c r="MR16" s="10"/>
      <c r="MS16" s="10"/>
      <c r="MT16" s="10"/>
      <c r="MU16" s="10"/>
      <c r="MV16" s="10"/>
      <c r="MW16" s="10"/>
      <c r="MX16" s="10"/>
      <c r="MY16" s="10"/>
      <c r="MZ16" s="10"/>
      <c r="NA16" s="10"/>
      <c r="NB16" s="10"/>
      <c r="NC16" s="10"/>
      <c r="ND16" s="10"/>
      <c r="NE16" s="10"/>
      <c r="NF16" s="10"/>
      <c r="NG16" s="10"/>
      <c r="NH16" s="10"/>
      <c r="NI16" s="10"/>
      <c r="NJ16" s="10"/>
      <c r="NK16" s="10"/>
      <c r="NL16" s="10"/>
      <c r="NM16" s="10"/>
      <c r="NN16" s="10"/>
      <c r="NO16" s="10"/>
      <c r="NP16" s="10"/>
      <c r="NQ16" s="10"/>
      <c r="NR16" s="10"/>
      <c r="NS16" s="10"/>
      <c r="NT16" s="10"/>
      <c r="NU16" s="10"/>
      <c r="NV16" s="10"/>
      <c r="NW16" s="10"/>
      <c r="NX16" s="10"/>
      <c r="NY16" s="10"/>
      <c r="NZ16" s="10"/>
    </row>
    <row r="17" spans="3:390">
      <c r="C17" s="20">
        <f t="shared" si="995"/>
        <v>0</v>
      </c>
      <c r="D17" s="22">
        <f t="shared" si="996"/>
        <v>0</v>
      </c>
      <c r="E17" s="23">
        <f t="shared" si="997"/>
        <v>0</v>
      </c>
      <c r="F17" s="25">
        <f t="shared" si="998"/>
        <v>0</v>
      </c>
      <c r="G17" s="20">
        <f t="shared" si="1003"/>
        <v>0</v>
      </c>
      <c r="H17" s="22">
        <f t="shared" si="1005"/>
        <v>2</v>
      </c>
      <c r="I17" s="23">
        <f t="shared" si="1006"/>
        <v>0</v>
      </c>
      <c r="J17" s="25">
        <f t="shared" si="1004"/>
        <v>0</v>
      </c>
      <c r="K17" s="20">
        <f t="shared" si="1007"/>
        <v>0</v>
      </c>
      <c r="L17" s="22">
        <f t="shared" si="1008"/>
        <v>-2</v>
      </c>
      <c r="M17" s="23">
        <f t="shared" si="1009"/>
        <v>0</v>
      </c>
      <c r="N17" s="25">
        <f t="shared" si="1010"/>
        <v>0</v>
      </c>
      <c r="O17" s="15" t="str">
        <f t="shared" si="1000"/>
        <v>Mécanique / Self</v>
      </c>
      <c r="P17" s="10" t="str">
        <f t="shared" si="1001"/>
        <v>OUI</v>
      </c>
      <c r="Q17" s="10" t="str">
        <f t="shared" si="1002"/>
        <v>NON</v>
      </c>
      <c r="R17" s="15" t="str">
        <f>IF(ISBLANK(Parametre!B14), "",Parametre!B14)</f>
        <v>i</v>
      </c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 t="s">
        <v>20</v>
      </c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 t="s">
        <v>3</v>
      </c>
      <c r="CH17" s="10"/>
      <c r="CI17" s="10"/>
      <c r="CJ17" s="10"/>
      <c r="CK17" s="10"/>
      <c r="CL17" s="10" t="s">
        <v>20</v>
      </c>
      <c r="CM17" s="10"/>
      <c r="CN17" s="10"/>
      <c r="CO17" s="10" t="s">
        <v>3</v>
      </c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 t="s">
        <v>20</v>
      </c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  <c r="JT17" s="10"/>
      <c r="JU17" s="10"/>
      <c r="JV17" s="10"/>
      <c r="JW17" s="10"/>
      <c r="JX17" s="10"/>
      <c r="JY17" s="10"/>
      <c r="JZ17" s="10"/>
      <c r="KA17" s="10"/>
      <c r="KB17" s="10"/>
      <c r="KC17" s="10"/>
      <c r="KD17" s="10"/>
      <c r="KE17" s="10"/>
      <c r="KF17" s="10"/>
      <c r="KG17" s="10"/>
      <c r="KH17" s="10"/>
      <c r="KI17" s="10"/>
      <c r="KJ17" s="10"/>
      <c r="KK17" s="10"/>
      <c r="KL17" s="10"/>
      <c r="KM17" s="10"/>
      <c r="KN17" s="10"/>
      <c r="KO17" s="10"/>
      <c r="KP17" s="10"/>
      <c r="KQ17" s="10"/>
      <c r="KR17" s="10"/>
      <c r="KS17" s="10"/>
      <c r="KT17" s="10"/>
      <c r="KU17" s="10"/>
      <c r="KV17" s="10"/>
      <c r="KW17" s="10"/>
      <c r="KX17" s="10"/>
      <c r="KY17" s="10"/>
      <c r="KZ17" s="10"/>
      <c r="LA17" s="10"/>
      <c r="LB17" s="10"/>
      <c r="LC17" s="10"/>
      <c r="LD17" s="10"/>
      <c r="LE17" s="10"/>
      <c r="LF17" s="10"/>
      <c r="LG17" s="10"/>
      <c r="LH17" s="10"/>
      <c r="LI17" s="10"/>
      <c r="LJ17" s="10"/>
      <c r="LK17" s="10"/>
      <c r="LL17" s="10"/>
      <c r="LM17" s="10"/>
      <c r="LN17" s="10"/>
      <c r="LO17" s="10"/>
      <c r="LP17" s="10"/>
      <c r="LQ17" s="10"/>
      <c r="LR17" s="10"/>
      <c r="LS17" s="10"/>
      <c r="LT17" s="10"/>
      <c r="LU17" s="10"/>
      <c r="LV17" s="10"/>
      <c r="LW17" s="10"/>
      <c r="LX17" s="10"/>
      <c r="LY17" s="10"/>
      <c r="LZ17" s="10"/>
      <c r="MA17" s="10"/>
      <c r="MB17" s="10"/>
      <c r="MC17" s="10"/>
      <c r="MD17" s="10"/>
      <c r="ME17" s="10"/>
      <c r="MF17" s="10"/>
      <c r="MG17" s="10"/>
      <c r="MH17" s="10"/>
      <c r="MI17" s="10"/>
      <c r="MJ17" s="10"/>
      <c r="MK17" s="10"/>
      <c r="ML17" s="10"/>
      <c r="MM17" s="10"/>
      <c r="MN17" s="10"/>
      <c r="MO17" s="10"/>
      <c r="MP17" s="10"/>
      <c r="MQ17" s="10"/>
      <c r="MR17" s="10"/>
      <c r="MS17" s="10"/>
      <c r="MT17" s="10"/>
      <c r="MU17" s="10"/>
      <c r="MV17" s="10"/>
      <c r="MW17" s="10"/>
      <c r="MX17" s="10"/>
      <c r="MY17" s="10"/>
      <c r="MZ17" s="10"/>
      <c r="NA17" s="10"/>
      <c r="NB17" s="10"/>
      <c r="NC17" s="10"/>
      <c r="ND17" s="10"/>
      <c r="NE17" s="10"/>
      <c r="NF17" s="10"/>
      <c r="NG17" s="10"/>
      <c r="NH17" s="10"/>
      <c r="NI17" s="10"/>
      <c r="NJ17" s="10"/>
      <c r="NK17" s="10"/>
      <c r="NL17" s="10"/>
      <c r="NM17" s="10"/>
      <c r="NN17" s="10"/>
      <c r="NO17" s="10"/>
      <c r="NP17" s="10"/>
      <c r="NQ17" s="10"/>
      <c r="NR17" s="10"/>
      <c r="NS17" s="10"/>
      <c r="NT17" s="10"/>
      <c r="NU17" s="10"/>
      <c r="NV17" s="10"/>
      <c r="NW17" s="10"/>
      <c r="NX17" s="10"/>
      <c r="NY17" s="10"/>
      <c r="NZ17" s="10"/>
    </row>
    <row r="18" spans="3:390">
      <c r="C18" s="20">
        <f t="shared" si="995"/>
        <v>0</v>
      </c>
      <c r="D18" s="22">
        <f t="shared" si="996"/>
        <v>0</v>
      </c>
      <c r="E18" s="23">
        <f t="shared" si="997"/>
        <v>0</v>
      </c>
      <c r="F18" s="25">
        <f t="shared" si="998"/>
        <v>0</v>
      </c>
      <c r="G18" s="20">
        <f t="shared" si="1003"/>
        <v>0</v>
      </c>
      <c r="H18" s="22">
        <f t="shared" si="1005"/>
        <v>0</v>
      </c>
      <c r="I18" s="23">
        <f t="shared" si="1006"/>
        <v>0</v>
      </c>
      <c r="J18" s="25">
        <f t="shared" si="1004"/>
        <v>0</v>
      </c>
      <c r="K18" s="20">
        <f t="shared" si="1007"/>
        <v>0</v>
      </c>
      <c r="L18" s="22">
        <f t="shared" si="1008"/>
        <v>0</v>
      </c>
      <c r="M18" s="23">
        <f t="shared" si="1009"/>
        <v>0</v>
      </c>
      <c r="N18" s="25">
        <f t="shared" si="1010"/>
        <v>0</v>
      </c>
      <c r="O18" s="15" t="str">
        <f t="shared" si="1000"/>
        <v>Mécanique</v>
      </c>
      <c r="P18" s="10" t="str">
        <f t="shared" si="1001"/>
        <v>OUI</v>
      </c>
      <c r="Q18" s="10" t="str">
        <f t="shared" si="1002"/>
        <v>NON</v>
      </c>
      <c r="R18" s="15" t="str">
        <f>IF(ISBLANK(Parametre!B15), "",Parametre!B15)</f>
        <v>j</v>
      </c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 t="s">
        <v>20</v>
      </c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</row>
    <row r="19" spans="3:390">
      <c r="C19" s="20">
        <f t="shared" si="995"/>
        <v>0</v>
      </c>
      <c r="D19" s="22">
        <f t="shared" si="996"/>
        <v>0</v>
      </c>
      <c r="E19" s="23">
        <f t="shared" si="997"/>
        <v>0</v>
      </c>
      <c r="F19" s="25">
        <f t="shared" si="998"/>
        <v>0</v>
      </c>
      <c r="G19" s="20">
        <f t="shared" si="1003"/>
        <v>0</v>
      </c>
      <c r="H19" s="22">
        <f t="shared" si="1005"/>
        <v>0</v>
      </c>
      <c r="I19" s="23">
        <f t="shared" si="1006"/>
        <v>0</v>
      </c>
      <c r="J19" s="25">
        <f t="shared" si="1004"/>
        <v>0</v>
      </c>
      <c r="K19" s="20">
        <f t="shared" si="1007"/>
        <v>0</v>
      </c>
      <c r="L19" s="22">
        <f t="shared" si="1008"/>
        <v>0</v>
      </c>
      <c r="M19" s="23">
        <f t="shared" si="1009"/>
        <v>0</v>
      </c>
      <c r="N19" s="25">
        <f t="shared" si="1010"/>
        <v>0</v>
      </c>
      <c r="O19" s="15">
        <f t="shared" si="1000"/>
        <v>0</v>
      </c>
      <c r="P19" s="10">
        <f t="shared" si="1001"/>
        <v>0</v>
      </c>
      <c r="Q19" s="10">
        <f t="shared" si="1002"/>
        <v>0</v>
      </c>
      <c r="R19" s="15" t="str">
        <f>IF(ISBLANK(Parametre!B16), "",Parametre!B16)</f>
        <v>-</v>
      </c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</row>
    <row r="20" spans="3:390">
      <c r="C20" s="20">
        <f t="shared" si="995"/>
        <v>0</v>
      </c>
      <c r="D20" s="22">
        <f t="shared" si="996"/>
        <v>0</v>
      </c>
      <c r="E20" s="23">
        <f t="shared" si="997"/>
        <v>0</v>
      </c>
      <c r="F20" s="25">
        <f t="shared" si="998"/>
        <v>0</v>
      </c>
      <c r="G20" s="20">
        <f t="shared" si="1003"/>
        <v>0</v>
      </c>
      <c r="H20" s="22">
        <f t="shared" si="1005"/>
        <v>0</v>
      </c>
      <c r="I20" s="23">
        <f t="shared" si="1006"/>
        <v>0</v>
      </c>
      <c r="J20" s="25">
        <f t="shared" si="1004"/>
        <v>0</v>
      </c>
      <c r="K20" s="20">
        <f t="shared" si="1007"/>
        <v>0</v>
      </c>
      <c r="L20" s="22">
        <f t="shared" si="1008"/>
        <v>0</v>
      </c>
      <c r="M20" s="23">
        <f t="shared" si="1009"/>
        <v>0</v>
      </c>
      <c r="N20" s="25">
        <f t="shared" si="1010"/>
        <v>0</v>
      </c>
      <c r="O20" s="15">
        <f t="shared" si="1000"/>
        <v>0</v>
      </c>
      <c r="P20" s="10">
        <f t="shared" si="1001"/>
        <v>0</v>
      </c>
      <c r="Q20" s="10">
        <f t="shared" si="1002"/>
        <v>0</v>
      </c>
      <c r="R20" s="15" t="str">
        <f>IF(ISBLANK(Parametre!B17), "",Parametre!B17)</f>
        <v>-</v>
      </c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  <c r="LZ20" s="10"/>
      <c r="MA20" s="10"/>
      <c r="MB20" s="10"/>
      <c r="MC20" s="10"/>
      <c r="MD20" s="10"/>
      <c r="ME20" s="10"/>
      <c r="MF20" s="10"/>
      <c r="MG20" s="10"/>
      <c r="MH20" s="10"/>
      <c r="MI20" s="10"/>
      <c r="MJ20" s="10"/>
      <c r="MK20" s="10"/>
      <c r="ML20" s="10"/>
      <c r="MM20" s="10"/>
      <c r="MN20" s="10"/>
      <c r="MO20" s="10"/>
      <c r="MP20" s="10"/>
      <c r="MQ20" s="10"/>
      <c r="MR20" s="10"/>
      <c r="MS20" s="10"/>
      <c r="MT20" s="10"/>
      <c r="MU20" s="10"/>
      <c r="MV20" s="10"/>
      <c r="MW20" s="10"/>
      <c r="MX20" s="10"/>
      <c r="MY20" s="10"/>
      <c r="MZ20" s="10"/>
      <c r="NA20" s="10"/>
      <c r="NB20" s="10"/>
      <c r="NC20" s="10"/>
      <c r="ND20" s="10"/>
      <c r="NE20" s="10"/>
      <c r="NF20" s="10"/>
      <c r="NG20" s="10"/>
      <c r="NH20" s="10"/>
      <c r="NI20" s="10"/>
      <c r="NJ20" s="10"/>
      <c r="NK20" s="10"/>
      <c r="NL20" s="10"/>
      <c r="NM20" s="10"/>
      <c r="NN20" s="10"/>
      <c r="NO20" s="10"/>
      <c r="NP20" s="10"/>
      <c r="NQ20" s="10"/>
      <c r="NR20" s="10"/>
      <c r="NS20" s="10"/>
      <c r="NT20" s="10"/>
      <c r="NU20" s="10"/>
      <c r="NV20" s="10"/>
      <c r="NW20" s="10"/>
      <c r="NX20" s="10"/>
      <c r="NY20" s="10"/>
      <c r="NZ20" s="10"/>
    </row>
    <row r="21" spans="3:390">
      <c r="C21" s="20">
        <f t="shared" si="995"/>
        <v>0</v>
      </c>
      <c r="D21" s="22">
        <f t="shared" si="996"/>
        <v>0</v>
      </c>
      <c r="E21" s="23">
        <f t="shared" si="997"/>
        <v>0</v>
      </c>
      <c r="F21" s="25">
        <f t="shared" si="998"/>
        <v>0</v>
      </c>
      <c r="G21" s="20">
        <f t="shared" si="1003"/>
        <v>0</v>
      </c>
      <c r="H21" s="22">
        <f t="shared" si="1005"/>
        <v>0</v>
      </c>
      <c r="I21" s="23">
        <f t="shared" si="1006"/>
        <v>0</v>
      </c>
      <c r="J21" s="25">
        <f t="shared" si="1004"/>
        <v>0</v>
      </c>
      <c r="K21" s="20">
        <f t="shared" si="1007"/>
        <v>0</v>
      </c>
      <c r="L21" s="22">
        <f t="shared" si="1008"/>
        <v>0</v>
      </c>
      <c r="M21" s="23">
        <f t="shared" si="1009"/>
        <v>0</v>
      </c>
      <c r="N21" s="25">
        <f t="shared" si="1010"/>
        <v>0</v>
      </c>
      <c r="O21" s="15">
        <f t="shared" si="1000"/>
        <v>0</v>
      </c>
      <c r="P21" s="10">
        <f t="shared" si="1001"/>
        <v>0</v>
      </c>
      <c r="Q21" s="10">
        <f t="shared" si="1002"/>
        <v>0</v>
      </c>
      <c r="R21" s="15" t="str">
        <f>IF(ISBLANK(Parametre!B18), "",Parametre!B18)</f>
        <v>-</v>
      </c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  <c r="FV21" s="10"/>
      <c r="FW21" s="10"/>
      <c r="FX21" s="10"/>
      <c r="FY21" s="10"/>
      <c r="FZ21" s="10"/>
      <c r="GA21" s="10"/>
      <c r="GB21" s="10"/>
      <c r="GC21" s="10"/>
      <c r="GD21" s="10"/>
      <c r="GE21" s="10"/>
      <c r="GF21" s="10"/>
      <c r="GG21" s="10"/>
      <c r="GH21" s="10"/>
      <c r="GI21" s="10"/>
      <c r="GJ21" s="10"/>
      <c r="GK21" s="10"/>
      <c r="GL21" s="10"/>
      <c r="GM21" s="10"/>
      <c r="GN21" s="10"/>
      <c r="GO21" s="10"/>
      <c r="GP21" s="10"/>
      <c r="GQ21" s="10"/>
      <c r="GR21" s="10"/>
      <c r="GS21" s="10"/>
      <c r="GT21" s="10"/>
      <c r="GU21" s="10"/>
      <c r="GV21" s="10"/>
      <c r="GW21" s="10"/>
      <c r="GX21" s="10"/>
      <c r="GY21" s="10"/>
      <c r="GZ21" s="10"/>
      <c r="HA21" s="10"/>
      <c r="HB21" s="10"/>
      <c r="HC21" s="10"/>
      <c r="HD21" s="10"/>
      <c r="HE21" s="10"/>
      <c r="HF21" s="10"/>
      <c r="HG21" s="10"/>
      <c r="HH21" s="10"/>
      <c r="HI21" s="10"/>
      <c r="HJ21" s="10"/>
      <c r="HK21" s="10"/>
      <c r="HL21" s="10"/>
      <c r="HM21" s="10"/>
      <c r="HN21" s="10"/>
      <c r="HO21" s="10"/>
      <c r="HP21" s="10"/>
      <c r="HQ21" s="10"/>
      <c r="HR21" s="10"/>
      <c r="HS21" s="10"/>
      <c r="HT21" s="10"/>
      <c r="HU21" s="10"/>
      <c r="HV21" s="10"/>
      <c r="HW21" s="10"/>
      <c r="HX21" s="10"/>
      <c r="HY21" s="10"/>
      <c r="HZ21" s="10"/>
      <c r="IA21" s="10"/>
      <c r="IB21" s="10"/>
      <c r="IC21" s="10"/>
      <c r="ID21" s="10"/>
      <c r="IE21" s="10"/>
      <c r="IF21" s="10"/>
      <c r="IG21" s="10"/>
      <c r="IH21" s="10"/>
      <c r="II21" s="10"/>
      <c r="IJ21" s="10"/>
      <c r="IK21" s="10"/>
      <c r="IL21" s="10"/>
      <c r="IM21" s="10"/>
      <c r="IN21" s="10"/>
      <c r="IO21" s="10"/>
      <c r="IP21" s="10"/>
      <c r="IQ21" s="10"/>
      <c r="IR21" s="10"/>
      <c r="IS21" s="10"/>
      <c r="IT21" s="10"/>
      <c r="IU21" s="10"/>
      <c r="IV21" s="10"/>
      <c r="IW21" s="10"/>
      <c r="IX21" s="10"/>
      <c r="IY21" s="10"/>
      <c r="IZ21" s="10"/>
      <c r="JA21" s="10"/>
      <c r="JB21" s="10"/>
      <c r="JC21" s="10"/>
      <c r="JD21" s="10"/>
      <c r="JE21" s="10"/>
      <c r="JF21" s="10"/>
      <c r="JG21" s="10"/>
      <c r="JH21" s="10"/>
      <c r="JI21" s="10"/>
      <c r="JJ21" s="10"/>
      <c r="JK21" s="10"/>
      <c r="JL21" s="10"/>
      <c r="JM21" s="10"/>
      <c r="JN21" s="10"/>
      <c r="JO21" s="10"/>
      <c r="JP21" s="10"/>
      <c r="JQ21" s="10"/>
      <c r="JR21" s="10"/>
      <c r="JS21" s="10"/>
      <c r="JT21" s="10"/>
      <c r="JU21" s="10"/>
      <c r="JV21" s="10"/>
      <c r="JW21" s="10"/>
      <c r="JX21" s="10"/>
      <c r="JY21" s="10"/>
      <c r="JZ21" s="10"/>
      <c r="KA21" s="10"/>
      <c r="KB21" s="10"/>
      <c r="KC21" s="10"/>
      <c r="KD21" s="10"/>
      <c r="KE21" s="10"/>
      <c r="KF21" s="10"/>
      <c r="KG21" s="10"/>
      <c r="KH21" s="10"/>
      <c r="KI21" s="10"/>
      <c r="KJ21" s="10"/>
      <c r="KK21" s="10"/>
      <c r="KL21" s="10"/>
      <c r="KM21" s="10"/>
      <c r="KN21" s="10"/>
      <c r="KO21" s="10"/>
      <c r="KP21" s="10"/>
      <c r="KQ21" s="10"/>
      <c r="KR21" s="10"/>
      <c r="KS21" s="10"/>
      <c r="KT21" s="10"/>
      <c r="KU21" s="10"/>
      <c r="KV21" s="10"/>
      <c r="KW21" s="10"/>
      <c r="KX21" s="10"/>
      <c r="KY21" s="10"/>
      <c r="KZ21" s="10"/>
      <c r="LA21" s="10"/>
      <c r="LB21" s="10"/>
      <c r="LC21" s="10"/>
      <c r="LD21" s="10"/>
      <c r="LE21" s="10"/>
      <c r="LF21" s="10"/>
      <c r="LG21" s="10"/>
      <c r="LH21" s="10"/>
      <c r="LI21" s="10"/>
      <c r="LJ21" s="10"/>
      <c r="LK21" s="10"/>
      <c r="LL21" s="10"/>
      <c r="LM21" s="10"/>
      <c r="LN21" s="10"/>
      <c r="LO21" s="10"/>
      <c r="LP21" s="10"/>
      <c r="LQ21" s="10"/>
      <c r="LR21" s="10"/>
      <c r="LS21" s="10"/>
      <c r="LT21" s="10"/>
      <c r="LU21" s="10"/>
      <c r="LV21" s="10"/>
      <c r="LW21" s="10"/>
      <c r="LX21" s="10"/>
      <c r="LY21" s="10"/>
      <c r="LZ21" s="10"/>
      <c r="MA21" s="10"/>
      <c r="MB21" s="10"/>
      <c r="MC21" s="10"/>
      <c r="MD21" s="10"/>
      <c r="ME21" s="10"/>
      <c r="MF21" s="10"/>
      <c r="MG21" s="10"/>
      <c r="MH21" s="10"/>
      <c r="MI21" s="10"/>
      <c r="MJ21" s="10"/>
      <c r="MK21" s="10"/>
      <c r="ML21" s="10"/>
      <c r="MM21" s="10"/>
      <c r="MN21" s="10"/>
      <c r="MO21" s="10"/>
      <c r="MP21" s="10"/>
      <c r="MQ21" s="10"/>
      <c r="MR21" s="10"/>
      <c r="MS21" s="10"/>
      <c r="MT21" s="10"/>
      <c r="MU21" s="10"/>
      <c r="MV21" s="10"/>
      <c r="MW21" s="10"/>
      <c r="MX21" s="10"/>
      <c r="MY21" s="10"/>
      <c r="MZ21" s="10"/>
      <c r="NA21" s="10"/>
      <c r="NB21" s="10"/>
      <c r="NC21" s="10"/>
      <c r="ND21" s="10"/>
      <c r="NE21" s="10"/>
      <c r="NF21" s="10"/>
      <c r="NG21" s="10"/>
      <c r="NH21" s="10"/>
      <c r="NI21" s="10"/>
      <c r="NJ21" s="10"/>
      <c r="NK21" s="10"/>
      <c r="NL21" s="10"/>
      <c r="NM21" s="10"/>
      <c r="NN21" s="10"/>
      <c r="NO21" s="10"/>
      <c r="NP21" s="10"/>
      <c r="NQ21" s="10"/>
      <c r="NR21" s="10"/>
      <c r="NS21" s="10"/>
      <c r="NT21" s="10"/>
      <c r="NU21" s="10"/>
      <c r="NV21" s="10"/>
      <c r="NW21" s="10"/>
      <c r="NX21" s="10"/>
      <c r="NY21" s="10"/>
      <c r="NZ21" s="10"/>
    </row>
    <row r="22" spans="3:390">
      <c r="C22" s="20">
        <f t="shared" si="995"/>
        <v>0</v>
      </c>
      <c r="D22" s="22">
        <f t="shared" si="996"/>
        <v>0</v>
      </c>
      <c r="E22" s="23">
        <f t="shared" si="997"/>
        <v>0</v>
      </c>
      <c r="F22" s="25">
        <f t="shared" si="998"/>
        <v>0</v>
      </c>
      <c r="G22" s="20">
        <f t="shared" si="1003"/>
        <v>0</v>
      </c>
      <c r="H22" s="22">
        <f t="shared" si="1005"/>
        <v>0</v>
      </c>
      <c r="I22" s="23">
        <f t="shared" si="1006"/>
        <v>0</v>
      </c>
      <c r="J22" s="25">
        <f t="shared" si="1004"/>
        <v>0</v>
      </c>
      <c r="K22" s="20">
        <f t="shared" si="1007"/>
        <v>0</v>
      </c>
      <c r="L22" s="22">
        <f t="shared" si="1008"/>
        <v>0</v>
      </c>
      <c r="M22" s="23">
        <f t="shared" si="1009"/>
        <v>0</v>
      </c>
      <c r="N22" s="25">
        <f t="shared" si="1010"/>
        <v>0</v>
      </c>
      <c r="O22" s="15">
        <f t="shared" si="1000"/>
        <v>0</v>
      </c>
      <c r="P22" s="10">
        <f t="shared" si="1001"/>
        <v>0</v>
      </c>
      <c r="Q22" s="10">
        <f t="shared" si="1002"/>
        <v>0</v>
      </c>
      <c r="R22" s="15" t="str">
        <f>IF(ISBLANK(Parametre!B19), "",Parametre!B19)</f>
        <v>-</v>
      </c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</row>
    <row r="23" spans="3:390">
      <c r="C23" s="20">
        <f t="shared" si="995"/>
        <v>0</v>
      </c>
      <c r="D23" s="22">
        <f t="shared" si="996"/>
        <v>0</v>
      </c>
      <c r="E23" s="23">
        <f t="shared" si="997"/>
        <v>0</v>
      </c>
      <c r="F23" s="25">
        <f t="shared" si="998"/>
        <v>0</v>
      </c>
      <c r="G23" s="20">
        <f t="shared" si="1003"/>
        <v>0</v>
      </c>
      <c r="H23" s="22">
        <f t="shared" si="1005"/>
        <v>0</v>
      </c>
      <c r="I23" s="23">
        <f t="shared" si="1006"/>
        <v>0</v>
      </c>
      <c r="J23" s="25">
        <f t="shared" si="1004"/>
        <v>0</v>
      </c>
      <c r="K23" s="20">
        <f t="shared" si="1007"/>
        <v>0</v>
      </c>
      <c r="L23" s="22">
        <f t="shared" si="1008"/>
        <v>0</v>
      </c>
      <c r="M23" s="23">
        <f t="shared" si="1009"/>
        <v>0</v>
      </c>
      <c r="N23" s="25">
        <f t="shared" si="1010"/>
        <v>0</v>
      </c>
      <c r="O23" s="15">
        <f t="shared" si="1000"/>
        <v>0</v>
      </c>
      <c r="P23" s="10">
        <f t="shared" si="1001"/>
        <v>0</v>
      </c>
      <c r="Q23" s="10">
        <f t="shared" si="1002"/>
        <v>0</v>
      </c>
      <c r="R23" s="15" t="str">
        <f>IF(ISBLANK(Parametre!B20), "",Parametre!B20)</f>
        <v>-</v>
      </c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  <c r="HT23" s="10"/>
      <c r="HU23" s="10"/>
      <c r="HV23" s="10"/>
      <c r="HW23" s="10"/>
      <c r="HX23" s="10"/>
      <c r="HY23" s="10"/>
      <c r="HZ23" s="10"/>
      <c r="IA23" s="10"/>
      <c r="IB23" s="10"/>
      <c r="IC23" s="10"/>
      <c r="ID23" s="10"/>
      <c r="IE23" s="10"/>
      <c r="IF23" s="10"/>
      <c r="IG23" s="10"/>
      <c r="IH23" s="10"/>
      <c r="II23" s="10"/>
      <c r="IJ23" s="10"/>
      <c r="IK23" s="10"/>
      <c r="IL23" s="10"/>
      <c r="IM23" s="10"/>
      <c r="IN23" s="10"/>
      <c r="IO23" s="10"/>
      <c r="IP23" s="10"/>
      <c r="IQ23" s="10"/>
      <c r="IR23" s="10"/>
      <c r="IS23" s="10"/>
      <c r="IT23" s="10"/>
      <c r="IU23" s="10"/>
      <c r="IV23" s="10"/>
      <c r="IW23" s="10"/>
      <c r="IX23" s="10"/>
      <c r="IY23" s="10"/>
      <c r="IZ23" s="10"/>
      <c r="JA23" s="10"/>
      <c r="JB23" s="10"/>
      <c r="JC23" s="10"/>
      <c r="JD23" s="10"/>
      <c r="JE23" s="10"/>
      <c r="JF23" s="10"/>
      <c r="JG23" s="10"/>
      <c r="JH23" s="10"/>
      <c r="JI23" s="10"/>
      <c r="JJ23" s="10"/>
      <c r="JK23" s="10"/>
      <c r="JL23" s="10"/>
      <c r="JM23" s="10"/>
      <c r="JN23" s="10"/>
      <c r="JO23" s="10"/>
      <c r="JP23" s="10"/>
      <c r="JQ23" s="10"/>
      <c r="JR23" s="10"/>
      <c r="JS23" s="10"/>
      <c r="JT23" s="10"/>
      <c r="JU23" s="10"/>
      <c r="JV23" s="10"/>
      <c r="JW23" s="10"/>
      <c r="JX23" s="10"/>
      <c r="JY23" s="10"/>
      <c r="JZ23" s="10"/>
      <c r="KA23" s="10"/>
      <c r="KB23" s="10"/>
      <c r="KC23" s="10"/>
      <c r="KD23" s="10"/>
      <c r="KE23" s="10"/>
      <c r="KF23" s="10"/>
      <c r="KG23" s="10"/>
      <c r="KH23" s="10"/>
      <c r="KI23" s="10"/>
      <c r="KJ23" s="10"/>
      <c r="KK23" s="10"/>
      <c r="KL23" s="10"/>
      <c r="KM23" s="10"/>
      <c r="KN23" s="10"/>
      <c r="KO23" s="10"/>
      <c r="KP23" s="10"/>
      <c r="KQ23" s="10"/>
      <c r="KR23" s="10"/>
      <c r="KS23" s="10"/>
      <c r="KT23" s="10"/>
      <c r="KU23" s="10"/>
      <c r="KV23" s="10"/>
      <c r="KW23" s="10"/>
      <c r="KX23" s="10"/>
      <c r="KY23" s="10"/>
      <c r="KZ23" s="10"/>
      <c r="LA23" s="10"/>
      <c r="LB23" s="10"/>
      <c r="LC23" s="10"/>
      <c r="LD23" s="10"/>
      <c r="LE23" s="10"/>
      <c r="LF23" s="10"/>
      <c r="LG23" s="10"/>
      <c r="LH23" s="10"/>
      <c r="LI23" s="10"/>
      <c r="LJ23" s="10"/>
      <c r="LK23" s="10"/>
      <c r="LL23" s="10"/>
      <c r="LM23" s="10"/>
      <c r="LN23" s="10"/>
      <c r="LO23" s="10"/>
      <c r="LP23" s="10"/>
      <c r="LQ23" s="10"/>
      <c r="LR23" s="10"/>
      <c r="LS23" s="10"/>
      <c r="LT23" s="10"/>
      <c r="LU23" s="10"/>
      <c r="LV23" s="10"/>
      <c r="LW23" s="10"/>
      <c r="LX23" s="10"/>
      <c r="LY23" s="10"/>
      <c r="LZ23" s="10"/>
      <c r="MA23" s="10"/>
      <c r="MB23" s="10"/>
      <c r="MC23" s="10"/>
      <c r="MD23" s="10"/>
      <c r="ME23" s="10"/>
      <c r="MF23" s="10"/>
      <c r="MG23" s="10"/>
      <c r="MH23" s="10"/>
      <c r="MI23" s="10"/>
      <c r="MJ23" s="10"/>
      <c r="MK23" s="10"/>
      <c r="ML23" s="10"/>
      <c r="MM23" s="10"/>
      <c r="MN23" s="10"/>
      <c r="MO23" s="10"/>
      <c r="MP23" s="10"/>
      <c r="MQ23" s="10"/>
      <c r="MR23" s="10"/>
      <c r="MS23" s="10"/>
      <c r="MT23" s="10"/>
      <c r="MU23" s="10"/>
      <c r="MV23" s="10"/>
      <c r="MW23" s="10"/>
      <c r="MX23" s="10"/>
      <c r="MY23" s="10"/>
      <c r="MZ23" s="10"/>
      <c r="NA23" s="10"/>
      <c r="NB23" s="10"/>
      <c r="NC23" s="10"/>
      <c r="ND23" s="10"/>
      <c r="NE23" s="10"/>
      <c r="NF23" s="10"/>
      <c r="NG23" s="10"/>
      <c r="NH23" s="10"/>
      <c r="NI23" s="10"/>
      <c r="NJ23" s="10"/>
      <c r="NK23" s="10"/>
      <c r="NL23" s="10"/>
      <c r="NM23" s="10"/>
      <c r="NN23" s="10"/>
      <c r="NO23" s="10"/>
      <c r="NP23" s="10"/>
      <c r="NQ23" s="10"/>
      <c r="NR23" s="10"/>
      <c r="NS23" s="10"/>
      <c r="NT23" s="10"/>
      <c r="NU23" s="10"/>
      <c r="NV23" s="10"/>
      <c r="NW23" s="10"/>
      <c r="NX23" s="10"/>
      <c r="NY23" s="10"/>
      <c r="NZ23" s="10"/>
    </row>
    <row r="24" spans="3:390">
      <c r="C24" s="20">
        <f t="shared" si="995"/>
        <v>0</v>
      </c>
      <c r="D24" s="22">
        <f t="shared" si="996"/>
        <v>0</v>
      </c>
      <c r="E24" s="23">
        <f t="shared" si="997"/>
        <v>0</v>
      </c>
      <c r="F24" s="25">
        <f t="shared" si="998"/>
        <v>0</v>
      </c>
      <c r="G24" s="20">
        <f t="shared" si="1003"/>
        <v>0</v>
      </c>
      <c r="H24" s="22">
        <f t="shared" si="1005"/>
        <v>0</v>
      </c>
      <c r="I24" s="23">
        <f t="shared" si="1006"/>
        <v>0</v>
      </c>
      <c r="J24" s="25">
        <f t="shared" si="1004"/>
        <v>0</v>
      </c>
      <c r="K24" s="20">
        <f t="shared" si="1007"/>
        <v>0</v>
      </c>
      <c r="L24" s="22">
        <f t="shared" si="1008"/>
        <v>0</v>
      </c>
      <c r="M24" s="23">
        <f t="shared" si="1009"/>
        <v>0</v>
      </c>
      <c r="N24" s="25">
        <f t="shared" si="1010"/>
        <v>0</v>
      </c>
      <c r="O24" s="15">
        <f t="shared" si="1000"/>
        <v>0</v>
      </c>
      <c r="P24" s="10">
        <f t="shared" si="1001"/>
        <v>0</v>
      </c>
      <c r="Q24" s="10">
        <f t="shared" si="1002"/>
        <v>0</v>
      </c>
      <c r="R24" s="15" t="str">
        <f>IF(ISBLANK(Parametre!B21), "",Parametre!B21)</f>
        <v>-</v>
      </c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E24" s="10"/>
      <c r="EF24" s="10"/>
      <c r="EG24" s="10"/>
      <c r="EH24" s="10"/>
      <c r="EI24" s="10"/>
      <c r="EJ24" s="10"/>
      <c r="EK24" s="10"/>
      <c r="EL24" s="10"/>
      <c r="EM24" s="10"/>
      <c r="EN24" s="10"/>
      <c r="EO24" s="10"/>
      <c r="EP24" s="10"/>
      <c r="EQ24" s="10"/>
      <c r="ER24" s="10"/>
      <c r="ES24" s="10"/>
      <c r="ET24" s="10"/>
      <c r="EU24" s="10"/>
      <c r="EV24" s="10"/>
      <c r="EW24" s="10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M24" s="10"/>
      <c r="FN24" s="10"/>
      <c r="FO24" s="10"/>
      <c r="FP24" s="10"/>
      <c r="FQ24" s="10"/>
      <c r="FR24" s="10"/>
      <c r="FS24" s="10"/>
      <c r="FT24" s="10"/>
      <c r="FU24" s="10"/>
      <c r="FV24" s="10"/>
      <c r="FW24" s="10"/>
      <c r="FX24" s="10"/>
      <c r="FY24" s="10"/>
      <c r="FZ24" s="10"/>
      <c r="GA24" s="10"/>
      <c r="GB24" s="10"/>
      <c r="GC24" s="10"/>
      <c r="GD24" s="10"/>
      <c r="GE24" s="10"/>
      <c r="GF24" s="10"/>
      <c r="GG24" s="10"/>
      <c r="GH24" s="10"/>
      <c r="GI24" s="10"/>
      <c r="GJ24" s="10"/>
      <c r="GK24" s="10"/>
      <c r="GL24" s="10"/>
      <c r="GM24" s="10"/>
      <c r="GN24" s="10"/>
      <c r="GO24" s="10"/>
      <c r="GP24" s="10"/>
      <c r="GQ24" s="10"/>
      <c r="GR24" s="10"/>
      <c r="GS24" s="10"/>
      <c r="GT24" s="10"/>
      <c r="GU24" s="10"/>
      <c r="GV24" s="10"/>
      <c r="GW24" s="10"/>
      <c r="GX24" s="10"/>
      <c r="GY24" s="10"/>
      <c r="GZ24" s="10"/>
      <c r="HA24" s="10"/>
      <c r="HB24" s="10"/>
      <c r="HC24" s="10"/>
      <c r="HD24" s="10"/>
      <c r="HE24" s="10"/>
      <c r="HF24" s="10"/>
      <c r="HG24" s="10"/>
      <c r="HH24" s="10"/>
      <c r="HI24" s="10"/>
      <c r="HJ24" s="10"/>
      <c r="HK24" s="10"/>
      <c r="HL24" s="10"/>
      <c r="HM24" s="10"/>
      <c r="HN24" s="10"/>
      <c r="HO24" s="10"/>
      <c r="HP24" s="10"/>
      <c r="HQ24" s="10"/>
      <c r="HR24" s="10"/>
      <c r="HS24" s="10"/>
      <c r="HT24" s="10"/>
      <c r="HU24" s="10"/>
      <c r="HV24" s="10"/>
      <c r="HW24" s="10"/>
      <c r="HX24" s="10"/>
      <c r="HY24" s="10"/>
      <c r="HZ24" s="10"/>
      <c r="IA24" s="10"/>
      <c r="IB24" s="10"/>
      <c r="IC24" s="10"/>
      <c r="ID24" s="10"/>
      <c r="IE24" s="10"/>
      <c r="IF24" s="10"/>
      <c r="IG24" s="10"/>
      <c r="IH24" s="10"/>
      <c r="II24" s="10"/>
      <c r="IJ24" s="10"/>
      <c r="IK24" s="10"/>
      <c r="IL24" s="10"/>
      <c r="IM24" s="10"/>
      <c r="IN24" s="10"/>
      <c r="IO24" s="10"/>
      <c r="IP24" s="10"/>
      <c r="IQ24" s="10"/>
      <c r="IR24" s="10"/>
      <c r="IS24" s="10"/>
      <c r="IT24" s="10"/>
      <c r="IU24" s="10"/>
      <c r="IV24" s="10"/>
      <c r="IW24" s="10"/>
      <c r="IX24" s="10"/>
      <c r="IY24" s="10"/>
      <c r="IZ24" s="10"/>
      <c r="JA24" s="10"/>
      <c r="JB24" s="10"/>
      <c r="JC24" s="10"/>
      <c r="JD24" s="10"/>
      <c r="JE24" s="10"/>
      <c r="JF24" s="10"/>
      <c r="JG24" s="10"/>
      <c r="JH24" s="10"/>
      <c r="JI24" s="10"/>
      <c r="JJ24" s="10"/>
      <c r="JK24" s="10"/>
      <c r="JL24" s="10"/>
      <c r="JM24" s="10"/>
      <c r="JN24" s="10"/>
      <c r="JO24" s="10"/>
      <c r="JP24" s="10"/>
      <c r="JQ24" s="10"/>
      <c r="JR24" s="10"/>
      <c r="JS24" s="10"/>
      <c r="JT24" s="10"/>
      <c r="JU24" s="10"/>
      <c r="JV24" s="10"/>
      <c r="JW24" s="10"/>
      <c r="JX24" s="10"/>
      <c r="JY24" s="10"/>
      <c r="JZ24" s="10"/>
      <c r="KA24" s="10"/>
      <c r="KB24" s="10"/>
      <c r="KC24" s="10"/>
      <c r="KD24" s="10"/>
      <c r="KE24" s="10"/>
      <c r="KF24" s="10"/>
      <c r="KG24" s="10"/>
      <c r="KH24" s="10"/>
      <c r="KI24" s="10"/>
      <c r="KJ24" s="10"/>
      <c r="KK24" s="10"/>
      <c r="KL24" s="10"/>
      <c r="KM24" s="10"/>
      <c r="KN24" s="10"/>
      <c r="KO24" s="10"/>
      <c r="KP24" s="10"/>
      <c r="KQ24" s="10"/>
      <c r="KR24" s="10"/>
      <c r="KS24" s="10"/>
      <c r="KT24" s="10"/>
      <c r="KU24" s="10"/>
      <c r="KV24" s="10"/>
      <c r="KW24" s="10"/>
      <c r="KX24" s="10"/>
      <c r="KY24" s="10"/>
      <c r="KZ24" s="10"/>
      <c r="LA24" s="10"/>
      <c r="LB24" s="10"/>
      <c r="LC24" s="10"/>
      <c r="LD24" s="10"/>
      <c r="LE24" s="10"/>
      <c r="LF24" s="10"/>
      <c r="LG24" s="10"/>
      <c r="LH24" s="10"/>
      <c r="LI24" s="10"/>
      <c r="LJ24" s="10"/>
      <c r="LK24" s="10"/>
      <c r="LL24" s="10"/>
      <c r="LM24" s="10"/>
      <c r="LN24" s="10"/>
      <c r="LO24" s="10"/>
      <c r="LP24" s="10"/>
      <c r="LQ24" s="10"/>
      <c r="LR24" s="10"/>
      <c r="LS24" s="10"/>
      <c r="LT24" s="10"/>
      <c r="LU24" s="10"/>
      <c r="LV24" s="10"/>
      <c r="LW24" s="10"/>
      <c r="LX24" s="10"/>
      <c r="LY24" s="10"/>
      <c r="LZ24" s="10"/>
      <c r="MA24" s="10"/>
      <c r="MB24" s="10"/>
      <c r="MC24" s="10"/>
      <c r="MD24" s="10"/>
      <c r="ME24" s="10"/>
      <c r="MF24" s="10"/>
      <c r="MG24" s="10"/>
      <c r="MH24" s="10"/>
      <c r="MI24" s="10"/>
      <c r="MJ24" s="10"/>
      <c r="MK24" s="10"/>
      <c r="ML24" s="10"/>
      <c r="MM24" s="10"/>
      <c r="MN24" s="10"/>
      <c r="MO24" s="10"/>
      <c r="MP24" s="10"/>
      <c r="MQ24" s="10"/>
      <c r="MR24" s="10"/>
      <c r="MS24" s="10"/>
      <c r="MT24" s="10"/>
      <c r="MU24" s="10"/>
      <c r="MV24" s="10"/>
      <c r="MW24" s="10"/>
      <c r="MX24" s="10"/>
      <c r="MY24" s="10"/>
      <c r="MZ24" s="10"/>
      <c r="NA24" s="10"/>
      <c r="NB24" s="10"/>
      <c r="NC24" s="10"/>
      <c r="ND24" s="10"/>
      <c r="NE24" s="10"/>
      <c r="NF24" s="10"/>
      <c r="NG24" s="10"/>
      <c r="NH24" s="10"/>
      <c r="NI24" s="10"/>
      <c r="NJ24" s="10"/>
      <c r="NK24" s="10"/>
      <c r="NL24" s="10"/>
      <c r="NM24" s="10"/>
      <c r="NN24" s="10"/>
      <c r="NO24" s="10"/>
      <c r="NP24" s="10"/>
      <c r="NQ24" s="10"/>
      <c r="NR24" s="10"/>
      <c r="NS24" s="10"/>
      <c r="NT24" s="10"/>
      <c r="NU24" s="10"/>
      <c r="NV24" s="10"/>
      <c r="NW24" s="10"/>
      <c r="NX24" s="10"/>
      <c r="NY24" s="10"/>
      <c r="NZ24" s="10"/>
    </row>
    <row r="25" spans="3:390">
      <c r="C25" s="20">
        <f t="shared" si="995"/>
        <v>0</v>
      </c>
      <c r="D25" s="22">
        <f t="shared" si="996"/>
        <v>0</v>
      </c>
      <c r="E25" s="23">
        <f t="shared" si="997"/>
        <v>0</v>
      </c>
      <c r="F25" s="25">
        <f t="shared" si="998"/>
        <v>0</v>
      </c>
      <c r="G25" s="20">
        <f t="shared" si="1003"/>
        <v>0</v>
      </c>
      <c r="H25" s="22">
        <f t="shared" si="1005"/>
        <v>0</v>
      </c>
      <c r="I25" s="23">
        <f t="shared" si="1006"/>
        <v>0</v>
      </c>
      <c r="J25" s="25">
        <f t="shared" si="1004"/>
        <v>0</v>
      </c>
      <c r="K25" s="20">
        <f t="shared" si="1007"/>
        <v>0</v>
      </c>
      <c r="L25" s="22">
        <f t="shared" si="1008"/>
        <v>0</v>
      </c>
      <c r="M25" s="23">
        <f t="shared" si="1009"/>
        <v>0</v>
      </c>
      <c r="N25" s="25">
        <f t="shared" si="1010"/>
        <v>0</v>
      </c>
      <c r="O25" s="15">
        <f t="shared" si="1000"/>
        <v>0</v>
      </c>
      <c r="P25" s="10">
        <f t="shared" si="1001"/>
        <v>0</v>
      </c>
      <c r="Q25" s="10">
        <f t="shared" si="1002"/>
        <v>0</v>
      </c>
      <c r="R25" s="15" t="str">
        <f>IF(ISBLANK(Parametre!B22), "",Parametre!B22)</f>
        <v>-</v>
      </c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  <c r="EO25" s="10"/>
      <c r="EP25" s="10"/>
      <c r="EQ25" s="10"/>
      <c r="ER25" s="10"/>
      <c r="ES25" s="10"/>
      <c r="ET25" s="10"/>
      <c r="EU25" s="10"/>
      <c r="EV25" s="10"/>
      <c r="EW25" s="10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M25" s="10"/>
      <c r="FN25" s="10"/>
      <c r="FO25" s="10"/>
      <c r="FP25" s="10"/>
      <c r="FQ25" s="10"/>
      <c r="FR25" s="10"/>
      <c r="FS25" s="10"/>
      <c r="FT25" s="10"/>
      <c r="FU25" s="10"/>
      <c r="FV25" s="10"/>
      <c r="FW25" s="10"/>
      <c r="FX25" s="10"/>
      <c r="FY25" s="10"/>
      <c r="FZ25" s="10"/>
      <c r="GA25" s="10"/>
      <c r="GB25" s="10"/>
      <c r="GC25" s="10"/>
      <c r="GD25" s="10"/>
      <c r="GE25" s="10"/>
      <c r="GF25" s="10"/>
      <c r="GG25" s="10"/>
      <c r="GH25" s="10"/>
      <c r="GI25" s="10"/>
      <c r="GJ25" s="10"/>
      <c r="GK25" s="10"/>
      <c r="GL25" s="10"/>
      <c r="GM25" s="10"/>
      <c r="GN25" s="10"/>
      <c r="GO25" s="10"/>
      <c r="GP25" s="10"/>
      <c r="GQ25" s="10"/>
      <c r="GR25" s="10"/>
      <c r="GS25" s="10"/>
      <c r="GT25" s="10"/>
      <c r="GU25" s="10"/>
      <c r="GV25" s="10"/>
      <c r="GW25" s="10"/>
      <c r="GX25" s="10"/>
      <c r="GY25" s="10"/>
      <c r="GZ25" s="10"/>
      <c r="HA25" s="10"/>
      <c r="HB25" s="10"/>
      <c r="HC25" s="10"/>
      <c r="HD25" s="10"/>
      <c r="HE25" s="10"/>
      <c r="HF25" s="10"/>
      <c r="HG25" s="10"/>
      <c r="HH25" s="10"/>
      <c r="HI25" s="10"/>
      <c r="HJ25" s="10"/>
      <c r="HK25" s="10"/>
      <c r="HL25" s="10"/>
      <c r="HM25" s="10"/>
      <c r="HN25" s="10"/>
      <c r="HO25" s="10"/>
      <c r="HP25" s="10"/>
      <c r="HQ25" s="10"/>
      <c r="HR25" s="10"/>
      <c r="HS25" s="10"/>
      <c r="HT25" s="10"/>
      <c r="HU25" s="10"/>
      <c r="HV25" s="10"/>
      <c r="HW25" s="10"/>
      <c r="HX25" s="10"/>
      <c r="HY25" s="10"/>
      <c r="HZ25" s="10"/>
      <c r="IA25" s="10"/>
      <c r="IB25" s="10"/>
      <c r="IC25" s="10"/>
      <c r="ID25" s="10"/>
      <c r="IE25" s="10"/>
      <c r="IF25" s="10"/>
      <c r="IG25" s="10"/>
      <c r="IH25" s="10"/>
      <c r="II25" s="10"/>
      <c r="IJ25" s="10"/>
      <c r="IK25" s="10"/>
      <c r="IL25" s="10"/>
      <c r="IM25" s="10"/>
      <c r="IN25" s="10"/>
      <c r="IO25" s="10"/>
      <c r="IP25" s="10"/>
      <c r="IQ25" s="10"/>
      <c r="IR25" s="10"/>
      <c r="IS25" s="10"/>
      <c r="IT25" s="10"/>
      <c r="IU25" s="10"/>
      <c r="IV25" s="10"/>
      <c r="IW25" s="10"/>
      <c r="IX25" s="10"/>
      <c r="IY25" s="10"/>
      <c r="IZ25" s="10"/>
      <c r="JA25" s="10"/>
      <c r="JB25" s="10"/>
      <c r="JC25" s="10"/>
      <c r="JD25" s="10"/>
      <c r="JE25" s="10"/>
      <c r="JF25" s="10"/>
      <c r="JG25" s="10"/>
      <c r="JH25" s="10"/>
      <c r="JI25" s="10"/>
      <c r="JJ25" s="10"/>
      <c r="JK25" s="10"/>
      <c r="JL25" s="10"/>
      <c r="JM25" s="10"/>
      <c r="JN25" s="10"/>
      <c r="JO25" s="10"/>
      <c r="JP25" s="10"/>
      <c r="JQ25" s="10"/>
      <c r="JR25" s="10"/>
      <c r="JS25" s="10"/>
      <c r="JT25" s="10"/>
      <c r="JU25" s="10"/>
      <c r="JV25" s="10"/>
      <c r="JW25" s="10"/>
      <c r="JX25" s="10"/>
      <c r="JY25" s="10"/>
      <c r="JZ25" s="10"/>
      <c r="KA25" s="10"/>
      <c r="KB25" s="10"/>
      <c r="KC25" s="10"/>
      <c r="KD25" s="10"/>
      <c r="KE25" s="10"/>
      <c r="KF25" s="10"/>
      <c r="KG25" s="10"/>
      <c r="KH25" s="10"/>
      <c r="KI25" s="10"/>
      <c r="KJ25" s="10"/>
      <c r="KK25" s="10"/>
      <c r="KL25" s="10"/>
      <c r="KM25" s="10"/>
      <c r="KN25" s="10"/>
      <c r="KO25" s="10"/>
      <c r="KP25" s="10"/>
      <c r="KQ25" s="10"/>
      <c r="KR25" s="10"/>
      <c r="KS25" s="10"/>
      <c r="KT25" s="10"/>
      <c r="KU25" s="10"/>
      <c r="KV25" s="10"/>
      <c r="KW25" s="10"/>
      <c r="KX25" s="10"/>
      <c r="KY25" s="10"/>
      <c r="KZ25" s="10"/>
      <c r="LA25" s="10"/>
      <c r="LB25" s="10"/>
      <c r="LC25" s="10"/>
      <c r="LD25" s="10"/>
      <c r="LE25" s="10"/>
      <c r="LF25" s="10"/>
      <c r="LG25" s="10"/>
      <c r="LH25" s="10"/>
      <c r="LI25" s="10"/>
      <c r="LJ25" s="10"/>
      <c r="LK25" s="10"/>
      <c r="LL25" s="10"/>
      <c r="LM25" s="10"/>
      <c r="LN25" s="10"/>
      <c r="LO25" s="10"/>
      <c r="LP25" s="10"/>
      <c r="LQ25" s="10"/>
      <c r="LR25" s="10"/>
      <c r="LS25" s="10"/>
      <c r="LT25" s="10"/>
      <c r="LU25" s="10"/>
      <c r="LV25" s="10"/>
      <c r="LW25" s="10"/>
      <c r="LX25" s="10"/>
      <c r="LY25" s="10"/>
      <c r="LZ25" s="10"/>
      <c r="MA25" s="10"/>
      <c r="MB25" s="10"/>
      <c r="MC25" s="10"/>
      <c r="MD25" s="10"/>
      <c r="ME25" s="10"/>
      <c r="MF25" s="10"/>
      <c r="MG25" s="10"/>
      <c r="MH25" s="10"/>
      <c r="MI25" s="10"/>
      <c r="MJ25" s="10"/>
      <c r="MK25" s="10"/>
      <c r="ML25" s="10"/>
      <c r="MM25" s="10"/>
      <c r="MN25" s="10"/>
      <c r="MO25" s="10"/>
      <c r="MP25" s="10"/>
      <c r="MQ25" s="10"/>
      <c r="MR25" s="10"/>
      <c r="MS25" s="10"/>
      <c r="MT25" s="10"/>
      <c r="MU25" s="10"/>
      <c r="MV25" s="10"/>
      <c r="MW25" s="10"/>
      <c r="MX25" s="10"/>
      <c r="MY25" s="10"/>
      <c r="MZ25" s="10"/>
      <c r="NA25" s="10"/>
      <c r="NB25" s="10"/>
      <c r="NC25" s="10"/>
      <c r="ND25" s="10"/>
      <c r="NE25" s="10"/>
      <c r="NF25" s="10"/>
      <c r="NG25" s="10"/>
      <c r="NH25" s="10"/>
      <c r="NI25" s="10"/>
      <c r="NJ25" s="10"/>
      <c r="NK25" s="10"/>
      <c r="NL25" s="10"/>
      <c r="NM25" s="10"/>
      <c r="NN25" s="10"/>
      <c r="NO25" s="10"/>
      <c r="NP25" s="10"/>
      <c r="NQ25" s="10"/>
      <c r="NR25" s="10"/>
      <c r="NS25" s="10"/>
      <c r="NT25" s="10"/>
      <c r="NU25" s="10"/>
      <c r="NV25" s="10"/>
      <c r="NW25" s="10"/>
      <c r="NX25" s="10"/>
      <c r="NY25" s="10"/>
      <c r="NZ25" s="10"/>
    </row>
    <row r="26" spans="3:390">
      <c r="C26" s="20">
        <f t="shared" si="995"/>
        <v>0</v>
      </c>
      <c r="D26" s="22">
        <f t="shared" si="996"/>
        <v>0</v>
      </c>
      <c r="E26" s="23">
        <f t="shared" si="997"/>
        <v>0</v>
      </c>
      <c r="F26" s="25">
        <f t="shared" si="998"/>
        <v>0</v>
      </c>
      <c r="G26" s="20">
        <f t="shared" si="1003"/>
        <v>0</v>
      </c>
      <c r="H26" s="22">
        <f t="shared" si="1005"/>
        <v>0</v>
      </c>
      <c r="I26" s="23">
        <f t="shared" si="1006"/>
        <v>0</v>
      </c>
      <c r="J26" s="25">
        <f t="shared" si="1004"/>
        <v>0</v>
      </c>
      <c r="K26" s="20">
        <f t="shared" si="1007"/>
        <v>0</v>
      </c>
      <c r="L26" s="22">
        <f t="shared" si="1008"/>
        <v>0</v>
      </c>
      <c r="M26" s="23">
        <f t="shared" si="1009"/>
        <v>0</v>
      </c>
      <c r="N26" s="25">
        <f t="shared" si="1010"/>
        <v>0</v>
      </c>
      <c r="O26" s="15">
        <f t="shared" si="1000"/>
        <v>0</v>
      </c>
      <c r="P26" s="10">
        <f t="shared" si="1001"/>
        <v>0</v>
      </c>
      <c r="Q26" s="10">
        <f t="shared" si="1002"/>
        <v>0</v>
      </c>
      <c r="R26" s="15" t="str">
        <f>IF(ISBLANK(Parametre!B23), "",Parametre!B23)</f>
        <v>-</v>
      </c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  <c r="DE26" s="10"/>
      <c r="DF26" s="10"/>
      <c r="DG26" s="10"/>
      <c r="DH26" s="10"/>
      <c r="DI26" s="10"/>
      <c r="DJ26" s="10"/>
      <c r="DK26" s="10"/>
      <c r="DL26" s="10"/>
      <c r="DM26" s="10"/>
      <c r="DN26" s="10"/>
      <c r="DO26" s="10"/>
      <c r="DP26" s="10"/>
      <c r="DQ26" s="10"/>
      <c r="DR26" s="10"/>
      <c r="DS26" s="10"/>
      <c r="DT26" s="10"/>
      <c r="DU26" s="10"/>
      <c r="DV26" s="10"/>
      <c r="DW26" s="10"/>
      <c r="DX26" s="10"/>
      <c r="DY26" s="10"/>
      <c r="DZ26" s="10"/>
      <c r="EA26" s="10"/>
      <c r="EB26" s="10"/>
      <c r="EC26" s="10"/>
      <c r="ED26" s="10"/>
      <c r="EE26" s="10"/>
      <c r="EF26" s="10"/>
      <c r="EG26" s="10"/>
      <c r="EH26" s="10"/>
      <c r="EI26" s="10"/>
      <c r="EJ26" s="10"/>
      <c r="EK26" s="10"/>
      <c r="EL26" s="10"/>
      <c r="EM26" s="10"/>
      <c r="EN26" s="10"/>
      <c r="EO26" s="10"/>
      <c r="EP26" s="10"/>
      <c r="EQ26" s="10"/>
      <c r="ER26" s="10"/>
      <c r="ES26" s="10"/>
      <c r="ET26" s="10"/>
      <c r="EU26" s="10"/>
      <c r="EV26" s="10"/>
      <c r="EW26" s="10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M26" s="10"/>
      <c r="FN26" s="10"/>
      <c r="FO26" s="10"/>
      <c r="FP26" s="10"/>
      <c r="FQ26" s="10"/>
      <c r="FR26" s="10"/>
      <c r="FS26" s="10"/>
      <c r="FT26" s="10"/>
      <c r="FU26" s="10"/>
      <c r="FV26" s="10"/>
      <c r="FW26" s="10"/>
      <c r="FX26" s="10"/>
      <c r="FY26" s="10"/>
      <c r="FZ26" s="10"/>
      <c r="GA26" s="10"/>
      <c r="GB26" s="10"/>
      <c r="GC26" s="10"/>
      <c r="GD26" s="10"/>
      <c r="GE26" s="10"/>
      <c r="GF26" s="10"/>
      <c r="GG26" s="10"/>
      <c r="GH26" s="10"/>
      <c r="GI26" s="10"/>
      <c r="GJ26" s="10"/>
      <c r="GK26" s="10"/>
      <c r="GL26" s="10"/>
      <c r="GM26" s="10"/>
      <c r="GN26" s="10"/>
      <c r="GO26" s="10"/>
      <c r="GP26" s="10"/>
      <c r="GQ26" s="10"/>
      <c r="GR26" s="10"/>
      <c r="GS26" s="10"/>
      <c r="GT26" s="10"/>
      <c r="GU26" s="10"/>
      <c r="GV26" s="10"/>
      <c r="GW26" s="10"/>
      <c r="GX26" s="10"/>
      <c r="GY26" s="10"/>
      <c r="GZ26" s="10"/>
      <c r="HA26" s="10"/>
      <c r="HB26" s="10"/>
      <c r="HC26" s="10"/>
      <c r="HD26" s="10"/>
      <c r="HE26" s="10"/>
      <c r="HF26" s="10"/>
      <c r="HG26" s="10"/>
      <c r="HH26" s="10"/>
      <c r="HI26" s="10"/>
      <c r="HJ26" s="10"/>
      <c r="HK26" s="10"/>
      <c r="HL26" s="10"/>
      <c r="HM26" s="10"/>
      <c r="HN26" s="10"/>
      <c r="HO26" s="10"/>
      <c r="HP26" s="10"/>
      <c r="HQ26" s="10"/>
      <c r="HR26" s="10"/>
      <c r="HS26" s="10"/>
      <c r="HT26" s="10"/>
      <c r="HU26" s="10"/>
      <c r="HV26" s="10"/>
      <c r="HW26" s="10"/>
      <c r="HX26" s="10"/>
      <c r="HY26" s="10"/>
      <c r="HZ26" s="10"/>
      <c r="IA26" s="10"/>
      <c r="IB26" s="10"/>
      <c r="IC26" s="10"/>
      <c r="ID26" s="10"/>
      <c r="IE26" s="10"/>
      <c r="IF26" s="10"/>
      <c r="IG26" s="10"/>
      <c r="IH26" s="10"/>
      <c r="II26" s="10"/>
      <c r="IJ26" s="10"/>
      <c r="IK26" s="10"/>
      <c r="IL26" s="10"/>
      <c r="IM26" s="10"/>
      <c r="IN26" s="10"/>
      <c r="IO26" s="10"/>
      <c r="IP26" s="10"/>
      <c r="IQ26" s="10"/>
      <c r="IR26" s="10"/>
      <c r="IS26" s="10"/>
      <c r="IT26" s="10"/>
      <c r="IU26" s="10"/>
      <c r="IV26" s="10"/>
      <c r="IW26" s="10"/>
      <c r="IX26" s="10"/>
      <c r="IY26" s="10"/>
      <c r="IZ26" s="10"/>
      <c r="JA26" s="10"/>
      <c r="JB26" s="10"/>
      <c r="JC26" s="10"/>
      <c r="JD26" s="10"/>
      <c r="JE26" s="10"/>
      <c r="JF26" s="10"/>
      <c r="JG26" s="10"/>
      <c r="JH26" s="10"/>
      <c r="JI26" s="10"/>
      <c r="JJ26" s="10"/>
      <c r="JK26" s="10"/>
      <c r="JL26" s="10"/>
      <c r="JM26" s="10"/>
      <c r="JN26" s="10"/>
      <c r="JO26" s="10"/>
      <c r="JP26" s="10"/>
      <c r="JQ26" s="10"/>
      <c r="JR26" s="10"/>
      <c r="JS26" s="10"/>
      <c r="JT26" s="10"/>
      <c r="JU26" s="10"/>
      <c r="JV26" s="10"/>
      <c r="JW26" s="10"/>
      <c r="JX26" s="10"/>
      <c r="JY26" s="10"/>
      <c r="JZ26" s="10"/>
      <c r="KA26" s="10"/>
      <c r="KB26" s="10"/>
      <c r="KC26" s="10"/>
      <c r="KD26" s="10"/>
      <c r="KE26" s="10"/>
      <c r="KF26" s="10"/>
      <c r="KG26" s="10"/>
      <c r="KH26" s="10"/>
      <c r="KI26" s="10"/>
      <c r="KJ26" s="10"/>
      <c r="KK26" s="10"/>
      <c r="KL26" s="10"/>
      <c r="KM26" s="10"/>
      <c r="KN26" s="10"/>
      <c r="KO26" s="10"/>
      <c r="KP26" s="10"/>
      <c r="KQ26" s="10"/>
      <c r="KR26" s="10"/>
      <c r="KS26" s="10"/>
      <c r="KT26" s="10"/>
      <c r="KU26" s="10"/>
      <c r="KV26" s="10"/>
      <c r="KW26" s="10"/>
      <c r="KX26" s="10"/>
      <c r="KY26" s="10"/>
      <c r="KZ26" s="10"/>
      <c r="LA26" s="10"/>
      <c r="LB26" s="10"/>
      <c r="LC26" s="10"/>
      <c r="LD26" s="10"/>
      <c r="LE26" s="10"/>
      <c r="LF26" s="10"/>
      <c r="LG26" s="10"/>
      <c r="LH26" s="10"/>
      <c r="LI26" s="10"/>
      <c r="LJ26" s="10"/>
      <c r="LK26" s="10"/>
      <c r="LL26" s="10"/>
      <c r="LM26" s="10"/>
      <c r="LN26" s="10"/>
      <c r="LO26" s="10"/>
      <c r="LP26" s="10"/>
      <c r="LQ26" s="10"/>
      <c r="LR26" s="10"/>
      <c r="LS26" s="10"/>
      <c r="LT26" s="10"/>
      <c r="LU26" s="10"/>
      <c r="LV26" s="10"/>
      <c r="LW26" s="10"/>
      <c r="LX26" s="10"/>
      <c r="LY26" s="10"/>
      <c r="LZ26" s="10"/>
      <c r="MA26" s="10"/>
      <c r="MB26" s="10"/>
      <c r="MC26" s="10"/>
      <c r="MD26" s="10"/>
      <c r="ME26" s="10"/>
      <c r="MF26" s="10"/>
      <c r="MG26" s="10"/>
      <c r="MH26" s="10"/>
      <c r="MI26" s="10"/>
      <c r="MJ26" s="10"/>
      <c r="MK26" s="10"/>
      <c r="ML26" s="10"/>
      <c r="MM26" s="10"/>
      <c r="MN26" s="10"/>
      <c r="MO26" s="10"/>
      <c r="MP26" s="10"/>
      <c r="MQ26" s="10"/>
      <c r="MR26" s="10"/>
      <c r="MS26" s="10"/>
      <c r="MT26" s="10"/>
      <c r="MU26" s="10"/>
      <c r="MV26" s="10"/>
      <c r="MW26" s="10"/>
      <c r="MX26" s="10"/>
      <c r="MY26" s="10"/>
      <c r="MZ26" s="10"/>
      <c r="NA26" s="10"/>
      <c r="NB26" s="10"/>
      <c r="NC26" s="10"/>
      <c r="ND26" s="10"/>
      <c r="NE26" s="10"/>
      <c r="NF26" s="10"/>
      <c r="NG26" s="10"/>
      <c r="NH26" s="10"/>
      <c r="NI26" s="10"/>
      <c r="NJ26" s="10"/>
      <c r="NK26" s="10"/>
      <c r="NL26" s="10"/>
      <c r="NM26" s="10"/>
      <c r="NN26" s="10"/>
      <c r="NO26" s="10"/>
      <c r="NP26" s="10"/>
      <c r="NQ26" s="10"/>
      <c r="NR26" s="10"/>
      <c r="NS26" s="10"/>
      <c r="NT26" s="10"/>
      <c r="NU26" s="10"/>
      <c r="NV26" s="10"/>
      <c r="NW26" s="10"/>
      <c r="NX26" s="10"/>
      <c r="NY26" s="10"/>
      <c r="NZ26" s="10"/>
    </row>
    <row r="27" spans="3:390">
      <c r="C27" s="20">
        <f t="shared" si="995"/>
        <v>0</v>
      </c>
      <c r="D27" s="22">
        <f t="shared" si="996"/>
        <v>0</v>
      </c>
      <c r="E27" s="23">
        <f t="shared" si="997"/>
        <v>0</v>
      </c>
      <c r="F27" s="25">
        <f t="shared" si="998"/>
        <v>0</v>
      </c>
      <c r="G27" s="20">
        <f t="shared" si="1003"/>
        <v>0</v>
      </c>
      <c r="H27" s="22">
        <f t="shared" si="1005"/>
        <v>0</v>
      </c>
      <c r="I27" s="23">
        <f t="shared" si="1006"/>
        <v>0</v>
      </c>
      <c r="J27" s="25">
        <f t="shared" si="1004"/>
        <v>0</v>
      </c>
      <c r="K27" s="20">
        <f t="shared" si="1007"/>
        <v>0</v>
      </c>
      <c r="L27" s="22">
        <f t="shared" si="1008"/>
        <v>0</v>
      </c>
      <c r="M27" s="23">
        <f t="shared" si="1009"/>
        <v>0</v>
      </c>
      <c r="N27" s="25">
        <f t="shared" si="1010"/>
        <v>0</v>
      </c>
      <c r="O27" s="15">
        <f t="shared" si="1000"/>
        <v>0</v>
      </c>
      <c r="P27" s="10">
        <f t="shared" si="1001"/>
        <v>0</v>
      </c>
      <c r="Q27" s="10">
        <f t="shared" si="1002"/>
        <v>0</v>
      </c>
      <c r="R27" s="15" t="str">
        <f>IF(ISBLANK(Parametre!B24), "",Parametre!B24)</f>
        <v>-</v>
      </c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  <c r="DE27" s="10"/>
      <c r="DF27" s="10"/>
      <c r="DG27" s="10"/>
      <c r="DH27" s="10"/>
      <c r="DI27" s="10"/>
      <c r="DJ27" s="10"/>
      <c r="DK27" s="10"/>
      <c r="DL27" s="10"/>
      <c r="DM27" s="10"/>
      <c r="DN27" s="10"/>
      <c r="DO27" s="10"/>
      <c r="DP27" s="10"/>
      <c r="DQ27" s="10"/>
      <c r="DR27" s="10"/>
      <c r="DS27" s="10"/>
      <c r="DT27" s="10"/>
      <c r="DU27" s="10"/>
      <c r="DV27" s="10"/>
      <c r="DW27" s="10"/>
      <c r="DX27" s="10"/>
      <c r="DY27" s="10"/>
      <c r="DZ27" s="10"/>
      <c r="EA27" s="10"/>
      <c r="EB27" s="10"/>
      <c r="EC27" s="10"/>
      <c r="ED27" s="10"/>
      <c r="EE27" s="10"/>
      <c r="EF27" s="10"/>
      <c r="EG27" s="10"/>
      <c r="EH27" s="10"/>
      <c r="EI27" s="10"/>
      <c r="EJ27" s="10"/>
      <c r="EK27" s="10"/>
      <c r="EL27" s="10"/>
      <c r="EM27" s="10"/>
      <c r="EN27" s="10"/>
      <c r="EO27" s="10"/>
      <c r="EP27" s="10"/>
      <c r="EQ27" s="10"/>
      <c r="ER27" s="10"/>
      <c r="ES27" s="10"/>
      <c r="ET27" s="10"/>
      <c r="EU27" s="10"/>
      <c r="EV27" s="10"/>
      <c r="EW27" s="10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M27" s="10"/>
      <c r="FN27" s="10"/>
      <c r="FO27" s="10"/>
      <c r="FP27" s="10"/>
      <c r="FQ27" s="10"/>
      <c r="FR27" s="10"/>
      <c r="FS27" s="10"/>
      <c r="FT27" s="10"/>
      <c r="FU27" s="10"/>
      <c r="FV27" s="10"/>
      <c r="FW27" s="10"/>
      <c r="FX27" s="10"/>
      <c r="FY27" s="10"/>
      <c r="FZ27" s="10"/>
      <c r="GA27" s="10"/>
      <c r="GB27" s="10"/>
      <c r="GC27" s="10"/>
      <c r="GD27" s="10"/>
      <c r="GE27" s="10"/>
      <c r="GF27" s="10"/>
      <c r="GG27" s="10"/>
      <c r="GH27" s="10"/>
      <c r="GI27" s="10"/>
      <c r="GJ27" s="10"/>
      <c r="GK27" s="10"/>
      <c r="GL27" s="10"/>
      <c r="GM27" s="10"/>
      <c r="GN27" s="10"/>
      <c r="GO27" s="10"/>
      <c r="GP27" s="10"/>
      <c r="GQ27" s="10"/>
      <c r="GR27" s="10"/>
      <c r="GS27" s="10"/>
      <c r="GT27" s="10"/>
      <c r="GU27" s="10"/>
      <c r="GV27" s="10"/>
      <c r="GW27" s="10"/>
      <c r="GX27" s="10"/>
      <c r="GY27" s="10"/>
      <c r="GZ27" s="10"/>
      <c r="HA27" s="10"/>
      <c r="HB27" s="10"/>
      <c r="HC27" s="10"/>
      <c r="HD27" s="10"/>
      <c r="HE27" s="10"/>
      <c r="HF27" s="10"/>
      <c r="HG27" s="10"/>
      <c r="HH27" s="10"/>
      <c r="HI27" s="10"/>
      <c r="HJ27" s="10"/>
      <c r="HK27" s="10"/>
      <c r="HL27" s="10"/>
      <c r="HM27" s="10"/>
      <c r="HN27" s="10"/>
      <c r="HO27" s="10"/>
      <c r="HP27" s="10"/>
      <c r="HQ27" s="10"/>
      <c r="HR27" s="10"/>
      <c r="HS27" s="10"/>
      <c r="HT27" s="10"/>
      <c r="HU27" s="10"/>
      <c r="HV27" s="10"/>
      <c r="HW27" s="10"/>
      <c r="HX27" s="10"/>
      <c r="HY27" s="10"/>
      <c r="HZ27" s="10"/>
      <c r="IA27" s="10"/>
      <c r="IB27" s="10"/>
      <c r="IC27" s="10"/>
      <c r="ID27" s="10"/>
      <c r="IE27" s="10"/>
      <c r="IF27" s="10"/>
      <c r="IG27" s="10"/>
      <c r="IH27" s="10"/>
      <c r="II27" s="10"/>
      <c r="IJ27" s="10"/>
      <c r="IK27" s="10"/>
      <c r="IL27" s="10"/>
      <c r="IM27" s="10"/>
      <c r="IN27" s="10"/>
      <c r="IO27" s="10"/>
      <c r="IP27" s="10"/>
      <c r="IQ27" s="10"/>
      <c r="IR27" s="10"/>
      <c r="IS27" s="10"/>
      <c r="IT27" s="10"/>
      <c r="IU27" s="10"/>
      <c r="IV27" s="10"/>
      <c r="IW27" s="10"/>
      <c r="IX27" s="10"/>
      <c r="IY27" s="10"/>
      <c r="IZ27" s="10"/>
      <c r="JA27" s="10"/>
      <c r="JB27" s="10"/>
      <c r="JC27" s="10"/>
      <c r="JD27" s="10"/>
      <c r="JE27" s="10"/>
      <c r="JF27" s="10"/>
      <c r="JG27" s="10"/>
      <c r="JH27" s="10"/>
      <c r="JI27" s="10"/>
      <c r="JJ27" s="10"/>
      <c r="JK27" s="10"/>
      <c r="JL27" s="10"/>
      <c r="JM27" s="10"/>
      <c r="JN27" s="10"/>
      <c r="JO27" s="10"/>
      <c r="JP27" s="10"/>
      <c r="JQ27" s="10"/>
      <c r="JR27" s="10"/>
      <c r="JS27" s="10"/>
      <c r="JT27" s="10"/>
      <c r="JU27" s="10"/>
      <c r="JV27" s="10"/>
      <c r="JW27" s="10"/>
      <c r="JX27" s="10"/>
      <c r="JY27" s="10"/>
      <c r="JZ27" s="10"/>
      <c r="KA27" s="10"/>
      <c r="KB27" s="10"/>
      <c r="KC27" s="10"/>
      <c r="KD27" s="10"/>
      <c r="KE27" s="10"/>
      <c r="KF27" s="10"/>
      <c r="KG27" s="10"/>
      <c r="KH27" s="10"/>
      <c r="KI27" s="10"/>
      <c r="KJ27" s="10"/>
      <c r="KK27" s="10"/>
      <c r="KL27" s="10"/>
      <c r="KM27" s="10"/>
      <c r="KN27" s="10"/>
      <c r="KO27" s="10"/>
      <c r="KP27" s="10"/>
      <c r="KQ27" s="10"/>
      <c r="KR27" s="10"/>
      <c r="KS27" s="10"/>
      <c r="KT27" s="10"/>
      <c r="KU27" s="10"/>
      <c r="KV27" s="10"/>
      <c r="KW27" s="10"/>
      <c r="KX27" s="10"/>
      <c r="KY27" s="10"/>
      <c r="KZ27" s="10"/>
      <c r="LA27" s="10"/>
      <c r="LB27" s="10"/>
      <c r="LC27" s="10"/>
      <c r="LD27" s="10"/>
      <c r="LE27" s="10"/>
      <c r="LF27" s="10"/>
      <c r="LG27" s="10"/>
      <c r="LH27" s="10"/>
      <c r="LI27" s="10"/>
      <c r="LJ27" s="10"/>
      <c r="LK27" s="10"/>
      <c r="LL27" s="10"/>
      <c r="LM27" s="10"/>
      <c r="LN27" s="10"/>
      <c r="LO27" s="10"/>
      <c r="LP27" s="10"/>
      <c r="LQ27" s="10"/>
      <c r="LR27" s="10"/>
      <c r="LS27" s="10"/>
      <c r="LT27" s="10"/>
      <c r="LU27" s="10"/>
      <c r="LV27" s="10"/>
      <c r="LW27" s="10"/>
      <c r="LX27" s="10"/>
      <c r="LY27" s="10"/>
      <c r="LZ27" s="10"/>
      <c r="MA27" s="10"/>
      <c r="MB27" s="10"/>
      <c r="MC27" s="10"/>
      <c r="MD27" s="10"/>
      <c r="ME27" s="10"/>
      <c r="MF27" s="10"/>
      <c r="MG27" s="10"/>
      <c r="MH27" s="10"/>
      <c r="MI27" s="10"/>
      <c r="MJ27" s="10"/>
      <c r="MK27" s="10"/>
      <c r="ML27" s="10"/>
      <c r="MM27" s="10"/>
      <c r="MN27" s="10"/>
      <c r="MO27" s="10"/>
      <c r="MP27" s="10"/>
      <c r="MQ27" s="10"/>
      <c r="MR27" s="10"/>
      <c r="MS27" s="10"/>
      <c r="MT27" s="10"/>
      <c r="MU27" s="10"/>
      <c r="MV27" s="10"/>
      <c r="MW27" s="10"/>
      <c r="MX27" s="10"/>
      <c r="MY27" s="10"/>
      <c r="MZ27" s="10"/>
      <c r="NA27" s="10"/>
      <c r="NB27" s="10"/>
      <c r="NC27" s="10"/>
      <c r="ND27" s="10"/>
      <c r="NE27" s="10"/>
      <c r="NF27" s="10"/>
      <c r="NG27" s="10"/>
      <c r="NH27" s="10"/>
      <c r="NI27" s="10"/>
      <c r="NJ27" s="10"/>
      <c r="NK27" s="10"/>
      <c r="NL27" s="10"/>
      <c r="NM27" s="10"/>
      <c r="NN27" s="10"/>
      <c r="NO27" s="10"/>
      <c r="NP27" s="10"/>
      <c r="NQ27" s="10"/>
      <c r="NR27" s="10"/>
      <c r="NS27" s="10"/>
      <c r="NT27" s="10"/>
      <c r="NU27" s="10"/>
      <c r="NV27" s="10"/>
      <c r="NW27" s="10"/>
      <c r="NX27" s="10"/>
      <c r="NY27" s="10"/>
      <c r="NZ27" s="10"/>
    </row>
    <row r="28" spans="3:390">
      <c r="C28" s="20">
        <f t="shared" si="995"/>
        <v>0</v>
      </c>
      <c r="D28" s="22">
        <f t="shared" si="996"/>
        <v>0</v>
      </c>
      <c r="E28" s="23">
        <f t="shared" si="997"/>
        <v>0</v>
      </c>
      <c r="F28" s="25">
        <f t="shared" si="998"/>
        <v>0</v>
      </c>
      <c r="G28" s="20">
        <f t="shared" si="1003"/>
        <v>0</v>
      </c>
      <c r="H28" s="22">
        <f t="shared" si="1005"/>
        <v>0</v>
      </c>
      <c r="I28" s="23">
        <f t="shared" si="1006"/>
        <v>0</v>
      </c>
      <c r="J28" s="25">
        <f t="shared" si="1004"/>
        <v>0</v>
      </c>
      <c r="K28" s="20">
        <f t="shared" si="1007"/>
        <v>0</v>
      </c>
      <c r="L28" s="22">
        <f t="shared" si="1008"/>
        <v>0</v>
      </c>
      <c r="M28" s="23">
        <f t="shared" si="1009"/>
        <v>0</v>
      </c>
      <c r="N28" s="25">
        <f t="shared" si="1010"/>
        <v>0</v>
      </c>
      <c r="O28" s="15">
        <f t="shared" si="1000"/>
        <v>0</v>
      </c>
      <c r="P28" s="10">
        <f t="shared" si="1001"/>
        <v>0</v>
      </c>
      <c r="Q28" s="10">
        <f t="shared" si="1002"/>
        <v>0</v>
      </c>
      <c r="R28" s="15" t="str">
        <f>IF(ISBLANK(Parametre!B25), "",Parametre!B25)</f>
        <v>-</v>
      </c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0"/>
      <c r="DG28" s="10"/>
      <c r="DH28" s="10"/>
      <c r="DI28" s="10"/>
      <c r="DJ28" s="10"/>
      <c r="DK28" s="10"/>
      <c r="DL28" s="10"/>
      <c r="DM28" s="10"/>
      <c r="DN28" s="10"/>
      <c r="DO28" s="10"/>
      <c r="DP28" s="10"/>
      <c r="DQ28" s="10"/>
      <c r="DR28" s="10"/>
      <c r="DS28" s="10"/>
      <c r="DT28" s="10"/>
      <c r="DU28" s="10"/>
      <c r="DV28" s="10"/>
      <c r="DW28" s="10"/>
      <c r="DX28" s="10"/>
      <c r="DY28" s="10"/>
      <c r="DZ28" s="10"/>
      <c r="EA28" s="10"/>
      <c r="EB28" s="10"/>
      <c r="EC28" s="10"/>
      <c r="ED28" s="10"/>
      <c r="EE28" s="10"/>
      <c r="EF28" s="10"/>
      <c r="EG28" s="10"/>
      <c r="EH28" s="10"/>
      <c r="EI28" s="10"/>
      <c r="EJ28" s="10"/>
      <c r="EK28" s="10"/>
      <c r="EL28" s="10"/>
      <c r="EM28" s="10"/>
      <c r="EN28" s="10"/>
      <c r="EO28" s="10"/>
      <c r="EP28" s="10"/>
      <c r="EQ28" s="10"/>
      <c r="ER28" s="10"/>
      <c r="ES28" s="10"/>
      <c r="ET28" s="10"/>
      <c r="EU28" s="10"/>
      <c r="EV28" s="10"/>
      <c r="EW28" s="10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M28" s="10"/>
      <c r="FN28" s="10"/>
      <c r="FO28" s="10"/>
      <c r="FP28" s="10"/>
      <c r="FQ28" s="10"/>
      <c r="FR28" s="10"/>
      <c r="FS28" s="10"/>
      <c r="FT28" s="10"/>
      <c r="FU28" s="10"/>
      <c r="FV28" s="10"/>
      <c r="FW28" s="10"/>
      <c r="FX28" s="10"/>
      <c r="FY28" s="10"/>
      <c r="FZ28" s="10"/>
      <c r="GA28" s="10"/>
      <c r="GB28" s="10"/>
      <c r="GC28" s="10"/>
      <c r="GD28" s="10"/>
      <c r="GE28" s="10"/>
      <c r="GF28" s="10"/>
      <c r="GG28" s="10"/>
      <c r="GH28" s="10"/>
      <c r="GI28" s="10"/>
      <c r="GJ28" s="10"/>
      <c r="GK28" s="10"/>
      <c r="GL28" s="10"/>
      <c r="GM28" s="10"/>
      <c r="GN28" s="10"/>
      <c r="GO28" s="10"/>
      <c r="GP28" s="10"/>
      <c r="GQ28" s="10"/>
      <c r="GR28" s="10"/>
      <c r="GS28" s="10"/>
      <c r="GT28" s="10"/>
      <c r="GU28" s="10"/>
      <c r="GV28" s="10"/>
      <c r="GW28" s="10"/>
      <c r="GX28" s="10"/>
      <c r="GY28" s="10"/>
      <c r="GZ28" s="10"/>
      <c r="HA28" s="10"/>
      <c r="HB28" s="10"/>
      <c r="HC28" s="10"/>
      <c r="HD28" s="10"/>
      <c r="HE28" s="10"/>
      <c r="HF28" s="10"/>
      <c r="HG28" s="10"/>
      <c r="HH28" s="10"/>
      <c r="HI28" s="10"/>
      <c r="HJ28" s="10"/>
      <c r="HK28" s="10"/>
      <c r="HL28" s="10"/>
      <c r="HM28" s="10"/>
      <c r="HN28" s="10"/>
      <c r="HO28" s="10"/>
      <c r="HP28" s="10"/>
      <c r="HQ28" s="10"/>
      <c r="HR28" s="10"/>
      <c r="HS28" s="10"/>
      <c r="HT28" s="10"/>
      <c r="HU28" s="10"/>
      <c r="HV28" s="10"/>
      <c r="HW28" s="10"/>
      <c r="HX28" s="10"/>
      <c r="HY28" s="10"/>
      <c r="HZ28" s="10"/>
      <c r="IA28" s="10"/>
      <c r="IB28" s="10"/>
      <c r="IC28" s="10"/>
      <c r="ID28" s="10"/>
      <c r="IE28" s="10"/>
      <c r="IF28" s="10"/>
      <c r="IG28" s="10"/>
      <c r="IH28" s="10"/>
      <c r="II28" s="10"/>
      <c r="IJ28" s="10"/>
      <c r="IK28" s="10"/>
      <c r="IL28" s="10"/>
      <c r="IM28" s="10"/>
      <c r="IN28" s="10"/>
      <c r="IO28" s="10"/>
      <c r="IP28" s="10"/>
      <c r="IQ28" s="10"/>
      <c r="IR28" s="10"/>
      <c r="IS28" s="10"/>
      <c r="IT28" s="10"/>
      <c r="IU28" s="10"/>
      <c r="IV28" s="10"/>
      <c r="IW28" s="10"/>
      <c r="IX28" s="10"/>
      <c r="IY28" s="10"/>
      <c r="IZ28" s="10"/>
      <c r="JA28" s="10"/>
      <c r="JB28" s="10"/>
      <c r="JC28" s="10"/>
      <c r="JD28" s="10"/>
      <c r="JE28" s="10"/>
      <c r="JF28" s="10"/>
      <c r="JG28" s="10"/>
      <c r="JH28" s="10"/>
      <c r="JI28" s="10"/>
      <c r="JJ28" s="10"/>
      <c r="JK28" s="10"/>
      <c r="JL28" s="10"/>
      <c r="JM28" s="10"/>
      <c r="JN28" s="10"/>
      <c r="JO28" s="10"/>
      <c r="JP28" s="10"/>
      <c r="JQ28" s="10"/>
      <c r="JR28" s="10"/>
      <c r="JS28" s="10"/>
      <c r="JT28" s="10"/>
      <c r="JU28" s="10"/>
      <c r="JV28" s="10"/>
      <c r="JW28" s="10"/>
      <c r="JX28" s="10"/>
      <c r="JY28" s="10"/>
      <c r="JZ28" s="10"/>
      <c r="KA28" s="10"/>
      <c r="KB28" s="10"/>
      <c r="KC28" s="10"/>
      <c r="KD28" s="10"/>
      <c r="KE28" s="10"/>
      <c r="KF28" s="10"/>
      <c r="KG28" s="10"/>
      <c r="KH28" s="10"/>
      <c r="KI28" s="10"/>
      <c r="KJ28" s="10"/>
      <c r="KK28" s="10"/>
      <c r="KL28" s="10"/>
      <c r="KM28" s="10"/>
      <c r="KN28" s="10"/>
      <c r="KO28" s="10"/>
      <c r="KP28" s="10"/>
      <c r="KQ28" s="10"/>
      <c r="KR28" s="10"/>
      <c r="KS28" s="10"/>
      <c r="KT28" s="10"/>
      <c r="KU28" s="10"/>
      <c r="KV28" s="10"/>
      <c r="KW28" s="10"/>
      <c r="KX28" s="10"/>
      <c r="KY28" s="10"/>
      <c r="KZ28" s="10"/>
      <c r="LA28" s="10"/>
      <c r="LB28" s="10"/>
      <c r="LC28" s="10"/>
      <c r="LD28" s="10"/>
      <c r="LE28" s="10"/>
      <c r="LF28" s="10"/>
      <c r="LG28" s="10"/>
      <c r="LH28" s="10"/>
      <c r="LI28" s="10"/>
      <c r="LJ28" s="10"/>
      <c r="LK28" s="10"/>
      <c r="LL28" s="10"/>
      <c r="LM28" s="10"/>
      <c r="LN28" s="10"/>
      <c r="LO28" s="10"/>
      <c r="LP28" s="10"/>
      <c r="LQ28" s="10"/>
      <c r="LR28" s="10"/>
      <c r="LS28" s="10"/>
      <c r="LT28" s="10"/>
      <c r="LU28" s="10"/>
      <c r="LV28" s="10"/>
      <c r="LW28" s="10"/>
      <c r="LX28" s="10"/>
      <c r="LY28" s="10"/>
      <c r="LZ28" s="10"/>
      <c r="MA28" s="10"/>
      <c r="MB28" s="10"/>
      <c r="MC28" s="10"/>
      <c r="MD28" s="10"/>
      <c r="ME28" s="10"/>
      <c r="MF28" s="10"/>
      <c r="MG28" s="10"/>
      <c r="MH28" s="10"/>
      <c r="MI28" s="10"/>
      <c r="MJ28" s="10"/>
      <c r="MK28" s="10"/>
      <c r="ML28" s="10"/>
      <c r="MM28" s="10"/>
      <c r="MN28" s="10"/>
      <c r="MO28" s="10"/>
      <c r="MP28" s="10"/>
      <c r="MQ28" s="10"/>
      <c r="MR28" s="10"/>
      <c r="MS28" s="10"/>
      <c r="MT28" s="10"/>
      <c r="MU28" s="10"/>
      <c r="MV28" s="10"/>
      <c r="MW28" s="10"/>
      <c r="MX28" s="10"/>
      <c r="MY28" s="10"/>
      <c r="MZ28" s="10"/>
      <c r="NA28" s="10"/>
      <c r="NB28" s="10"/>
      <c r="NC28" s="10"/>
      <c r="ND28" s="10"/>
      <c r="NE28" s="10"/>
      <c r="NF28" s="10"/>
      <c r="NG28" s="10"/>
      <c r="NH28" s="10"/>
      <c r="NI28" s="10"/>
      <c r="NJ28" s="10"/>
      <c r="NK28" s="10"/>
      <c r="NL28" s="10"/>
      <c r="NM28" s="10"/>
      <c r="NN28" s="10"/>
      <c r="NO28" s="10"/>
      <c r="NP28" s="10"/>
      <c r="NQ28" s="10"/>
      <c r="NR28" s="10"/>
      <c r="NS28" s="10"/>
      <c r="NT28" s="10"/>
      <c r="NU28" s="10"/>
      <c r="NV28" s="10"/>
      <c r="NW28" s="10"/>
      <c r="NX28" s="10"/>
      <c r="NY28" s="10"/>
      <c r="NZ28" s="10"/>
    </row>
    <row r="29" spans="3:390">
      <c r="C29" s="20">
        <f t="shared" si="995"/>
        <v>0</v>
      </c>
      <c r="D29" s="22">
        <f t="shared" si="996"/>
        <v>0</v>
      </c>
      <c r="E29" s="23">
        <f t="shared" si="997"/>
        <v>0</v>
      </c>
      <c r="F29" s="25">
        <f t="shared" si="998"/>
        <v>0</v>
      </c>
      <c r="G29" s="20">
        <f t="shared" si="1003"/>
        <v>0</v>
      </c>
      <c r="H29" s="22">
        <f t="shared" si="1005"/>
        <v>0</v>
      </c>
      <c r="I29" s="23">
        <f t="shared" si="1006"/>
        <v>0</v>
      </c>
      <c r="J29" s="25">
        <f t="shared" si="1004"/>
        <v>0</v>
      </c>
      <c r="K29" s="20">
        <f t="shared" si="1007"/>
        <v>0</v>
      </c>
      <c r="L29" s="22">
        <f t="shared" si="1008"/>
        <v>0</v>
      </c>
      <c r="M29" s="23">
        <f t="shared" si="1009"/>
        <v>0</v>
      </c>
      <c r="N29" s="25">
        <f t="shared" si="1010"/>
        <v>0</v>
      </c>
      <c r="O29" s="15">
        <f t="shared" si="1000"/>
        <v>0</v>
      </c>
      <c r="P29" s="10">
        <f t="shared" si="1001"/>
        <v>0</v>
      </c>
      <c r="Q29" s="10">
        <f t="shared" si="1002"/>
        <v>0</v>
      </c>
      <c r="R29" s="15" t="str">
        <f>IF(ISBLANK(Parametre!B26), "",Parametre!B26)</f>
        <v>-</v>
      </c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10"/>
      <c r="EN29" s="10"/>
      <c r="EO29" s="10"/>
      <c r="EP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M29" s="10"/>
      <c r="FN29" s="10"/>
      <c r="FO29" s="10"/>
      <c r="FP29" s="10"/>
      <c r="FQ29" s="10"/>
      <c r="FR29" s="10"/>
      <c r="FS29" s="10"/>
      <c r="FT29" s="10"/>
      <c r="FU29" s="10"/>
      <c r="FV29" s="10"/>
      <c r="FW29" s="10"/>
      <c r="FX29" s="10"/>
      <c r="FY29" s="10"/>
      <c r="FZ29" s="10"/>
      <c r="GA29" s="10"/>
      <c r="GB29" s="10"/>
      <c r="GC29" s="10"/>
      <c r="GD29" s="10"/>
      <c r="GE29" s="10"/>
      <c r="GF29" s="10"/>
      <c r="GG29" s="10"/>
      <c r="GH29" s="10"/>
      <c r="GI29" s="10"/>
      <c r="GJ29" s="10"/>
      <c r="GK29" s="10"/>
      <c r="GL29" s="10"/>
      <c r="GM29" s="10"/>
      <c r="GN29" s="10"/>
      <c r="GO29" s="10"/>
      <c r="GP29" s="10"/>
      <c r="GQ29" s="10"/>
      <c r="GR29" s="10"/>
      <c r="GS29" s="10"/>
      <c r="GT29" s="10"/>
      <c r="GU29" s="10"/>
      <c r="GV29" s="10"/>
      <c r="GW29" s="10"/>
      <c r="GX29" s="10"/>
      <c r="GY29" s="10"/>
      <c r="GZ29" s="10"/>
      <c r="HA29" s="10"/>
      <c r="HB29" s="10"/>
      <c r="HC29" s="10"/>
      <c r="HD29" s="10"/>
      <c r="HE29" s="10"/>
      <c r="HF29" s="10"/>
      <c r="HG29" s="10"/>
      <c r="HH29" s="10"/>
      <c r="HI29" s="10"/>
      <c r="HJ29" s="10"/>
      <c r="HK29" s="10"/>
      <c r="HL29" s="10"/>
      <c r="HM29" s="10"/>
      <c r="HN29" s="10"/>
      <c r="HO29" s="10"/>
      <c r="HP29" s="10"/>
      <c r="HQ29" s="10"/>
      <c r="HR29" s="10"/>
      <c r="HS29" s="10"/>
      <c r="HT29" s="10"/>
      <c r="HU29" s="10"/>
      <c r="HV29" s="10"/>
      <c r="HW29" s="10"/>
      <c r="HX29" s="10"/>
      <c r="HY29" s="10"/>
      <c r="HZ29" s="10"/>
      <c r="IA29" s="10"/>
      <c r="IB29" s="10"/>
      <c r="IC29" s="10"/>
      <c r="ID29" s="10"/>
      <c r="IE29" s="10"/>
      <c r="IF29" s="10"/>
      <c r="IG29" s="10"/>
      <c r="IH29" s="10"/>
      <c r="II29" s="10"/>
      <c r="IJ29" s="10"/>
      <c r="IK29" s="10"/>
      <c r="IL29" s="10"/>
      <c r="IM29" s="10"/>
      <c r="IN29" s="10"/>
      <c r="IO29" s="10"/>
      <c r="IP29" s="10"/>
      <c r="IQ29" s="10"/>
      <c r="IR29" s="10"/>
      <c r="IS29" s="10"/>
      <c r="IT29" s="10"/>
      <c r="IU29" s="10"/>
      <c r="IV29" s="10"/>
      <c r="IW29" s="10"/>
      <c r="IX29" s="10"/>
      <c r="IY29" s="10"/>
      <c r="IZ29" s="10"/>
      <c r="JA29" s="10"/>
      <c r="JB29" s="10"/>
      <c r="JC29" s="10"/>
      <c r="JD29" s="10"/>
      <c r="JE29" s="10"/>
      <c r="JF29" s="10"/>
      <c r="JG29" s="10"/>
      <c r="JH29" s="10"/>
      <c r="JI29" s="10"/>
      <c r="JJ29" s="10"/>
      <c r="JK29" s="10"/>
      <c r="JL29" s="10"/>
      <c r="JM29" s="10"/>
      <c r="JN29" s="10"/>
      <c r="JO29" s="10"/>
      <c r="JP29" s="10"/>
      <c r="JQ29" s="10"/>
      <c r="JR29" s="10"/>
      <c r="JS29" s="10"/>
      <c r="JT29" s="10"/>
      <c r="JU29" s="10"/>
      <c r="JV29" s="10"/>
      <c r="JW29" s="10"/>
      <c r="JX29" s="10"/>
      <c r="JY29" s="10"/>
      <c r="JZ29" s="10"/>
      <c r="KA29" s="10"/>
      <c r="KB29" s="10"/>
      <c r="KC29" s="10"/>
      <c r="KD29" s="10"/>
      <c r="KE29" s="10"/>
      <c r="KF29" s="10"/>
      <c r="KG29" s="10"/>
      <c r="KH29" s="10"/>
      <c r="KI29" s="10"/>
      <c r="KJ29" s="10"/>
      <c r="KK29" s="10"/>
      <c r="KL29" s="10"/>
      <c r="KM29" s="10"/>
      <c r="KN29" s="10"/>
      <c r="KO29" s="10"/>
      <c r="KP29" s="10"/>
      <c r="KQ29" s="10"/>
      <c r="KR29" s="10"/>
      <c r="KS29" s="10"/>
      <c r="KT29" s="10"/>
      <c r="KU29" s="10"/>
      <c r="KV29" s="10"/>
      <c r="KW29" s="10"/>
      <c r="KX29" s="10"/>
      <c r="KY29" s="10"/>
      <c r="KZ29" s="10"/>
      <c r="LA29" s="10"/>
      <c r="LB29" s="10"/>
      <c r="LC29" s="10"/>
      <c r="LD29" s="10"/>
      <c r="LE29" s="10"/>
      <c r="LF29" s="10"/>
      <c r="LG29" s="10"/>
      <c r="LH29" s="10"/>
      <c r="LI29" s="10"/>
      <c r="LJ29" s="10"/>
      <c r="LK29" s="10"/>
      <c r="LL29" s="10"/>
      <c r="LM29" s="10"/>
      <c r="LN29" s="10"/>
      <c r="LO29" s="10"/>
      <c r="LP29" s="10"/>
      <c r="LQ29" s="10"/>
      <c r="LR29" s="10"/>
      <c r="LS29" s="10"/>
      <c r="LT29" s="10"/>
      <c r="LU29" s="10"/>
      <c r="LV29" s="10"/>
      <c r="LW29" s="10"/>
      <c r="LX29" s="10"/>
      <c r="LY29" s="10"/>
      <c r="LZ29" s="10"/>
      <c r="MA29" s="10"/>
      <c r="MB29" s="10"/>
      <c r="MC29" s="10"/>
      <c r="MD29" s="10"/>
      <c r="ME29" s="10"/>
      <c r="MF29" s="10"/>
      <c r="MG29" s="10"/>
      <c r="MH29" s="10"/>
      <c r="MI29" s="10"/>
      <c r="MJ29" s="10"/>
      <c r="MK29" s="10"/>
      <c r="ML29" s="10"/>
      <c r="MM29" s="10"/>
      <c r="MN29" s="10"/>
      <c r="MO29" s="10"/>
      <c r="MP29" s="10"/>
      <c r="MQ29" s="10"/>
      <c r="MR29" s="10"/>
      <c r="MS29" s="10"/>
      <c r="MT29" s="10"/>
      <c r="MU29" s="10"/>
      <c r="MV29" s="10"/>
      <c r="MW29" s="10"/>
      <c r="MX29" s="10"/>
      <c r="MY29" s="10"/>
      <c r="MZ29" s="10"/>
      <c r="NA29" s="10"/>
      <c r="NB29" s="10"/>
      <c r="NC29" s="10"/>
      <c r="ND29" s="10"/>
      <c r="NE29" s="10"/>
      <c r="NF29" s="10"/>
      <c r="NG29" s="10"/>
      <c r="NH29" s="10"/>
      <c r="NI29" s="10"/>
      <c r="NJ29" s="10"/>
      <c r="NK29" s="10"/>
      <c r="NL29" s="10"/>
      <c r="NM29" s="10"/>
      <c r="NN29" s="10"/>
      <c r="NO29" s="10"/>
      <c r="NP29" s="10"/>
      <c r="NQ29" s="10"/>
      <c r="NR29" s="10"/>
      <c r="NS29" s="10"/>
      <c r="NT29" s="10"/>
      <c r="NU29" s="10"/>
      <c r="NV29" s="10"/>
      <c r="NW29" s="10"/>
      <c r="NX29" s="10"/>
      <c r="NY29" s="10"/>
      <c r="NZ29" s="10"/>
    </row>
    <row r="30" spans="3:390">
      <c r="C30" s="20">
        <f t="shared" si="995"/>
        <v>0</v>
      </c>
      <c r="D30" s="22">
        <f t="shared" si="996"/>
        <v>0</v>
      </c>
      <c r="E30" s="23">
        <f t="shared" si="997"/>
        <v>0</v>
      </c>
      <c r="F30" s="25">
        <f t="shared" si="998"/>
        <v>0</v>
      </c>
      <c r="G30" s="20">
        <f t="shared" si="1003"/>
        <v>0</v>
      </c>
      <c r="H30" s="22">
        <f t="shared" si="1005"/>
        <v>0</v>
      </c>
      <c r="I30" s="23">
        <f t="shared" si="1006"/>
        <v>0</v>
      </c>
      <c r="J30" s="25">
        <f t="shared" si="1004"/>
        <v>0</v>
      </c>
      <c r="K30" s="20">
        <f t="shared" si="1007"/>
        <v>0</v>
      </c>
      <c r="L30" s="22">
        <f t="shared" si="1008"/>
        <v>0</v>
      </c>
      <c r="M30" s="23">
        <f t="shared" si="1009"/>
        <v>0</v>
      </c>
      <c r="N30" s="25">
        <f t="shared" si="1010"/>
        <v>0</v>
      </c>
      <c r="O30" s="15">
        <f t="shared" si="1000"/>
        <v>0</v>
      </c>
      <c r="P30" s="10">
        <f t="shared" si="1001"/>
        <v>0</v>
      </c>
      <c r="Q30" s="10">
        <f t="shared" si="1002"/>
        <v>0</v>
      </c>
      <c r="R30" s="15" t="str">
        <f>IF(ISBLANK(Parametre!B27), "",Parametre!B27)</f>
        <v>-</v>
      </c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0"/>
      <c r="DG30" s="10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D30" s="10"/>
      <c r="EE30" s="10"/>
      <c r="EF30" s="10"/>
      <c r="EG30" s="10"/>
      <c r="EH30" s="10"/>
      <c r="EI30" s="10"/>
      <c r="EJ30" s="10"/>
      <c r="EK30" s="10"/>
      <c r="EL30" s="10"/>
      <c r="EM30" s="10"/>
      <c r="EN30" s="10"/>
      <c r="EO30" s="10"/>
      <c r="EP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M30" s="10"/>
      <c r="FN30" s="10"/>
      <c r="FO30" s="10"/>
      <c r="FP30" s="10"/>
      <c r="FQ30" s="10"/>
      <c r="FR30" s="10"/>
      <c r="FS30" s="10"/>
      <c r="FT30" s="10"/>
      <c r="FU30" s="10"/>
      <c r="FV30" s="10"/>
      <c r="FW30" s="10"/>
      <c r="FX30" s="10"/>
      <c r="FY30" s="10"/>
      <c r="FZ30" s="10"/>
      <c r="GA30" s="10"/>
      <c r="GB30" s="10"/>
      <c r="GC30" s="10"/>
      <c r="GD30" s="10"/>
      <c r="GE30" s="10"/>
      <c r="GF30" s="10"/>
      <c r="GG30" s="10"/>
      <c r="GH30" s="10"/>
      <c r="GI30" s="10"/>
      <c r="GJ30" s="10"/>
      <c r="GK30" s="10"/>
      <c r="GL30" s="10"/>
      <c r="GM30" s="10"/>
      <c r="GN30" s="10"/>
      <c r="GO30" s="10"/>
      <c r="GP30" s="10"/>
      <c r="GQ30" s="10"/>
      <c r="GR30" s="10"/>
      <c r="GS30" s="10"/>
      <c r="GT30" s="10"/>
      <c r="GU30" s="10"/>
      <c r="GV30" s="10"/>
      <c r="GW30" s="10"/>
      <c r="GX30" s="10"/>
      <c r="GY30" s="10"/>
      <c r="GZ30" s="10"/>
      <c r="HA30" s="10"/>
      <c r="HB30" s="10"/>
      <c r="HC30" s="10"/>
      <c r="HD30" s="10"/>
      <c r="HE30" s="10"/>
      <c r="HF30" s="10"/>
      <c r="HG30" s="10"/>
      <c r="HH30" s="10"/>
      <c r="HI30" s="10"/>
      <c r="HJ30" s="10"/>
      <c r="HK30" s="10"/>
      <c r="HL30" s="10"/>
      <c r="HM30" s="10"/>
      <c r="HN30" s="10"/>
      <c r="HO30" s="10"/>
      <c r="HP30" s="10"/>
      <c r="HQ30" s="10"/>
      <c r="HR30" s="10"/>
      <c r="HS30" s="10"/>
      <c r="HT30" s="10"/>
      <c r="HU30" s="10"/>
      <c r="HV30" s="10"/>
      <c r="HW30" s="10"/>
      <c r="HX30" s="10"/>
      <c r="HY30" s="10"/>
      <c r="HZ30" s="10"/>
      <c r="IA30" s="10"/>
      <c r="IB30" s="10"/>
      <c r="IC30" s="10"/>
      <c r="ID30" s="10"/>
      <c r="IE30" s="10"/>
      <c r="IF30" s="10"/>
      <c r="IG30" s="10"/>
      <c r="IH30" s="10"/>
      <c r="II30" s="10"/>
      <c r="IJ30" s="10"/>
      <c r="IK30" s="10"/>
      <c r="IL30" s="10"/>
      <c r="IM30" s="10"/>
      <c r="IN30" s="10"/>
      <c r="IO30" s="10"/>
      <c r="IP30" s="10"/>
      <c r="IQ30" s="10"/>
      <c r="IR30" s="10"/>
      <c r="IS30" s="10"/>
      <c r="IT30" s="10"/>
      <c r="IU30" s="10"/>
      <c r="IV30" s="10"/>
      <c r="IW30" s="10"/>
      <c r="IX30" s="10"/>
      <c r="IY30" s="10"/>
      <c r="IZ30" s="10"/>
      <c r="JA30" s="10"/>
      <c r="JB30" s="10"/>
      <c r="JC30" s="10"/>
      <c r="JD30" s="10"/>
      <c r="JE30" s="10"/>
      <c r="JF30" s="10"/>
      <c r="JG30" s="10"/>
      <c r="JH30" s="10"/>
      <c r="JI30" s="10"/>
      <c r="JJ30" s="10"/>
      <c r="JK30" s="10"/>
      <c r="JL30" s="10"/>
      <c r="JM30" s="10"/>
      <c r="JN30" s="10"/>
      <c r="JO30" s="10"/>
      <c r="JP30" s="10"/>
      <c r="JQ30" s="10"/>
      <c r="JR30" s="10"/>
      <c r="JS30" s="10"/>
      <c r="JT30" s="10"/>
      <c r="JU30" s="10"/>
      <c r="JV30" s="10"/>
      <c r="JW30" s="10"/>
      <c r="JX30" s="10"/>
      <c r="JY30" s="10"/>
      <c r="JZ30" s="10"/>
      <c r="KA30" s="10"/>
      <c r="KB30" s="10"/>
      <c r="KC30" s="10"/>
      <c r="KD30" s="10"/>
      <c r="KE30" s="10"/>
      <c r="KF30" s="10"/>
      <c r="KG30" s="10"/>
      <c r="KH30" s="10"/>
      <c r="KI30" s="10"/>
      <c r="KJ30" s="10"/>
      <c r="KK30" s="10"/>
      <c r="KL30" s="10"/>
      <c r="KM30" s="10"/>
      <c r="KN30" s="10"/>
      <c r="KO30" s="10"/>
      <c r="KP30" s="10"/>
      <c r="KQ30" s="10"/>
      <c r="KR30" s="10"/>
      <c r="KS30" s="10"/>
      <c r="KT30" s="10"/>
      <c r="KU30" s="10"/>
      <c r="KV30" s="10"/>
      <c r="KW30" s="10"/>
      <c r="KX30" s="10"/>
      <c r="KY30" s="10"/>
      <c r="KZ30" s="10"/>
      <c r="LA30" s="10"/>
      <c r="LB30" s="10"/>
      <c r="LC30" s="10"/>
      <c r="LD30" s="10"/>
      <c r="LE30" s="10"/>
      <c r="LF30" s="10"/>
      <c r="LG30" s="10"/>
      <c r="LH30" s="10"/>
      <c r="LI30" s="10"/>
      <c r="LJ30" s="10"/>
      <c r="LK30" s="10"/>
      <c r="LL30" s="10"/>
      <c r="LM30" s="10"/>
      <c r="LN30" s="10"/>
      <c r="LO30" s="10"/>
      <c r="LP30" s="10"/>
      <c r="LQ30" s="10"/>
      <c r="LR30" s="10"/>
      <c r="LS30" s="10"/>
      <c r="LT30" s="10"/>
      <c r="LU30" s="10"/>
      <c r="LV30" s="10"/>
      <c r="LW30" s="10"/>
      <c r="LX30" s="10"/>
      <c r="LY30" s="10"/>
      <c r="LZ30" s="10"/>
      <c r="MA30" s="10"/>
      <c r="MB30" s="10"/>
      <c r="MC30" s="10"/>
      <c r="MD30" s="10"/>
      <c r="ME30" s="10"/>
      <c r="MF30" s="10"/>
      <c r="MG30" s="10"/>
      <c r="MH30" s="10"/>
      <c r="MI30" s="10"/>
      <c r="MJ30" s="10"/>
      <c r="MK30" s="10"/>
      <c r="ML30" s="10"/>
      <c r="MM30" s="10"/>
      <c r="MN30" s="10"/>
      <c r="MO30" s="10"/>
      <c r="MP30" s="10"/>
      <c r="MQ30" s="10"/>
      <c r="MR30" s="10"/>
      <c r="MS30" s="10"/>
      <c r="MT30" s="10"/>
      <c r="MU30" s="10"/>
      <c r="MV30" s="10"/>
      <c r="MW30" s="10"/>
      <c r="MX30" s="10"/>
      <c r="MY30" s="10"/>
      <c r="MZ30" s="10"/>
      <c r="NA30" s="10"/>
      <c r="NB30" s="10"/>
      <c r="NC30" s="10"/>
      <c r="ND30" s="10"/>
      <c r="NE30" s="10"/>
      <c r="NF30" s="10"/>
      <c r="NG30" s="10"/>
      <c r="NH30" s="10"/>
      <c r="NI30" s="10"/>
      <c r="NJ30" s="10"/>
      <c r="NK30" s="10"/>
      <c r="NL30" s="10"/>
      <c r="NM30" s="10"/>
      <c r="NN30" s="10"/>
      <c r="NO30" s="10"/>
      <c r="NP30" s="10"/>
      <c r="NQ30" s="10"/>
      <c r="NR30" s="10"/>
      <c r="NS30" s="10"/>
      <c r="NT30" s="10"/>
      <c r="NU30" s="10"/>
      <c r="NV30" s="10"/>
      <c r="NW30" s="10"/>
      <c r="NX30" s="10"/>
      <c r="NY30" s="10"/>
      <c r="NZ30" s="10"/>
    </row>
    <row r="31" spans="3:390">
      <c r="C31" s="20">
        <f t="shared" si="995"/>
        <v>0</v>
      </c>
      <c r="D31" s="22">
        <f t="shared" si="996"/>
        <v>0</v>
      </c>
      <c r="E31" s="23">
        <f t="shared" si="997"/>
        <v>0</v>
      </c>
      <c r="F31" s="25">
        <f t="shared" si="998"/>
        <v>0</v>
      </c>
      <c r="G31" s="20">
        <f t="shared" si="1003"/>
        <v>0</v>
      </c>
      <c r="H31" s="22">
        <f t="shared" si="1005"/>
        <v>0</v>
      </c>
      <c r="I31" s="23">
        <f t="shared" si="1006"/>
        <v>0</v>
      </c>
      <c r="J31" s="25">
        <f t="shared" si="1004"/>
        <v>0</v>
      </c>
      <c r="K31" s="20">
        <f t="shared" si="1007"/>
        <v>0</v>
      </c>
      <c r="L31" s="22">
        <f t="shared" si="1008"/>
        <v>0</v>
      </c>
      <c r="M31" s="23">
        <f t="shared" si="1009"/>
        <v>0</v>
      </c>
      <c r="N31" s="25">
        <f t="shared" si="1010"/>
        <v>0</v>
      </c>
      <c r="O31" s="15">
        <f t="shared" si="1000"/>
        <v>0</v>
      </c>
      <c r="P31" s="10">
        <f t="shared" si="1001"/>
        <v>0</v>
      </c>
      <c r="Q31" s="10">
        <f t="shared" si="1002"/>
        <v>0</v>
      </c>
      <c r="R31" s="15" t="str">
        <f>IF(ISBLANK(Parametre!B28), "",Parametre!B28)</f>
        <v>-</v>
      </c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0"/>
      <c r="DG31" s="10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M31" s="10"/>
      <c r="FN31" s="10"/>
      <c r="FO31" s="10"/>
      <c r="FP31" s="10"/>
      <c r="FQ31" s="10"/>
      <c r="FR31" s="10"/>
      <c r="FS31" s="10"/>
      <c r="FT31" s="10"/>
      <c r="FU31" s="10"/>
      <c r="FV31" s="10"/>
      <c r="FW31" s="10"/>
      <c r="FX31" s="10"/>
      <c r="FY31" s="10"/>
      <c r="FZ31" s="10"/>
      <c r="GA31" s="10"/>
      <c r="GB31" s="10"/>
      <c r="GC31" s="10"/>
      <c r="GD31" s="10"/>
      <c r="GE31" s="10"/>
      <c r="GF31" s="10"/>
      <c r="GG31" s="10"/>
      <c r="GH31" s="10"/>
      <c r="GI31" s="10"/>
      <c r="GJ31" s="10"/>
      <c r="GK31" s="10"/>
      <c r="GL31" s="10"/>
      <c r="GM31" s="10"/>
      <c r="GN31" s="10"/>
      <c r="GO31" s="10"/>
      <c r="GP31" s="10"/>
      <c r="GQ31" s="10"/>
      <c r="GR31" s="10"/>
      <c r="GS31" s="10"/>
      <c r="GT31" s="10"/>
      <c r="GU31" s="10"/>
      <c r="GV31" s="10"/>
      <c r="GW31" s="10"/>
      <c r="GX31" s="10"/>
      <c r="GY31" s="10"/>
      <c r="GZ31" s="10"/>
      <c r="HA31" s="10"/>
      <c r="HB31" s="10"/>
      <c r="HC31" s="10"/>
      <c r="HD31" s="10"/>
      <c r="HE31" s="10"/>
      <c r="HF31" s="10"/>
      <c r="HG31" s="10"/>
      <c r="HH31" s="10"/>
      <c r="HI31" s="10"/>
      <c r="HJ31" s="10"/>
      <c r="HK31" s="10"/>
      <c r="HL31" s="10"/>
      <c r="HM31" s="10"/>
      <c r="HN31" s="10"/>
      <c r="HO31" s="10"/>
      <c r="HP31" s="10"/>
      <c r="HQ31" s="10"/>
      <c r="HR31" s="10"/>
      <c r="HS31" s="10"/>
      <c r="HT31" s="10"/>
      <c r="HU31" s="10"/>
      <c r="HV31" s="10"/>
      <c r="HW31" s="10"/>
      <c r="HX31" s="10"/>
      <c r="HY31" s="10"/>
      <c r="HZ31" s="10"/>
      <c r="IA31" s="10"/>
      <c r="IB31" s="10"/>
      <c r="IC31" s="10"/>
      <c r="ID31" s="10"/>
      <c r="IE31" s="10"/>
      <c r="IF31" s="10"/>
      <c r="IG31" s="10"/>
      <c r="IH31" s="10"/>
      <c r="II31" s="10"/>
      <c r="IJ31" s="10"/>
      <c r="IK31" s="10"/>
      <c r="IL31" s="10"/>
      <c r="IM31" s="10"/>
      <c r="IN31" s="10"/>
      <c r="IO31" s="10"/>
      <c r="IP31" s="10"/>
      <c r="IQ31" s="10"/>
      <c r="IR31" s="10"/>
      <c r="IS31" s="10"/>
      <c r="IT31" s="10"/>
      <c r="IU31" s="10"/>
      <c r="IV31" s="10"/>
      <c r="IW31" s="10"/>
      <c r="IX31" s="10"/>
      <c r="IY31" s="10"/>
      <c r="IZ31" s="10"/>
      <c r="JA31" s="10"/>
      <c r="JB31" s="10"/>
      <c r="JC31" s="10"/>
      <c r="JD31" s="10"/>
      <c r="JE31" s="10"/>
      <c r="JF31" s="10"/>
      <c r="JG31" s="10"/>
      <c r="JH31" s="10"/>
      <c r="JI31" s="10"/>
      <c r="JJ31" s="10"/>
      <c r="JK31" s="10"/>
      <c r="JL31" s="10"/>
      <c r="JM31" s="10"/>
      <c r="JN31" s="10"/>
      <c r="JO31" s="10"/>
      <c r="JP31" s="10"/>
      <c r="JQ31" s="10"/>
      <c r="JR31" s="10"/>
      <c r="JS31" s="10"/>
      <c r="JT31" s="10"/>
      <c r="JU31" s="10"/>
      <c r="JV31" s="10"/>
      <c r="JW31" s="10"/>
      <c r="JX31" s="10"/>
      <c r="JY31" s="10"/>
      <c r="JZ31" s="10"/>
      <c r="KA31" s="10"/>
      <c r="KB31" s="10"/>
      <c r="KC31" s="10"/>
      <c r="KD31" s="10"/>
      <c r="KE31" s="10"/>
      <c r="KF31" s="10"/>
      <c r="KG31" s="10"/>
      <c r="KH31" s="10"/>
      <c r="KI31" s="10"/>
      <c r="KJ31" s="10"/>
      <c r="KK31" s="10"/>
      <c r="KL31" s="10"/>
      <c r="KM31" s="10"/>
      <c r="KN31" s="10"/>
      <c r="KO31" s="10"/>
      <c r="KP31" s="10"/>
      <c r="KQ31" s="10"/>
      <c r="KR31" s="10"/>
      <c r="KS31" s="10"/>
      <c r="KT31" s="10"/>
      <c r="KU31" s="10"/>
      <c r="KV31" s="10"/>
      <c r="KW31" s="10"/>
      <c r="KX31" s="10"/>
      <c r="KY31" s="10"/>
      <c r="KZ31" s="10"/>
      <c r="LA31" s="10"/>
      <c r="LB31" s="10"/>
      <c r="LC31" s="10"/>
      <c r="LD31" s="10"/>
      <c r="LE31" s="10"/>
      <c r="LF31" s="10"/>
      <c r="LG31" s="10"/>
      <c r="LH31" s="10"/>
      <c r="LI31" s="10"/>
      <c r="LJ31" s="10"/>
      <c r="LK31" s="10"/>
      <c r="LL31" s="10"/>
      <c r="LM31" s="10"/>
      <c r="LN31" s="10"/>
      <c r="LO31" s="10"/>
      <c r="LP31" s="10"/>
      <c r="LQ31" s="10"/>
      <c r="LR31" s="10"/>
      <c r="LS31" s="10"/>
      <c r="LT31" s="10"/>
      <c r="LU31" s="10"/>
      <c r="LV31" s="10"/>
      <c r="LW31" s="10"/>
      <c r="LX31" s="10"/>
      <c r="LY31" s="10"/>
      <c r="LZ31" s="10"/>
      <c r="MA31" s="10"/>
      <c r="MB31" s="10"/>
      <c r="MC31" s="10"/>
      <c r="MD31" s="10"/>
      <c r="ME31" s="10"/>
      <c r="MF31" s="10"/>
      <c r="MG31" s="10"/>
      <c r="MH31" s="10"/>
      <c r="MI31" s="10"/>
      <c r="MJ31" s="10"/>
      <c r="MK31" s="10"/>
      <c r="ML31" s="10"/>
      <c r="MM31" s="10"/>
      <c r="MN31" s="10"/>
      <c r="MO31" s="10"/>
      <c r="MP31" s="10"/>
      <c r="MQ31" s="10"/>
      <c r="MR31" s="10"/>
      <c r="MS31" s="10"/>
      <c r="MT31" s="10"/>
      <c r="MU31" s="10"/>
      <c r="MV31" s="10"/>
      <c r="MW31" s="10"/>
      <c r="MX31" s="10"/>
      <c r="MY31" s="10"/>
      <c r="MZ31" s="10"/>
      <c r="NA31" s="10"/>
      <c r="NB31" s="10"/>
      <c r="NC31" s="10"/>
      <c r="ND31" s="10"/>
      <c r="NE31" s="10"/>
      <c r="NF31" s="10"/>
      <c r="NG31" s="10"/>
      <c r="NH31" s="10"/>
      <c r="NI31" s="10"/>
      <c r="NJ31" s="10"/>
      <c r="NK31" s="10"/>
      <c r="NL31" s="10"/>
      <c r="NM31" s="10"/>
      <c r="NN31" s="10"/>
      <c r="NO31" s="10"/>
      <c r="NP31" s="10"/>
      <c r="NQ31" s="10"/>
      <c r="NR31" s="10"/>
      <c r="NS31" s="10"/>
      <c r="NT31" s="10"/>
      <c r="NU31" s="10"/>
      <c r="NV31" s="10"/>
      <c r="NW31" s="10"/>
      <c r="NX31" s="10"/>
      <c r="NY31" s="10"/>
      <c r="NZ31" s="10"/>
    </row>
    <row r="32" spans="3:390">
      <c r="C32" s="20">
        <f t="shared" si="995"/>
        <v>0</v>
      </c>
      <c r="D32" s="22">
        <f t="shared" si="996"/>
        <v>0</v>
      </c>
      <c r="E32" s="23">
        <f t="shared" si="997"/>
        <v>0</v>
      </c>
      <c r="F32" s="25">
        <f t="shared" si="998"/>
        <v>0</v>
      </c>
      <c r="G32" s="20">
        <f t="shared" si="1003"/>
        <v>0</v>
      </c>
      <c r="H32" s="22">
        <f t="shared" si="1005"/>
        <v>0</v>
      </c>
      <c r="I32" s="23">
        <f t="shared" si="1006"/>
        <v>0</v>
      </c>
      <c r="J32" s="25">
        <f t="shared" si="1004"/>
        <v>0</v>
      </c>
      <c r="K32" s="20">
        <f t="shared" si="1007"/>
        <v>0</v>
      </c>
      <c r="L32" s="22">
        <f t="shared" si="1008"/>
        <v>0</v>
      </c>
      <c r="M32" s="23">
        <f t="shared" si="1009"/>
        <v>0</v>
      </c>
      <c r="N32" s="25">
        <f t="shared" si="1010"/>
        <v>0</v>
      </c>
      <c r="O32" s="15">
        <f t="shared" si="1000"/>
        <v>0</v>
      </c>
      <c r="P32" s="10">
        <f t="shared" si="1001"/>
        <v>0</v>
      </c>
      <c r="Q32" s="10">
        <f t="shared" si="1002"/>
        <v>0</v>
      </c>
      <c r="R32" s="15" t="str">
        <f>IF(ISBLANK(Parametre!B29), "",Parametre!B29)</f>
        <v>-</v>
      </c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  <c r="HC32" s="10"/>
      <c r="HD32" s="10"/>
      <c r="HE32" s="10"/>
      <c r="HF32" s="10"/>
      <c r="HG32" s="10"/>
      <c r="HH32" s="10"/>
      <c r="HI32" s="10"/>
      <c r="HJ32" s="10"/>
      <c r="HK32" s="10"/>
      <c r="HL32" s="10"/>
      <c r="HM32" s="10"/>
      <c r="HN32" s="10"/>
      <c r="HO32" s="10"/>
      <c r="HP32" s="10"/>
      <c r="HQ32" s="10"/>
      <c r="HR32" s="10"/>
      <c r="HS32" s="10"/>
      <c r="HT32" s="10"/>
      <c r="HU32" s="10"/>
      <c r="HV32" s="10"/>
      <c r="HW32" s="10"/>
      <c r="HX32" s="10"/>
      <c r="HY32" s="10"/>
      <c r="HZ32" s="10"/>
      <c r="IA32" s="10"/>
      <c r="IB32" s="10"/>
      <c r="IC32" s="10"/>
      <c r="ID32" s="10"/>
      <c r="IE32" s="10"/>
      <c r="IF32" s="10"/>
      <c r="IG32" s="10"/>
      <c r="IH32" s="10"/>
      <c r="II32" s="10"/>
      <c r="IJ32" s="10"/>
      <c r="IK32" s="10"/>
      <c r="IL32" s="10"/>
      <c r="IM32" s="10"/>
      <c r="IN32" s="10"/>
      <c r="IO32" s="10"/>
      <c r="IP32" s="10"/>
      <c r="IQ32" s="10"/>
      <c r="IR32" s="10"/>
      <c r="IS32" s="10"/>
      <c r="IT32" s="10"/>
      <c r="IU32" s="10"/>
      <c r="IV32" s="10"/>
      <c r="IW32" s="10"/>
      <c r="IX32" s="10"/>
      <c r="IY32" s="10"/>
      <c r="IZ32" s="10"/>
      <c r="JA32" s="10"/>
      <c r="JB32" s="10"/>
      <c r="JC32" s="10"/>
      <c r="JD32" s="10"/>
      <c r="JE32" s="10"/>
      <c r="JF32" s="10"/>
      <c r="JG32" s="10"/>
      <c r="JH32" s="10"/>
      <c r="JI32" s="10"/>
      <c r="JJ32" s="10"/>
      <c r="JK32" s="10"/>
      <c r="JL32" s="10"/>
      <c r="JM32" s="10"/>
      <c r="JN32" s="10"/>
      <c r="JO32" s="10"/>
      <c r="JP32" s="10"/>
      <c r="JQ32" s="10"/>
      <c r="JR32" s="10"/>
      <c r="JS32" s="10"/>
      <c r="JT32" s="10"/>
      <c r="JU32" s="10"/>
      <c r="JV32" s="10"/>
      <c r="JW32" s="10"/>
      <c r="JX32" s="10"/>
      <c r="JY32" s="10"/>
      <c r="JZ32" s="10"/>
      <c r="KA32" s="10"/>
      <c r="KB32" s="10"/>
      <c r="KC32" s="10"/>
      <c r="KD32" s="10"/>
      <c r="KE32" s="10"/>
      <c r="KF32" s="10"/>
      <c r="KG32" s="10"/>
      <c r="KH32" s="10"/>
      <c r="KI32" s="10"/>
      <c r="KJ32" s="10"/>
      <c r="KK32" s="10"/>
      <c r="KL32" s="10"/>
      <c r="KM32" s="10"/>
      <c r="KN32" s="10"/>
      <c r="KO32" s="10"/>
      <c r="KP32" s="10"/>
      <c r="KQ32" s="10"/>
      <c r="KR32" s="10"/>
      <c r="KS32" s="10"/>
      <c r="KT32" s="10"/>
      <c r="KU32" s="10"/>
      <c r="KV32" s="10"/>
      <c r="KW32" s="10"/>
      <c r="KX32" s="10"/>
      <c r="KY32" s="10"/>
      <c r="KZ32" s="10"/>
      <c r="LA32" s="10"/>
      <c r="LB32" s="10"/>
      <c r="LC32" s="10"/>
      <c r="LD32" s="10"/>
      <c r="LE32" s="10"/>
      <c r="LF32" s="10"/>
      <c r="LG32" s="10"/>
      <c r="LH32" s="10"/>
      <c r="LI32" s="10"/>
      <c r="LJ32" s="10"/>
      <c r="LK32" s="10"/>
      <c r="LL32" s="10"/>
      <c r="LM32" s="10"/>
      <c r="LN32" s="10"/>
      <c r="LO32" s="10"/>
      <c r="LP32" s="10"/>
      <c r="LQ32" s="10"/>
      <c r="LR32" s="10"/>
      <c r="LS32" s="10"/>
      <c r="LT32" s="10"/>
      <c r="LU32" s="10"/>
      <c r="LV32" s="10"/>
      <c r="LW32" s="10"/>
      <c r="LX32" s="10"/>
      <c r="LY32" s="10"/>
      <c r="LZ32" s="10"/>
      <c r="MA32" s="10"/>
      <c r="MB32" s="10"/>
      <c r="MC32" s="10"/>
      <c r="MD32" s="10"/>
      <c r="ME32" s="10"/>
      <c r="MF32" s="10"/>
      <c r="MG32" s="10"/>
      <c r="MH32" s="10"/>
      <c r="MI32" s="10"/>
      <c r="MJ32" s="10"/>
      <c r="MK32" s="10"/>
      <c r="ML32" s="10"/>
      <c r="MM32" s="10"/>
      <c r="MN32" s="10"/>
      <c r="MO32" s="10"/>
      <c r="MP32" s="10"/>
      <c r="MQ32" s="10"/>
      <c r="MR32" s="10"/>
      <c r="MS32" s="10"/>
      <c r="MT32" s="10"/>
      <c r="MU32" s="10"/>
      <c r="MV32" s="10"/>
      <c r="MW32" s="10"/>
      <c r="MX32" s="10"/>
      <c r="MY32" s="10"/>
      <c r="MZ32" s="10"/>
      <c r="NA32" s="10"/>
      <c r="NB32" s="10"/>
      <c r="NC32" s="10"/>
      <c r="ND32" s="10"/>
      <c r="NE32" s="10"/>
      <c r="NF32" s="10"/>
      <c r="NG32" s="10"/>
      <c r="NH32" s="10"/>
      <c r="NI32" s="10"/>
      <c r="NJ32" s="10"/>
      <c r="NK32" s="10"/>
      <c r="NL32" s="10"/>
      <c r="NM32" s="10"/>
      <c r="NN32" s="10"/>
      <c r="NO32" s="10"/>
      <c r="NP32" s="10"/>
      <c r="NQ32" s="10"/>
      <c r="NR32" s="10"/>
      <c r="NS32" s="10"/>
      <c r="NT32" s="10"/>
      <c r="NU32" s="10"/>
      <c r="NV32" s="10"/>
      <c r="NW32" s="10"/>
      <c r="NX32" s="10"/>
      <c r="NY32" s="10"/>
      <c r="NZ32" s="10"/>
    </row>
    <row r="33" spans="3:390">
      <c r="C33" s="20">
        <f t="shared" si="995"/>
        <v>0</v>
      </c>
      <c r="D33" s="22">
        <f t="shared" si="996"/>
        <v>0</v>
      </c>
      <c r="E33" s="23">
        <f t="shared" si="997"/>
        <v>0</v>
      </c>
      <c r="F33" s="25">
        <f t="shared" si="998"/>
        <v>0</v>
      </c>
      <c r="G33" s="20">
        <f t="shared" si="1003"/>
        <v>0</v>
      </c>
      <c r="H33" s="22">
        <f t="shared" si="1005"/>
        <v>0</v>
      </c>
      <c r="I33" s="23">
        <f t="shared" si="1006"/>
        <v>0</v>
      </c>
      <c r="J33" s="25">
        <f t="shared" si="1004"/>
        <v>0</v>
      </c>
      <c r="K33" s="20">
        <f t="shared" si="1007"/>
        <v>0</v>
      </c>
      <c r="L33" s="22">
        <f t="shared" si="1008"/>
        <v>0</v>
      </c>
      <c r="M33" s="23">
        <f t="shared" si="1009"/>
        <v>0</v>
      </c>
      <c r="N33" s="25">
        <f t="shared" si="1010"/>
        <v>0</v>
      </c>
      <c r="O33" s="15">
        <f t="shared" si="1000"/>
        <v>0</v>
      </c>
      <c r="P33" s="10">
        <f t="shared" si="1001"/>
        <v>0</v>
      </c>
      <c r="Q33" s="10">
        <f t="shared" si="1002"/>
        <v>0</v>
      </c>
      <c r="R33" s="15" t="str">
        <f>IF(ISBLANK(Parametre!B30), "",Parametre!B30)</f>
        <v>-</v>
      </c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10"/>
      <c r="DF33" s="10"/>
      <c r="DG33" s="10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M33" s="10"/>
      <c r="FN33" s="10"/>
      <c r="FO33" s="10"/>
      <c r="FP33" s="10"/>
      <c r="FQ33" s="10"/>
      <c r="FR33" s="10"/>
      <c r="FS33" s="10"/>
      <c r="FT33" s="10"/>
      <c r="FU33" s="10"/>
      <c r="FV33" s="10"/>
      <c r="FW33" s="10"/>
      <c r="FX33" s="10"/>
      <c r="FY33" s="10"/>
      <c r="FZ33" s="10"/>
      <c r="GA33" s="10"/>
      <c r="GB33" s="10"/>
      <c r="GC33" s="10"/>
      <c r="GD33" s="10"/>
      <c r="GE33" s="10"/>
      <c r="GF33" s="10"/>
      <c r="GG33" s="10"/>
      <c r="GH33" s="10"/>
      <c r="GI33" s="10"/>
      <c r="GJ33" s="10"/>
      <c r="GK33" s="10"/>
      <c r="GL33" s="10"/>
      <c r="GM33" s="10"/>
      <c r="GN33" s="10"/>
      <c r="GO33" s="10"/>
      <c r="GP33" s="10"/>
      <c r="GQ33" s="10"/>
      <c r="GR33" s="10"/>
      <c r="GS33" s="10"/>
      <c r="GT33" s="10"/>
      <c r="GU33" s="10"/>
      <c r="GV33" s="10"/>
      <c r="GW33" s="10"/>
      <c r="GX33" s="10"/>
      <c r="GY33" s="10"/>
      <c r="GZ33" s="10"/>
      <c r="HA33" s="10"/>
      <c r="HB33" s="10"/>
      <c r="HC33" s="10"/>
      <c r="HD33" s="10"/>
      <c r="HE33" s="10"/>
      <c r="HF33" s="10"/>
      <c r="HG33" s="10"/>
      <c r="HH33" s="10"/>
      <c r="HI33" s="10"/>
      <c r="HJ33" s="10"/>
      <c r="HK33" s="10"/>
      <c r="HL33" s="10"/>
      <c r="HM33" s="10"/>
      <c r="HN33" s="10"/>
      <c r="HO33" s="10"/>
      <c r="HP33" s="10"/>
      <c r="HQ33" s="10"/>
      <c r="HR33" s="10"/>
      <c r="HS33" s="10"/>
      <c r="HT33" s="10"/>
      <c r="HU33" s="10"/>
      <c r="HV33" s="10"/>
      <c r="HW33" s="10"/>
      <c r="HX33" s="10"/>
      <c r="HY33" s="10"/>
      <c r="HZ33" s="10"/>
      <c r="IA33" s="10"/>
      <c r="IB33" s="10"/>
      <c r="IC33" s="10"/>
      <c r="ID33" s="10"/>
      <c r="IE33" s="10"/>
      <c r="IF33" s="10"/>
      <c r="IG33" s="10"/>
      <c r="IH33" s="10"/>
      <c r="II33" s="10"/>
      <c r="IJ33" s="10"/>
      <c r="IK33" s="10"/>
      <c r="IL33" s="10"/>
      <c r="IM33" s="10"/>
      <c r="IN33" s="10"/>
      <c r="IO33" s="10"/>
      <c r="IP33" s="10"/>
      <c r="IQ33" s="10"/>
      <c r="IR33" s="10"/>
      <c r="IS33" s="10"/>
      <c r="IT33" s="10"/>
      <c r="IU33" s="10"/>
      <c r="IV33" s="10"/>
      <c r="IW33" s="10"/>
      <c r="IX33" s="10"/>
      <c r="IY33" s="10"/>
      <c r="IZ33" s="10"/>
      <c r="JA33" s="10"/>
      <c r="JB33" s="10"/>
      <c r="JC33" s="10"/>
      <c r="JD33" s="10"/>
      <c r="JE33" s="10"/>
      <c r="JF33" s="10"/>
      <c r="JG33" s="10"/>
      <c r="JH33" s="10"/>
      <c r="JI33" s="10"/>
      <c r="JJ33" s="10"/>
      <c r="JK33" s="10"/>
      <c r="JL33" s="10"/>
      <c r="JM33" s="10"/>
      <c r="JN33" s="10"/>
      <c r="JO33" s="10"/>
      <c r="JP33" s="10"/>
      <c r="JQ33" s="10"/>
      <c r="JR33" s="10"/>
      <c r="JS33" s="10"/>
      <c r="JT33" s="10"/>
      <c r="JU33" s="10"/>
      <c r="JV33" s="10"/>
      <c r="JW33" s="10"/>
      <c r="JX33" s="10"/>
      <c r="JY33" s="10"/>
      <c r="JZ33" s="10"/>
      <c r="KA33" s="10"/>
      <c r="KB33" s="10"/>
      <c r="KC33" s="10"/>
      <c r="KD33" s="10"/>
      <c r="KE33" s="10"/>
      <c r="KF33" s="10"/>
      <c r="KG33" s="10"/>
      <c r="KH33" s="10"/>
      <c r="KI33" s="10"/>
      <c r="KJ33" s="10"/>
      <c r="KK33" s="10"/>
      <c r="KL33" s="10"/>
      <c r="KM33" s="10"/>
      <c r="KN33" s="10"/>
      <c r="KO33" s="10"/>
      <c r="KP33" s="10"/>
      <c r="KQ33" s="10"/>
      <c r="KR33" s="10"/>
      <c r="KS33" s="10"/>
      <c r="KT33" s="10"/>
      <c r="KU33" s="10"/>
      <c r="KV33" s="10"/>
      <c r="KW33" s="10"/>
      <c r="KX33" s="10"/>
      <c r="KY33" s="10"/>
      <c r="KZ33" s="10"/>
      <c r="LA33" s="10"/>
      <c r="LB33" s="10"/>
      <c r="LC33" s="10"/>
      <c r="LD33" s="10"/>
      <c r="LE33" s="10"/>
      <c r="LF33" s="10"/>
      <c r="LG33" s="10"/>
      <c r="LH33" s="10"/>
      <c r="LI33" s="10"/>
      <c r="LJ33" s="10"/>
      <c r="LK33" s="10"/>
      <c r="LL33" s="10"/>
      <c r="LM33" s="10"/>
      <c r="LN33" s="10"/>
      <c r="LO33" s="10"/>
      <c r="LP33" s="10"/>
      <c r="LQ33" s="10"/>
      <c r="LR33" s="10"/>
      <c r="LS33" s="10"/>
      <c r="LT33" s="10"/>
      <c r="LU33" s="10"/>
      <c r="LV33" s="10"/>
      <c r="LW33" s="10"/>
      <c r="LX33" s="10"/>
      <c r="LY33" s="10"/>
      <c r="LZ33" s="10"/>
      <c r="MA33" s="10"/>
      <c r="MB33" s="10"/>
      <c r="MC33" s="10"/>
      <c r="MD33" s="10"/>
      <c r="ME33" s="10"/>
      <c r="MF33" s="10"/>
      <c r="MG33" s="10"/>
      <c r="MH33" s="10"/>
      <c r="MI33" s="10"/>
      <c r="MJ33" s="10"/>
      <c r="MK33" s="10"/>
      <c r="ML33" s="10"/>
      <c r="MM33" s="10"/>
      <c r="MN33" s="10"/>
      <c r="MO33" s="10"/>
      <c r="MP33" s="10"/>
      <c r="MQ33" s="10"/>
      <c r="MR33" s="10"/>
      <c r="MS33" s="10"/>
      <c r="MT33" s="10"/>
      <c r="MU33" s="10"/>
      <c r="MV33" s="10"/>
      <c r="MW33" s="10"/>
      <c r="MX33" s="10"/>
      <c r="MY33" s="10"/>
      <c r="MZ33" s="10"/>
      <c r="NA33" s="10"/>
      <c r="NB33" s="10"/>
      <c r="NC33" s="10"/>
      <c r="ND33" s="10"/>
      <c r="NE33" s="10"/>
      <c r="NF33" s="10"/>
      <c r="NG33" s="10"/>
      <c r="NH33" s="10"/>
      <c r="NI33" s="10"/>
      <c r="NJ33" s="10"/>
      <c r="NK33" s="10"/>
      <c r="NL33" s="10"/>
      <c r="NM33" s="10"/>
      <c r="NN33" s="10"/>
      <c r="NO33" s="10"/>
      <c r="NP33" s="10"/>
      <c r="NQ33" s="10"/>
      <c r="NR33" s="10"/>
      <c r="NS33" s="10"/>
      <c r="NT33" s="10"/>
      <c r="NU33" s="10"/>
      <c r="NV33" s="10"/>
      <c r="NW33" s="10"/>
      <c r="NX33" s="10"/>
      <c r="NY33" s="10"/>
      <c r="NZ33" s="10"/>
    </row>
    <row r="34" spans="3:390">
      <c r="C34" s="20">
        <f t="shared" si="995"/>
        <v>0</v>
      </c>
      <c r="D34" s="22">
        <f t="shared" si="996"/>
        <v>0</v>
      </c>
      <c r="E34" s="23">
        <f t="shared" si="997"/>
        <v>0</v>
      </c>
      <c r="F34" s="25">
        <f t="shared" si="998"/>
        <v>0</v>
      </c>
      <c r="G34" s="20">
        <f t="shared" si="1003"/>
        <v>0</v>
      </c>
      <c r="H34" s="22">
        <f t="shared" si="1005"/>
        <v>0</v>
      </c>
      <c r="I34" s="23">
        <f t="shared" si="1006"/>
        <v>0</v>
      </c>
      <c r="J34" s="25">
        <f t="shared" si="1004"/>
        <v>0</v>
      </c>
      <c r="K34" s="20">
        <f t="shared" si="1007"/>
        <v>0</v>
      </c>
      <c r="L34" s="22">
        <f t="shared" si="1008"/>
        <v>0</v>
      </c>
      <c r="M34" s="23">
        <f t="shared" si="1009"/>
        <v>0</v>
      </c>
      <c r="N34" s="25">
        <f t="shared" si="1010"/>
        <v>0</v>
      </c>
      <c r="O34" s="15">
        <f t="shared" si="1000"/>
        <v>0</v>
      </c>
      <c r="P34" s="10">
        <f t="shared" si="1001"/>
        <v>0</v>
      </c>
      <c r="Q34" s="10">
        <f t="shared" si="1002"/>
        <v>0</v>
      </c>
      <c r="R34" s="15" t="str">
        <f>IF(ISBLANK(Parametre!B31), "",Parametre!B31)</f>
        <v>-</v>
      </c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M34" s="10"/>
      <c r="FN34" s="10"/>
      <c r="FO34" s="10"/>
      <c r="FP34" s="10"/>
      <c r="FQ34" s="10"/>
      <c r="FR34" s="10"/>
      <c r="FS34" s="10"/>
      <c r="FT34" s="10"/>
      <c r="FU34" s="10"/>
      <c r="FV34" s="10"/>
      <c r="FW34" s="10"/>
      <c r="FX34" s="10"/>
      <c r="FY34" s="10"/>
      <c r="FZ34" s="10"/>
      <c r="GA34" s="10"/>
      <c r="GB34" s="10"/>
      <c r="GC34" s="10"/>
      <c r="GD34" s="10"/>
      <c r="GE34" s="10"/>
      <c r="GF34" s="10"/>
      <c r="GG34" s="10"/>
      <c r="GH34" s="10"/>
      <c r="GI34" s="10"/>
      <c r="GJ34" s="10"/>
      <c r="GK34" s="10"/>
      <c r="GL34" s="10"/>
      <c r="GM34" s="10"/>
      <c r="GN34" s="10"/>
      <c r="GO34" s="10"/>
      <c r="GP34" s="10"/>
      <c r="GQ34" s="10"/>
      <c r="GR34" s="10"/>
      <c r="GS34" s="10"/>
      <c r="GT34" s="10"/>
      <c r="GU34" s="10"/>
      <c r="GV34" s="10"/>
      <c r="GW34" s="10"/>
      <c r="GX34" s="10"/>
      <c r="GY34" s="10"/>
      <c r="GZ34" s="10"/>
      <c r="HA34" s="10"/>
      <c r="HB34" s="10"/>
      <c r="HC34" s="10"/>
      <c r="HD34" s="10"/>
      <c r="HE34" s="10"/>
      <c r="HF34" s="10"/>
      <c r="HG34" s="10"/>
      <c r="HH34" s="10"/>
      <c r="HI34" s="10"/>
      <c r="HJ34" s="10"/>
      <c r="HK34" s="10"/>
      <c r="HL34" s="10"/>
      <c r="HM34" s="10"/>
      <c r="HN34" s="10"/>
      <c r="HO34" s="10"/>
      <c r="HP34" s="10"/>
      <c r="HQ34" s="10"/>
      <c r="HR34" s="10"/>
      <c r="HS34" s="10"/>
      <c r="HT34" s="10"/>
      <c r="HU34" s="10"/>
      <c r="HV34" s="10"/>
      <c r="HW34" s="10"/>
      <c r="HX34" s="10"/>
      <c r="HY34" s="10"/>
      <c r="HZ34" s="10"/>
      <c r="IA34" s="10"/>
      <c r="IB34" s="10"/>
      <c r="IC34" s="10"/>
      <c r="ID34" s="10"/>
      <c r="IE34" s="10"/>
      <c r="IF34" s="10"/>
      <c r="IG34" s="10"/>
      <c r="IH34" s="10"/>
      <c r="II34" s="10"/>
      <c r="IJ34" s="10"/>
      <c r="IK34" s="10"/>
      <c r="IL34" s="10"/>
      <c r="IM34" s="10"/>
      <c r="IN34" s="10"/>
      <c r="IO34" s="10"/>
      <c r="IP34" s="10"/>
      <c r="IQ34" s="10"/>
      <c r="IR34" s="10"/>
      <c r="IS34" s="10"/>
      <c r="IT34" s="10"/>
      <c r="IU34" s="10"/>
      <c r="IV34" s="10"/>
      <c r="IW34" s="10"/>
      <c r="IX34" s="10"/>
      <c r="IY34" s="10"/>
      <c r="IZ34" s="10"/>
      <c r="JA34" s="10"/>
      <c r="JB34" s="10"/>
      <c r="JC34" s="10"/>
      <c r="JD34" s="10"/>
      <c r="JE34" s="10"/>
      <c r="JF34" s="10"/>
      <c r="JG34" s="10"/>
      <c r="JH34" s="10"/>
      <c r="JI34" s="10"/>
      <c r="JJ34" s="10"/>
      <c r="JK34" s="10"/>
      <c r="JL34" s="10"/>
      <c r="JM34" s="10"/>
      <c r="JN34" s="10"/>
      <c r="JO34" s="10"/>
      <c r="JP34" s="10"/>
      <c r="JQ34" s="10"/>
      <c r="JR34" s="10"/>
      <c r="JS34" s="10"/>
      <c r="JT34" s="10"/>
      <c r="JU34" s="10"/>
      <c r="JV34" s="10"/>
      <c r="JW34" s="10"/>
      <c r="JX34" s="10"/>
      <c r="JY34" s="10"/>
      <c r="JZ34" s="10"/>
      <c r="KA34" s="10"/>
      <c r="KB34" s="10"/>
      <c r="KC34" s="10"/>
      <c r="KD34" s="10"/>
      <c r="KE34" s="10"/>
      <c r="KF34" s="10"/>
      <c r="KG34" s="10"/>
      <c r="KH34" s="10"/>
      <c r="KI34" s="10"/>
      <c r="KJ34" s="10"/>
      <c r="KK34" s="10"/>
      <c r="KL34" s="10"/>
      <c r="KM34" s="10"/>
      <c r="KN34" s="10"/>
      <c r="KO34" s="10"/>
      <c r="KP34" s="10"/>
      <c r="KQ34" s="10"/>
      <c r="KR34" s="10"/>
      <c r="KS34" s="10"/>
      <c r="KT34" s="10"/>
      <c r="KU34" s="10"/>
      <c r="KV34" s="10"/>
      <c r="KW34" s="10"/>
      <c r="KX34" s="10"/>
      <c r="KY34" s="10"/>
      <c r="KZ34" s="10"/>
      <c r="LA34" s="10"/>
      <c r="LB34" s="10"/>
      <c r="LC34" s="10"/>
      <c r="LD34" s="10"/>
      <c r="LE34" s="10"/>
      <c r="LF34" s="10"/>
      <c r="LG34" s="10"/>
      <c r="LH34" s="10"/>
      <c r="LI34" s="10"/>
      <c r="LJ34" s="10"/>
      <c r="LK34" s="10"/>
      <c r="LL34" s="10"/>
      <c r="LM34" s="10"/>
      <c r="LN34" s="10"/>
      <c r="LO34" s="10"/>
      <c r="LP34" s="10"/>
      <c r="LQ34" s="10"/>
      <c r="LR34" s="10"/>
      <c r="LS34" s="10"/>
      <c r="LT34" s="10"/>
      <c r="LU34" s="10"/>
      <c r="LV34" s="10"/>
      <c r="LW34" s="10"/>
      <c r="LX34" s="10"/>
      <c r="LY34" s="10"/>
      <c r="LZ34" s="10"/>
      <c r="MA34" s="10"/>
      <c r="MB34" s="10"/>
      <c r="MC34" s="10"/>
      <c r="MD34" s="10"/>
      <c r="ME34" s="10"/>
      <c r="MF34" s="10"/>
      <c r="MG34" s="10"/>
      <c r="MH34" s="10"/>
      <c r="MI34" s="10"/>
      <c r="MJ34" s="10"/>
      <c r="MK34" s="10"/>
      <c r="ML34" s="10"/>
      <c r="MM34" s="10"/>
      <c r="MN34" s="10"/>
      <c r="MO34" s="10"/>
      <c r="MP34" s="10"/>
      <c r="MQ34" s="10"/>
      <c r="MR34" s="10"/>
      <c r="MS34" s="10"/>
      <c r="MT34" s="10"/>
      <c r="MU34" s="10"/>
      <c r="MV34" s="10"/>
      <c r="MW34" s="10"/>
      <c r="MX34" s="10"/>
      <c r="MY34" s="10"/>
      <c r="MZ34" s="10"/>
      <c r="NA34" s="10"/>
      <c r="NB34" s="10"/>
      <c r="NC34" s="10"/>
      <c r="ND34" s="10"/>
      <c r="NE34" s="10"/>
      <c r="NF34" s="10"/>
      <c r="NG34" s="10"/>
      <c r="NH34" s="10"/>
      <c r="NI34" s="10"/>
      <c r="NJ34" s="10"/>
      <c r="NK34" s="10"/>
      <c r="NL34" s="10"/>
      <c r="NM34" s="10"/>
      <c r="NN34" s="10"/>
      <c r="NO34" s="10"/>
      <c r="NP34" s="10"/>
      <c r="NQ34" s="10"/>
      <c r="NR34" s="10"/>
      <c r="NS34" s="10"/>
      <c r="NT34" s="10"/>
      <c r="NU34" s="10"/>
      <c r="NV34" s="10"/>
      <c r="NW34" s="10"/>
      <c r="NX34" s="10"/>
      <c r="NY34" s="10"/>
      <c r="NZ34" s="10"/>
    </row>
    <row r="35" spans="3:390">
      <c r="C35" s="20">
        <f t="shared" si="995"/>
        <v>0</v>
      </c>
      <c r="D35" s="22">
        <f t="shared" si="996"/>
        <v>0</v>
      </c>
      <c r="E35" s="23">
        <f t="shared" si="997"/>
        <v>0</v>
      </c>
      <c r="F35" s="25">
        <f t="shared" si="998"/>
        <v>0</v>
      </c>
      <c r="G35" s="20">
        <f t="shared" si="1003"/>
        <v>0</v>
      </c>
      <c r="H35" s="22">
        <f t="shared" si="1005"/>
        <v>0</v>
      </c>
      <c r="I35" s="23">
        <f t="shared" si="1006"/>
        <v>0</v>
      </c>
      <c r="J35" s="25">
        <f t="shared" si="1004"/>
        <v>0</v>
      </c>
      <c r="K35" s="20">
        <f t="shared" si="1007"/>
        <v>0</v>
      </c>
      <c r="L35" s="22">
        <f t="shared" si="1008"/>
        <v>0</v>
      </c>
      <c r="M35" s="23">
        <f t="shared" si="1009"/>
        <v>0</v>
      </c>
      <c r="N35" s="25">
        <f t="shared" si="1010"/>
        <v>0</v>
      </c>
      <c r="O35" s="15">
        <f t="shared" si="1000"/>
        <v>0</v>
      </c>
      <c r="P35" s="10">
        <f t="shared" si="1001"/>
        <v>0</v>
      </c>
      <c r="Q35" s="10">
        <f t="shared" si="1002"/>
        <v>0</v>
      </c>
      <c r="R35" s="15" t="str">
        <f>IF(ISBLANK(Parametre!B32), "",Parametre!B32)</f>
        <v>-</v>
      </c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M35" s="10"/>
      <c r="FN35" s="10"/>
      <c r="FO35" s="10"/>
      <c r="FP35" s="10"/>
      <c r="FQ35" s="10"/>
      <c r="FR35" s="10"/>
      <c r="FS35" s="10"/>
      <c r="FT35" s="10"/>
      <c r="FU35" s="10"/>
      <c r="FV35" s="10"/>
      <c r="FW35" s="10"/>
      <c r="FX35" s="10"/>
      <c r="FY35" s="10"/>
      <c r="FZ35" s="10"/>
      <c r="GA35" s="10"/>
      <c r="GB35" s="10"/>
      <c r="GC35" s="10"/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N35" s="10"/>
      <c r="GO35" s="10"/>
      <c r="GP35" s="10"/>
      <c r="GQ35" s="10"/>
      <c r="GR35" s="10"/>
      <c r="GS35" s="10"/>
      <c r="GT35" s="10"/>
      <c r="GU35" s="10"/>
      <c r="GV35" s="10"/>
      <c r="GW35" s="10"/>
      <c r="GX35" s="10"/>
      <c r="GY35" s="10"/>
      <c r="GZ35" s="10"/>
      <c r="HA35" s="10"/>
      <c r="HB35" s="10"/>
      <c r="HC35" s="10"/>
      <c r="HD35" s="10"/>
      <c r="HE35" s="10"/>
      <c r="HF35" s="10"/>
      <c r="HG35" s="10"/>
      <c r="HH35" s="10"/>
      <c r="HI35" s="10"/>
      <c r="HJ35" s="10"/>
      <c r="HK35" s="10"/>
      <c r="HL35" s="10"/>
      <c r="HM35" s="10"/>
      <c r="HN35" s="10"/>
      <c r="HO35" s="10"/>
      <c r="HP35" s="10"/>
      <c r="HQ35" s="10"/>
      <c r="HR35" s="10"/>
      <c r="HS35" s="10"/>
      <c r="HT35" s="10"/>
      <c r="HU35" s="10"/>
      <c r="HV35" s="10"/>
      <c r="HW35" s="10"/>
      <c r="HX35" s="10"/>
      <c r="HY35" s="10"/>
      <c r="HZ35" s="10"/>
      <c r="IA35" s="10"/>
      <c r="IB35" s="10"/>
      <c r="IC35" s="10"/>
      <c r="ID35" s="10"/>
      <c r="IE35" s="10"/>
      <c r="IF35" s="10"/>
      <c r="IG35" s="10"/>
      <c r="IH35" s="10"/>
      <c r="II35" s="10"/>
      <c r="IJ35" s="10"/>
      <c r="IK35" s="10"/>
      <c r="IL35" s="10"/>
      <c r="IM35" s="10"/>
      <c r="IN35" s="10"/>
      <c r="IO35" s="10"/>
      <c r="IP35" s="10"/>
      <c r="IQ35" s="10"/>
      <c r="IR35" s="10"/>
      <c r="IS35" s="10"/>
      <c r="IT35" s="10"/>
      <c r="IU35" s="10"/>
      <c r="IV35" s="10"/>
      <c r="IW35" s="10"/>
      <c r="IX35" s="10"/>
      <c r="IY35" s="10"/>
      <c r="IZ35" s="10"/>
      <c r="JA35" s="10"/>
      <c r="JB35" s="10"/>
      <c r="JC35" s="10"/>
      <c r="JD35" s="10"/>
      <c r="JE35" s="10"/>
      <c r="JF35" s="10"/>
      <c r="JG35" s="10"/>
      <c r="JH35" s="10"/>
      <c r="JI35" s="10"/>
      <c r="JJ35" s="10"/>
      <c r="JK35" s="10"/>
      <c r="JL35" s="10"/>
      <c r="JM35" s="10"/>
      <c r="JN35" s="10"/>
      <c r="JO35" s="10"/>
      <c r="JP35" s="10"/>
      <c r="JQ35" s="10"/>
      <c r="JR35" s="10"/>
      <c r="JS35" s="10"/>
      <c r="JT35" s="10"/>
      <c r="JU35" s="10"/>
      <c r="JV35" s="10"/>
      <c r="JW35" s="10"/>
      <c r="JX35" s="10"/>
      <c r="JY35" s="10"/>
      <c r="JZ35" s="10"/>
      <c r="KA35" s="10"/>
      <c r="KB35" s="10"/>
      <c r="KC35" s="10"/>
      <c r="KD35" s="10"/>
      <c r="KE35" s="10"/>
      <c r="KF35" s="10"/>
      <c r="KG35" s="10"/>
      <c r="KH35" s="10"/>
      <c r="KI35" s="10"/>
      <c r="KJ35" s="10"/>
      <c r="KK35" s="10"/>
      <c r="KL35" s="10"/>
      <c r="KM35" s="10"/>
      <c r="KN35" s="10"/>
      <c r="KO35" s="10"/>
      <c r="KP35" s="10"/>
      <c r="KQ35" s="10"/>
      <c r="KR35" s="10"/>
      <c r="KS35" s="10"/>
      <c r="KT35" s="10"/>
      <c r="KU35" s="10"/>
      <c r="KV35" s="10"/>
      <c r="KW35" s="10"/>
      <c r="KX35" s="10"/>
      <c r="KY35" s="10"/>
      <c r="KZ35" s="10"/>
      <c r="LA35" s="10"/>
      <c r="LB35" s="10"/>
      <c r="LC35" s="10"/>
      <c r="LD35" s="10"/>
      <c r="LE35" s="10"/>
      <c r="LF35" s="10"/>
      <c r="LG35" s="10"/>
      <c r="LH35" s="10"/>
      <c r="LI35" s="10"/>
      <c r="LJ35" s="10"/>
      <c r="LK35" s="10"/>
      <c r="LL35" s="10"/>
      <c r="LM35" s="10"/>
      <c r="LN35" s="10"/>
      <c r="LO35" s="10"/>
      <c r="LP35" s="10"/>
      <c r="LQ35" s="10"/>
      <c r="LR35" s="10"/>
      <c r="LS35" s="10"/>
      <c r="LT35" s="10"/>
      <c r="LU35" s="10"/>
      <c r="LV35" s="10"/>
      <c r="LW35" s="10"/>
      <c r="LX35" s="10"/>
      <c r="LY35" s="10"/>
      <c r="LZ35" s="10"/>
      <c r="MA35" s="10"/>
      <c r="MB35" s="10"/>
      <c r="MC35" s="10"/>
      <c r="MD35" s="10"/>
      <c r="ME35" s="10"/>
      <c r="MF35" s="10"/>
      <c r="MG35" s="10"/>
      <c r="MH35" s="10"/>
      <c r="MI35" s="10"/>
      <c r="MJ35" s="10"/>
      <c r="MK35" s="10"/>
      <c r="ML35" s="10"/>
      <c r="MM35" s="10"/>
      <c r="MN35" s="10"/>
      <c r="MO35" s="10"/>
      <c r="MP35" s="10"/>
      <c r="MQ35" s="10"/>
      <c r="MR35" s="10"/>
      <c r="MS35" s="10"/>
      <c r="MT35" s="10"/>
      <c r="MU35" s="10"/>
      <c r="MV35" s="10"/>
      <c r="MW35" s="10"/>
      <c r="MX35" s="10"/>
      <c r="MY35" s="10"/>
      <c r="MZ35" s="10"/>
      <c r="NA35" s="10"/>
      <c r="NB35" s="10"/>
      <c r="NC35" s="10"/>
      <c r="ND35" s="10"/>
      <c r="NE35" s="10"/>
      <c r="NF35" s="10"/>
      <c r="NG35" s="10"/>
      <c r="NH35" s="10"/>
      <c r="NI35" s="10"/>
      <c r="NJ35" s="10"/>
      <c r="NK35" s="10"/>
      <c r="NL35" s="10"/>
      <c r="NM35" s="10"/>
      <c r="NN35" s="10"/>
      <c r="NO35" s="10"/>
      <c r="NP35" s="10"/>
      <c r="NQ35" s="10"/>
      <c r="NR35" s="10"/>
      <c r="NS35" s="10"/>
      <c r="NT35" s="10"/>
      <c r="NU35" s="10"/>
      <c r="NV35" s="10"/>
      <c r="NW35" s="10"/>
      <c r="NX35" s="10"/>
      <c r="NY35" s="10"/>
      <c r="NZ35" s="10"/>
    </row>
    <row r="36" spans="3:390">
      <c r="C36" s="20">
        <f t="shared" si="995"/>
        <v>0</v>
      </c>
      <c r="D36" s="22">
        <f t="shared" si="996"/>
        <v>0</v>
      </c>
      <c r="E36" s="23">
        <f t="shared" si="997"/>
        <v>0</v>
      </c>
      <c r="F36" s="25">
        <f t="shared" si="998"/>
        <v>0</v>
      </c>
      <c r="G36" s="20">
        <f t="shared" si="1003"/>
        <v>0</v>
      </c>
      <c r="H36" s="22">
        <f t="shared" si="1005"/>
        <v>0</v>
      </c>
      <c r="I36" s="23">
        <f t="shared" si="1006"/>
        <v>0</v>
      </c>
      <c r="J36" s="25">
        <f t="shared" si="1004"/>
        <v>0</v>
      </c>
      <c r="K36" s="20">
        <f t="shared" si="1007"/>
        <v>0</v>
      </c>
      <c r="L36" s="22">
        <f t="shared" si="1008"/>
        <v>0</v>
      </c>
      <c r="M36" s="23">
        <f t="shared" si="1009"/>
        <v>0</v>
      </c>
      <c r="N36" s="25">
        <f t="shared" si="1010"/>
        <v>0</v>
      </c>
      <c r="O36" s="15">
        <f t="shared" si="1000"/>
        <v>0</v>
      </c>
      <c r="P36" s="10">
        <f t="shared" si="1001"/>
        <v>0</v>
      </c>
      <c r="Q36" s="10">
        <f t="shared" si="1002"/>
        <v>0</v>
      </c>
      <c r="R36" s="15" t="str">
        <f>IF(ISBLANK(Parametre!B33), "",Parametre!B33)</f>
        <v>-</v>
      </c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D36" s="10"/>
      <c r="EE36" s="10"/>
      <c r="EF36" s="10"/>
      <c r="EG36" s="10"/>
      <c r="EH36" s="10"/>
      <c r="EI36" s="10"/>
      <c r="EJ36" s="10"/>
      <c r="EK36" s="10"/>
      <c r="EL36" s="10"/>
      <c r="EM36" s="10"/>
      <c r="EN36" s="10"/>
      <c r="EO36" s="10"/>
      <c r="EP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M36" s="10"/>
      <c r="FN36" s="10"/>
      <c r="FO36" s="10"/>
      <c r="FP36" s="10"/>
      <c r="FQ36" s="10"/>
      <c r="FR36" s="10"/>
      <c r="FS36" s="10"/>
      <c r="FT36" s="10"/>
      <c r="FU36" s="10"/>
      <c r="FV36" s="10"/>
      <c r="FW36" s="10"/>
      <c r="FX36" s="10"/>
      <c r="FY36" s="10"/>
      <c r="FZ36" s="10"/>
      <c r="GA36" s="10"/>
      <c r="GB36" s="10"/>
      <c r="GC36" s="10"/>
      <c r="GD36" s="10"/>
      <c r="GE36" s="10"/>
      <c r="GF36" s="10"/>
      <c r="GG36" s="10"/>
      <c r="GH36" s="10"/>
      <c r="GI36" s="10"/>
      <c r="GJ36" s="10"/>
      <c r="GK36" s="10"/>
      <c r="GL36" s="10"/>
      <c r="GM36" s="10"/>
      <c r="GN36" s="10"/>
      <c r="GO36" s="10"/>
      <c r="GP36" s="10"/>
      <c r="GQ36" s="10"/>
      <c r="GR36" s="10"/>
      <c r="GS36" s="10"/>
      <c r="GT36" s="10"/>
      <c r="GU36" s="10"/>
      <c r="GV36" s="10"/>
      <c r="GW36" s="10"/>
      <c r="GX36" s="10"/>
      <c r="GY36" s="10"/>
      <c r="GZ36" s="10"/>
      <c r="HA36" s="10"/>
      <c r="HB36" s="10"/>
      <c r="HC36" s="10"/>
      <c r="HD36" s="10"/>
      <c r="HE36" s="10"/>
      <c r="HF36" s="10"/>
      <c r="HG36" s="10"/>
      <c r="HH36" s="10"/>
      <c r="HI36" s="10"/>
      <c r="HJ36" s="10"/>
      <c r="HK36" s="10"/>
      <c r="HL36" s="10"/>
      <c r="HM36" s="10"/>
      <c r="HN36" s="10"/>
      <c r="HO36" s="10"/>
      <c r="HP36" s="10"/>
      <c r="HQ36" s="10"/>
      <c r="HR36" s="10"/>
      <c r="HS36" s="10"/>
      <c r="HT36" s="10"/>
      <c r="HU36" s="10"/>
      <c r="HV36" s="10"/>
      <c r="HW36" s="10"/>
      <c r="HX36" s="10"/>
      <c r="HY36" s="10"/>
      <c r="HZ36" s="10"/>
      <c r="IA36" s="10"/>
      <c r="IB36" s="10"/>
      <c r="IC36" s="10"/>
      <c r="ID36" s="10"/>
      <c r="IE36" s="10"/>
      <c r="IF36" s="10"/>
      <c r="IG36" s="10"/>
      <c r="IH36" s="10"/>
      <c r="II36" s="10"/>
      <c r="IJ36" s="10"/>
      <c r="IK36" s="10"/>
      <c r="IL36" s="10"/>
      <c r="IM36" s="10"/>
      <c r="IN36" s="10"/>
      <c r="IO36" s="10"/>
      <c r="IP36" s="10"/>
      <c r="IQ36" s="10"/>
      <c r="IR36" s="10"/>
      <c r="IS36" s="10"/>
      <c r="IT36" s="10"/>
      <c r="IU36" s="10"/>
      <c r="IV36" s="10"/>
      <c r="IW36" s="10"/>
      <c r="IX36" s="10"/>
      <c r="IY36" s="10"/>
      <c r="IZ36" s="10"/>
      <c r="JA36" s="10"/>
      <c r="JB36" s="10"/>
      <c r="JC36" s="10"/>
      <c r="JD36" s="10"/>
      <c r="JE36" s="10"/>
      <c r="JF36" s="10"/>
      <c r="JG36" s="10"/>
      <c r="JH36" s="10"/>
      <c r="JI36" s="10"/>
      <c r="JJ36" s="10"/>
      <c r="JK36" s="10"/>
      <c r="JL36" s="10"/>
      <c r="JM36" s="10"/>
      <c r="JN36" s="10"/>
      <c r="JO36" s="10"/>
      <c r="JP36" s="10"/>
      <c r="JQ36" s="10"/>
      <c r="JR36" s="10"/>
      <c r="JS36" s="10"/>
      <c r="JT36" s="10"/>
      <c r="JU36" s="10"/>
      <c r="JV36" s="10"/>
      <c r="JW36" s="10"/>
      <c r="JX36" s="10"/>
      <c r="JY36" s="10"/>
      <c r="JZ36" s="10"/>
      <c r="KA36" s="10"/>
      <c r="KB36" s="10"/>
      <c r="KC36" s="10"/>
      <c r="KD36" s="10"/>
      <c r="KE36" s="10"/>
      <c r="KF36" s="10"/>
      <c r="KG36" s="10"/>
      <c r="KH36" s="10"/>
      <c r="KI36" s="10"/>
      <c r="KJ36" s="10"/>
      <c r="KK36" s="10"/>
      <c r="KL36" s="10"/>
      <c r="KM36" s="10"/>
      <c r="KN36" s="10"/>
      <c r="KO36" s="10"/>
      <c r="KP36" s="10"/>
      <c r="KQ36" s="10"/>
      <c r="KR36" s="10"/>
      <c r="KS36" s="10"/>
      <c r="KT36" s="10"/>
      <c r="KU36" s="10"/>
      <c r="KV36" s="10"/>
      <c r="KW36" s="10"/>
      <c r="KX36" s="10"/>
      <c r="KY36" s="10"/>
      <c r="KZ36" s="10"/>
      <c r="LA36" s="10"/>
      <c r="LB36" s="10"/>
      <c r="LC36" s="10"/>
      <c r="LD36" s="10"/>
      <c r="LE36" s="10"/>
      <c r="LF36" s="10"/>
      <c r="LG36" s="10"/>
      <c r="LH36" s="10"/>
      <c r="LI36" s="10"/>
      <c r="LJ36" s="10"/>
      <c r="LK36" s="10"/>
      <c r="LL36" s="10"/>
      <c r="LM36" s="10"/>
      <c r="LN36" s="10"/>
      <c r="LO36" s="10"/>
      <c r="LP36" s="10"/>
      <c r="LQ36" s="10"/>
      <c r="LR36" s="10"/>
      <c r="LS36" s="10"/>
      <c r="LT36" s="10"/>
      <c r="LU36" s="10"/>
      <c r="LV36" s="10"/>
      <c r="LW36" s="10"/>
      <c r="LX36" s="10"/>
      <c r="LY36" s="10"/>
      <c r="LZ36" s="10"/>
      <c r="MA36" s="10"/>
      <c r="MB36" s="10"/>
      <c r="MC36" s="10"/>
      <c r="MD36" s="10"/>
      <c r="ME36" s="10"/>
      <c r="MF36" s="10"/>
      <c r="MG36" s="10"/>
      <c r="MH36" s="10"/>
      <c r="MI36" s="10"/>
      <c r="MJ36" s="10"/>
      <c r="MK36" s="10"/>
      <c r="ML36" s="10"/>
      <c r="MM36" s="10"/>
      <c r="MN36" s="10"/>
      <c r="MO36" s="10"/>
      <c r="MP36" s="10"/>
      <c r="MQ36" s="10"/>
      <c r="MR36" s="10"/>
      <c r="MS36" s="10"/>
      <c r="MT36" s="10"/>
      <c r="MU36" s="10"/>
      <c r="MV36" s="10"/>
      <c r="MW36" s="10"/>
      <c r="MX36" s="10"/>
      <c r="MY36" s="10"/>
      <c r="MZ36" s="10"/>
      <c r="NA36" s="10"/>
      <c r="NB36" s="10"/>
      <c r="NC36" s="10"/>
      <c r="ND36" s="10"/>
      <c r="NE36" s="10"/>
      <c r="NF36" s="10"/>
      <c r="NG36" s="10"/>
      <c r="NH36" s="10"/>
      <c r="NI36" s="10"/>
      <c r="NJ36" s="10"/>
      <c r="NK36" s="10"/>
      <c r="NL36" s="10"/>
      <c r="NM36" s="10"/>
      <c r="NN36" s="10"/>
      <c r="NO36" s="10"/>
      <c r="NP36" s="10"/>
      <c r="NQ36" s="10"/>
      <c r="NR36" s="10"/>
      <c r="NS36" s="10"/>
      <c r="NT36" s="10"/>
      <c r="NU36" s="10"/>
      <c r="NV36" s="10"/>
      <c r="NW36" s="10"/>
      <c r="NX36" s="10"/>
      <c r="NY36" s="10"/>
      <c r="NZ36" s="10"/>
    </row>
    <row r="37" spans="3:390">
      <c r="C37" s="20">
        <f t="shared" si="995"/>
        <v>0</v>
      </c>
      <c r="D37" s="22">
        <f t="shared" si="996"/>
        <v>0</v>
      </c>
      <c r="E37" s="23">
        <f t="shared" si="997"/>
        <v>0</v>
      </c>
      <c r="F37" s="25">
        <f t="shared" si="998"/>
        <v>0</v>
      </c>
      <c r="G37" s="20">
        <f t="shared" si="1003"/>
        <v>0</v>
      </c>
      <c r="H37" s="22">
        <f t="shared" si="1005"/>
        <v>0</v>
      </c>
      <c r="I37" s="23">
        <f t="shared" si="1006"/>
        <v>0</v>
      </c>
      <c r="J37" s="25">
        <f t="shared" si="1004"/>
        <v>0</v>
      </c>
      <c r="K37" s="20">
        <f t="shared" si="1007"/>
        <v>0</v>
      </c>
      <c r="L37" s="22">
        <f t="shared" si="1008"/>
        <v>0</v>
      </c>
      <c r="M37" s="23">
        <f t="shared" si="1009"/>
        <v>0</v>
      </c>
      <c r="N37" s="25">
        <f t="shared" si="1010"/>
        <v>0</v>
      </c>
      <c r="O37" s="15">
        <f t="shared" si="1000"/>
        <v>0</v>
      </c>
      <c r="P37" s="10">
        <f t="shared" si="1001"/>
        <v>0</v>
      </c>
      <c r="Q37" s="10">
        <f t="shared" si="1002"/>
        <v>0</v>
      </c>
      <c r="R37" s="15" t="str">
        <f>IF(ISBLANK(Parametre!B34), "",Parametre!B34)</f>
        <v>-</v>
      </c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0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D37" s="10"/>
      <c r="EE37" s="10"/>
      <c r="EF37" s="10"/>
      <c r="EG37" s="10"/>
      <c r="EH37" s="10"/>
      <c r="EI37" s="10"/>
      <c r="EJ37" s="10"/>
      <c r="EK37" s="10"/>
      <c r="EL37" s="10"/>
      <c r="EM37" s="10"/>
      <c r="EN37" s="10"/>
      <c r="EO37" s="10"/>
      <c r="EP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M37" s="10"/>
      <c r="FN37" s="10"/>
      <c r="FO37" s="10"/>
      <c r="FP37" s="10"/>
      <c r="FQ37" s="10"/>
      <c r="FR37" s="10"/>
      <c r="FS37" s="10"/>
      <c r="FT37" s="10"/>
      <c r="FU37" s="10"/>
      <c r="FV37" s="10"/>
      <c r="FW37" s="10"/>
      <c r="FX37" s="10"/>
      <c r="FY37" s="10"/>
      <c r="FZ37" s="10"/>
      <c r="GA37" s="10"/>
      <c r="GB37" s="10"/>
      <c r="GC37" s="10"/>
      <c r="GD37" s="10"/>
      <c r="GE37" s="10"/>
      <c r="GF37" s="10"/>
      <c r="GG37" s="10"/>
      <c r="GH37" s="10"/>
      <c r="GI37" s="10"/>
      <c r="GJ37" s="10"/>
      <c r="GK37" s="10"/>
      <c r="GL37" s="10"/>
      <c r="GM37" s="10"/>
      <c r="GN37" s="10"/>
      <c r="GO37" s="10"/>
      <c r="GP37" s="10"/>
      <c r="GQ37" s="10"/>
      <c r="GR37" s="10"/>
      <c r="GS37" s="10"/>
      <c r="GT37" s="10"/>
      <c r="GU37" s="10"/>
      <c r="GV37" s="10"/>
      <c r="GW37" s="10"/>
      <c r="GX37" s="10"/>
      <c r="GY37" s="10"/>
      <c r="GZ37" s="10"/>
      <c r="HA37" s="10"/>
      <c r="HB37" s="10"/>
      <c r="HC37" s="10"/>
      <c r="HD37" s="10"/>
      <c r="HE37" s="10"/>
      <c r="HF37" s="10"/>
      <c r="HG37" s="10"/>
      <c r="HH37" s="10"/>
      <c r="HI37" s="10"/>
      <c r="HJ37" s="10"/>
      <c r="HK37" s="10"/>
      <c r="HL37" s="10"/>
      <c r="HM37" s="10"/>
      <c r="HN37" s="10"/>
      <c r="HO37" s="10"/>
      <c r="HP37" s="10"/>
      <c r="HQ37" s="10"/>
      <c r="HR37" s="10"/>
      <c r="HS37" s="10"/>
      <c r="HT37" s="10"/>
      <c r="HU37" s="10"/>
      <c r="HV37" s="10"/>
      <c r="HW37" s="10"/>
      <c r="HX37" s="10"/>
      <c r="HY37" s="10"/>
      <c r="HZ37" s="10"/>
      <c r="IA37" s="10"/>
      <c r="IB37" s="10"/>
      <c r="IC37" s="10"/>
      <c r="ID37" s="10"/>
      <c r="IE37" s="10"/>
      <c r="IF37" s="10"/>
      <c r="IG37" s="10"/>
      <c r="IH37" s="10"/>
      <c r="II37" s="10"/>
      <c r="IJ37" s="10"/>
      <c r="IK37" s="10"/>
      <c r="IL37" s="10"/>
      <c r="IM37" s="10"/>
      <c r="IN37" s="10"/>
      <c r="IO37" s="10"/>
      <c r="IP37" s="10"/>
      <c r="IQ37" s="10"/>
      <c r="IR37" s="10"/>
      <c r="IS37" s="10"/>
      <c r="IT37" s="10"/>
      <c r="IU37" s="10"/>
      <c r="IV37" s="10"/>
      <c r="IW37" s="10"/>
      <c r="IX37" s="10"/>
      <c r="IY37" s="10"/>
      <c r="IZ37" s="10"/>
      <c r="JA37" s="10"/>
      <c r="JB37" s="10"/>
      <c r="JC37" s="10"/>
      <c r="JD37" s="10"/>
      <c r="JE37" s="10"/>
      <c r="JF37" s="10"/>
      <c r="JG37" s="10"/>
      <c r="JH37" s="10"/>
      <c r="JI37" s="10"/>
      <c r="JJ37" s="10"/>
      <c r="JK37" s="10"/>
      <c r="JL37" s="10"/>
      <c r="JM37" s="10"/>
      <c r="JN37" s="10"/>
      <c r="JO37" s="10"/>
      <c r="JP37" s="10"/>
      <c r="JQ37" s="10"/>
      <c r="JR37" s="10"/>
      <c r="JS37" s="10"/>
      <c r="JT37" s="10"/>
      <c r="JU37" s="10"/>
      <c r="JV37" s="10"/>
      <c r="JW37" s="10"/>
      <c r="JX37" s="10"/>
      <c r="JY37" s="10"/>
      <c r="JZ37" s="10"/>
      <c r="KA37" s="10"/>
      <c r="KB37" s="10"/>
      <c r="KC37" s="10"/>
      <c r="KD37" s="10"/>
      <c r="KE37" s="10"/>
      <c r="KF37" s="10"/>
      <c r="KG37" s="10"/>
      <c r="KH37" s="10"/>
      <c r="KI37" s="10"/>
      <c r="KJ37" s="10"/>
      <c r="KK37" s="10"/>
      <c r="KL37" s="10"/>
      <c r="KM37" s="10"/>
      <c r="KN37" s="10"/>
      <c r="KO37" s="10"/>
      <c r="KP37" s="10"/>
      <c r="KQ37" s="10"/>
      <c r="KR37" s="10"/>
      <c r="KS37" s="10"/>
      <c r="KT37" s="10"/>
      <c r="KU37" s="10"/>
      <c r="KV37" s="10"/>
      <c r="KW37" s="10"/>
      <c r="KX37" s="10"/>
      <c r="KY37" s="10"/>
      <c r="KZ37" s="10"/>
      <c r="LA37" s="10"/>
      <c r="LB37" s="10"/>
      <c r="LC37" s="10"/>
      <c r="LD37" s="10"/>
      <c r="LE37" s="10"/>
      <c r="LF37" s="10"/>
      <c r="LG37" s="10"/>
      <c r="LH37" s="10"/>
      <c r="LI37" s="10"/>
      <c r="LJ37" s="10"/>
      <c r="LK37" s="10"/>
      <c r="LL37" s="10"/>
      <c r="LM37" s="10"/>
      <c r="LN37" s="10"/>
      <c r="LO37" s="10"/>
      <c r="LP37" s="10"/>
      <c r="LQ37" s="10"/>
      <c r="LR37" s="10"/>
      <c r="LS37" s="10"/>
      <c r="LT37" s="10"/>
      <c r="LU37" s="10"/>
      <c r="LV37" s="10"/>
      <c r="LW37" s="10"/>
      <c r="LX37" s="10"/>
      <c r="LY37" s="10"/>
      <c r="LZ37" s="10"/>
      <c r="MA37" s="10"/>
      <c r="MB37" s="10"/>
      <c r="MC37" s="10"/>
      <c r="MD37" s="10"/>
      <c r="ME37" s="10"/>
      <c r="MF37" s="10"/>
      <c r="MG37" s="10"/>
      <c r="MH37" s="10"/>
      <c r="MI37" s="10"/>
      <c r="MJ37" s="10"/>
      <c r="MK37" s="10"/>
      <c r="ML37" s="10"/>
      <c r="MM37" s="10"/>
      <c r="MN37" s="10"/>
      <c r="MO37" s="10"/>
      <c r="MP37" s="10"/>
      <c r="MQ37" s="10"/>
      <c r="MR37" s="10"/>
      <c r="MS37" s="10"/>
      <c r="MT37" s="10"/>
      <c r="MU37" s="10"/>
      <c r="MV37" s="10"/>
      <c r="MW37" s="10"/>
      <c r="MX37" s="10"/>
      <c r="MY37" s="10"/>
      <c r="MZ37" s="10"/>
      <c r="NA37" s="10"/>
      <c r="NB37" s="10"/>
      <c r="NC37" s="10"/>
      <c r="ND37" s="10"/>
      <c r="NE37" s="10"/>
      <c r="NF37" s="10"/>
      <c r="NG37" s="10"/>
      <c r="NH37" s="10"/>
      <c r="NI37" s="10"/>
      <c r="NJ37" s="10"/>
      <c r="NK37" s="10"/>
      <c r="NL37" s="10"/>
      <c r="NM37" s="10"/>
      <c r="NN37" s="10"/>
      <c r="NO37" s="10"/>
      <c r="NP37" s="10"/>
      <c r="NQ37" s="10"/>
      <c r="NR37" s="10"/>
      <c r="NS37" s="10"/>
      <c r="NT37" s="10"/>
      <c r="NU37" s="10"/>
      <c r="NV37" s="10"/>
      <c r="NW37" s="10"/>
      <c r="NX37" s="10"/>
      <c r="NY37" s="10"/>
      <c r="NZ37" s="10"/>
    </row>
    <row r="38" spans="3:390">
      <c r="C38" s="20">
        <f t="shared" si="995"/>
        <v>0</v>
      </c>
      <c r="D38" s="22">
        <f t="shared" si="996"/>
        <v>0</v>
      </c>
      <c r="E38" s="23">
        <f t="shared" si="997"/>
        <v>0</v>
      </c>
      <c r="F38" s="25">
        <f t="shared" si="998"/>
        <v>0</v>
      </c>
      <c r="G38" s="20">
        <f t="shared" si="1003"/>
        <v>0</v>
      </c>
      <c r="H38" s="22">
        <f t="shared" si="1005"/>
        <v>0</v>
      </c>
      <c r="I38" s="23">
        <f t="shared" si="1006"/>
        <v>0</v>
      </c>
      <c r="J38" s="25">
        <f t="shared" si="1004"/>
        <v>0</v>
      </c>
      <c r="K38" s="20">
        <f t="shared" si="1007"/>
        <v>0</v>
      </c>
      <c r="L38" s="22">
        <f t="shared" si="1008"/>
        <v>0</v>
      </c>
      <c r="M38" s="23">
        <f t="shared" si="1009"/>
        <v>0</v>
      </c>
      <c r="N38" s="25">
        <f t="shared" si="1010"/>
        <v>0</v>
      </c>
      <c r="O38" s="15">
        <f t="shared" si="1000"/>
        <v>0</v>
      </c>
      <c r="P38" s="10">
        <f t="shared" si="1001"/>
        <v>0</v>
      </c>
      <c r="Q38" s="10">
        <f t="shared" si="1002"/>
        <v>0</v>
      </c>
      <c r="R38" s="15" t="str">
        <f>IF(ISBLANK(Parametre!B35), "",Parametre!B35)</f>
        <v>-</v>
      </c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0"/>
      <c r="CW38" s="10"/>
      <c r="CX38" s="10"/>
      <c r="CY38" s="10"/>
      <c r="CZ38" s="10"/>
      <c r="DA38" s="10"/>
      <c r="DB38" s="10"/>
      <c r="DC38" s="10"/>
      <c r="DD38" s="10"/>
      <c r="DE38" s="10"/>
      <c r="DF38" s="10"/>
      <c r="DG38" s="10"/>
      <c r="DH38" s="10"/>
      <c r="DI38" s="10"/>
      <c r="DJ38" s="10"/>
      <c r="DK38" s="10"/>
      <c r="DL38" s="10"/>
      <c r="DM38" s="10"/>
      <c r="DN38" s="10"/>
      <c r="DO38" s="10"/>
      <c r="DP38" s="10"/>
      <c r="DQ38" s="10"/>
      <c r="DR38" s="10"/>
      <c r="DS38" s="10"/>
      <c r="DT38" s="10"/>
      <c r="DU38" s="10"/>
      <c r="DV38" s="10"/>
      <c r="DW38" s="10"/>
      <c r="DX38" s="10"/>
      <c r="DY38" s="10"/>
      <c r="DZ38" s="10"/>
      <c r="EA38" s="10"/>
      <c r="EB38" s="10"/>
      <c r="EC38" s="10"/>
      <c r="ED38" s="10"/>
      <c r="EE38" s="10"/>
      <c r="EF38" s="10"/>
      <c r="EG38" s="10"/>
      <c r="EH38" s="10"/>
      <c r="EI38" s="10"/>
      <c r="EJ38" s="10"/>
      <c r="EK38" s="10"/>
      <c r="EL38" s="10"/>
      <c r="EM38" s="10"/>
      <c r="EN38" s="10"/>
      <c r="EO38" s="10"/>
      <c r="EP38" s="10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M38" s="10"/>
      <c r="FN38" s="10"/>
      <c r="FO38" s="10"/>
      <c r="FP38" s="10"/>
      <c r="FQ38" s="10"/>
      <c r="FR38" s="10"/>
      <c r="FS38" s="10"/>
      <c r="FT38" s="10"/>
      <c r="FU38" s="10"/>
      <c r="FV38" s="10"/>
      <c r="FW38" s="10"/>
      <c r="FX38" s="10"/>
      <c r="FY38" s="10"/>
      <c r="FZ38" s="10"/>
      <c r="GA38" s="10"/>
      <c r="GB38" s="10"/>
      <c r="GC38" s="10"/>
      <c r="GD38" s="10"/>
      <c r="GE38" s="10"/>
      <c r="GF38" s="10"/>
      <c r="GG38" s="10"/>
      <c r="GH38" s="10"/>
      <c r="GI38" s="10"/>
      <c r="GJ38" s="10"/>
      <c r="GK38" s="10"/>
      <c r="GL38" s="10"/>
      <c r="GM38" s="10"/>
      <c r="GN38" s="10"/>
      <c r="GO38" s="10"/>
      <c r="GP38" s="10"/>
      <c r="GQ38" s="10"/>
      <c r="GR38" s="10"/>
      <c r="GS38" s="10"/>
      <c r="GT38" s="10"/>
      <c r="GU38" s="10"/>
      <c r="GV38" s="10"/>
      <c r="GW38" s="10"/>
      <c r="GX38" s="10"/>
      <c r="GY38" s="10"/>
      <c r="GZ38" s="10"/>
      <c r="HA38" s="10"/>
      <c r="HB38" s="10"/>
      <c r="HC38" s="10"/>
      <c r="HD38" s="10"/>
      <c r="HE38" s="10"/>
      <c r="HF38" s="10"/>
      <c r="HG38" s="10"/>
      <c r="HH38" s="10"/>
      <c r="HI38" s="10"/>
      <c r="HJ38" s="10"/>
      <c r="HK38" s="10"/>
      <c r="HL38" s="10"/>
      <c r="HM38" s="10"/>
      <c r="HN38" s="10"/>
      <c r="HO38" s="10"/>
      <c r="HP38" s="10"/>
      <c r="HQ38" s="10"/>
      <c r="HR38" s="10"/>
      <c r="HS38" s="10"/>
      <c r="HT38" s="10"/>
      <c r="HU38" s="10"/>
      <c r="HV38" s="10"/>
      <c r="HW38" s="10"/>
      <c r="HX38" s="10"/>
      <c r="HY38" s="10"/>
      <c r="HZ38" s="10"/>
      <c r="IA38" s="10"/>
      <c r="IB38" s="10"/>
      <c r="IC38" s="10"/>
      <c r="ID38" s="10"/>
      <c r="IE38" s="10"/>
      <c r="IF38" s="10"/>
      <c r="IG38" s="10"/>
      <c r="IH38" s="10"/>
      <c r="II38" s="10"/>
      <c r="IJ38" s="10"/>
      <c r="IK38" s="10"/>
      <c r="IL38" s="10"/>
      <c r="IM38" s="10"/>
      <c r="IN38" s="10"/>
      <c r="IO38" s="10"/>
      <c r="IP38" s="10"/>
      <c r="IQ38" s="10"/>
      <c r="IR38" s="10"/>
      <c r="IS38" s="10"/>
      <c r="IT38" s="10"/>
      <c r="IU38" s="10"/>
      <c r="IV38" s="10"/>
      <c r="IW38" s="10"/>
      <c r="IX38" s="10"/>
      <c r="IY38" s="10"/>
      <c r="IZ38" s="10"/>
      <c r="JA38" s="10"/>
      <c r="JB38" s="10"/>
      <c r="JC38" s="10"/>
      <c r="JD38" s="10"/>
      <c r="JE38" s="10"/>
      <c r="JF38" s="10"/>
      <c r="JG38" s="10"/>
      <c r="JH38" s="10"/>
      <c r="JI38" s="10"/>
      <c r="JJ38" s="10"/>
      <c r="JK38" s="10"/>
      <c r="JL38" s="10"/>
      <c r="JM38" s="10"/>
      <c r="JN38" s="10"/>
      <c r="JO38" s="10"/>
      <c r="JP38" s="10"/>
      <c r="JQ38" s="10"/>
      <c r="JR38" s="10"/>
      <c r="JS38" s="10"/>
      <c r="JT38" s="10"/>
      <c r="JU38" s="10"/>
      <c r="JV38" s="10"/>
      <c r="JW38" s="10"/>
      <c r="JX38" s="10"/>
      <c r="JY38" s="10"/>
      <c r="JZ38" s="10"/>
      <c r="KA38" s="10"/>
      <c r="KB38" s="10"/>
      <c r="KC38" s="10"/>
      <c r="KD38" s="10"/>
      <c r="KE38" s="10"/>
      <c r="KF38" s="10"/>
      <c r="KG38" s="10"/>
      <c r="KH38" s="10"/>
      <c r="KI38" s="10"/>
      <c r="KJ38" s="10"/>
      <c r="KK38" s="10"/>
      <c r="KL38" s="10"/>
      <c r="KM38" s="10"/>
      <c r="KN38" s="10"/>
      <c r="KO38" s="10"/>
      <c r="KP38" s="10"/>
      <c r="KQ38" s="10"/>
      <c r="KR38" s="10"/>
      <c r="KS38" s="10"/>
      <c r="KT38" s="10"/>
      <c r="KU38" s="10"/>
      <c r="KV38" s="10"/>
      <c r="KW38" s="10"/>
      <c r="KX38" s="10"/>
      <c r="KY38" s="10"/>
      <c r="KZ38" s="10"/>
      <c r="LA38" s="10"/>
      <c r="LB38" s="10"/>
      <c r="LC38" s="10"/>
      <c r="LD38" s="10"/>
      <c r="LE38" s="10"/>
      <c r="LF38" s="10"/>
      <c r="LG38" s="10"/>
      <c r="LH38" s="10"/>
      <c r="LI38" s="10"/>
      <c r="LJ38" s="10"/>
      <c r="LK38" s="10"/>
      <c r="LL38" s="10"/>
      <c r="LM38" s="10"/>
      <c r="LN38" s="10"/>
      <c r="LO38" s="10"/>
      <c r="LP38" s="10"/>
      <c r="LQ38" s="10"/>
      <c r="LR38" s="10"/>
      <c r="LS38" s="10"/>
      <c r="LT38" s="10"/>
      <c r="LU38" s="10"/>
      <c r="LV38" s="10"/>
      <c r="LW38" s="10"/>
      <c r="LX38" s="10"/>
      <c r="LY38" s="10"/>
      <c r="LZ38" s="10"/>
      <c r="MA38" s="10"/>
      <c r="MB38" s="10"/>
      <c r="MC38" s="10"/>
      <c r="MD38" s="10"/>
      <c r="ME38" s="10"/>
      <c r="MF38" s="10"/>
      <c r="MG38" s="10"/>
      <c r="MH38" s="10"/>
      <c r="MI38" s="10"/>
      <c r="MJ38" s="10"/>
      <c r="MK38" s="10"/>
      <c r="ML38" s="10"/>
      <c r="MM38" s="10"/>
      <c r="MN38" s="10"/>
      <c r="MO38" s="10"/>
      <c r="MP38" s="10"/>
      <c r="MQ38" s="10"/>
      <c r="MR38" s="10"/>
      <c r="MS38" s="10"/>
      <c r="MT38" s="10"/>
      <c r="MU38" s="10"/>
      <c r="MV38" s="10"/>
      <c r="MW38" s="10"/>
      <c r="MX38" s="10"/>
      <c r="MY38" s="10"/>
      <c r="MZ38" s="10"/>
      <c r="NA38" s="10"/>
      <c r="NB38" s="10"/>
      <c r="NC38" s="10"/>
      <c r="ND38" s="10"/>
      <c r="NE38" s="10"/>
      <c r="NF38" s="10"/>
      <c r="NG38" s="10"/>
      <c r="NH38" s="10"/>
      <c r="NI38" s="10"/>
      <c r="NJ38" s="10"/>
      <c r="NK38" s="10"/>
      <c r="NL38" s="10"/>
      <c r="NM38" s="10"/>
      <c r="NN38" s="10"/>
      <c r="NO38" s="10"/>
      <c r="NP38" s="10"/>
      <c r="NQ38" s="10"/>
      <c r="NR38" s="10"/>
      <c r="NS38" s="10"/>
      <c r="NT38" s="10"/>
      <c r="NU38" s="10"/>
      <c r="NV38" s="10"/>
      <c r="NW38" s="10"/>
      <c r="NX38" s="10"/>
      <c r="NY38" s="10"/>
      <c r="NZ38" s="10"/>
    </row>
    <row r="39" spans="3:390">
      <c r="C39" s="20">
        <f t="shared" si="995"/>
        <v>0</v>
      </c>
      <c r="D39" s="22">
        <f t="shared" si="996"/>
        <v>0</v>
      </c>
      <c r="E39" s="23">
        <f t="shared" si="997"/>
        <v>0</v>
      </c>
      <c r="F39" s="25">
        <f t="shared" si="998"/>
        <v>0</v>
      </c>
      <c r="G39" s="20">
        <f t="shared" si="1003"/>
        <v>0</v>
      </c>
      <c r="H39" s="22">
        <f t="shared" si="1005"/>
        <v>0</v>
      </c>
      <c r="I39" s="23">
        <f t="shared" si="1006"/>
        <v>0</v>
      </c>
      <c r="J39" s="25">
        <f t="shared" si="1004"/>
        <v>0</v>
      </c>
      <c r="K39" s="20">
        <f t="shared" si="1007"/>
        <v>0</v>
      </c>
      <c r="L39" s="22">
        <f t="shared" si="1008"/>
        <v>0</v>
      </c>
      <c r="M39" s="23">
        <f t="shared" si="1009"/>
        <v>0</v>
      </c>
      <c r="N39" s="25">
        <f t="shared" si="1010"/>
        <v>0</v>
      </c>
      <c r="O39" s="15">
        <f t="shared" si="1000"/>
        <v>0</v>
      </c>
      <c r="P39" s="10">
        <f t="shared" si="1001"/>
        <v>0</v>
      </c>
      <c r="Q39" s="10">
        <f t="shared" si="1002"/>
        <v>0</v>
      </c>
      <c r="R39" s="15" t="str">
        <f>IF(ISBLANK(Parametre!B36), "",Parametre!B36)</f>
        <v>-</v>
      </c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0"/>
      <c r="CW39" s="10"/>
      <c r="CX39" s="10"/>
      <c r="CY39" s="10"/>
      <c r="CZ39" s="10"/>
      <c r="DA39" s="10"/>
      <c r="DB39" s="10"/>
      <c r="DC39" s="10"/>
      <c r="DD39" s="10"/>
      <c r="DE39" s="10"/>
      <c r="DF39" s="10"/>
      <c r="DG39" s="10"/>
      <c r="DH39" s="10"/>
      <c r="DI39" s="10"/>
      <c r="DJ39" s="10"/>
      <c r="DK39" s="10"/>
      <c r="DL39" s="10"/>
      <c r="DM39" s="10"/>
      <c r="DN39" s="10"/>
      <c r="DO39" s="10"/>
      <c r="DP39" s="10"/>
      <c r="DQ39" s="10"/>
      <c r="DR39" s="10"/>
      <c r="DS39" s="10"/>
      <c r="DT39" s="10"/>
      <c r="DU39" s="10"/>
      <c r="DV39" s="10"/>
      <c r="DW39" s="10"/>
      <c r="DX39" s="10"/>
      <c r="DY39" s="10"/>
      <c r="DZ39" s="10"/>
      <c r="EA39" s="10"/>
      <c r="EB39" s="10"/>
      <c r="EC39" s="10"/>
      <c r="ED39" s="10"/>
      <c r="EE39" s="10"/>
      <c r="EF39" s="10"/>
      <c r="EG39" s="10"/>
      <c r="EH39" s="10"/>
      <c r="EI39" s="10"/>
      <c r="EJ39" s="10"/>
      <c r="EK39" s="10"/>
      <c r="EL39" s="10"/>
      <c r="EM39" s="10"/>
      <c r="EN39" s="10"/>
      <c r="EO39" s="10"/>
      <c r="EP39" s="10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M39" s="10"/>
      <c r="FN39" s="10"/>
      <c r="FO39" s="10"/>
      <c r="FP39" s="10"/>
      <c r="FQ39" s="10"/>
      <c r="FR39" s="10"/>
      <c r="FS39" s="10"/>
      <c r="FT39" s="10"/>
      <c r="FU39" s="10"/>
      <c r="FV39" s="10"/>
      <c r="FW39" s="10"/>
      <c r="FX39" s="10"/>
      <c r="FY39" s="10"/>
      <c r="FZ39" s="10"/>
      <c r="GA39" s="10"/>
      <c r="GB39" s="10"/>
      <c r="GC39" s="10"/>
      <c r="GD39" s="10"/>
      <c r="GE39" s="10"/>
      <c r="GF39" s="10"/>
      <c r="GG39" s="10"/>
      <c r="GH39" s="10"/>
      <c r="GI39" s="10"/>
      <c r="GJ39" s="10"/>
      <c r="GK39" s="10"/>
      <c r="GL39" s="10"/>
      <c r="GM39" s="10"/>
      <c r="GN39" s="10"/>
      <c r="GO39" s="10"/>
      <c r="GP39" s="10"/>
      <c r="GQ39" s="10"/>
      <c r="GR39" s="10"/>
      <c r="GS39" s="10"/>
      <c r="GT39" s="10"/>
      <c r="GU39" s="10"/>
      <c r="GV39" s="10"/>
      <c r="GW39" s="10"/>
      <c r="GX39" s="10"/>
      <c r="GY39" s="10"/>
      <c r="GZ39" s="10"/>
      <c r="HA39" s="10"/>
      <c r="HB39" s="10"/>
      <c r="HC39" s="10"/>
      <c r="HD39" s="10"/>
      <c r="HE39" s="10"/>
      <c r="HF39" s="10"/>
      <c r="HG39" s="10"/>
      <c r="HH39" s="10"/>
      <c r="HI39" s="10"/>
      <c r="HJ39" s="10"/>
      <c r="HK39" s="10"/>
      <c r="HL39" s="10"/>
      <c r="HM39" s="10"/>
      <c r="HN39" s="10"/>
      <c r="HO39" s="10"/>
      <c r="HP39" s="10"/>
      <c r="HQ39" s="10"/>
      <c r="HR39" s="10"/>
      <c r="HS39" s="10"/>
      <c r="HT39" s="10"/>
      <c r="HU39" s="10"/>
      <c r="HV39" s="10"/>
      <c r="HW39" s="10"/>
      <c r="HX39" s="10"/>
      <c r="HY39" s="10"/>
      <c r="HZ39" s="10"/>
      <c r="IA39" s="10"/>
      <c r="IB39" s="10"/>
      <c r="IC39" s="10"/>
      <c r="ID39" s="10"/>
      <c r="IE39" s="10"/>
      <c r="IF39" s="10"/>
      <c r="IG39" s="10"/>
      <c r="IH39" s="10"/>
      <c r="II39" s="10"/>
      <c r="IJ39" s="10"/>
      <c r="IK39" s="10"/>
      <c r="IL39" s="10"/>
      <c r="IM39" s="10"/>
      <c r="IN39" s="10"/>
      <c r="IO39" s="10"/>
      <c r="IP39" s="10"/>
      <c r="IQ39" s="10"/>
      <c r="IR39" s="10"/>
      <c r="IS39" s="10"/>
      <c r="IT39" s="10"/>
      <c r="IU39" s="10"/>
      <c r="IV39" s="10"/>
      <c r="IW39" s="10"/>
      <c r="IX39" s="10"/>
      <c r="IY39" s="10"/>
      <c r="IZ39" s="10"/>
      <c r="JA39" s="10"/>
      <c r="JB39" s="10"/>
      <c r="JC39" s="10"/>
      <c r="JD39" s="10"/>
      <c r="JE39" s="10"/>
      <c r="JF39" s="10"/>
      <c r="JG39" s="10"/>
      <c r="JH39" s="10"/>
      <c r="JI39" s="10"/>
      <c r="JJ39" s="10"/>
      <c r="JK39" s="10"/>
      <c r="JL39" s="10"/>
      <c r="JM39" s="10"/>
      <c r="JN39" s="10"/>
      <c r="JO39" s="10"/>
      <c r="JP39" s="10"/>
      <c r="JQ39" s="10"/>
      <c r="JR39" s="10"/>
      <c r="JS39" s="10"/>
      <c r="JT39" s="10"/>
      <c r="JU39" s="10"/>
      <c r="JV39" s="10"/>
      <c r="JW39" s="10"/>
      <c r="JX39" s="10"/>
      <c r="JY39" s="10"/>
      <c r="JZ39" s="10"/>
      <c r="KA39" s="10"/>
      <c r="KB39" s="10"/>
      <c r="KC39" s="10"/>
      <c r="KD39" s="10"/>
      <c r="KE39" s="10"/>
      <c r="KF39" s="10"/>
      <c r="KG39" s="10"/>
      <c r="KH39" s="10"/>
      <c r="KI39" s="10"/>
      <c r="KJ39" s="10"/>
      <c r="KK39" s="10"/>
      <c r="KL39" s="10"/>
      <c r="KM39" s="10"/>
      <c r="KN39" s="10"/>
      <c r="KO39" s="10"/>
      <c r="KP39" s="10"/>
      <c r="KQ39" s="10"/>
      <c r="KR39" s="10"/>
      <c r="KS39" s="10"/>
      <c r="KT39" s="10"/>
      <c r="KU39" s="10"/>
      <c r="KV39" s="10"/>
      <c r="KW39" s="10"/>
      <c r="KX39" s="10"/>
      <c r="KY39" s="10"/>
      <c r="KZ39" s="10"/>
      <c r="LA39" s="10"/>
      <c r="LB39" s="10"/>
      <c r="LC39" s="10"/>
      <c r="LD39" s="10"/>
      <c r="LE39" s="10"/>
      <c r="LF39" s="10"/>
      <c r="LG39" s="10"/>
      <c r="LH39" s="10"/>
      <c r="LI39" s="10"/>
      <c r="LJ39" s="10"/>
      <c r="LK39" s="10"/>
      <c r="LL39" s="10"/>
      <c r="LM39" s="10"/>
      <c r="LN39" s="10"/>
      <c r="LO39" s="10"/>
      <c r="LP39" s="10"/>
      <c r="LQ39" s="10"/>
      <c r="LR39" s="10"/>
      <c r="LS39" s="10"/>
      <c r="LT39" s="10"/>
      <c r="LU39" s="10"/>
      <c r="LV39" s="10"/>
      <c r="LW39" s="10"/>
      <c r="LX39" s="10"/>
      <c r="LY39" s="10"/>
      <c r="LZ39" s="10"/>
      <c r="MA39" s="10"/>
      <c r="MB39" s="10"/>
      <c r="MC39" s="10"/>
      <c r="MD39" s="10"/>
      <c r="ME39" s="10"/>
      <c r="MF39" s="10"/>
      <c r="MG39" s="10"/>
      <c r="MH39" s="10"/>
      <c r="MI39" s="10"/>
      <c r="MJ39" s="10"/>
      <c r="MK39" s="10"/>
      <c r="ML39" s="10"/>
      <c r="MM39" s="10"/>
      <c r="MN39" s="10"/>
      <c r="MO39" s="10"/>
      <c r="MP39" s="10"/>
      <c r="MQ39" s="10"/>
      <c r="MR39" s="10"/>
      <c r="MS39" s="10"/>
      <c r="MT39" s="10"/>
      <c r="MU39" s="10"/>
      <c r="MV39" s="10"/>
      <c r="MW39" s="10"/>
      <c r="MX39" s="10"/>
      <c r="MY39" s="10"/>
      <c r="MZ39" s="10"/>
      <c r="NA39" s="10"/>
      <c r="NB39" s="10"/>
      <c r="NC39" s="10"/>
      <c r="ND39" s="10"/>
      <c r="NE39" s="10"/>
      <c r="NF39" s="10"/>
      <c r="NG39" s="10"/>
      <c r="NH39" s="10"/>
      <c r="NI39" s="10"/>
      <c r="NJ39" s="10"/>
      <c r="NK39" s="10"/>
      <c r="NL39" s="10"/>
      <c r="NM39" s="10"/>
      <c r="NN39" s="10"/>
      <c r="NO39" s="10"/>
      <c r="NP39" s="10"/>
      <c r="NQ39" s="10"/>
      <c r="NR39" s="10"/>
      <c r="NS39" s="10"/>
      <c r="NT39" s="10"/>
      <c r="NU39" s="10"/>
      <c r="NV39" s="10"/>
      <c r="NW39" s="10"/>
      <c r="NX39" s="10"/>
      <c r="NY39" s="10"/>
      <c r="NZ39" s="10"/>
    </row>
    <row r="40" spans="3:390">
      <c r="C40" s="20">
        <f t="shared" si="995"/>
        <v>0</v>
      </c>
      <c r="D40" s="22">
        <f t="shared" si="996"/>
        <v>0</v>
      </c>
      <c r="E40" s="23">
        <f t="shared" si="997"/>
        <v>0</v>
      </c>
      <c r="F40" s="25">
        <f t="shared" si="998"/>
        <v>0</v>
      </c>
      <c r="G40" s="20">
        <f t="shared" si="1003"/>
        <v>0</v>
      </c>
      <c r="H40" s="22">
        <f t="shared" si="1005"/>
        <v>0</v>
      </c>
      <c r="I40" s="23">
        <f t="shared" si="1006"/>
        <v>0</v>
      </c>
      <c r="J40" s="25">
        <f t="shared" si="1004"/>
        <v>0</v>
      </c>
      <c r="K40" s="20">
        <f t="shared" si="1007"/>
        <v>0</v>
      </c>
      <c r="L40" s="22">
        <f t="shared" si="1008"/>
        <v>0</v>
      </c>
      <c r="M40" s="23">
        <f t="shared" si="1009"/>
        <v>0</v>
      </c>
      <c r="N40" s="25">
        <f t="shared" si="1010"/>
        <v>0</v>
      </c>
      <c r="O40" s="15">
        <f t="shared" si="1000"/>
        <v>0</v>
      </c>
      <c r="P40" s="10">
        <f t="shared" si="1001"/>
        <v>0</v>
      </c>
      <c r="Q40" s="10">
        <f t="shared" si="1002"/>
        <v>0</v>
      </c>
      <c r="R40" s="15" t="str">
        <f>IF(ISBLANK(Parametre!B37), "",Parametre!B37)</f>
        <v>-</v>
      </c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0"/>
      <c r="CW40" s="10"/>
      <c r="CX40" s="10"/>
      <c r="CY40" s="10"/>
      <c r="CZ40" s="10"/>
      <c r="DA40" s="10"/>
      <c r="DB40" s="10"/>
      <c r="DC40" s="10"/>
      <c r="DD40" s="10"/>
      <c r="DE40" s="10"/>
      <c r="DF40" s="10"/>
      <c r="DG40" s="10"/>
      <c r="DH40" s="10"/>
      <c r="DI40" s="10"/>
      <c r="DJ40" s="10"/>
      <c r="DK40" s="10"/>
      <c r="DL40" s="10"/>
      <c r="DM40" s="10"/>
      <c r="DN40" s="10"/>
      <c r="DO40" s="10"/>
      <c r="DP40" s="10"/>
      <c r="DQ40" s="10"/>
      <c r="DR40" s="10"/>
      <c r="DS40" s="10"/>
      <c r="DT40" s="10"/>
      <c r="DU40" s="10"/>
      <c r="DV40" s="10"/>
      <c r="DW40" s="10"/>
      <c r="DX40" s="10"/>
      <c r="DY40" s="10"/>
      <c r="DZ40" s="10"/>
      <c r="EA40" s="10"/>
      <c r="EB40" s="10"/>
      <c r="EC40" s="10"/>
      <c r="ED40" s="10"/>
      <c r="EE40" s="10"/>
      <c r="EF40" s="10"/>
      <c r="EG40" s="10"/>
      <c r="EH40" s="10"/>
      <c r="EI40" s="10"/>
      <c r="EJ40" s="10"/>
      <c r="EK40" s="10"/>
      <c r="EL40" s="10"/>
      <c r="EM40" s="10"/>
      <c r="EN40" s="10"/>
      <c r="EO40" s="10"/>
      <c r="EP40" s="10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M40" s="10"/>
      <c r="FN40" s="10"/>
      <c r="FO40" s="10"/>
      <c r="FP40" s="10"/>
      <c r="FQ40" s="10"/>
      <c r="FR40" s="10"/>
      <c r="FS40" s="10"/>
      <c r="FT40" s="10"/>
      <c r="FU40" s="10"/>
      <c r="FV40" s="10"/>
      <c r="FW40" s="10"/>
      <c r="FX40" s="10"/>
      <c r="FY40" s="10"/>
      <c r="FZ40" s="10"/>
      <c r="GA40" s="10"/>
      <c r="GB40" s="10"/>
      <c r="GC40" s="10"/>
      <c r="GD40" s="10"/>
      <c r="GE40" s="10"/>
      <c r="GF40" s="10"/>
      <c r="GG40" s="10"/>
      <c r="GH40" s="10"/>
      <c r="GI40" s="10"/>
      <c r="GJ40" s="10"/>
      <c r="GK40" s="10"/>
      <c r="GL40" s="10"/>
      <c r="GM40" s="10"/>
      <c r="GN40" s="10"/>
      <c r="GO40" s="10"/>
      <c r="GP40" s="10"/>
      <c r="GQ40" s="10"/>
      <c r="GR40" s="10"/>
      <c r="GS40" s="10"/>
      <c r="GT40" s="10"/>
      <c r="GU40" s="10"/>
      <c r="GV40" s="10"/>
      <c r="GW40" s="10"/>
      <c r="GX40" s="10"/>
      <c r="GY40" s="10"/>
      <c r="GZ40" s="10"/>
      <c r="HA40" s="10"/>
      <c r="HB40" s="10"/>
      <c r="HC40" s="10"/>
      <c r="HD40" s="10"/>
      <c r="HE40" s="10"/>
      <c r="HF40" s="10"/>
      <c r="HG40" s="10"/>
      <c r="HH40" s="10"/>
      <c r="HI40" s="10"/>
      <c r="HJ40" s="10"/>
      <c r="HK40" s="10"/>
      <c r="HL40" s="10"/>
      <c r="HM40" s="10"/>
      <c r="HN40" s="10"/>
      <c r="HO40" s="10"/>
      <c r="HP40" s="10"/>
      <c r="HQ40" s="10"/>
      <c r="HR40" s="10"/>
      <c r="HS40" s="10"/>
      <c r="HT40" s="10"/>
      <c r="HU40" s="10"/>
      <c r="HV40" s="10"/>
      <c r="HW40" s="10"/>
      <c r="HX40" s="10"/>
      <c r="HY40" s="10"/>
      <c r="HZ40" s="10"/>
      <c r="IA40" s="10"/>
      <c r="IB40" s="10"/>
      <c r="IC40" s="10"/>
      <c r="ID40" s="10"/>
      <c r="IE40" s="10"/>
      <c r="IF40" s="10"/>
      <c r="IG40" s="10"/>
      <c r="IH40" s="10"/>
      <c r="II40" s="10"/>
      <c r="IJ40" s="10"/>
      <c r="IK40" s="10"/>
      <c r="IL40" s="10"/>
      <c r="IM40" s="10"/>
      <c r="IN40" s="10"/>
      <c r="IO40" s="10"/>
      <c r="IP40" s="10"/>
      <c r="IQ40" s="10"/>
      <c r="IR40" s="10"/>
      <c r="IS40" s="10"/>
      <c r="IT40" s="10"/>
      <c r="IU40" s="10"/>
      <c r="IV40" s="10"/>
      <c r="IW40" s="10"/>
      <c r="IX40" s="10"/>
      <c r="IY40" s="10"/>
      <c r="IZ40" s="10"/>
      <c r="JA40" s="10"/>
      <c r="JB40" s="10"/>
      <c r="JC40" s="10"/>
      <c r="JD40" s="10"/>
      <c r="JE40" s="10"/>
      <c r="JF40" s="10"/>
      <c r="JG40" s="10"/>
      <c r="JH40" s="10"/>
      <c r="JI40" s="10"/>
      <c r="JJ40" s="10"/>
      <c r="JK40" s="10"/>
      <c r="JL40" s="10"/>
      <c r="JM40" s="10"/>
      <c r="JN40" s="10"/>
      <c r="JO40" s="10"/>
      <c r="JP40" s="10"/>
      <c r="JQ40" s="10"/>
      <c r="JR40" s="10"/>
      <c r="JS40" s="10"/>
      <c r="JT40" s="10"/>
      <c r="JU40" s="10"/>
      <c r="JV40" s="10"/>
      <c r="JW40" s="10"/>
      <c r="JX40" s="10"/>
      <c r="JY40" s="10"/>
      <c r="JZ40" s="10"/>
      <c r="KA40" s="10"/>
      <c r="KB40" s="10"/>
      <c r="KC40" s="10"/>
      <c r="KD40" s="10"/>
      <c r="KE40" s="10"/>
      <c r="KF40" s="10"/>
      <c r="KG40" s="10"/>
      <c r="KH40" s="10"/>
      <c r="KI40" s="10"/>
      <c r="KJ40" s="10"/>
      <c r="KK40" s="10"/>
      <c r="KL40" s="10"/>
      <c r="KM40" s="10"/>
      <c r="KN40" s="10"/>
      <c r="KO40" s="10"/>
      <c r="KP40" s="10"/>
      <c r="KQ40" s="10"/>
      <c r="KR40" s="10"/>
      <c r="KS40" s="10"/>
      <c r="KT40" s="10"/>
      <c r="KU40" s="10"/>
      <c r="KV40" s="10"/>
      <c r="KW40" s="10"/>
      <c r="KX40" s="10"/>
      <c r="KY40" s="10"/>
      <c r="KZ40" s="10"/>
      <c r="LA40" s="10"/>
      <c r="LB40" s="10"/>
      <c r="LC40" s="10"/>
      <c r="LD40" s="10"/>
      <c r="LE40" s="10"/>
      <c r="LF40" s="10"/>
      <c r="LG40" s="10"/>
      <c r="LH40" s="10"/>
      <c r="LI40" s="10"/>
      <c r="LJ40" s="10"/>
      <c r="LK40" s="10"/>
      <c r="LL40" s="10"/>
      <c r="LM40" s="10"/>
      <c r="LN40" s="10"/>
      <c r="LO40" s="10"/>
      <c r="LP40" s="10"/>
      <c r="LQ40" s="10"/>
      <c r="LR40" s="10"/>
      <c r="LS40" s="10"/>
      <c r="LT40" s="10"/>
      <c r="LU40" s="10"/>
      <c r="LV40" s="10"/>
      <c r="LW40" s="10"/>
      <c r="LX40" s="10"/>
      <c r="LY40" s="10"/>
      <c r="LZ40" s="10"/>
      <c r="MA40" s="10"/>
      <c r="MB40" s="10"/>
      <c r="MC40" s="10"/>
      <c r="MD40" s="10"/>
      <c r="ME40" s="10"/>
      <c r="MF40" s="10"/>
      <c r="MG40" s="10"/>
      <c r="MH40" s="10"/>
      <c r="MI40" s="10"/>
      <c r="MJ40" s="10"/>
      <c r="MK40" s="10"/>
      <c r="ML40" s="10"/>
      <c r="MM40" s="10"/>
      <c r="MN40" s="10"/>
      <c r="MO40" s="10"/>
      <c r="MP40" s="10"/>
      <c r="MQ40" s="10"/>
      <c r="MR40" s="10"/>
      <c r="MS40" s="10"/>
      <c r="MT40" s="10"/>
      <c r="MU40" s="10"/>
      <c r="MV40" s="10"/>
      <c r="MW40" s="10"/>
      <c r="MX40" s="10"/>
      <c r="MY40" s="10"/>
      <c r="MZ40" s="10"/>
      <c r="NA40" s="10"/>
      <c r="NB40" s="10"/>
      <c r="NC40" s="10"/>
      <c r="ND40" s="10"/>
      <c r="NE40" s="10"/>
      <c r="NF40" s="10"/>
      <c r="NG40" s="10"/>
      <c r="NH40" s="10"/>
      <c r="NI40" s="10"/>
      <c r="NJ40" s="10"/>
      <c r="NK40" s="10"/>
      <c r="NL40" s="10"/>
      <c r="NM40" s="10"/>
      <c r="NN40" s="10"/>
      <c r="NO40" s="10"/>
      <c r="NP40" s="10"/>
      <c r="NQ40" s="10"/>
      <c r="NR40" s="10"/>
      <c r="NS40" s="10"/>
      <c r="NT40" s="10"/>
      <c r="NU40" s="10"/>
      <c r="NV40" s="10"/>
      <c r="NW40" s="10"/>
      <c r="NX40" s="10"/>
      <c r="NY40" s="10"/>
      <c r="NZ40" s="10"/>
    </row>
    <row r="41" spans="3:390">
      <c r="C41" s="20">
        <f t="shared" si="995"/>
        <v>0</v>
      </c>
      <c r="D41" s="22">
        <f t="shared" si="996"/>
        <v>0</v>
      </c>
      <c r="E41" s="23">
        <f t="shared" si="997"/>
        <v>0</v>
      </c>
      <c r="F41" s="25">
        <f t="shared" si="998"/>
        <v>0</v>
      </c>
      <c r="G41" s="20">
        <f t="shared" si="1003"/>
        <v>0</v>
      </c>
      <c r="H41" s="22">
        <f t="shared" si="1005"/>
        <v>0</v>
      </c>
      <c r="I41" s="23">
        <f t="shared" si="1006"/>
        <v>0</v>
      </c>
      <c r="J41" s="25">
        <f t="shared" si="1004"/>
        <v>0</v>
      </c>
      <c r="K41" s="20">
        <f t="shared" si="1007"/>
        <v>0</v>
      </c>
      <c r="L41" s="22">
        <f t="shared" si="1008"/>
        <v>0</v>
      </c>
      <c r="M41" s="23">
        <f t="shared" si="1009"/>
        <v>0</v>
      </c>
      <c r="N41" s="25">
        <f t="shared" si="1010"/>
        <v>0</v>
      </c>
      <c r="O41" s="15">
        <f t="shared" si="1000"/>
        <v>0</v>
      </c>
      <c r="P41" s="10">
        <f t="shared" si="1001"/>
        <v>0</v>
      </c>
      <c r="Q41" s="10">
        <f t="shared" si="1002"/>
        <v>0</v>
      </c>
      <c r="R41" s="15" t="str">
        <f>IF(ISBLANK(Parametre!B38), "",Parametre!B38)</f>
        <v>-</v>
      </c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0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0"/>
      <c r="DI41" s="10"/>
      <c r="DJ41" s="10"/>
      <c r="DK41" s="10"/>
      <c r="DL41" s="10"/>
      <c r="DM41" s="10"/>
      <c r="DN41" s="10"/>
      <c r="DO41" s="10"/>
      <c r="DP41" s="10"/>
      <c r="DQ41" s="10"/>
      <c r="DR41" s="10"/>
      <c r="DS41" s="10"/>
      <c r="DT41" s="10"/>
      <c r="DU41" s="10"/>
      <c r="DV41" s="10"/>
      <c r="DW41" s="10"/>
      <c r="DX41" s="10"/>
      <c r="DY41" s="10"/>
      <c r="DZ41" s="10"/>
      <c r="EA41" s="10"/>
      <c r="EB41" s="10"/>
      <c r="EC41" s="10"/>
      <c r="ED41" s="10"/>
      <c r="EE41" s="10"/>
      <c r="EF41" s="10"/>
      <c r="EG41" s="10"/>
      <c r="EH41" s="10"/>
      <c r="EI41" s="10"/>
      <c r="EJ41" s="10"/>
      <c r="EK41" s="10"/>
      <c r="EL41" s="10"/>
      <c r="EM41" s="10"/>
      <c r="EN41" s="10"/>
      <c r="EO41" s="10"/>
      <c r="EP41" s="10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M41" s="10"/>
      <c r="FN41" s="10"/>
      <c r="FO41" s="10"/>
      <c r="FP41" s="10"/>
      <c r="FQ41" s="10"/>
      <c r="FR41" s="10"/>
      <c r="FS41" s="10"/>
      <c r="FT41" s="10"/>
      <c r="FU41" s="10"/>
      <c r="FV41" s="10"/>
      <c r="FW41" s="10"/>
      <c r="FX41" s="10"/>
      <c r="FY41" s="10"/>
      <c r="FZ41" s="10"/>
      <c r="GA41" s="10"/>
      <c r="GB41" s="10"/>
      <c r="GC41" s="10"/>
      <c r="GD41" s="10"/>
      <c r="GE41" s="10"/>
      <c r="GF41" s="10"/>
      <c r="GG41" s="10"/>
      <c r="GH41" s="10"/>
      <c r="GI41" s="10"/>
      <c r="GJ41" s="10"/>
      <c r="GK41" s="10"/>
      <c r="GL41" s="10"/>
      <c r="GM41" s="10"/>
      <c r="GN41" s="10"/>
      <c r="GO41" s="10"/>
      <c r="GP41" s="10"/>
      <c r="GQ41" s="10"/>
      <c r="GR41" s="10"/>
      <c r="GS41" s="10"/>
      <c r="GT41" s="10"/>
      <c r="GU41" s="10"/>
      <c r="GV41" s="10"/>
      <c r="GW41" s="10"/>
      <c r="GX41" s="10"/>
      <c r="GY41" s="10"/>
      <c r="GZ41" s="10"/>
      <c r="HA41" s="10"/>
      <c r="HB41" s="10"/>
      <c r="HC41" s="10"/>
      <c r="HD41" s="10"/>
      <c r="HE41" s="10"/>
      <c r="HF41" s="10"/>
      <c r="HG41" s="10"/>
      <c r="HH41" s="10"/>
      <c r="HI41" s="10"/>
      <c r="HJ41" s="10"/>
      <c r="HK41" s="10"/>
      <c r="HL41" s="10"/>
      <c r="HM41" s="10"/>
      <c r="HN41" s="10"/>
      <c r="HO41" s="10"/>
      <c r="HP41" s="10"/>
      <c r="HQ41" s="10"/>
      <c r="HR41" s="10"/>
      <c r="HS41" s="10"/>
      <c r="HT41" s="10"/>
      <c r="HU41" s="10"/>
      <c r="HV41" s="10"/>
      <c r="HW41" s="10"/>
      <c r="HX41" s="10"/>
      <c r="HY41" s="10"/>
      <c r="HZ41" s="10"/>
      <c r="IA41" s="10"/>
      <c r="IB41" s="10"/>
      <c r="IC41" s="10"/>
      <c r="ID41" s="10"/>
      <c r="IE41" s="10"/>
      <c r="IF41" s="10"/>
      <c r="IG41" s="10"/>
      <c r="IH41" s="10"/>
      <c r="II41" s="10"/>
      <c r="IJ41" s="10"/>
      <c r="IK41" s="10"/>
      <c r="IL41" s="10"/>
      <c r="IM41" s="10"/>
      <c r="IN41" s="10"/>
      <c r="IO41" s="10"/>
      <c r="IP41" s="10"/>
      <c r="IQ41" s="10"/>
      <c r="IR41" s="10"/>
      <c r="IS41" s="10"/>
      <c r="IT41" s="10"/>
      <c r="IU41" s="10"/>
      <c r="IV41" s="10"/>
      <c r="IW41" s="10"/>
      <c r="IX41" s="10"/>
      <c r="IY41" s="10"/>
      <c r="IZ41" s="10"/>
      <c r="JA41" s="10"/>
      <c r="JB41" s="10"/>
      <c r="JC41" s="10"/>
      <c r="JD41" s="10"/>
      <c r="JE41" s="10"/>
      <c r="JF41" s="10"/>
      <c r="JG41" s="10"/>
      <c r="JH41" s="10"/>
      <c r="JI41" s="10"/>
      <c r="JJ41" s="10"/>
      <c r="JK41" s="10"/>
      <c r="JL41" s="10"/>
      <c r="JM41" s="10"/>
      <c r="JN41" s="10"/>
      <c r="JO41" s="10"/>
      <c r="JP41" s="10"/>
      <c r="JQ41" s="10"/>
      <c r="JR41" s="10"/>
      <c r="JS41" s="10"/>
      <c r="JT41" s="10"/>
      <c r="JU41" s="10"/>
      <c r="JV41" s="10"/>
      <c r="JW41" s="10"/>
      <c r="JX41" s="10"/>
      <c r="JY41" s="10"/>
      <c r="JZ41" s="10"/>
      <c r="KA41" s="10"/>
      <c r="KB41" s="10"/>
      <c r="KC41" s="10"/>
      <c r="KD41" s="10"/>
      <c r="KE41" s="10"/>
      <c r="KF41" s="10"/>
      <c r="KG41" s="10"/>
      <c r="KH41" s="10"/>
      <c r="KI41" s="10"/>
      <c r="KJ41" s="10"/>
      <c r="KK41" s="10"/>
      <c r="KL41" s="10"/>
      <c r="KM41" s="10"/>
      <c r="KN41" s="10"/>
      <c r="KO41" s="10"/>
      <c r="KP41" s="10"/>
      <c r="KQ41" s="10"/>
      <c r="KR41" s="10"/>
      <c r="KS41" s="10"/>
      <c r="KT41" s="10"/>
      <c r="KU41" s="10"/>
      <c r="KV41" s="10"/>
      <c r="KW41" s="10"/>
      <c r="KX41" s="10"/>
      <c r="KY41" s="10"/>
      <c r="KZ41" s="10"/>
      <c r="LA41" s="10"/>
      <c r="LB41" s="10"/>
      <c r="LC41" s="10"/>
      <c r="LD41" s="10"/>
      <c r="LE41" s="10"/>
      <c r="LF41" s="10"/>
      <c r="LG41" s="10"/>
      <c r="LH41" s="10"/>
      <c r="LI41" s="10"/>
      <c r="LJ41" s="10"/>
      <c r="LK41" s="10"/>
      <c r="LL41" s="10"/>
      <c r="LM41" s="10"/>
      <c r="LN41" s="10"/>
      <c r="LO41" s="10"/>
      <c r="LP41" s="10"/>
      <c r="LQ41" s="10"/>
      <c r="LR41" s="10"/>
      <c r="LS41" s="10"/>
      <c r="LT41" s="10"/>
      <c r="LU41" s="10"/>
      <c r="LV41" s="10"/>
      <c r="LW41" s="10"/>
      <c r="LX41" s="10"/>
      <c r="LY41" s="10"/>
      <c r="LZ41" s="10"/>
      <c r="MA41" s="10"/>
      <c r="MB41" s="10"/>
      <c r="MC41" s="10"/>
      <c r="MD41" s="10"/>
      <c r="ME41" s="10"/>
      <c r="MF41" s="10"/>
      <c r="MG41" s="10"/>
      <c r="MH41" s="10"/>
      <c r="MI41" s="10"/>
      <c r="MJ41" s="10"/>
      <c r="MK41" s="10"/>
      <c r="ML41" s="10"/>
      <c r="MM41" s="10"/>
      <c r="MN41" s="10"/>
      <c r="MO41" s="10"/>
      <c r="MP41" s="10"/>
      <c r="MQ41" s="10"/>
      <c r="MR41" s="10"/>
      <c r="MS41" s="10"/>
      <c r="MT41" s="10"/>
      <c r="MU41" s="10"/>
      <c r="MV41" s="10"/>
      <c r="MW41" s="10"/>
      <c r="MX41" s="10"/>
      <c r="MY41" s="10"/>
      <c r="MZ41" s="10"/>
      <c r="NA41" s="10"/>
      <c r="NB41" s="10"/>
      <c r="NC41" s="10"/>
      <c r="ND41" s="10"/>
      <c r="NE41" s="10"/>
      <c r="NF41" s="10"/>
      <c r="NG41" s="10"/>
      <c r="NH41" s="10"/>
      <c r="NI41" s="10"/>
      <c r="NJ41" s="10"/>
      <c r="NK41" s="10"/>
      <c r="NL41" s="10"/>
      <c r="NM41" s="10"/>
      <c r="NN41" s="10"/>
      <c r="NO41" s="10"/>
      <c r="NP41" s="10"/>
      <c r="NQ41" s="10"/>
      <c r="NR41" s="10"/>
      <c r="NS41" s="10"/>
      <c r="NT41" s="10"/>
      <c r="NU41" s="10"/>
      <c r="NV41" s="10"/>
      <c r="NW41" s="10"/>
      <c r="NX41" s="10"/>
      <c r="NY41" s="10"/>
      <c r="NZ41" s="10"/>
    </row>
    <row r="42" spans="3:390">
      <c r="C42" s="20">
        <f t="shared" si="995"/>
        <v>0</v>
      </c>
      <c r="D42" s="22">
        <f t="shared" si="996"/>
        <v>0</v>
      </c>
      <c r="E42" s="23">
        <f t="shared" si="997"/>
        <v>0</v>
      </c>
      <c r="F42" s="25">
        <f t="shared" si="998"/>
        <v>0</v>
      </c>
      <c r="G42" s="20">
        <f t="shared" si="1003"/>
        <v>0</v>
      </c>
      <c r="H42" s="22">
        <f t="shared" si="1005"/>
        <v>0</v>
      </c>
      <c r="I42" s="23">
        <f t="shared" si="1006"/>
        <v>0</v>
      </c>
      <c r="J42" s="25">
        <f t="shared" si="1004"/>
        <v>0</v>
      </c>
      <c r="K42" s="20">
        <f t="shared" si="1007"/>
        <v>0</v>
      </c>
      <c r="L42" s="22">
        <f t="shared" si="1008"/>
        <v>0</v>
      </c>
      <c r="M42" s="23">
        <f t="shared" si="1009"/>
        <v>0</v>
      </c>
      <c r="N42" s="25">
        <f t="shared" si="1010"/>
        <v>0</v>
      </c>
      <c r="O42" s="15">
        <f t="shared" si="1000"/>
        <v>0</v>
      </c>
      <c r="P42" s="10">
        <f t="shared" si="1001"/>
        <v>0</v>
      </c>
      <c r="Q42" s="10">
        <f t="shared" si="1002"/>
        <v>0</v>
      </c>
      <c r="R42" s="15" t="str">
        <f>IF(ISBLANK(Parametre!B39), "",Parametre!B39)</f>
        <v>-</v>
      </c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  <c r="DA42" s="10"/>
      <c r="DB42" s="10"/>
      <c r="DC42" s="10"/>
      <c r="DD42" s="10"/>
      <c r="DE42" s="10"/>
      <c r="DF42" s="10"/>
      <c r="DG42" s="10"/>
      <c r="DH42" s="10"/>
      <c r="DI42" s="10"/>
      <c r="DJ42" s="10"/>
      <c r="DK42" s="10"/>
      <c r="DL42" s="10"/>
      <c r="DM42" s="10"/>
      <c r="DN42" s="10"/>
      <c r="DO42" s="10"/>
      <c r="DP42" s="10"/>
      <c r="DQ42" s="10"/>
      <c r="DR42" s="10"/>
      <c r="DS42" s="10"/>
      <c r="DT42" s="10"/>
      <c r="DU42" s="10"/>
      <c r="DV42" s="10"/>
      <c r="DW42" s="10"/>
      <c r="DX42" s="10"/>
      <c r="DY42" s="10"/>
      <c r="DZ42" s="10"/>
      <c r="EA42" s="10"/>
      <c r="EB42" s="10"/>
      <c r="EC42" s="10"/>
      <c r="ED42" s="10"/>
      <c r="EE42" s="10"/>
      <c r="EF42" s="10"/>
      <c r="EG42" s="10"/>
      <c r="EH42" s="10"/>
      <c r="EI42" s="10"/>
      <c r="EJ42" s="10"/>
      <c r="EK42" s="10"/>
      <c r="EL42" s="10"/>
      <c r="EM42" s="10"/>
      <c r="EN42" s="10"/>
      <c r="EO42" s="10"/>
      <c r="EP42" s="10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  <c r="FM42" s="10"/>
      <c r="FN42" s="10"/>
      <c r="FO42" s="10"/>
      <c r="FP42" s="10"/>
      <c r="FQ42" s="10"/>
      <c r="FR42" s="10"/>
      <c r="FS42" s="10"/>
      <c r="FT42" s="10"/>
      <c r="FU42" s="10"/>
      <c r="FV42" s="10"/>
      <c r="FW42" s="10"/>
      <c r="FX42" s="10"/>
      <c r="FY42" s="10"/>
      <c r="FZ42" s="10"/>
      <c r="GA42" s="10"/>
      <c r="GB42" s="10"/>
      <c r="GC42" s="10"/>
      <c r="GD42" s="10"/>
      <c r="GE42" s="10"/>
      <c r="GF42" s="10"/>
      <c r="GG42" s="10"/>
      <c r="GH42" s="10"/>
      <c r="GI42" s="10"/>
      <c r="GJ42" s="10"/>
      <c r="GK42" s="10"/>
      <c r="GL42" s="10"/>
      <c r="GM42" s="10"/>
      <c r="GN42" s="10"/>
      <c r="GO42" s="10"/>
      <c r="GP42" s="10"/>
      <c r="GQ42" s="10"/>
      <c r="GR42" s="10"/>
      <c r="GS42" s="10"/>
      <c r="GT42" s="10"/>
      <c r="GU42" s="10"/>
      <c r="GV42" s="10"/>
      <c r="GW42" s="10"/>
      <c r="GX42" s="10"/>
      <c r="GY42" s="10"/>
      <c r="GZ42" s="10"/>
      <c r="HA42" s="10"/>
      <c r="HB42" s="10"/>
      <c r="HC42" s="10"/>
      <c r="HD42" s="10"/>
      <c r="HE42" s="10"/>
      <c r="HF42" s="10"/>
      <c r="HG42" s="10"/>
      <c r="HH42" s="10"/>
      <c r="HI42" s="10"/>
      <c r="HJ42" s="10"/>
      <c r="HK42" s="10"/>
      <c r="HL42" s="10"/>
      <c r="HM42" s="10"/>
      <c r="HN42" s="10"/>
      <c r="HO42" s="10"/>
      <c r="HP42" s="10"/>
      <c r="HQ42" s="10"/>
      <c r="HR42" s="10"/>
      <c r="HS42" s="10"/>
      <c r="HT42" s="10"/>
      <c r="HU42" s="10"/>
      <c r="HV42" s="10"/>
      <c r="HW42" s="10"/>
      <c r="HX42" s="10"/>
      <c r="HY42" s="10"/>
      <c r="HZ42" s="10"/>
      <c r="IA42" s="10"/>
      <c r="IB42" s="10"/>
      <c r="IC42" s="10"/>
      <c r="ID42" s="10"/>
      <c r="IE42" s="10"/>
      <c r="IF42" s="10"/>
      <c r="IG42" s="10"/>
      <c r="IH42" s="10"/>
      <c r="II42" s="10"/>
      <c r="IJ42" s="10"/>
      <c r="IK42" s="10"/>
      <c r="IL42" s="10"/>
      <c r="IM42" s="10"/>
      <c r="IN42" s="10"/>
      <c r="IO42" s="10"/>
      <c r="IP42" s="10"/>
      <c r="IQ42" s="10"/>
      <c r="IR42" s="10"/>
      <c r="IS42" s="10"/>
      <c r="IT42" s="10"/>
      <c r="IU42" s="10"/>
      <c r="IV42" s="10"/>
      <c r="IW42" s="10"/>
      <c r="IX42" s="10"/>
      <c r="IY42" s="10"/>
      <c r="IZ42" s="10"/>
      <c r="JA42" s="10"/>
      <c r="JB42" s="10"/>
      <c r="JC42" s="10"/>
      <c r="JD42" s="10"/>
      <c r="JE42" s="10"/>
      <c r="JF42" s="10"/>
      <c r="JG42" s="10"/>
      <c r="JH42" s="10"/>
      <c r="JI42" s="10"/>
      <c r="JJ42" s="10"/>
      <c r="JK42" s="10"/>
      <c r="JL42" s="10"/>
      <c r="JM42" s="10"/>
      <c r="JN42" s="10"/>
      <c r="JO42" s="10"/>
      <c r="JP42" s="10"/>
      <c r="JQ42" s="10"/>
      <c r="JR42" s="10"/>
      <c r="JS42" s="10"/>
      <c r="JT42" s="10"/>
      <c r="JU42" s="10"/>
      <c r="JV42" s="10"/>
      <c r="JW42" s="10"/>
      <c r="JX42" s="10"/>
      <c r="JY42" s="10"/>
      <c r="JZ42" s="10"/>
      <c r="KA42" s="10"/>
      <c r="KB42" s="10"/>
      <c r="KC42" s="10"/>
      <c r="KD42" s="10"/>
      <c r="KE42" s="10"/>
      <c r="KF42" s="10"/>
      <c r="KG42" s="10"/>
      <c r="KH42" s="10"/>
      <c r="KI42" s="10"/>
      <c r="KJ42" s="10"/>
      <c r="KK42" s="10"/>
      <c r="KL42" s="10"/>
      <c r="KM42" s="10"/>
      <c r="KN42" s="10"/>
      <c r="KO42" s="10"/>
      <c r="KP42" s="10"/>
      <c r="KQ42" s="10"/>
      <c r="KR42" s="10"/>
      <c r="KS42" s="10"/>
      <c r="KT42" s="10"/>
      <c r="KU42" s="10"/>
      <c r="KV42" s="10"/>
      <c r="KW42" s="10"/>
      <c r="KX42" s="10"/>
      <c r="KY42" s="10"/>
      <c r="KZ42" s="10"/>
      <c r="LA42" s="10"/>
      <c r="LB42" s="10"/>
      <c r="LC42" s="10"/>
      <c r="LD42" s="10"/>
      <c r="LE42" s="10"/>
      <c r="LF42" s="10"/>
      <c r="LG42" s="10"/>
      <c r="LH42" s="10"/>
      <c r="LI42" s="10"/>
      <c r="LJ42" s="10"/>
      <c r="LK42" s="10"/>
      <c r="LL42" s="10"/>
      <c r="LM42" s="10"/>
      <c r="LN42" s="10"/>
      <c r="LO42" s="10"/>
      <c r="LP42" s="10"/>
      <c r="LQ42" s="10"/>
      <c r="LR42" s="10"/>
      <c r="LS42" s="10"/>
      <c r="LT42" s="10"/>
      <c r="LU42" s="10"/>
      <c r="LV42" s="10"/>
      <c r="LW42" s="10"/>
      <c r="LX42" s="10"/>
      <c r="LY42" s="10"/>
      <c r="LZ42" s="10"/>
      <c r="MA42" s="10"/>
      <c r="MB42" s="10"/>
      <c r="MC42" s="10"/>
      <c r="MD42" s="10"/>
      <c r="ME42" s="10"/>
      <c r="MF42" s="10"/>
      <c r="MG42" s="10"/>
      <c r="MH42" s="10"/>
      <c r="MI42" s="10"/>
      <c r="MJ42" s="10"/>
      <c r="MK42" s="10"/>
      <c r="ML42" s="10"/>
      <c r="MM42" s="10"/>
      <c r="MN42" s="10"/>
      <c r="MO42" s="10"/>
      <c r="MP42" s="10"/>
      <c r="MQ42" s="10"/>
      <c r="MR42" s="10"/>
      <c r="MS42" s="10"/>
      <c r="MT42" s="10"/>
      <c r="MU42" s="10"/>
      <c r="MV42" s="10"/>
      <c r="MW42" s="10"/>
      <c r="MX42" s="10"/>
      <c r="MY42" s="10"/>
      <c r="MZ42" s="10"/>
      <c r="NA42" s="10"/>
      <c r="NB42" s="10"/>
      <c r="NC42" s="10"/>
      <c r="ND42" s="10"/>
      <c r="NE42" s="10"/>
      <c r="NF42" s="10"/>
      <c r="NG42" s="10"/>
      <c r="NH42" s="10"/>
      <c r="NI42" s="10"/>
      <c r="NJ42" s="10"/>
      <c r="NK42" s="10"/>
      <c r="NL42" s="10"/>
      <c r="NM42" s="10"/>
      <c r="NN42" s="10"/>
      <c r="NO42" s="10"/>
      <c r="NP42" s="10"/>
      <c r="NQ42" s="10"/>
      <c r="NR42" s="10"/>
      <c r="NS42" s="10"/>
      <c r="NT42" s="10"/>
      <c r="NU42" s="10"/>
      <c r="NV42" s="10"/>
      <c r="NW42" s="10"/>
      <c r="NX42" s="10"/>
      <c r="NY42" s="10"/>
      <c r="NZ42" s="10"/>
    </row>
    <row r="43" spans="3:390">
      <c r="C43" s="20">
        <f t="shared" si="995"/>
        <v>0</v>
      </c>
      <c r="D43" s="22">
        <f t="shared" si="996"/>
        <v>0</v>
      </c>
      <c r="E43" s="23">
        <f t="shared" si="997"/>
        <v>0</v>
      </c>
      <c r="F43" s="25">
        <f t="shared" si="998"/>
        <v>0</v>
      </c>
      <c r="G43" s="20">
        <f t="shared" si="1003"/>
        <v>0</v>
      </c>
      <c r="H43" s="22">
        <f t="shared" si="1005"/>
        <v>0</v>
      </c>
      <c r="I43" s="23">
        <f t="shared" si="1006"/>
        <v>0</v>
      </c>
      <c r="J43" s="25">
        <f t="shared" si="1004"/>
        <v>0</v>
      </c>
      <c r="K43" s="20">
        <f t="shared" si="1007"/>
        <v>0</v>
      </c>
      <c r="L43" s="22">
        <f t="shared" si="1008"/>
        <v>0</v>
      </c>
      <c r="M43" s="23">
        <f t="shared" si="1009"/>
        <v>0</v>
      </c>
      <c r="N43" s="25">
        <f t="shared" si="1010"/>
        <v>0</v>
      </c>
      <c r="O43" s="15">
        <f t="shared" si="1000"/>
        <v>0</v>
      </c>
      <c r="P43" s="10">
        <f t="shared" si="1001"/>
        <v>0</v>
      </c>
      <c r="Q43" s="10">
        <f t="shared" si="1002"/>
        <v>0</v>
      </c>
      <c r="R43" s="15" t="str">
        <f>IF(ISBLANK(Parametre!B40), "",Parametre!B40)</f>
        <v>-</v>
      </c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0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0"/>
      <c r="DI43" s="10"/>
      <c r="DJ43" s="10"/>
      <c r="DK43" s="10"/>
      <c r="DL43" s="10"/>
      <c r="DM43" s="10"/>
      <c r="DN43" s="10"/>
      <c r="DO43" s="10"/>
      <c r="DP43" s="10"/>
      <c r="DQ43" s="10"/>
      <c r="DR43" s="10"/>
      <c r="DS43" s="10"/>
      <c r="DT43" s="10"/>
      <c r="DU43" s="10"/>
      <c r="DV43" s="10"/>
      <c r="DW43" s="10"/>
      <c r="DX43" s="10"/>
      <c r="DY43" s="10"/>
      <c r="DZ43" s="10"/>
      <c r="EA43" s="10"/>
      <c r="EB43" s="10"/>
      <c r="EC43" s="10"/>
      <c r="ED43" s="10"/>
      <c r="EE43" s="10"/>
      <c r="EF43" s="10"/>
      <c r="EG43" s="10"/>
      <c r="EH43" s="10"/>
      <c r="EI43" s="10"/>
      <c r="EJ43" s="10"/>
      <c r="EK43" s="10"/>
      <c r="EL43" s="10"/>
      <c r="EM43" s="10"/>
      <c r="EN43" s="10"/>
      <c r="EO43" s="10"/>
      <c r="EP43" s="10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  <c r="FM43" s="10"/>
      <c r="FN43" s="10"/>
      <c r="FO43" s="10"/>
      <c r="FP43" s="10"/>
      <c r="FQ43" s="10"/>
      <c r="FR43" s="10"/>
      <c r="FS43" s="10"/>
      <c r="FT43" s="10"/>
      <c r="FU43" s="10"/>
      <c r="FV43" s="10"/>
      <c r="FW43" s="10"/>
      <c r="FX43" s="10"/>
      <c r="FY43" s="10"/>
      <c r="FZ43" s="10"/>
      <c r="GA43" s="10"/>
      <c r="GB43" s="10"/>
      <c r="GC43" s="10"/>
      <c r="GD43" s="10"/>
      <c r="GE43" s="10"/>
      <c r="GF43" s="10"/>
      <c r="GG43" s="10"/>
      <c r="GH43" s="10"/>
      <c r="GI43" s="10"/>
      <c r="GJ43" s="10"/>
      <c r="GK43" s="10"/>
      <c r="GL43" s="10"/>
      <c r="GM43" s="10"/>
      <c r="GN43" s="10"/>
      <c r="GO43" s="10"/>
      <c r="GP43" s="10"/>
      <c r="GQ43" s="10"/>
      <c r="GR43" s="10"/>
      <c r="GS43" s="10"/>
      <c r="GT43" s="10"/>
      <c r="GU43" s="10"/>
      <c r="GV43" s="10"/>
      <c r="GW43" s="10"/>
      <c r="GX43" s="10"/>
      <c r="GY43" s="10"/>
      <c r="GZ43" s="10"/>
      <c r="HA43" s="10"/>
      <c r="HB43" s="10"/>
      <c r="HC43" s="10"/>
      <c r="HD43" s="10"/>
      <c r="HE43" s="10"/>
      <c r="HF43" s="10"/>
      <c r="HG43" s="10"/>
      <c r="HH43" s="10"/>
      <c r="HI43" s="10"/>
      <c r="HJ43" s="10"/>
      <c r="HK43" s="10"/>
      <c r="HL43" s="10"/>
      <c r="HM43" s="10"/>
      <c r="HN43" s="10"/>
      <c r="HO43" s="10"/>
      <c r="HP43" s="10"/>
      <c r="HQ43" s="10"/>
      <c r="HR43" s="10"/>
      <c r="HS43" s="10"/>
      <c r="HT43" s="10"/>
      <c r="HU43" s="10"/>
      <c r="HV43" s="10"/>
      <c r="HW43" s="10"/>
      <c r="HX43" s="10"/>
      <c r="HY43" s="10"/>
      <c r="HZ43" s="10"/>
      <c r="IA43" s="10"/>
      <c r="IB43" s="10"/>
      <c r="IC43" s="10"/>
      <c r="ID43" s="10"/>
      <c r="IE43" s="10"/>
      <c r="IF43" s="10"/>
      <c r="IG43" s="10"/>
      <c r="IH43" s="10"/>
      <c r="II43" s="10"/>
      <c r="IJ43" s="10"/>
      <c r="IK43" s="10"/>
      <c r="IL43" s="10"/>
      <c r="IM43" s="10"/>
      <c r="IN43" s="10"/>
      <c r="IO43" s="10"/>
      <c r="IP43" s="10"/>
      <c r="IQ43" s="10"/>
      <c r="IR43" s="10"/>
      <c r="IS43" s="10"/>
      <c r="IT43" s="10"/>
      <c r="IU43" s="10"/>
      <c r="IV43" s="10"/>
      <c r="IW43" s="10"/>
      <c r="IX43" s="10"/>
      <c r="IY43" s="10"/>
      <c r="IZ43" s="10"/>
      <c r="JA43" s="10"/>
      <c r="JB43" s="10"/>
      <c r="JC43" s="10"/>
      <c r="JD43" s="10"/>
      <c r="JE43" s="10"/>
      <c r="JF43" s="10"/>
      <c r="JG43" s="10"/>
      <c r="JH43" s="10"/>
      <c r="JI43" s="10"/>
      <c r="JJ43" s="10"/>
      <c r="JK43" s="10"/>
      <c r="JL43" s="10"/>
      <c r="JM43" s="10"/>
      <c r="JN43" s="10"/>
      <c r="JO43" s="10"/>
      <c r="JP43" s="10"/>
      <c r="JQ43" s="10"/>
      <c r="JR43" s="10"/>
      <c r="JS43" s="10"/>
      <c r="JT43" s="10"/>
      <c r="JU43" s="10"/>
      <c r="JV43" s="10"/>
      <c r="JW43" s="10"/>
      <c r="JX43" s="10"/>
      <c r="JY43" s="10"/>
      <c r="JZ43" s="10"/>
      <c r="KA43" s="10"/>
      <c r="KB43" s="10"/>
      <c r="KC43" s="10"/>
      <c r="KD43" s="10"/>
      <c r="KE43" s="10"/>
      <c r="KF43" s="10"/>
      <c r="KG43" s="10"/>
      <c r="KH43" s="10"/>
      <c r="KI43" s="10"/>
      <c r="KJ43" s="10"/>
      <c r="KK43" s="10"/>
      <c r="KL43" s="10"/>
      <c r="KM43" s="10"/>
      <c r="KN43" s="10"/>
      <c r="KO43" s="10"/>
      <c r="KP43" s="10"/>
      <c r="KQ43" s="10"/>
      <c r="KR43" s="10"/>
      <c r="KS43" s="10"/>
      <c r="KT43" s="10"/>
      <c r="KU43" s="10"/>
      <c r="KV43" s="10"/>
      <c r="KW43" s="10"/>
      <c r="KX43" s="10"/>
      <c r="KY43" s="10"/>
      <c r="KZ43" s="10"/>
      <c r="LA43" s="10"/>
      <c r="LB43" s="10"/>
      <c r="LC43" s="10"/>
      <c r="LD43" s="10"/>
      <c r="LE43" s="10"/>
      <c r="LF43" s="10"/>
      <c r="LG43" s="10"/>
      <c r="LH43" s="10"/>
      <c r="LI43" s="10"/>
      <c r="LJ43" s="10"/>
      <c r="LK43" s="10"/>
      <c r="LL43" s="10"/>
      <c r="LM43" s="10"/>
      <c r="LN43" s="10"/>
      <c r="LO43" s="10"/>
      <c r="LP43" s="10"/>
      <c r="LQ43" s="10"/>
      <c r="LR43" s="10"/>
      <c r="LS43" s="10"/>
      <c r="LT43" s="10"/>
      <c r="LU43" s="10"/>
      <c r="LV43" s="10"/>
      <c r="LW43" s="10"/>
      <c r="LX43" s="10"/>
      <c r="LY43" s="10"/>
      <c r="LZ43" s="10"/>
      <c r="MA43" s="10"/>
      <c r="MB43" s="10"/>
      <c r="MC43" s="10"/>
      <c r="MD43" s="10"/>
      <c r="ME43" s="10"/>
      <c r="MF43" s="10"/>
      <c r="MG43" s="10"/>
      <c r="MH43" s="10"/>
      <c r="MI43" s="10"/>
      <c r="MJ43" s="10"/>
      <c r="MK43" s="10"/>
      <c r="ML43" s="10"/>
      <c r="MM43" s="10"/>
      <c r="MN43" s="10"/>
      <c r="MO43" s="10"/>
      <c r="MP43" s="10"/>
      <c r="MQ43" s="10"/>
      <c r="MR43" s="10"/>
      <c r="MS43" s="10"/>
      <c r="MT43" s="10"/>
      <c r="MU43" s="10"/>
      <c r="MV43" s="10"/>
      <c r="MW43" s="10"/>
      <c r="MX43" s="10"/>
      <c r="MY43" s="10"/>
      <c r="MZ43" s="10"/>
      <c r="NA43" s="10"/>
      <c r="NB43" s="10"/>
      <c r="NC43" s="10"/>
      <c r="ND43" s="10"/>
      <c r="NE43" s="10"/>
      <c r="NF43" s="10"/>
      <c r="NG43" s="10"/>
      <c r="NH43" s="10"/>
      <c r="NI43" s="10"/>
      <c r="NJ43" s="10"/>
      <c r="NK43" s="10"/>
      <c r="NL43" s="10"/>
      <c r="NM43" s="10"/>
      <c r="NN43" s="10"/>
      <c r="NO43" s="10"/>
      <c r="NP43" s="10"/>
      <c r="NQ43" s="10"/>
      <c r="NR43" s="10"/>
      <c r="NS43" s="10"/>
      <c r="NT43" s="10"/>
      <c r="NU43" s="10"/>
      <c r="NV43" s="10"/>
      <c r="NW43" s="10"/>
      <c r="NX43" s="10"/>
      <c r="NY43" s="10"/>
      <c r="NZ43" s="10"/>
    </row>
    <row r="44" spans="3:390">
      <c r="C44" s="20">
        <f t="shared" si="995"/>
        <v>0</v>
      </c>
      <c r="D44" s="22">
        <f t="shared" si="996"/>
        <v>0</v>
      </c>
      <c r="E44" s="23">
        <f t="shared" si="997"/>
        <v>0</v>
      </c>
      <c r="F44" s="25">
        <f t="shared" si="998"/>
        <v>0</v>
      </c>
      <c r="G44" s="20">
        <f t="shared" si="1003"/>
        <v>0</v>
      </c>
      <c r="H44" s="22">
        <f t="shared" si="1005"/>
        <v>0</v>
      </c>
      <c r="I44" s="23">
        <f t="shared" si="1006"/>
        <v>0</v>
      </c>
      <c r="J44" s="25">
        <f t="shared" si="1004"/>
        <v>0</v>
      </c>
      <c r="K44" s="20">
        <f t="shared" si="1007"/>
        <v>0</v>
      </c>
      <c r="L44" s="22">
        <f t="shared" si="1008"/>
        <v>0</v>
      </c>
      <c r="M44" s="23">
        <f t="shared" si="1009"/>
        <v>0</v>
      </c>
      <c r="N44" s="25">
        <f t="shared" si="1010"/>
        <v>0</v>
      </c>
      <c r="O44" s="15">
        <f t="shared" si="1000"/>
        <v>0</v>
      </c>
      <c r="P44" s="10">
        <f t="shared" si="1001"/>
        <v>0</v>
      </c>
      <c r="Q44" s="10">
        <f t="shared" si="1002"/>
        <v>0</v>
      </c>
      <c r="R44" s="15" t="str">
        <f>IF(ISBLANK(Parametre!B41), "",Parametre!B41)</f>
        <v>-</v>
      </c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  <c r="GN44" s="10"/>
      <c r="GO44" s="10"/>
      <c r="GP44" s="10"/>
      <c r="GQ44" s="10"/>
      <c r="GR44" s="10"/>
      <c r="GS44" s="10"/>
      <c r="GT44" s="10"/>
      <c r="GU44" s="10"/>
      <c r="GV44" s="10"/>
      <c r="GW44" s="10"/>
      <c r="GX44" s="10"/>
      <c r="GY44" s="10"/>
      <c r="GZ44" s="10"/>
      <c r="HA44" s="10"/>
      <c r="HB44" s="10"/>
      <c r="HC44" s="10"/>
      <c r="HD44" s="10"/>
      <c r="HE44" s="10"/>
      <c r="HF44" s="10"/>
      <c r="HG44" s="10"/>
      <c r="HH44" s="10"/>
      <c r="HI44" s="10"/>
      <c r="HJ44" s="10"/>
      <c r="HK44" s="10"/>
      <c r="HL44" s="10"/>
      <c r="HM44" s="10"/>
      <c r="HN44" s="10"/>
      <c r="HO44" s="10"/>
      <c r="HP44" s="10"/>
      <c r="HQ44" s="10"/>
      <c r="HR44" s="10"/>
      <c r="HS44" s="10"/>
      <c r="HT44" s="10"/>
      <c r="HU44" s="10"/>
      <c r="HV44" s="10"/>
      <c r="HW44" s="10"/>
      <c r="HX44" s="10"/>
      <c r="HY44" s="10"/>
      <c r="HZ44" s="10"/>
      <c r="IA44" s="10"/>
      <c r="IB44" s="10"/>
      <c r="IC44" s="10"/>
      <c r="ID44" s="10"/>
      <c r="IE44" s="10"/>
      <c r="IF44" s="10"/>
      <c r="IG44" s="10"/>
      <c r="IH44" s="10"/>
      <c r="II44" s="10"/>
      <c r="IJ44" s="10"/>
      <c r="IK44" s="10"/>
      <c r="IL44" s="10"/>
      <c r="IM44" s="10"/>
      <c r="IN44" s="10"/>
      <c r="IO44" s="10"/>
      <c r="IP44" s="10"/>
      <c r="IQ44" s="10"/>
      <c r="IR44" s="10"/>
      <c r="IS44" s="10"/>
      <c r="IT44" s="10"/>
      <c r="IU44" s="10"/>
      <c r="IV44" s="10"/>
      <c r="IW44" s="10"/>
      <c r="IX44" s="10"/>
      <c r="IY44" s="10"/>
      <c r="IZ44" s="10"/>
      <c r="JA44" s="10"/>
      <c r="JB44" s="10"/>
      <c r="JC44" s="10"/>
      <c r="JD44" s="10"/>
      <c r="JE44" s="10"/>
      <c r="JF44" s="10"/>
      <c r="JG44" s="10"/>
      <c r="JH44" s="10"/>
      <c r="JI44" s="10"/>
      <c r="JJ44" s="10"/>
      <c r="JK44" s="10"/>
      <c r="JL44" s="10"/>
      <c r="JM44" s="10"/>
      <c r="JN44" s="10"/>
      <c r="JO44" s="10"/>
      <c r="JP44" s="10"/>
      <c r="JQ44" s="10"/>
      <c r="JR44" s="10"/>
      <c r="JS44" s="10"/>
      <c r="JT44" s="10"/>
      <c r="JU44" s="10"/>
      <c r="JV44" s="10"/>
      <c r="JW44" s="10"/>
      <c r="JX44" s="10"/>
      <c r="JY44" s="10"/>
      <c r="JZ44" s="10"/>
      <c r="KA44" s="10"/>
      <c r="KB44" s="10"/>
      <c r="KC44" s="10"/>
      <c r="KD44" s="10"/>
      <c r="KE44" s="10"/>
      <c r="KF44" s="10"/>
      <c r="KG44" s="10"/>
      <c r="KH44" s="10"/>
      <c r="KI44" s="10"/>
      <c r="KJ44" s="10"/>
      <c r="KK44" s="10"/>
      <c r="KL44" s="10"/>
      <c r="KM44" s="10"/>
      <c r="KN44" s="10"/>
      <c r="KO44" s="10"/>
      <c r="KP44" s="10"/>
      <c r="KQ44" s="10"/>
      <c r="KR44" s="10"/>
      <c r="KS44" s="10"/>
      <c r="KT44" s="10"/>
      <c r="KU44" s="10"/>
      <c r="KV44" s="10"/>
      <c r="KW44" s="10"/>
      <c r="KX44" s="10"/>
      <c r="KY44" s="10"/>
      <c r="KZ44" s="10"/>
      <c r="LA44" s="10"/>
      <c r="LB44" s="10"/>
      <c r="LC44" s="10"/>
      <c r="LD44" s="10"/>
      <c r="LE44" s="10"/>
      <c r="LF44" s="10"/>
      <c r="LG44" s="10"/>
      <c r="LH44" s="10"/>
      <c r="LI44" s="10"/>
      <c r="LJ44" s="10"/>
      <c r="LK44" s="10"/>
      <c r="LL44" s="10"/>
      <c r="LM44" s="10"/>
      <c r="LN44" s="10"/>
      <c r="LO44" s="10"/>
      <c r="LP44" s="10"/>
      <c r="LQ44" s="10"/>
      <c r="LR44" s="10"/>
      <c r="LS44" s="10"/>
      <c r="LT44" s="10"/>
      <c r="LU44" s="10"/>
      <c r="LV44" s="10"/>
      <c r="LW44" s="10"/>
      <c r="LX44" s="10"/>
      <c r="LY44" s="10"/>
      <c r="LZ44" s="10"/>
      <c r="MA44" s="10"/>
      <c r="MB44" s="10"/>
      <c r="MC44" s="10"/>
      <c r="MD44" s="10"/>
      <c r="ME44" s="10"/>
      <c r="MF44" s="10"/>
      <c r="MG44" s="10"/>
      <c r="MH44" s="10"/>
      <c r="MI44" s="10"/>
      <c r="MJ44" s="10"/>
      <c r="MK44" s="10"/>
      <c r="ML44" s="10"/>
      <c r="MM44" s="10"/>
      <c r="MN44" s="10"/>
      <c r="MO44" s="10"/>
      <c r="MP44" s="10"/>
      <c r="MQ44" s="10"/>
      <c r="MR44" s="10"/>
      <c r="MS44" s="10"/>
      <c r="MT44" s="10"/>
      <c r="MU44" s="10"/>
      <c r="MV44" s="10"/>
      <c r="MW44" s="10"/>
      <c r="MX44" s="10"/>
      <c r="MY44" s="10"/>
      <c r="MZ44" s="10"/>
      <c r="NA44" s="10"/>
      <c r="NB44" s="10"/>
      <c r="NC44" s="10"/>
      <c r="ND44" s="10"/>
      <c r="NE44" s="10"/>
      <c r="NF44" s="10"/>
      <c r="NG44" s="10"/>
      <c r="NH44" s="10"/>
      <c r="NI44" s="10"/>
      <c r="NJ44" s="10"/>
      <c r="NK44" s="10"/>
      <c r="NL44" s="10"/>
      <c r="NM44" s="10"/>
      <c r="NN44" s="10"/>
      <c r="NO44" s="10"/>
      <c r="NP44" s="10"/>
      <c r="NQ44" s="10"/>
      <c r="NR44" s="10"/>
      <c r="NS44" s="10"/>
      <c r="NT44" s="10"/>
      <c r="NU44" s="10"/>
      <c r="NV44" s="10"/>
      <c r="NW44" s="10"/>
      <c r="NX44" s="10"/>
      <c r="NY44" s="10"/>
      <c r="NZ44" s="10"/>
    </row>
    <row r="45" spans="3:390">
      <c r="C45" s="20">
        <f t="shared" si="995"/>
        <v>0</v>
      </c>
      <c r="D45" s="22">
        <f t="shared" si="996"/>
        <v>0</v>
      </c>
      <c r="E45" s="23">
        <f t="shared" si="997"/>
        <v>0</v>
      </c>
      <c r="F45" s="25">
        <f t="shared" si="998"/>
        <v>0</v>
      </c>
      <c r="G45" s="20">
        <f t="shared" si="1003"/>
        <v>0</v>
      </c>
      <c r="H45" s="22">
        <f t="shared" si="1005"/>
        <v>0</v>
      </c>
      <c r="I45" s="23">
        <f t="shared" si="1006"/>
        <v>0</v>
      </c>
      <c r="J45" s="25">
        <f t="shared" si="1004"/>
        <v>0</v>
      </c>
      <c r="K45" s="20">
        <f t="shared" si="1007"/>
        <v>0</v>
      </c>
      <c r="L45" s="22">
        <f t="shared" si="1008"/>
        <v>0</v>
      </c>
      <c r="M45" s="23">
        <f t="shared" si="1009"/>
        <v>0</v>
      </c>
      <c r="N45" s="25">
        <f t="shared" si="1010"/>
        <v>0</v>
      </c>
      <c r="O45" s="15">
        <f t="shared" si="1000"/>
        <v>0</v>
      </c>
      <c r="P45" s="10">
        <f t="shared" si="1001"/>
        <v>0</v>
      </c>
      <c r="Q45" s="10">
        <f t="shared" si="1002"/>
        <v>0</v>
      </c>
      <c r="R45" s="15" t="str">
        <f>IF(ISBLANK(Parametre!B42), "",Parametre!B42)</f>
        <v>-</v>
      </c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  <c r="GN45" s="10"/>
      <c r="GO45" s="10"/>
      <c r="GP45" s="10"/>
      <c r="GQ45" s="10"/>
      <c r="GR45" s="10"/>
      <c r="GS45" s="10"/>
      <c r="GT45" s="10"/>
      <c r="GU45" s="10"/>
      <c r="GV45" s="10"/>
      <c r="GW45" s="10"/>
      <c r="GX45" s="10"/>
      <c r="GY45" s="10"/>
      <c r="GZ45" s="10"/>
      <c r="HA45" s="10"/>
      <c r="HB45" s="10"/>
      <c r="HC45" s="10"/>
      <c r="HD45" s="10"/>
      <c r="HE45" s="10"/>
      <c r="HF45" s="10"/>
      <c r="HG45" s="10"/>
      <c r="HH45" s="10"/>
      <c r="HI45" s="10"/>
      <c r="HJ45" s="10"/>
      <c r="HK45" s="10"/>
      <c r="HL45" s="10"/>
      <c r="HM45" s="10"/>
      <c r="HN45" s="10"/>
      <c r="HO45" s="10"/>
      <c r="HP45" s="10"/>
      <c r="HQ45" s="10"/>
      <c r="HR45" s="10"/>
      <c r="HS45" s="10"/>
      <c r="HT45" s="10"/>
      <c r="HU45" s="10"/>
      <c r="HV45" s="10"/>
      <c r="HW45" s="10"/>
      <c r="HX45" s="10"/>
      <c r="HY45" s="10"/>
      <c r="HZ45" s="10"/>
      <c r="IA45" s="10"/>
      <c r="IB45" s="10"/>
      <c r="IC45" s="10"/>
      <c r="ID45" s="10"/>
      <c r="IE45" s="10"/>
      <c r="IF45" s="10"/>
      <c r="IG45" s="10"/>
      <c r="IH45" s="10"/>
      <c r="II45" s="10"/>
      <c r="IJ45" s="10"/>
      <c r="IK45" s="10"/>
      <c r="IL45" s="10"/>
      <c r="IM45" s="10"/>
      <c r="IN45" s="10"/>
      <c r="IO45" s="10"/>
      <c r="IP45" s="10"/>
      <c r="IQ45" s="10"/>
      <c r="IR45" s="10"/>
      <c r="IS45" s="10"/>
      <c r="IT45" s="10"/>
      <c r="IU45" s="10"/>
      <c r="IV45" s="10"/>
      <c r="IW45" s="10"/>
      <c r="IX45" s="10"/>
      <c r="IY45" s="10"/>
      <c r="IZ45" s="10"/>
      <c r="JA45" s="10"/>
      <c r="JB45" s="10"/>
      <c r="JC45" s="10"/>
      <c r="JD45" s="10"/>
      <c r="JE45" s="10"/>
      <c r="JF45" s="10"/>
      <c r="JG45" s="10"/>
      <c r="JH45" s="10"/>
      <c r="JI45" s="10"/>
      <c r="JJ45" s="10"/>
      <c r="JK45" s="10"/>
      <c r="JL45" s="10"/>
      <c r="JM45" s="10"/>
      <c r="JN45" s="10"/>
      <c r="JO45" s="10"/>
      <c r="JP45" s="10"/>
      <c r="JQ45" s="10"/>
      <c r="JR45" s="10"/>
      <c r="JS45" s="10"/>
      <c r="JT45" s="10"/>
      <c r="JU45" s="10"/>
      <c r="JV45" s="10"/>
      <c r="JW45" s="10"/>
      <c r="JX45" s="10"/>
      <c r="JY45" s="10"/>
      <c r="JZ45" s="10"/>
      <c r="KA45" s="10"/>
      <c r="KB45" s="10"/>
      <c r="KC45" s="10"/>
      <c r="KD45" s="10"/>
      <c r="KE45" s="10"/>
      <c r="KF45" s="10"/>
      <c r="KG45" s="10"/>
      <c r="KH45" s="10"/>
      <c r="KI45" s="10"/>
      <c r="KJ45" s="10"/>
      <c r="KK45" s="10"/>
      <c r="KL45" s="10"/>
      <c r="KM45" s="10"/>
      <c r="KN45" s="10"/>
      <c r="KO45" s="10"/>
      <c r="KP45" s="10"/>
      <c r="KQ45" s="10"/>
      <c r="KR45" s="10"/>
      <c r="KS45" s="10"/>
      <c r="KT45" s="10"/>
      <c r="KU45" s="10"/>
      <c r="KV45" s="10"/>
      <c r="KW45" s="10"/>
      <c r="KX45" s="10"/>
      <c r="KY45" s="10"/>
      <c r="KZ45" s="10"/>
      <c r="LA45" s="10"/>
      <c r="LB45" s="10"/>
      <c r="LC45" s="10"/>
      <c r="LD45" s="10"/>
      <c r="LE45" s="10"/>
      <c r="LF45" s="10"/>
      <c r="LG45" s="10"/>
      <c r="LH45" s="10"/>
      <c r="LI45" s="10"/>
      <c r="LJ45" s="10"/>
      <c r="LK45" s="10"/>
      <c r="LL45" s="10"/>
      <c r="LM45" s="10"/>
      <c r="LN45" s="10"/>
      <c r="LO45" s="10"/>
      <c r="LP45" s="10"/>
      <c r="LQ45" s="10"/>
      <c r="LR45" s="10"/>
      <c r="LS45" s="10"/>
      <c r="LT45" s="10"/>
      <c r="LU45" s="10"/>
      <c r="LV45" s="10"/>
      <c r="LW45" s="10"/>
      <c r="LX45" s="10"/>
      <c r="LY45" s="10"/>
      <c r="LZ45" s="10"/>
      <c r="MA45" s="10"/>
      <c r="MB45" s="10"/>
      <c r="MC45" s="10"/>
      <c r="MD45" s="10"/>
      <c r="ME45" s="10"/>
      <c r="MF45" s="10"/>
      <c r="MG45" s="10"/>
      <c r="MH45" s="10"/>
      <c r="MI45" s="10"/>
      <c r="MJ45" s="10"/>
      <c r="MK45" s="10"/>
      <c r="ML45" s="10"/>
      <c r="MM45" s="10"/>
      <c r="MN45" s="10"/>
      <c r="MO45" s="10"/>
      <c r="MP45" s="10"/>
      <c r="MQ45" s="10"/>
      <c r="MR45" s="10"/>
      <c r="MS45" s="10"/>
      <c r="MT45" s="10"/>
      <c r="MU45" s="10"/>
      <c r="MV45" s="10"/>
      <c r="MW45" s="10"/>
      <c r="MX45" s="10"/>
      <c r="MY45" s="10"/>
      <c r="MZ45" s="10"/>
      <c r="NA45" s="10"/>
      <c r="NB45" s="10"/>
      <c r="NC45" s="10"/>
      <c r="ND45" s="10"/>
      <c r="NE45" s="10"/>
      <c r="NF45" s="10"/>
      <c r="NG45" s="10"/>
      <c r="NH45" s="10"/>
      <c r="NI45" s="10"/>
      <c r="NJ45" s="10"/>
      <c r="NK45" s="10"/>
      <c r="NL45" s="10"/>
      <c r="NM45" s="10"/>
      <c r="NN45" s="10"/>
      <c r="NO45" s="10"/>
      <c r="NP45" s="10"/>
      <c r="NQ45" s="10"/>
      <c r="NR45" s="10"/>
      <c r="NS45" s="10"/>
      <c r="NT45" s="10"/>
      <c r="NU45" s="10"/>
      <c r="NV45" s="10"/>
      <c r="NW45" s="10"/>
      <c r="NX45" s="10"/>
      <c r="NY45" s="10"/>
      <c r="NZ45" s="10"/>
    </row>
    <row r="46" spans="3:390">
      <c r="C46" s="20">
        <f t="shared" si="995"/>
        <v>0</v>
      </c>
      <c r="D46" s="22">
        <f t="shared" si="996"/>
        <v>0</v>
      </c>
      <c r="E46" s="23">
        <f t="shared" si="997"/>
        <v>0</v>
      </c>
      <c r="F46" s="25">
        <f t="shared" si="998"/>
        <v>0</v>
      </c>
      <c r="G46" s="20">
        <f t="shared" si="1003"/>
        <v>0</v>
      </c>
      <c r="H46" s="22">
        <f t="shared" si="1005"/>
        <v>0</v>
      </c>
      <c r="I46" s="23">
        <f t="shared" si="1006"/>
        <v>0</v>
      </c>
      <c r="J46" s="25">
        <f t="shared" si="1004"/>
        <v>0</v>
      </c>
      <c r="K46" s="20">
        <f t="shared" si="1007"/>
        <v>0</v>
      </c>
      <c r="L46" s="22">
        <f t="shared" si="1008"/>
        <v>0</v>
      </c>
      <c r="M46" s="23">
        <f t="shared" si="1009"/>
        <v>0</v>
      </c>
      <c r="N46" s="25">
        <f t="shared" si="1010"/>
        <v>0</v>
      </c>
      <c r="O46" s="15">
        <f t="shared" si="1000"/>
        <v>0</v>
      </c>
      <c r="P46" s="10">
        <f t="shared" si="1001"/>
        <v>0</v>
      </c>
      <c r="Q46" s="10">
        <f t="shared" si="1002"/>
        <v>0</v>
      </c>
      <c r="R46" s="15" t="str">
        <f>IF(ISBLANK(Parametre!B43), "",Parametre!B43)</f>
        <v>-</v>
      </c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  <c r="HC46" s="10"/>
      <c r="HD46" s="10"/>
      <c r="HE46" s="10"/>
      <c r="HF46" s="10"/>
      <c r="HG46" s="10"/>
      <c r="HH46" s="10"/>
      <c r="HI46" s="10"/>
      <c r="HJ46" s="10"/>
      <c r="HK46" s="10"/>
      <c r="HL46" s="10"/>
      <c r="HM46" s="10"/>
      <c r="HN46" s="10"/>
      <c r="HO46" s="10"/>
      <c r="HP46" s="10"/>
      <c r="HQ46" s="10"/>
      <c r="HR46" s="10"/>
      <c r="HS46" s="10"/>
      <c r="HT46" s="10"/>
      <c r="HU46" s="10"/>
      <c r="HV46" s="10"/>
      <c r="HW46" s="10"/>
      <c r="HX46" s="10"/>
      <c r="HY46" s="10"/>
      <c r="HZ46" s="10"/>
      <c r="IA46" s="10"/>
      <c r="IB46" s="10"/>
      <c r="IC46" s="10"/>
      <c r="ID46" s="10"/>
      <c r="IE46" s="10"/>
      <c r="IF46" s="10"/>
      <c r="IG46" s="10"/>
      <c r="IH46" s="10"/>
      <c r="II46" s="10"/>
      <c r="IJ46" s="10"/>
      <c r="IK46" s="10"/>
      <c r="IL46" s="10"/>
      <c r="IM46" s="10"/>
      <c r="IN46" s="10"/>
      <c r="IO46" s="10"/>
      <c r="IP46" s="10"/>
      <c r="IQ46" s="10"/>
      <c r="IR46" s="10"/>
      <c r="IS46" s="10"/>
      <c r="IT46" s="10"/>
      <c r="IU46" s="10"/>
      <c r="IV46" s="10"/>
      <c r="IW46" s="10"/>
      <c r="IX46" s="10"/>
      <c r="IY46" s="10"/>
      <c r="IZ46" s="10"/>
      <c r="JA46" s="10"/>
      <c r="JB46" s="10"/>
      <c r="JC46" s="10"/>
      <c r="JD46" s="10"/>
      <c r="JE46" s="10"/>
      <c r="JF46" s="10"/>
      <c r="JG46" s="10"/>
      <c r="JH46" s="10"/>
      <c r="JI46" s="10"/>
      <c r="JJ46" s="10"/>
      <c r="JK46" s="10"/>
      <c r="JL46" s="10"/>
      <c r="JM46" s="10"/>
      <c r="JN46" s="10"/>
      <c r="JO46" s="10"/>
      <c r="JP46" s="10"/>
      <c r="JQ46" s="10"/>
      <c r="JR46" s="10"/>
      <c r="JS46" s="10"/>
      <c r="JT46" s="10"/>
      <c r="JU46" s="10"/>
      <c r="JV46" s="10"/>
      <c r="JW46" s="10"/>
      <c r="JX46" s="10"/>
      <c r="JY46" s="10"/>
      <c r="JZ46" s="10"/>
      <c r="KA46" s="10"/>
      <c r="KB46" s="10"/>
      <c r="KC46" s="10"/>
      <c r="KD46" s="10"/>
      <c r="KE46" s="10"/>
      <c r="KF46" s="10"/>
      <c r="KG46" s="10"/>
      <c r="KH46" s="10"/>
      <c r="KI46" s="10"/>
      <c r="KJ46" s="10"/>
      <c r="KK46" s="10"/>
      <c r="KL46" s="10"/>
      <c r="KM46" s="10"/>
      <c r="KN46" s="10"/>
      <c r="KO46" s="10"/>
      <c r="KP46" s="10"/>
      <c r="KQ46" s="10"/>
      <c r="KR46" s="10"/>
      <c r="KS46" s="10"/>
      <c r="KT46" s="10"/>
      <c r="KU46" s="10"/>
      <c r="KV46" s="10"/>
      <c r="KW46" s="10"/>
      <c r="KX46" s="10"/>
      <c r="KY46" s="10"/>
      <c r="KZ46" s="10"/>
      <c r="LA46" s="10"/>
      <c r="LB46" s="10"/>
      <c r="LC46" s="10"/>
      <c r="LD46" s="10"/>
      <c r="LE46" s="10"/>
      <c r="LF46" s="10"/>
      <c r="LG46" s="10"/>
      <c r="LH46" s="10"/>
      <c r="LI46" s="10"/>
      <c r="LJ46" s="10"/>
      <c r="LK46" s="10"/>
      <c r="LL46" s="10"/>
      <c r="LM46" s="10"/>
      <c r="LN46" s="10"/>
      <c r="LO46" s="10"/>
      <c r="LP46" s="10"/>
      <c r="LQ46" s="10"/>
      <c r="LR46" s="10"/>
      <c r="LS46" s="10"/>
      <c r="LT46" s="10"/>
      <c r="LU46" s="10"/>
      <c r="LV46" s="10"/>
      <c r="LW46" s="10"/>
      <c r="LX46" s="10"/>
      <c r="LY46" s="10"/>
      <c r="LZ46" s="10"/>
      <c r="MA46" s="10"/>
      <c r="MB46" s="10"/>
      <c r="MC46" s="10"/>
      <c r="MD46" s="10"/>
      <c r="ME46" s="10"/>
      <c r="MF46" s="10"/>
      <c r="MG46" s="10"/>
      <c r="MH46" s="10"/>
      <c r="MI46" s="10"/>
      <c r="MJ46" s="10"/>
      <c r="MK46" s="10"/>
      <c r="ML46" s="10"/>
      <c r="MM46" s="10"/>
      <c r="MN46" s="10"/>
      <c r="MO46" s="10"/>
      <c r="MP46" s="10"/>
      <c r="MQ46" s="10"/>
      <c r="MR46" s="10"/>
      <c r="MS46" s="10"/>
      <c r="MT46" s="10"/>
      <c r="MU46" s="10"/>
      <c r="MV46" s="10"/>
      <c r="MW46" s="10"/>
      <c r="MX46" s="10"/>
      <c r="MY46" s="10"/>
      <c r="MZ46" s="10"/>
      <c r="NA46" s="10"/>
      <c r="NB46" s="10"/>
      <c r="NC46" s="10"/>
      <c r="ND46" s="10"/>
      <c r="NE46" s="10"/>
      <c r="NF46" s="10"/>
      <c r="NG46" s="10"/>
      <c r="NH46" s="10"/>
      <c r="NI46" s="10"/>
      <c r="NJ46" s="10"/>
      <c r="NK46" s="10"/>
      <c r="NL46" s="10"/>
      <c r="NM46" s="10"/>
      <c r="NN46" s="10"/>
      <c r="NO46" s="10"/>
      <c r="NP46" s="10"/>
      <c r="NQ46" s="10"/>
      <c r="NR46" s="10"/>
      <c r="NS46" s="10"/>
      <c r="NT46" s="10"/>
      <c r="NU46" s="10"/>
      <c r="NV46" s="10"/>
      <c r="NW46" s="10"/>
      <c r="NX46" s="10"/>
      <c r="NY46" s="10"/>
      <c r="NZ46" s="10"/>
    </row>
    <row r="47" spans="3:390">
      <c r="C47" s="20">
        <f t="shared" si="995"/>
        <v>0</v>
      </c>
      <c r="D47" s="22">
        <f t="shared" si="996"/>
        <v>0</v>
      </c>
      <c r="E47" s="23">
        <f t="shared" si="997"/>
        <v>0</v>
      </c>
      <c r="F47" s="25">
        <f t="shared" si="998"/>
        <v>0</v>
      </c>
      <c r="G47" s="20">
        <f t="shared" si="1003"/>
        <v>0</v>
      </c>
      <c r="H47" s="22">
        <f t="shared" si="1005"/>
        <v>0</v>
      </c>
      <c r="I47" s="23">
        <f t="shared" si="1006"/>
        <v>0</v>
      </c>
      <c r="J47" s="25">
        <f t="shared" si="1004"/>
        <v>0</v>
      </c>
      <c r="K47" s="20">
        <f t="shared" si="1007"/>
        <v>0</v>
      </c>
      <c r="L47" s="22">
        <f t="shared" si="1008"/>
        <v>0</v>
      </c>
      <c r="M47" s="23">
        <f t="shared" si="1009"/>
        <v>0</v>
      </c>
      <c r="N47" s="25">
        <f t="shared" si="1010"/>
        <v>0</v>
      </c>
      <c r="O47" s="15">
        <f t="shared" si="1000"/>
        <v>0</v>
      </c>
      <c r="P47" s="10">
        <f t="shared" si="1001"/>
        <v>0</v>
      </c>
      <c r="Q47" s="10">
        <f t="shared" si="1002"/>
        <v>0</v>
      </c>
      <c r="R47" s="15" t="str">
        <f>IF(ISBLANK(Parametre!B44), "",Parametre!B44)</f>
        <v>-</v>
      </c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0"/>
      <c r="CW47" s="10"/>
      <c r="CX47" s="10"/>
      <c r="CY47" s="10"/>
      <c r="CZ47" s="10"/>
      <c r="DA47" s="10"/>
      <c r="DB47" s="10"/>
      <c r="DC47" s="10"/>
      <c r="DD47" s="10"/>
      <c r="DE47" s="10"/>
      <c r="DF47" s="10"/>
      <c r="DG47" s="10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D47" s="10"/>
      <c r="EE47" s="10"/>
      <c r="EF47" s="10"/>
      <c r="EG47" s="10"/>
      <c r="EH47" s="10"/>
      <c r="EI47" s="10"/>
      <c r="EJ47" s="10"/>
      <c r="EK47" s="10"/>
      <c r="EL47" s="10"/>
      <c r="EM47" s="10"/>
      <c r="EN47" s="10"/>
      <c r="EO47" s="10"/>
      <c r="EP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  <c r="FM47" s="10"/>
      <c r="FN47" s="10"/>
      <c r="FO47" s="10"/>
      <c r="FP47" s="10"/>
      <c r="FQ47" s="10"/>
      <c r="FR47" s="10"/>
      <c r="FS47" s="10"/>
      <c r="FT47" s="10"/>
      <c r="FU47" s="10"/>
      <c r="FV47" s="10"/>
      <c r="FW47" s="10"/>
      <c r="FX47" s="10"/>
      <c r="FY47" s="10"/>
      <c r="FZ47" s="10"/>
      <c r="GA47" s="10"/>
      <c r="GB47" s="10"/>
      <c r="GC47" s="10"/>
      <c r="GD47" s="10"/>
      <c r="GE47" s="10"/>
      <c r="GF47" s="10"/>
      <c r="GG47" s="10"/>
      <c r="GH47" s="10"/>
      <c r="GI47" s="10"/>
      <c r="GJ47" s="10"/>
      <c r="GK47" s="10"/>
      <c r="GL47" s="10"/>
      <c r="GM47" s="10"/>
      <c r="GN47" s="10"/>
      <c r="GO47" s="10"/>
      <c r="GP47" s="10"/>
      <c r="GQ47" s="10"/>
      <c r="GR47" s="10"/>
      <c r="GS47" s="10"/>
      <c r="GT47" s="10"/>
      <c r="GU47" s="10"/>
      <c r="GV47" s="10"/>
      <c r="GW47" s="10"/>
      <c r="GX47" s="10"/>
      <c r="GY47" s="10"/>
      <c r="GZ47" s="10"/>
      <c r="HA47" s="10"/>
      <c r="HB47" s="10"/>
      <c r="HC47" s="10"/>
      <c r="HD47" s="10"/>
      <c r="HE47" s="10"/>
      <c r="HF47" s="10"/>
      <c r="HG47" s="10"/>
      <c r="HH47" s="10"/>
      <c r="HI47" s="10"/>
      <c r="HJ47" s="10"/>
      <c r="HK47" s="10"/>
      <c r="HL47" s="10"/>
      <c r="HM47" s="10"/>
      <c r="HN47" s="10"/>
      <c r="HO47" s="10"/>
      <c r="HP47" s="10"/>
      <c r="HQ47" s="10"/>
      <c r="HR47" s="10"/>
      <c r="HS47" s="10"/>
      <c r="HT47" s="10"/>
      <c r="HU47" s="10"/>
      <c r="HV47" s="10"/>
      <c r="HW47" s="10"/>
      <c r="HX47" s="10"/>
      <c r="HY47" s="10"/>
      <c r="HZ47" s="10"/>
      <c r="IA47" s="10"/>
      <c r="IB47" s="10"/>
      <c r="IC47" s="10"/>
      <c r="ID47" s="10"/>
      <c r="IE47" s="10"/>
      <c r="IF47" s="10"/>
      <c r="IG47" s="10"/>
      <c r="IH47" s="10"/>
      <c r="II47" s="10"/>
      <c r="IJ47" s="10"/>
      <c r="IK47" s="10"/>
      <c r="IL47" s="10"/>
      <c r="IM47" s="10"/>
      <c r="IN47" s="10"/>
      <c r="IO47" s="10"/>
      <c r="IP47" s="10"/>
      <c r="IQ47" s="10"/>
      <c r="IR47" s="10"/>
      <c r="IS47" s="10"/>
      <c r="IT47" s="10"/>
      <c r="IU47" s="10"/>
      <c r="IV47" s="10"/>
      <c r="IW47" s="10"/>
      <c r="IX47" s="10"/>
      <c r="IY47" s="10"/>
      <c r="IZ47" s="10"/>
      <c r="JA47" s="10"/>
      <c r="JB47" s="10"/>
      <c r="JC47" s="10"/>
      <c r="JD47" s="10"/>
      <c r="JE47" s="10"/>
      <c r="JF47" s="10"/>
      <c r="JG47" s="10"/>
      <c r="JH47" s="10"/>
      <c r="JI47" s="10"/>
      <c r="JJ47" s="10"/>
      <c r="JK47" s="10"/>
      <c r="JL47" s="10"/>
      <c r="JM47" s="10"/>
      <c r="JN47" s="10"/>
      <c r="JO47" s="10"/>
      <c r="JP47" s="10"/>
      <c r="JQ47" s="10"/>
      <c r="JR47" s="10"/>
      <c r="JS47" s="10"/>
      <c r="JT47" s="10"/>
      <c r="JU47" s="10"/>
      <c r="JV47" s="10"/>
      <c r="JW47" s="10"/>
      <c r="JX47" s="10"/>
      <c r="JY47" s="10"/>
      <c r="JZ47" s="10"/>
      <c r="KA47" s="10"/>
      <c r="KB47" s="10"/>
      <c r="KC47" s="10"/>
      <c r="KD47" s="10"/>
      <c r="KE47" s="10"/>
      <c r="KF47" s="10"/>
      <c r="KG47" s="10"/>
      <c r="KH47" s="10"/>
      <c r="KI47" s="10"/>
      <c r="KJ47" s="10"/>
      <c r="KK47" s="10"/>
      <c r="KL47" s="10"/>
      <c r="KM47" s="10"/>
      <c r="KN47" s="10"/>
      <c r="KO47" s="10"/>
      <c r="KP47" s="10"/>
      <c r="KQ47" s="10"/>
      <c r="KR47" s="10"/>
      <c r="KS47" s="10"/>
      <c r="KT47" s="10"/>
      <c r="KU47" s="10"/>
      <c r="KV47" s="10"/>
      <c r="KW47" s="10"/>
      <c r="KX47" s="10"/>
      <c r="KY47" s="10"/>
      <c r="KZ47" s="10"/>
      <c r="LA47" s="10"/>
      <c r="LB47" s="10"/>
      <c r="LC47" s="10"/>
      <c r="LD47" s="10"/>
      <c r="LE47" s="10"/>
      <c r="LF47" s="10"/>
      <c r="LG47" s="10"/>
      <c r="LH47" s="10"/>
      <c r="LI47" s="10"/>
      <c r="LJ47" s="10"/>
      <c r="LK47" s="10"/>
      <c r="LL47" s="10"/>
      <c r="LM47" s="10"/>
      <c r="LN47" s="10"/>
      <c r="LO47" s="10"/>
      <c r="LP47" s="10"/>
      <c r="LQ47" s="10"/>
      <c r="LR47" s="10"/>
      <c r="LS47" s="10"/>
      <c r="LT47" s="10"/>
      <c r="LU47" s="10"/>
      <c r="LV47" s="10"/>
      <c r="LW47" s="10"/>
      <c r="LX47" s="10"/>
      <c r="LY47" s="10"/>
      <c r="LZ47" s="10"/>
      <c r="MA47" s="10"/>
      <c r="MB47" s="10"/>
      <c r="MC47" s="10"/>
      <c r="MD47" s="10"/>
      <c r="ME47" s="10"/>
      <c r="MF47" s="10"/>
      <c r="MG47" s="10"/>
      <c r="MH47" s="10"/>
      <c r="MI47" s="10"/>
      <c r="MJ47" s="10"/>
      <c r="MK47" s="10"/>
      <c r="ML47" s="10"/>
      <c r="MM47" s="10"/>
      <c r="MN47" s="10"/>
      <c r="MO47" s="10"/>
      <c r="MP47" s="10"/>
      <c r="MQ47" s="10"/>
      <c r="MR47" s="10"/>
      <c r="MS47" s="10"/>
      <c r="MT47" s="10"/>
      <c r="MU47" s="10"/>
      <c r="MV47" s="10"/>
      <c r="MW47" s="10"/>
      <c r="MX47" s="10"/>
      <c r="MY47" s="10"/>
      <c r="MZ47" s="10"/>
      <c r="NA47" s="10"/>
      <c r="NB47" s="10"/>
      <c r="NC47" s="10"/>
      <c r="ND47" s="10"/>
      <c r="NE47" s="10"/>
      <c r="NF47" s="10"/>
      <c r="NG47" s="10"/>
      <c r="NH47" s="10"/>
      <c r="NI47" s="10"/>
      <c r="NJ47" s="10"/>
      <c r="NK47" s="10"/>
      <c r="NL47" s="10"/>
      <c r="NM47" s="10"/>
      <c r="NN47" s="10"/>
      <c r="NO47" s="10"/>
      <c r="NP47" s="10"/>
      <c r="NQ47" s="10"/>
      <c r="NR47" s="10"/>
      <c r="NS47" s="10"/>
      <c r="NT47" s="10"/>
      <c r="NU47" s="10"/>
      <c r="NV47" s="10"/>
      <c r="NW47" s="10"/>
      <c r="NX47" s="10"/>
      <c r="NY47" s="10"/>
      <c r="NZ47" s="10"/>
    </row>
    <row r="48" spans="3:390">
      <c r="C48" s="20">
        <f t="shared" si="995"/>
        <v>0</v>
      </c>
      <c r="D48" s="22">
        <f t="shared" si="996"/>
        <v>0</v>
      </c>
      <c r="E48" s="23">
        <f t="shared" si="997"/>
        <v>0</v>
      </c>
      <c r="F48" s="25">
        <f t="shared" si="998"/>
        <v>0</v>
      </c>
      <c r="G48" s="20">
        <f t="shared" si="1003"/>
        <v>0</v>
      </c>
      <c r="H48" s="22">
        <f t="shared" si="1005"/>
        <v>0</v>
      </c>
      <c r="I48" s="23">
        <f t="shared" si="1006"/>
        <v>0</v>
      </c>
      <c r="J48" s="25">
        <f t="shared" si="1004"/>
        <v>0</v>
      </c>
      <c r="K48" s="20">
        <f t="shared" si="1007"/>
        <v>0</v>
      </c>
      <c r="L48" s="22">
        <f t="shared" si="1008"/>
        <v>0</v>
      </c>
      <c r="M48" s="23">
        <f t="shared" si="1009"/>
        <v>0</v>
      </c>
      <c r="N48" s="25">
        <f t="shared" si="1010"/>
        <v>0</v>
      </c>
      <c r="O48" s="15">
        <f t="shared" si="1000"/>
        <v>0</v>
      </c>
      <c r="P48" s="10">
        <f t="shared" si="1001"/>
        <v>0</v>
      </c>
      <c r="Q48" s="10">
        <f t="shared" si="1002"/>
        <v>0</v>
      </c>
      <c r="R48" s="15" t="str">
        <f>IF(ISBLANK(Parametre!B45), "",Parametre!B45)</f>
        <v>-</v>
      </c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0"/>
      <c r="CW48" s="10"/>
      <c r="CX48" s="10"/>
      <c r="CY48" s="10"/>
      <c r="CZ48" s="10"/>
      <c r="DA48" s="10"/>
      <c r="DB48" s="10"/>
      <c r="DC48" s="10"/>
      <c r="DD48" s="10"/>
      <c r="DE48" s="10"/>
      <c r="DF48" s="10"/>
      <c r="DG48" s="10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D48" s="10"/>
      <c r="EE48" s="10"/>
      <c r="EF48" s="10"/>
      <c r="EG48" s="10"/>
      <c r="EH48" s="10"/>
      <c r="EI48" s="10"/>
      <c r="EJ48" s="10"/>
      <c r="EK48" s="10"/>
      <c r="EL48" s="10"/>
      <c r="EM48" s="10"/>
      <c r="EN48" s="10"/>
      <c r="EO48" s="10"/>
      <c r="EP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  <c r="FM48" s="10"/>
      <c r="FN48" s="10"/>
      <c r="FO48" s="10"/>
      <c r="FP48" s="10"/>
      <c r="FQ48" s="10"/>
      <c r="FR48" s="10"/>
      <c r="FS48" s="10"/>
      <c r="FT48" s="10"/>
      <c r="FU48" s="10"/>
      <c r="FV48" s="10"/>
      <c r="FW48" s="10"/>
      <c r="FX48" s="10"/>
      <c r="FY48" s="10"/>
      <c r="FZ48" s="10"/>
      <c r="GA48" s="10"/>
      <c r="GB48" s="10"/>
      <c r="GC48" s="10"/>
      <c r="GD48" s="10"/>
      <c r="GE48" s="10"/>
      <c r="GF48" s="10"/>
      <c r="GG48" s="10"/>
      <c r="GH48" s="10"/>
      <c r="GI48" s="10"/>
      <c r="GJ48" s="10"/>
      <c r="GK48" s="10"/>
      <c r="GL48" s="10"/>
      <c r="GM48" s="10"/>
      <c r="GN48" s="10"/>
      <c r="GO48" s="10"/>
      <c r="GP48" s="10"/>
      <c r="GQ48" s="10"/>
      <c r="GR48" s="10"/>
      <c r="GS48" s="10"/>
      <c r="GT48" s="10"/>
      <c r="GU48" s="10"/>
      <c r="GV48" s="10"/>
      <c r="GW48" s="10"/>
      <c r="GX48" s="10"/>
      <c r="GY48" s="10"/>
      <c r="GZ48" s="10"/>
      <c r="HA48" s="10"/>
      <c r="HB48" s="10"/>
      <c r="HC48" s="10"/>
      <c r="HD48" s="10"/>
      <c r="HE48" s="10"/>
      <c r="HF48" s="10"/>
      <c r="HG48" s="10"/>
      <c r="HH48" s="10"/>
      <c r="HI48" s="10"/>
      <c r="HJ48" s="10"/>
      <c r="HK48" s="10"/>
      <c r="HL48" s="10"/>
      <c r="HM48" s="10"/>
      <c r="HN48" s="10"/>
      <c r="HO48" s="10"/>
      <c r="HP48" s="10"/>
      <c r="HQ48" s="10"/>
      <c r="HR48" s="10"/>
      <c r="HS48" s="10"/>
      <c r="HT48" s="10"/>
      <c r="HU48" s="10"/>
      <c r="HV48" s="10"/>
      <c r="HW48" s="10"/>
      <c r="HX48" s="10"/>
      <c r="HY48" s="10"/>
      <c r="HZ48" s="10"/>
      <c r="IA48" s="10"/>
      <c r="IB48" s="10"/>
      <c r="IC48" s="10"/>
      <c r="ID48" s="10"/>
      <c r="IE48" s="10"/>
      <c r="IF48" s="10"/>
      <c r="IG48" s="10"/>
      <c r="IH48" s="10"/>
      <c r="II48" s="10"/>
      <c r="IJ48" s="10"/>
      <c r="IK48" s="10"/>
      <c r="IL48" s="10"/>
      <c r="IM48" s="10"/>
      <c r="IN48" s="10"/>
      <c r="IO48" s="10"/>
      <c r="IP48" s="10"/>
      <c r="IQ48" s="10"/>
      <c r="IR48" s="10"/>
      <c r="IS48" s="10"/>
      <c r="IT48" s="10"/>
      <c r="IU48" s="10"/>
      <c r="IV48" s="10"/>
      <c r="IW48" s="10"/>
      <c r="IX48" s="10"/>
      <c r="IY48" s="10"/>
      <c r="IZ48" s="10"/>
      <c r="JA48" s="10"/>
      <c r="JB48" s="10"/>
      <c r="JC48" s="10"/>
      <c r="JD48" s="10"/>
      <c r="JE48" s="10"/>
      <c r="JF48" s="10"/>
      <c r="JG48" s="10"/>
      <c r="JH48" s="10"/>
      <c r="JI48" s="10"/>
      <c r="JJ48" s="10"/>
      <c r="JK48" s="10"/>
      <c r="JL48" s="10"/>
      <c r="JM48" s="10"/>
      <c r="JN48" s="10"/>
      <c r="JO48" s="10"/>
      <c r="JP48" s="10"/>
      <c r="JQ48" s="10"/>
      <c r="JR48" s="10"/>
      <c r="JS48" s="10"/>
      <c r="JT48" s="10"/>
      <c r="JU48" s="10"/>
      <c r="JV48" s="10"/>
      <c r="JW48" s="10"/>
      <c r="JX48" s="10"/>
      <c r="JY48" s="10"/>
      <c r="JZ48" s="10"/>
      <c r="KA48" s="10"/>
      <c r="KB48" s="10"/>
      <c r="KC48" s="10"/>
      <c r="KD48" s="10"/>
      <c r="KE48" s="10"/>
      <c r="KF48" s="10"/>
      <c r="KG48" s="10"/>
      <c r="KH48" s="10"/>
      <c r="KI48" s="10"/>
      <c r="KJ48" s="10"/>
      <c r="KK48" s="10"/>
      <c r="KL48" s="10"/>
      <c r="KM48" s="10"/>
      <c r="KN48" s="10"/>
      <c r="KO48" s="10"/>
      <c r="KP48" s="10"/>
      <c r="KQ48" s="10"/>
      <c r="KR48" s="10"/>
      <c r="KS48" s="10"/>
      <c r="KT48" s="10"/>
      <c r="KU48" s="10"/>
      <c r="KV48" s="10"/>
      <c r="KW48" s="10"/>
      <c r="KX48" s="10"/>
      <c r="KY48" s="10"/>
      <c r="KZ48" s="10"/>
      <c r="LA48" s="10"/>
      <c r="LB48" s="10"/>
      <c r="LC48" s="10"/>
      <c r="LD48" s="10"/>
      <c r="LE48" s="10"/>
      <c r="LF48" s="10"/>
      <c r="LG48" s="10"/>
      <c r="LH48" s="10"/>
      <c r="LI48" s="10"/>
      <c r="LJ48" s="10"/>
      <c r="LK48" s="10"/>
      <c r="LL48" s="10"/>
      <c r="LM48" s="10"/>
      <c r="LN48" s="10"/>
      <c r="LO48" s="10"/>
      <c r="LP48" s="10"/>
      <c r="LQ48" s="10"/>
      <c r="LR48" s="10"/>
      <c r="LS48" s="10"/>
      <c r="LT48" s="10"/>
      <c r="LU48" s="10"/>
      <c r="LV48" s="10"/>
      <c r="LW48" s="10"/>
      <c r="LX48" s="10"/>
      <c r="LY48" s="10"/>
      <c r="LZ48" s="10"/>
      <c r="MA48" s="10"/>
      <c r="MB48" s="10"/>
      <c r="MC48" s="10"/>
      <c r="MD48" s="10"/>
      <c r="ME48" s="10"/>
      <c r="MF48" s="10"/>
      <c r="MG48" s="10"/>
      <c r="MH48" s="10"/>
      <c r="MI48" s="10"/>
      <c r="MJ48" s="10"/>
      <c r="MK48" s="10"/>
      <c r="ML48" s="10"/>
      <c r="MM48" s="10"/>
      <c r="MN48" s="10"/>
      <c r="MO48" s="10"/>
      <c r="MP48" s="10"/>
      <c r="MQ48" s="10"/>
      <c r="MR48" s="10"/>
      <c r="MS48" s="10"/>
      <c r="MT48" s="10"/>
      <c r="MU48" s="10"/>
      <c r="MV48" s="10"/>
      <c r="MW48" s="10"/>
      <c r="MX48" s="10"/>
      <c r="MY48" s="10"/>
      <c r="MZ48" s="10"/>
      <c r="NA48" s="10"/>
      <c r="NB48" s="10"/>
      <c r="NC48" s="10"/>
      <c r="ND48" s="10"/>
      <c r="NE48" s="10"/>
      <c r="NF48" s="10"/>
      <c r="NG48" s="10"/>
      <c r="NH48" s="10"/>
      <c r="NI48" s="10"/>
      <c r="NJ48" s="10"/>
      <c r="NK48" s="10"/>
      <c r="NL48" s="10"/>
      <c r="NM48" s="10"/>
      <c r="NN48" s="10"/>
      <c r="NO48" s="10"/>
      <c r="NP48" s="10"/>
      <c r="NQ48" s="10"/>
      <c r="NR48" s="10"/>
      <c r="NS48" s="10"/>
      <c r="NT48" s="10"/>
      <c r="NU48" s="10"/>
      <c r="NV48" s="10"/>
      <c r="NW48" s="10"/>
      <c r="NX48" s="10"/>
      <c r="NY48" s="10"/>
      <c r="NZ48" s="10"/>
    </row>
    <row r="49" spans="3:390">
      <c r="C49" s="20">
        <f t="shared" si="995"/>
        <v>0</v>
      </c>
      <c r="D49" s="22">
        <f t="shared" si="996"/>
        <v>0</v>
      </c>
      <c r="E49" s="23">
        <f t="shared" si="997"/>
        <v>0</v>
      </c>
      <c r="F49" s="25">
        <f t="shared" si="998"/>
        <v>0</v>
      </c>
      <c r="G49" s="20">
        <f t="shared" si="1003"/>
        <v>0</v>
      </c>
      <c r="H49" s="22">
        <f t="shared" si="1005"/>
        <v>0</v>
      </c>
      <c r="I49" s="23">
        <f t="shared" si="1006"/>
        <v>0</v>
      </c>
      <c r="J49" s="25">
        <f t="shared" si="1004"/>
        <v>0</v>
      </c>
      <c r="K49" s="20">
        <f t="shared" si="1007"/>
        <v>0</v>
      </c>
      <c r="L49" s="22">
        <f t="shared" si="1008"/>
        <v>0</v>
      </c>
      <c r="M49" s="23">
        <f t="shared" si="1009"/>
        <v>0</v>
      </c>
      <c r="N49" s="25">
        <f t="shared" si="1010"/>
        <v>0</v>
      </c>
      <c r="O49" s="15">
        <f t="shared" si="1000"/>
        <v>0</v>
      </c>
      <c r="P49" s="10">
        <f t="shared" si="1001"/>
        <v>0</v>
      </c>
      <c r="Q49" s="10">
        <f t="shared" si="1002"/>
        <v>0</v>
      </c>
      <c r="R49" s="15" t="str">
        <f>IF(ISBLANK(Parametre!B46), "",Parametre!B46)</f>
        <v>-</v>
      </c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0"/>
      <c r="CW49" s="10"/>
      <c r="CX49" s="10"/>
      <c r="CY49" s="10"/>
      <c r="CZ49" s="10"/>
      <c r="DA49" s="10"/>
      <c r="DB49" s="10"/>
      <c r="DC49" s="10"/>
      <c r="DD49" s="10"/>
      <c r="DE49" s="10"/>
      <c r="DF49" s="10"/>
      <c r="DG49" s="10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D49" s="10"/>
      <c r="EE49" s="10"/>
      <c r="EF49" s="10"/>
      <c r="EG49" s="10"/>
      <c r="EH49" s="10"/>
      <c r="EI49" s="10"/>
      <c r="EJ49" s="10"/>
      <c r="EK49" s="10"/>
      <c r="EL49" s="10"/>
      <c r="EM49" s="10"/>
      <c r="EN49" s="10"/>
      <c r="EO49" s="10"/>
      <c r="EP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  <c r="FM49" s="10"/>
      <c r="FN49" s="10"/>
      <c r="FO49" s="10"/>
      <c r="FP49" s="10"/>
      <c r="FQ49" s="10"/>
      <c r="FR49" s="10"/>
      <c r="FS49" s="10"/>
      <c r="FT49" s="10"/>
      <c r="FU49" s="10"/>
      <c r="FV49" s="10"/>
      <c r="FW49" s="10"/>
      <c r="FX49" s="10"/>
      <c r="FY49" s="10"/>
      <c r="FZ49" s="10"/>
      <c r="GA49" s="10"/>
      <c r="GB49" s="10"/>
      <c r="GC49" s="10"/>
      <c r="GD49" s="10"/>
      <c r="GE49" s="10"/>
      <c r="GF49" s="10"/>
      <c r="GG49" s="10"/>
      <c r="GH49" s="10"/>
      <c r="GI49" s="10"/>
      <c r="GJ49" s="10"/>
      <c r="GK49" s="10"/>
      <c r="GL49" s="10"/>
      <c r="GM49" s="10"/>
      <c r="GN49" s="10"/>
      <c r="GO49" s="10"/>
      <c r="GP49" s="10"/>
      <c r="GQ49" s="10"/>
      <c r="GR49" s="10"/>
      <c r="GS49" s="10"/>
      <c r="GT49" s="10"/>
      <c r="GU49" s="10"/>
      <c r="GV49" s="10"/>
      <c r="GW49" s="10"/>
      <c r="GX49" s="10"/>
      <c r="GY49" s="10"/>
      <c r="GZ49" s="10"/>
      <c r="HA49" s="10"/>
      <c r="HB49" s="10"/>
      <c r="HC49" s="10"/>
      <c r="HD49" s="10"/>
      <c r="HE49" s="10"/>
      <c r="HF49" s="10"/>
      <c r="HG49" s="10"/>
      <c r="HH49" s="10"/>
      <c r="HI49" s="10"/>
      <c r="HJ49" s="10"/>
      <c r="HK49" s="10"/>
      <c r="HL49" s="10"/>
      <c r="HM49" s="10"/>
      <c r="HN49" s="10"/>
      <c r="HO49" s="10"/>
      <c r="HP49" s="10"/>
      <c r="HQ49" s="10"/>
      <c r="HR49" s="10"/>
      <c r="HS49" s="10"/>
      <c r="HT49" s="10"/>
      <c r="HU49" s="10"/>
      <c r="HV49" s="10"/>
      <c r="HW49" s="10"/>
      <c r="HX49" s="10"/>
      <c r="HY49" s="10"/>
      <c r="HZ49" s="10"/>
      <c r="IA49" s="10"/>
      <c r="IB49" s="10"/>
      <c r="IC49" s="10"/>
      <c r="ID49" s="10"/>
      <c r="IE49" s="10"/>
      <c r="IF49" s="10"/>
      <c r="IG49" s="10"/>
      <c r="IH49" s="10"/>
      <c r="II49" s="10"/>
      <c r="IJ49" s="10"/>
      <c r="IK49" s="10"/>
      <c r="IL49" s="10"/>
      <c r="IM49" s="10"/>
      <c r="IN49" s="10"/>
      <c r="IO49" s="10"/>
      <c r="IP49" s="10"/>
      <c r="IQ49" s="10"/>
      <c r="IR49" s="10"/>
      <c r="IS49" s="10"/>
      <c r="IT49" s="10"/>
      <c r="IU49" s="10"/>
      <c r="IV49" s="10"/>
      <c r="IW49" s="10"/>
      <c r="IX49" s="10"/>
      <c r="IY49" s="10"/>
      <c r="IZ49" s="10"/>
      <c r="JA49" s="10"/>
      <c r="JB49" s="10"/>
      <c r="JC49" s="10"/>
      <c r="JD49" s="10"/>
      <c r="JE49" s="10"/>
      <c r="JF49" s="10"/>
      <c r="JG49" s="10"/>
      <c r="JH49" s="10"/>
      <c r="JI49" s="10"/>
      <c r="JJ49" s="10"/>
      <c r="JK49" s="10"/>
      <c r="JL49" s="10"/>
      <c r="JM49" s="10"/>
      <c r="JN49" s="10"/>
      <c r="JO49" s="10"/>
      <c r="JP49" s="10"/>
      <c r="JQ49" s="10"/>
      <c r="JR49" s="10"/>
      <c r="JS49" s="10"/>
      <c r="JT49" s="10"/>
      <c r="JU49" s="10"/>
      <c r="JV49" s="10"/>
      <c r="JW49" s="10"/>
      <c r="JX49" s="10"/>
      <c r="JY49" s="10"/>
      <c r="JZ49" s="10"/>
      <c r="KA49" s="10"/>
      <c r="KB49" s="10"/>
      <c r="KC49" s="10"/>
      <c r="KD49" s="10"/>
      <c r="KE49" s="10"/>
      <c r="KF49" s="10"/>
      <c r="KG49" s="10"/>
      <c r="KH49" s="10"/>
      <c r="KI49" s="10"/>
      <c r="KJ49" s="10"/>
      <c r="KK49" s="10"/>
      <c r="KL49" s="10"/>
      <c r="KM49" s="10"/>
      <c r="KN49" s="10"/>
      <c r="KO49" s="10"/>
      <c r="KP49" s="10"/>
      <c r="KQ49" s="10"/>
      <c r="KR49" s="10"/>
      <c r="KS49" s="10"/>
      <c r="KT49" s="10"/>
      <c r="KU49" s="10"/>
      <c r="KV49" s="10"/>
      <c r="KW49" s="10"/>
      <c r="KX49" s="10"/>
      <c r="KY49" s="10"/>
      <c r="KZ49" s="10"/>
      <c r="LA49" s="10"/>
      <c r="LB49" s="10"/>
      <c r="LC49" s="10"/>
      <c r="LD49" s="10"/>
      <c r="LE49" s="10"/>
      <c r="LF49" s="10"/>
      <c r="LG49" s="10"/>
      <c r="LH49" s="10"/>
      <c r="LI49" s="10"/>
      <c r="LJ49" s="10"/>
      <c r="LK49" s="10"/>
      <c r="LL49" s="10"/>
      <c r="LM49" s="10"/>
      <c r="LN49" s="10"/>
      <c r="LO49" s="10"/>
      <c r="LP49" s="10"/>
      <c r="LQ49" s="10"/>
      <c r="LR49" s="10"/>
      <c r="LS49" s="10"/>
      <c r="LT49" s="10"/>
      <c r="LU49" s="10"/>
      <c r="LV49" s="10"/>
      <c r="LW49" s="10"/>
      <c r="LX49" s="10"/>
      <c r="LY49" s="10"/>
      <c r="LZ49" s="10"/>
      <c r="MA49" s="10"/>
      <c r="MB49" s="10"/>
      <c r="MC49" s="10"/>
      <c r="MD49" s="10"/>
      <c r="ME49" s="10"/>
      <c r="MF49" s="10"/>
      <c r="MG49" s="10"/>
      <c r="MH49" s="10"/>
      <c r="MI49" s="10"/>
      <c r="MJ49" s="10"/>
      <c r="MK49" s="10"/>
      <c r="ML49" s="10"/>
      <c r="MM49" s="10"/>
      <c r="MN49" s="10"/>
      <c r="MO49" s="10"/>
      <c r="MP49" s="10"/>
      <c r="MQ49" s="10"/>
      <c r="MR49" s="10"/>
      <c r="MS49" s="10"/>
      <c r="MT49" s="10"/>
      <c r="MU49" s="10"/>
      <c r="MV49" s="10"/>
      <c r="MW49" s="10"/>
      <c r="MX49" s="10"/>
      <c r="MY49" s="10"/>
      <c r="MZ49" s="10"/>
      <c r="NA49" s="10"/>
      <c r="NB49" s="10"/>
      <c r="NC49" s="10"/>
      <c r="ND49" s="10"/>
      <c r="NE49" s="10"/>
      <c r="NF49" s="10"/>
      <c r="NG49" s="10"/>
      <c r="NH49" s="10"/>
      <c r="NI49" s="10"/>
      <c r="NJ49" s="10"/>
      <c r="NK49" s="10"/>
      <c r="NL49" s="10"/>
      <c r="NM49" s="10"/>
      <c r="NN49" s="10"/>
      <c r="NO49" s="10"/>
      <c r="NP49" s="10"/>
      <c r="NQ49" s="10"/>
      <c r="NR49" s="10"/>
      <c r="NS49" s="10"/>
      <c r="NT49" s="10"/>
      <c r="NU49" s="10"/>
      <c r="NV49" s="10"/>
      <c r="NW49" s="10"/>
      <c r="NX49" s="10"/>
      <c r="NY49" s="10"/>
      <c r="NZ49" s="10"/>
    </row>
    <row r="50" spans="3:390">
      <c r="C50" s="20">
        <f t="shared" si="995"/>
        <v>0</v>
      </c>
      <c r="D50" s="22">
        <f t="shared" si="996"/>
        <v>0</v>
      </c>
      <c r="E50" s="23">
        <f t="shared" si="997"/>
        <v>0</v>
      </c>
      <c r="F50" s="25">
        <f t="shared" si="998"/>
        <v>0</v>
      </c>
      <c r="G50" s="20">
        <f t="shared" si="1003"/>
        <v>0</v>
      </c>
      <c r="H50" s="22">
        <f t="shared" si="1005"/>
        <v>0</v>
      </c>
      <c r="I50" s="23">
        <f t="shared" si="1006"/>
        <v>0</v>
      </c>
      <c r="J50" s="25">
        <f t="shared" si="1004"/>
        <v>0</v>
      </c>
      <c r="K50" s="20">
        <f t="shared" si="1007"/>
        <v>0</v>
      </c>
      <c r="L50" s="22">
        <f t="shared" si="1008"/>
        <v>0</v>
      </c>
      <c r="M50" s="23">
        <f t="shared" si="1009"/>
        <v>0</v>
      </c>
      <c r="N50" s="25">
        <f t="shared" si="1010"/>
        <v>0</v>
      </c>
      <c r="O50" s="15">
        <f t="shared" si="1000"/>
        <v>0</v>
      </c>
      <c r="P50" s="10">
        <f t="shared" si="1001"/>
        <v>0</v>
      </c>
      <c r="Q50" s="10">
        <f t="shared" si="1002"/>
        <v>0</v>
      </c>
      <c r="R50" s="15" t="str">
        <f>IF(ISBLANK(Parametre!B47), "",Parametre!B47)</f>
        <v>-</v>
      </c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0"/>
      <c r="DI50" s="10"/>
      <c r="DJ50" s="10"/>
      <c r="DK50" s="10"/>
      <c r="DL50" s="10"/>
      <c r="DM50" s="10"/>
      <c r="DN50" s="10"/>
      <c r="DO50" s="10"/>
      <c r="DP50" s="10"/>
      <c r="DQ50" s="10"/>
      <c r="DR50" s="10"/>
      <c r="DS50" s="10"/>
      <c r="DT50" s="10"/>
      <c r="DU50" s="10"/>
      <c r="DV50" s="10"/>
      <c r="DW50" s="10"/>
      <c r="DX50" s="10"/>
      <c r="DY50" s="10"/>
      <c r="DZ50" s="10"/>
      <c r="EA50" s="10"/>
      <c r="EB50" s="10"/>
      <c r="EC50" s="10"/>
      <c r="ED50" s="10"/>
      <c r="EE50" s="10"/>
      <c r="EF50" s="10"/>
      <c r="EG50" s="10"/>
      <c r="EH50" s="10"/>
      <c r="EI50" s="10"/>
      <c r="EJ50" s="10"/>
      <c r="EK50" s="10"/>
      <c r="EL50" s="10"/>
      <c r="EM50" s="10"/>
      <c r="EN50" s="10"/>
      <c r="EO50" s="10"/>
      <c r="EP50" s="10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  <c r="FM50" s="10"/>
      <c r="FN50" s="10"/>
      <c r="FO50" s="10"/>
      <c r="FP50" s="10"/>
      <c r="FQ50" s="10"/>
      <c r="FR50" s="10"/>
      <c r="FS50" s="10"/>
      <c r="FT50" s="10"/>
      <c r="FU50" s="10"/>
      <c r="FV50" s="10"/>
      <c r="FW50" s="10"/>
      <c r="FX50" s="10"/>
      <c r="FY50" s="10"/>
      <c r="FZ50" s="10"/>
      <c r="GA50" s="10"/>
      <c r="GB50" s="10"/>
      <c r="GC50" s="10"/>
      <c r="GD50" s="10"/>
      <c r="GE50" s="10"/>
      <c r="GF50" s="10"/>
      <c r="GG50" s="10"/>
      <c r="GH50" s="10"/>
      <c r="GI50" s="10"/>
      <c r="GJ50" s="10"/>
      <c r="GK50" s="10"/>
      <c r="GL50" s="10"/>
      <c r="GM50" s="10"/>
      <c r="GN50" s="10"/>
      <c r="GO50" s="10"/>
      <c r="GP50" s="10"/>
      <c r="GQ50" s="10"/>
      <c r="GR50" s="10"/>
      <c r="GS50" s="10"/>
      <c r="GT50" s="10"/>
      <c r="GU50" s="10"/>
      <c r="GV50" s="10"/>
      <c r="GW50" s="10"/>
      <c r="GX50" s="10"/>
      <c r="GY50" s="10"/>
      <c r="GZ50" s="10"/>
      <c r="HA50" s="10"/>
      <c r="HB50" s="10"/>
      <c r="HC50" s="10"/>
      <c r="HD50" s="10"/>
      <c r="HE50" s="10"/>
      <c r="HF50" s="10"/>
      <c r="HG50" s="10"/>
      <c r="HH50" s="10"/>
      <c r="HI50" s="10"/>
      <c r="HJ50" s="10"/>
      <c r="HK50" s="10"/>
      <c r="HL50" s="10"/>
      <c r="HM50" s="10"/>
      <c r="HN50" s="10"/>
      <c r="HO50" s="10"/>
      <c r="HP50" s="10"/>
      <c r="HQ50" s="10"/>
      <c r="HR50" s="10"/>
      <c r="HS50" s="10"/>
      <c r="HT50" s="10"/>
      <c r="HU50" s="10"/>
      <c r="HV50" s="10"/>
      <c r="HW50" s="10"/>
      <c r="HX50" s="10"/>
      <c r="HY50" s="10"/>
      <c r="HZ50" s="10"/>
      <c r="IA50" s="10"/>
      <c r="IB50" s="10"/>
      <c r="IC50" s="10"/>
      <c r="ID50" s="10"/>
      <c r="IE50" s="10"/>
      <c r="IF50" s="10"/>
      <c r="IG50" s="10"/>
      <c r="IH50" s="10"/>
      <c r="II50" s="10"/>
      <c r="IJ50" s="10"/>
      <c r="IK50" s="10"/>
      <c r="IL50" s="10"/>
      <c r="IM50" s="10"/>
      <c r="IN50" s="10"/>
      <c r="IO50" s="10"/>
      <c r="IP50" s="10"/>
      <c r="IQ50" s="10"/>
      <c r="IR50" s="10"/>
      <c r="IS50" s="10"/>
      <c r="IT50" s="10"/>
      <c r="IU50" s="10"/>
      <c r="IV50" s="10"/>
      <c r="IW50" s="10"/>
      <c r="IX50" s="10"/>
      <c r="IY50" s="10"/>
      <c r="IZ50" s="10"/>
      <c r="JA50" s="10"/>
      <c r="JB50" s="10"/>
      <c r="JC50" s="10"/>
      <c r="JD50" s="10"/>
      <c r="JE50" s="10"/>
      <c r="JF50" s="10"/>
      <c r="JG50" s="10"/>
      <c r="JH50" s="10"/>
      <c r="JI50" s="10"/>
      <c r="JJ50" s="10"/>
      <c r="JK50" s="10"/>
      <c r="JL50" s="10"/>
      <c r="JM50" s="10"/>
      <c r="JN50" s="10"/>
      <c r="JO50" s="10"/>
      <c r="JP50" s="10"/>
      <c r="JQ50" s="10"/>
      <c r="JR50" s="10"/>
      <c r="JS50" s="10"/>
      <c r="JT50" s="10"/>
      <c r="JU50" s="10"/>
      <c r="JV50" s="10"/>
      <c r="JW50" s="10"/>
      <c r="JX50" s="10"/>
      <c r="JY50" s="10"/>
      <c r="JZ50" s="10"/>
      <c r="KA50" s="10"/>
      <c r="KB50" s="10"/>
      <c r="KC50" s="10"/>
      <c r="KD50" s="10"/>
      <c r="KE50" s="10"/>
      <c r="KF50" s="10"/>
      <c r="KG50" s="10"/>
      <c r="KH50" s="10"/>
      <c r="KI50" s="10"/>
      <c r="KJ50" s="10"/>
      <c r="KK50" s="10"/>
      <c r="KL50" s="10"/>
      <c r="KM50" s="10"/>
      <c r="KN50" s="10"/>
      <c r="KO50" s="10"/>
      <c r="KP50" s="10"/>
      <c r="KQ50" s="10"/>
      <c r="KR50" s="10"/>
      <c r="KS50" s="10"/>
      <c r="KT50" s="10"/>
      <c r="KU50" s="10"/>
      <c r="KV50" s="10"/>
      <c r="KW50" s="10"/>
      <c r="KX50" s="10"/>
      <c r="KY50" s="10"/>
      <c r="KZ50" s="10"/>
      <c r="LA50" s="10"/>
      <c r="LB50" s="10"/>
      <c r="LC50" s="10"/>
      <c r="LD50" s="10"/>
      <c r="LE50" s="10"/>
      <c r="LF50" s="10"/>
      <c r="LG50" s="10"/>
      <c r="LH50" s="10"/>
      <c r="LI50" s="10"/>
      <c r="LJ50" s="10"/>
      <c r="LK50" s="10"/>
      <c r="LL50" s="10"/>
      <c r="LM50" s="10"/>
      <c r="LN50" s="10"/>
      <c r="LO50" s="10"/>
      <c r="LP50" s="10"/>
      <c r="LQ50" s="10"/>
      <c r="LR50" s="10"/>
      <c r="LS50" s="10"/>
      <c r="LT50" s="10"/>
      <c r="LU50" s="10"/>
      <c r="LV50" s="10"/>
      <c r="LW50" s="10"/>
      <c r="LX50" s="10"/>
      <c r="LY50" s="10"/>
      <c r="LZ50" s="10"/>
      <c r="MA50" s="10"/>
      <c r="MB50" s="10"/>
      <c r="MC50" s="10"/>
      <c r="MD50" s="10"/>
      <c r="ME50" s="10"/>
      <c r="MF50" s="10"/>
      <c r="MG50" s="10"/>
      <c r="MH50" s="10"/>
      <c r="MI50" s="10"/>
      <c r="MJ50" s="10"/>
      <c r="MK50" s="10"/>
      <c r="ML50" s="10"/>
      <c r="MM50" s="10"/>
      <c r="MN50" s="10"/>
      <c r="MO50" s="10"/>
      <c r="MP50" s="10"/>
      <c r="MQ50" s="10"/>
      <c r="MR50" s="10"/>
      <c r="MS50" s="10"/>
      <c r="MT50" s="10"/>
      <c r="MU50" s="10"/>
      <c r="MV50" s="10"/>
      <c r="MW50" s="10"/>
      <c r="MX50" s="10"/>
      <c r="MY50" s="10"/>
      <c r="MZ50" s="10"/>
      <c r="NA50" s="10"/>
      <c r="NB50" s="10"/>
      <c r="NC50" s="10"/>
      <c r="ND50" s="10"/>
      <c r="NE50" s="10"/>
      <c r="NF50" s="10"/>
      <c r="NG50" s="10"/>
      <c r="NH50" s="10"/>
      <c r="NI50" s="10"/>
      <c r="NJ50" s="10"/>
      <c r="NK50" s="10"/>
      <c r="NL50" s="10"/>
      <c r="NM50" s="10"/>
      <c r="NN50" s="10"/>
      <c r="NO50" s="10"/>
      <c r="NP50" s="10"/>
      <c r="NQ50" s="10"/>
      <c r="NR50" s="10"/>
      <c r="NS50" s="10"/>
      <c r="NT50" s="10"/>
      <c r="NU50" s="10"/>
      <c r="NV50" s="10"/>
      <c r="NW50" s="10"/>
      <c r="NX50" s="10"/>
      <c r="NY50" s="10"/>
      <c r="NZ50" s="10"/>
    </row>
    <row r="51" spans="3:390"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0"/>
      <c r="DC51" s="10"/>
      <c r="DD51" s="10"/>
      <c r="DE51" s="10"/>
      <c r="DF51" s="10"/>
      <c r="DG51" s="10"/>
      <c r="DH51" s="10"/>
      <c r="DI51" s="10"/>
      <c r="DJ51" s="10"/>
      <c r="DK51" s="10"/>
      <c r="DL51" s="10"/>
      <c r="DM51" s="10"/>
      <c r="DN51" s="10"/>
      <c r="DO51" s="10"/>
      <c r="DP51" s="10"/>
      <c r="DQ51" s="10"/>
      <c r="DR51" s="10"/>
      <c r="DS51" s="10"/>
      <c r="DT51" s="10"/>
      <c r="DU51" s="10"/>
      <c r="DV51" s="10"/>
      <c r="DW51" s="10"/>
      <c r="DX51" s="10"/>
      <c r="DY51" s="10"/>
      <c r="DZ51" s="10"/>
      <c r="EA51" s="10"/>
      <c r="EB51" s="10"/>
      <c r="EC51" s="10"/>
      <c r="ED51" s="10"/>
      <c r="EE51" s="10"/>
      <c r="EF51" s="10"/>
      <c r="EG51" s="10"/>
      <c r="EH51" s="10"/>
      <c r="EI51" s="10"/>
      <c r="EJ51" s="10"/>
      <c r="EK51" s="10"/>
      <c r="EL51" s="10"/>
      <c r="EM51" s="10"/>
      <c r="EN51" s="10"/>
      <c r="EO51" s="10"/>
      <c r="EP51" s="10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  <c r="FM51" s="10"/>
      <c r="FN51" s="10"/>
      <c r="FO51" s="10"/>
      <c r="FP51" s="10"/>
      <c r="FQ51" s="10"/>
      <c r="FR51" s="10"/>
      <c r="FS51" s="10"/>
      <c r="FT51" s="10"/>
      <c r="FU51" s="10"/>
      <c r="FV51" s="10"/>
      <c r="FW51" s="10"/>
      <c r="FX51" s="10"/>
      <c r="FY51" s="10"/>
      <c r="FZ51" s="10"/>
      <c r="GA51" s="10"/>
      <c r="GB51" s="10"/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N51" s="10"/>
      <c r="GO51" s="10"/>
      <c r="GP51" s="10"/>
      <c r="GQ51" s="10"/>
      <c r="GR51" s="10"/>
      <c r="GS51" s="10"/>
      <c r="GT51" s="10"/>
      <c r="GU51" s="10"/>
      <c r="GV51" s="10"/>
      <c r="GW51" s="10"/>
      <c r="GX51" s="10"/>
      <c r="GY51" s="10"/>
      <c r="GZ51" s="10"/>
      <c r="HA51" s="10"/>
      <c r="HB51" s="10"/>
      <c r="HC51" s="10"/>
      <c r="HD51" s="10"/>
      <c r="HE51" s="10"/>
      <c r="HF51" s="10"/>
      <c r="HG51" s="10"/>
      <c r="HH51" s="10"/>
      <c r="HI51" s="10"/>
      <c r="HJ51" s="10"/>
      <c r="HK51" s="10"/>
      <c r="HL51" s="10"/>
      <c r="HM51" s="10"/>
      <c r="HN51" s="10"/>
      <c r="HO51" s="10"/>
      <c r="HP51" s="10"/>
      <c r="HQ51" s="10"/>
      <c r="HR51" s="10"/>
      <c r="HS51" s="10"/>
      <c r="HT51" s="10"/>
      <c r="HU51" s="10"/>
      <c r="HV51" s="10"/>
      <c r="HW51" s="10"/>
      <c r="HX51" s="10"/>
      <c r="HY51" s="10"/>
      <c r="HZ51" s="10"/>
      <c r="IA51" s="10"/>
      <c r="IB51" s="10"/>
      <c r="IC51" s="10"/>
      <c r="ID51" s="10"/>
      <c r="IE51" s="10"/>
      <c r="IF51" s="10"/>
      <c r="IG51" s="10"/>
      <c r="IH51" s="10"/>
      <c r="II51" s="10"/>
      <c r="IJ51" s="10"/>
      <c r="IK51" s="10"/>
      <c r="IL51" s="10"/>
      <c r="IM51" s="10"/>
      <c r="IN51" s="10"/>
      <c r="IO51" s="10"/>
      <c r="IP51" s="10"/>
      <c r="IQ51" s="10"/>
      <c r="IR51" s="10"/>
      <c r="IS51" s="10"/>
      <c r="IT51" s="10"/>
      <c r="IU51" s="10"/>
      <c r="IV51" s="10"/>
      <c r="IW51" s="10"/>
      <c r="IX51" s="10"/>
      <c r="IY51" s="10"/>
      <c r="IZ51" s="10"/>
      <c r="JA51" s="10"/>
      <c r="JB51" s="10"/>
      <c r="JC51" s="10"/>
      <c r="JD51" s="10"/>
      <c r="JE51" s="10"/>
      <c r="JF51" s="10"/>
      <c r="JG51" s="10"/>
      <c r="JH51" s="10"/>
      <c r="JI51" s="10"/>
      <c r="JJ51" s="10"/>
      <c r="JK51" s="10"/>
      <c r="JL51" s="10"/>
      <c r="JM51" s="10"/>
      <c r="JN51" s="10"/>
      <c r="JO51" s="10"/>
      <c r="JP51" s="10"/>
      <c r="JQ51" s="10"/>
      <c r="JR51" s="10"/>
      <c r="JS51" s="10"/>
      <c r="JT51" s="10"/>
      <c r="JU51" s="10"/>
      <c r="JV51" s="10"/>
      <c r="JW51" s="10"/>
      <c r="JX51" s="10"/>
      <c r="JY51" s="10"/>
      <c r="JZ51" s="10"/>
      <c r="KA51" s="10"/>
      <c r="KB51" s="10"/>
      <c r="KC51" s="10"/>
      <c r="KD51" s="10"/>
      <c r="KE51" s="10"/>
      <c r="KF51" s="10"/>
      <c r="KG51" s="10"/>
      <c r="KH51" s="10"/>
      <c r="KI51" s="10"/>
      <c r="KJ51" s="10"/>
      <c r="KK51" s="10"/>
      <c r="KL51" s="10"/>
      <c r="KM51" s="10"/>
      <c r="KN51" s="10"/>
      <c r="KO51" s="10"/>
      <c r="KP51" s="10"/>
      <c r="KQ51" s="10"/>
      <c r="KR51" s="10"/>
      <c r="KS51" s="10"/>
      <c r="KT51" s="10"/>
      <c r="KU51" s="10"/>
      <c r="KV51" s="10"/>
      <c r="KW51" s="10"/>
      <c r="KX51" s="10"/>
      <c r="KY51" s="10"/>
      <c r="KZ51" s="10"/>
      <c r="LA51" s="10"/>
      <c r="LB51" s="10"/>
      <c r="LC51" s="10"/>
      <c r="LD51" s="10"/>
      <c r="LE51" s="10"/>
      <c r="LF51" s="10"/>
      <c r="LG51" s="10"/>
      <c r="LH51" s="10"/>
      <c r="LI51" s="10"/>
      <c r="LJ51" s="10"/>
      <c r="LK51" s="10"/>
      <c r="LL51" s="10"/>
      <c r="LM51" s="10"/>
      <c r="LN51" s="10"/>
      <c r="LO51" s="10"/>
      <c r="LP51" s="10"/>
      <c r="LQ51" s="10"/>
      <c r="LR51" s="10"/>
      <c r="LS51" s="10"/>
      <c r="LT51" s="10"/>
      <c r="LU51" s="10"/>
      <c r="LV51" s="10"/>
      <c r="LW51" s="10"/>
      <c r="LX51" s="10"/>
      <c r="LY51" s="10"/>
      <c r="LZ51" s="10"/>
      <c r="MA51" s="10"/>
      <c r="MB51" s="10"/>
      <c r="MC51" s="10"/>
      <c r="MD51" s="10"/>
      <c r="ME51" s="10"/>
      <c r="MF51" s="10"/>
      <c r="MG51" s="10"/>
      <c r="MH51" s="10"/>
      <c r="MI51" s="10"/>
      <c r="MJ51" s="10"/>
      <c r="MK51" s="10"/>
      <c r="ML51" s="10"/>
      <c r="MM51" s="10"/>
      <c r="MN51" s="10"/>
      <c r="MO51" s="10"/>
      <c r="MP51" s="10"/>
      <c r="MQ51" s="10"/>
      <c r="MR51" s="10"/>
      <c r="MS51" s="10"/>
      <c r="MT51" s="10"/>
      <c r="MU51" s="10"/>
      <c r="MV51" s="10"/>
      <c r="MW51" s="10"/>
      <c r="MX51" s="10"/>
      <c r="MY51" s="10"/>
      <c r="MZ51" s="10"/>
      <c r="NA51" s="10"/>
      <c r="NB51" s="10"/>
      <c r="NC51" s="10"/>
      <c r="ND51" s="10"/>
      <c r="NE51" s="10"/>
      <c r="NF51" s="10"/>
      <c r="NG51" s="10"/>
      <c r="NH51" s="10"/>
      <c r="NI51" s="10"/>
      <c r="NJ51" s="10"/>
      <c r="NK51" s="10"/>
      <c r="NL51" s="10"/>
      <c r="NM51" s="10"/>
      <c r="NN51" s="10"/>
      <c r="NO51" s="10"/>
      <c r="NP51" s="10"/>
      <c r="NQ51" s="10"/>
      <c r="NR51" s="10"/>
      <c r="NS51" s="10"/>
      <c r="NT51" s="10"/>
      <c r="NU51" s="10"/>
      <c r="NV51" s="10"/>
      <c r="NW51" s="10"/>
      <c r="NX51" s="10"/>
      <c r="NY51" s="10"/>
      <c r="NZ51" s="10"/>
    </row>
    <row r="52" spans="3:390"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0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0"/>
      <c r="DI52" s="10"/>
      <c r="DJ52" s="10"/>
      <c r="DK52" s="10"/>
      <c r="DL52" s="10"/>
      <c r="DM52" s="10"/>
      <c r="DN52" s="10"/>
      <c r="DO52" s="10"/>
      <c r="DP52" s="10"/>
      <c r="DQ52" s="10"/>
      <c r="DR52" s="10"/>
      <c r="DS52" s="10"/>
      <c r="DT52" s="10"/>
      <c r="DU52" s="10"/>
      <c r="DV52" s="10"/>
      <c r="DW52" s="10"/>
      <c r="DX52" s="10"/>
      <c r="DY52" s="10"/>
      <c r="DZ52" s="10"/>
      <c r="EA52" s="10"/>
      <c r="EB52" s="10"/>
      <c r="EC52" s="10"/>
      <c r="ED52" s="10"/>
      <c r="EE52" s="10"/>
      <c r="EF52" s="10"/>
      <c r="EG52" s="10"/>
      <c r="EH52" s="10"/>
      <c r="EI52" s="10"/>
      <c r="EJ52" s="10"/>
      <c r="EK52" s="10"/>
      <c r="EL52" s="10"/>
      <c r="EM52" s="10"/>
      <c r="EN52" s="10"/>
      <c r="EO52" s="10"/>
      <c r="EP52" s="10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  <c r="FM52" s="10"/>
      <c r="FN52" s="10"/>
      <c r="FO52" s="10"/>
      <c r="FP52" s="10"/>
      <c r="FQ52" s="10"/>
      <c r="FR52" s="10"/>
      <c r="FS52" s="10"/>
      <c r="FT52" s="10"/>
      <c r="FU52" s="10"/>
      <c r="FV52" s="10"/>
      <c r="FW52" s="10"/>
      <c r="FX52" s="10"/>
      <c r="FY52" s="10"/>
      <c r="FZ52" s="10"/>
      <c r="GA52" s="10"/>
      <c r="GB52" s="10"/>
      <c r="GC52" s="10"/>
      <c r="GD52" s="10"/>
      <c r="GE52" s="10"/>
      <c r="GF52" s="10"/>
      <c r="GG52" s="10"/>
      <c r="GH52" s="10"/>
      <c r="GI52" s="10"/>
      <c r="GJ52" s="10"/>
      <c r="GK52" s="10"/>
      <c r="GL52" s="10"/>
      <c r="GM52" s="10"/>
      <c r="GN52" s="10"/>
      <c r="GO52" s="10"/>
      <c r="GP52" s="10"/>
      <c r="GQ52" s="10"/>
      <c r="GR52" s="10"/>
      <c r="GS52" s="10"/>
      <c r="GT52" s="10"/>
      <c r="GU52" s="10"/>
      <c r="GV52" s="10"/>
      <c r="GW52" s="10"/>
      <c r="GX52" s="10"/>
      <c r="GY52" s="10"/>
      <c r="GZ52" s="10"/>
      <c r="HA52" s="10"/>
      <c r="HB52" s="10"/>
      <c r="HC52" s="10"/>
      <c r="HD52" s="10"/>
      <c r="HE52" s="10"/>
      <c r="HF52" s="10"/>
      <c r="HG52" s="10"/>
      <c r="HH52" s="10"/>
      <c r="HI52" s="10"/>
      <c r="HJ52" s="10"/>
      <c r="HK52" s="10"/>
      <c r="HL52" s="10"/>
      <c r="HM52" s="10"/>
      <c r="HN52" s="10"/>
      <c r="HO52" s="10"/>
      <c r="HP52" s="10"/>
      <c r="HQ52" s="10"/>
      <c r="HR52" s="10"/>
      <c r="HS52" s="10"/>
      <c r="HT52" s="10"/>
      <c r="HU52" s="10"/>
      <c r="HV52" s="10"/>
      <c r="HW52" s="10"/>
      <c r="HX52" s="10"/>
      <c r="HY52" s="10"/>
      <c r="HZ52" s="10"/>
      <c r="IA52" s="10"/>
      <c r="IB52" s="10"/>
      <c r="IC52" s="10"/>
      <c r="ID52" s="10"/>
      <c r="IE52" s="10"/>
      <c r="IF52" s="10"/>
      <c r="IG52" s="10"/>
      <c r="IH52" s="10"/>
      <c r="II52" s="10"/>
      <c r="IJ52" s="10"/>
      <c r="IK52" s="10"/>
      <c r="IL52" s="10"/>
      <c r="IM52" s="10"/>
      <c r="IN52" s="10"/>
      <c r="IO52" s="10"/>
      <c r="IP52" s="10"/>
      <c r="IQ52" s="10"/>
      <c r="IR52" s="10"/>
      <c r="IS52" s="10"/>
      <c r="IT52" s="10"/>
      <c r="IU52" s="10"/>
      <c r="IV52" s="10"/>
      <c r="IW52" s="10"/>
      <c r="IX52" s="10"/>
      <c r="IY52" s="10"/>
      <c r="IZ52" s="10"/>
      <c r="JA52" s="10"/>
      <c r="JB52" s="10"/>
      <c r="JC52" s="10"/>
      <c r="JD52" s="10"/>
      <c r="JE52" s="10"/>
      <c r="JF52" s="10"/>
      <c r="JG52" s="10"/>
      <c r="JH52" s="10"/>
      <c r="JI52" s="10"/>
      <c r="JJ52" s="10"/>
      <c r="JK52" s="10"/>
      <c r="JL52" s="10"/>
      <c r="JM52" s="10"/>
      <c r="JN52" s="10"/>
      <c r="JO52" s="10"/>
      <c r="JP52" s="10"/>
      <c r="JQ52" s="10"/>
      <c r="JR52" s="10"/>
      <c r="JS52" s="10"/>
      <c r="JT52" s="10"/>
      <c r="JU52" s="10"/>
      <c r="JV52" s="10"/>
      <c r="JW52" s="10"/>
      <c r="JX52" s="10"/>
      <c r="JY52" s="10"/>
      <c r="JZ52" s="10"/>
      <c r="KA52" s="10"/>
      <c r="KB52" s="10"/>
      <c r="KC52" s="10"/>
      <c r="KD52" s="10"/>
      <c r="KE52" s="10"/>
      <c r="KF52" s="10"/>
      <c r="KG52" s="10"/>
      <c r="KH52" s="10"/>
      <c r="KI52" s="10"/>
      <c r="KJ52" s="10"/>
      <c r="KK52" s="10"/>
      <c r="KL52" s="10"/>
      <c r="KM52" s="10"/>
      <c r="KN52" s="10"/>
      <c r="KO52" s="10"/>
      <c r="KP52" s="10"/>
      <c r="KQ52" s="10"/>
      <c r="KR52" s="10"/>
      <c r="KS52" s="10"/>
      <c r="KT52" s="10"/>
      <c r="KU52" s="10"/>
      <c r="KV52" s="10"/>
      <c r="KW52" s="10"/>
      <c r="KX52" s="10"/>
      <c r="KY52" s="10"/>
      <c r="KZ52" s="10"/>
      <c r="LA52" s="10"/>
      <c r="LB52" s="10"/>
      <c r="LC52" s="10"/>
      <c r="LD52" s="10"/>
      <c r="LE52" s="10"/>
      <c r="LF52" s="10"/>
      <c r="LG52" s="10"/>
      <c r="LH52" s="10"/>
      <c r="LI52" s="10"/>
      <c r="LJ52" s="10"/>
      <c r="LK52" s="10"/>
      <c r="LL52" s="10"/>
      <c r="LM52" s="10"/>
      <c r="LN52" s="10"/>
      <c r="LO52" s="10"/>
      <c r="LP52" s="10"/>
      <c r="LQ52" s="10"/>
      <c r="LR52" s="10"/>
      <c r="LS52" s="10"/>
      <c r="LT52" s="10"/>
      <c r="LU52" s="10"/>
      <c r="LV52" s="10"/>
      <c r="LW52" s="10"/>
      <c r="LX52" s="10"/>
      <c r="LY52" s="10"/>
      <c r="LZ52" s="10"/>
      <c r="MA52" s="10"/>
      <c r="MB52" s="10"/>
      <c r="MC52" s="10"/>
      <c r="MD52" s="10"/>
      <c r="ME52" s="10"/>
      <c r="MF52" s="10"/>
      <c r="MG52" s="10"/>
      <c r="MH52" s="10"/>
      <c r="MI52" s="10"/>
      <c r="MJ52" s="10"/>
      <c r="MK52" s="10"/>
      <c r="ML52" s="10"/>
      <c r="MM52" s="10"/>
      <c r="MN52" s="10"/>
      <c r="MO52" s="10"/>
      <c r="MP52" s="10"/>
      <c r="MQ52" s="10"/>
      <c r="MR52" s="10"/>
      <c r="MS52" s="10"/>
      <c r="MT52" s="10"/>
      <c r="MU52" s="10"/>
      <c r="MV52" s="10"/>
      <c r="MW52" s="10"/>
      <c r="MX52" s="10"/>
      <c r="MY52" s="10"/>
      <c r="MZ52" s="10"/>
      <c r="NA52" s="10"/>
      <c r="NB52" s="10"/>
      <c r="NC52" s="10"/>
      <c r="ND52" s="10"/>
      <c r="NE52" s="10"/>
      <c r="NF52" s="10"/>
      <c r="NG52" s="10"/>
      <c r="NH52" s="10"/>
      <c r="NI52" s="10"/>
      <c r="NJ52" s="10"/>
      <c r="NK52" s="10"/>
      <c r="NL52" s="10"/>
      <c r="NM52" s="10"/>
      <c r="NN52" s="10"/>
      <c r="NO52" s="10"/>
      <c r="NP52" s="10"/>
      <c r="NQ52" s="10"/>
      <c r="NR52" s="10"/>
      <c r="NS52" s="10"/>
      <c r="NT52" s="10"/>
      <c r="NU52" s="10"/>
      <c r="NV52" s="10"/>
      <c r="NW52" s="10"/>
      <c r="NX52" s="10"/>
      <c r="NY52" s="10"/>
      <c r="NZ52" s="10"/>
    </row>
    <row r="53" spans="3:390"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  <c r="JH53" s="10"/>
      <c r="JI53" s="10"/>
      <c r="JJ53" s="10"/>
      <c r="JK53" s="10"/>
      <c r="JL53" s="10"/>
      <c r="JM53" s="10"/>
      <c r="JN53" s="10"/>
      <c r="JO53" s="10"/>
      <c r="JP53" s="10"/>
      <c r="JQ53" s="10"/>
      <c r="JR53" s="10"/>
      <c r="JS53" s="10"/>
      <c r="JT53" s="10"/>
      <c r="JU53" s="10"/>
      <c r="JV53" s="10"/>
      <c r="JW53" s="10"/>
      <c r="JX53" s="10"/>
      <c r="JY53" s="10"/>
      <c r="JZ53" s="10"/>
      <c r="KA53" s="10"/>
      <c r="KB53" s="10"/>
      <c r="KC53" s="10"/>
      <c r="KD53" s="10"/>
      <c r="KE53" s="10"/>
      <c r="KF53" s="10"/>
      <c r="KG53" s="10"/>
      <c r="KH53" s="10"/>
      <c r="KI53" s="10"/>
      <c r="KJ53" s="10"/>
      <c r="KK53" s="10"/>
      <c r="KL53" s="10"/>
      <c r="KM53" s="10"/>
      <c r="KN53" s="10"/>
      <c r="KO53" s="10"/>
      <c r="KP53" s="10"/>
      <c r="KQ53" s="10"/>
      <c r="KR53" s="10"/>
      <c r="KS53" s="10"/>
      <c r="KT53" s="10"/>
      <c r="KU53" s="10"/>
      <c r="KV53" s="10"/>
      <c r="KW53" s="10"/>
      <c r="KX53" s="10"/>
      <c r="KY53" s="10"/>
      <c r="KZ53" s="10"/>
      <c r="LA53" s="10"/>
      <c r="LB53" s="10"/>
      <c r="LC53" s="10"/>
      <c r="LD53" s="10"/>
      <c r="LE53" s="10"/>
      <c r="LF53" s="10"/>
      <c r="LG53" s="10"/>
      <c r="LH53" s="10"/>
      <c r="LI53" s="10"/>
      <c r="LJ53" s="10"/>
      <c r="LK53" s="10"/>
      <c r="LL53" s="10"/>
      <c r="LM53" s="10"/>
      <c r="LN53" s="10"/>
      <c r="LO53" s="10"/>
      <c r="LP53" s="10"/>
      <c r="LQ53" s="10"/>
      <c r="LR53" s="10"/>
      <c r="LS53" s="10"/>
      <c r="LT53" s="10"/>
      <c r="LU53" s="10"/>
      <c r="LV53" s="10"/>
      <c r="LW53" s="10"/>
      <c r="LX53" s="10"/>
      <c r="LY53" s="10"/>
      <c r="LZ53" s="10"/>
      <c r="MA53" s="10"/>
      <c r="MB53" s="10"/>
      <c r="MC53" s="10"/>
      <c r="MD53" s="10"/>
      <c r="ME53" s="10"/>
      <c r="MF53" s="10"/>
      <c r="MG53" s="10"/>
      <c r="MH53" s="10"/>
      <c r="MI53" s="10"/>
      <c r="MJ53" s="10"/>
      <c r="MK53" s="10"/>
      <c r="ML53" s="10"/>
      <c r="MM53" s="10"/>
      <c r="MN53" s="10"/>
      <c r="MO53" s="10"/>
      <c r="MP53" s="10"/>
      <c r="MQ53" s="10"/>
      <c r="MR53" s="10"/>
      <c r="MS53" s="10"/>
      <c r="MT53" s="10"/>
      <c r="MU53" s="10"/>
      <c r="MV53" s="10"/>
      <c r="MW53" s="10"/>
      <c r="MX53" s="10"/>
      <c r="MY53" s="10"/>
      <c r="MZ53" s="10"/>
      <c r="NA53" s="10"/>
      <c r="NB53" s="10"/>
      <c r="NC53" s="10"/>
      <c r="ND53" s="10"/>
      <c r="NE53" s="10"/>
      <c r="NF53" s="10"/>
      <c r="NG53" s="10"/>
      <c r="NH53" s="10"/>
      <c r="NI53" s="10"/>
      <c r="NJ53" s="10"/>
      <c r="NK53" s="10"/>
      <c r="NL53" s="10"/>
      <c r="NM53" s="10"/>
      <c r="NN53" s="10"/>
      <c r="NO53" s="10"/>
      <c r="NP53" s="10"/>
      <c r="NQ53" s="10"/>
      <c r="NR53" s="10"/>
      <c r="NS53" s="10"/>
      <c r="NT53" s="10"/>
      <c r="NU53" s="10"/>
      <c r="NV53" s="10"/>
      <c r="NW53" s="10"/>
      <c r="NX53" s="10"/>
      <c r="NY53" s="10"/>
      <c r="NZ53" s="10"/>
    </row>
    <row r="54" spans="3:390"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0"/>
      <c r="CW54" s="10"/>
      <c r="CX54" s="10"/>
      <c r="CY54" s="10"/>
      <c r="CZ54" s="10"/>
      <c r="DA54" s="10"/>
      <c r="DB54" s="10"/>
      <c r="DC54" s="10"/>
      <c r="DD54" s="10"/>
      <c r="DE54" s="10"/>
      <c r="DF54" s="10"/>
      <c r="DG54" s="10"/>
      <c r="DH54" s="10"/>
      <c r="DI54" s="10"/>
      <c r="DJ54" s="10"/>
      <c r="DK54" s="10"/>
      <c r="DL54" s="10"/>
      <c r="DM54" s="10"/>
      <c r="DN54" s="10"/>
      <c r="DO54" s="10"/>
      <c r="DP54" s="10"/>
      <c r="DQ54" s="10"/>
      <c r="DR54" s="10"/>
      <c r="DS54" s="10"/>
      <c r="DT54" s="10"/>
      <c r="DU54" s="10"/>
      <c r="DV54" s="10"/>
      <c r="DW54" s="10"/>
      <c r="DX54" s="10"/>
      <c r="DY54" s="10"/>
      <c r="DZ54" s="10"/>
      <c r="EA54" s="10"/>
      <c r="EB54" s="10"/>
      <c r="EC54" s="10"/>
      <c r="ED54" s="10"/>
      <c r="EE54" s="10"/>
      <c r="EF54" s="10"/>
      <c r="EG54" s="10"/>
      <c r="EH54" s="10"/>
      <c r="EI54" s="10"/>
      <c r="EJ54" s="10"/>
      <c r="EK54" s="10"/>
      <c r="EL54" s="10"/>
      <c r="EM54" s="10"/>
      <c r="EN54" s="10"/>
      <c r="EO54" s="10"/>
      <c r="EP54" s="10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  <c r="JH54" s="10"/>
      <c r="JI54" s="10"/>
      <c r="JJ54" s="10"/>
      <c r="JK54" s="10"/>
      <c r="JL54" s="10"/>
      <c r="JM54" s="10"/>
      <c r="JN54" s="10"/>
      <c r="JO54" s="10"/>
      <c r="JP54" s="10"/>
      <c r="JQ54" s="10"/>
      <c r="JR54" s="10"/>
      <c r="JS54" s="10"/>
      <c r="JT54" s="10"/>
      <c r="JU54" s="10"/>
      <c r="JV54" s="10"/>
      <c r="JW54" s="10"/>
      <c r="JX54" s="10"/>
      <c r="JY54" s="10"/>
      <c r="JZ54" s="10"/>
      <c r="KA54" s="10"/>
      <c r="KB54" s="10"/>
      <c r="KC54" s="10"/>
      <c r="KD54" s="10"/>
      <c r="KE54" s="10"/>
      <c r="KF54" s="10"/>
      <c r="KG54" s="10"/>
      <c r="KH54" s="10"/>
      <c r="KI54" s="10"/>
      <c r="KJ54" s="10"/>
      <c r="KK54" s="10"/>
      <c r="KL54" s="10"/>
      <c r="KM54" s="10"/>
      <c r="KN54" s="10"/>
      <c r="KO54" s="10"/>
      <c r="KP54" s="10"/>
      <c r="KQ54" s="10"/>
      <c r="KR54" s="10"/>
      <c r="KS54" s="10"/>
      <c r="KT54" s="10"/>
      <c r="KU54" s="10"/>
      <c r="KV54" s="10"/>
      <c r="KW54" s="10"/>
      <c r="KX54" s="10"/>
      <c r="KY54" s="10"/>
      <c r="KZ54" s="10"/>
      <c r="LA54" s="10"/>
      <c r="LB54" s="10"/>
      <c r="LC54" s="10"/>
      <c r="LD54" s="10"/>
      <c r="LE54" s="10"/>
      <c r="LF54" s="10"/>
      <c r="LG54" s="10"/>
      <c r="LH54" s="10"/>
      <c r="LI54" s="10"/>
      <c r="LJ54" s="10"/>
      <c r="LK54" s="10"/>
      <c r="LL54" s="10"/>
      <c r="LM54" s="10"/>
      <c r="LN54" s="10"/>
      <c r="LO54" s="10"/>
      <c r="LP54" s="10"/>
      <c r="LQ54" s="10"/>
      <c r="LR54" s="10"/>
      <c r="LS54" s="10"/>
      <c r="LT54" s="10"/>
      <c r="LU54" s="10"/>
      <c r="LV54" s="10"/>
      <c r="LW54" s="10"/>
      <c r="LX54" s="10"/>
      <c r="LY54" s="10"/>
      <c r="LZ54" s="10"/>
      <c r="MA54" s="10"/>
      <c r="MB54" s="10"/>
      <c r="MC54" s="10"/>
      <c r="MD54" s="10"/>
      <c r="ME54" s="10"/>
      <c r="MF54" s="10"/>
      <c r="MG54" s="10"/>
      <c r="MH54" s="10"/>
      <c r="MI54" s="10"/>
      <c r="MJ54" s="10"/>
      <c r="MK54" s="10"/>
      <c r="ML54" s="10"/>
      <c r="MM54" s="10"/>
      <c r="MN54" s="10"/>
      <c r="MO54" s="10"/>
      <c r="MP54" s="10"/>
      <c r="MQ54" s="10"/>
      <c r="MR54" s="10"/>
      <c r="MS54" s="10"/>
      <c r="MT54" s="10"/>
      <c r="MU54" s="10"/>
      <c r="MV54" s="10"/>
      <c r="MW54" s="10"/>
      <c r="MX54" s="10"/>
      <c r="MY54" s="10"/>
      <c r="MZ54" s="10"/>
      <c r="NA54" s="10"/>
      <c r="NB54" s="10"/>
      <c r="NC54" s="10"/>
      <c r="ND54" s="10"/>
      <c r="NE54" s="10"/>
      <c r="NF54" s="10"/>
      <c r="NG54" s="10"/>
      <c r="NH54" s="10"/>
      <c r="NI54" s="10"/>
      <c r="NJ54" s="10"/>
      <c r="NK54" s="10"/>
      <c r="NL54" s="10"/>
      <c r="NM54" s="10"/>
      <c r="NN54" s="10"/>
      <c r="NO54" s="10"/>
      <c r="NP54" s="10"/>
      <c r="NQ54" s="10"/>
      <c r="NR54" s="10"/>
      <c r="NS54" s="10"/>
      <c r="NT54" s="10"/>
      <c r="NU54" s="10"/>
      <c r="NV54" s="10"/>
      <c r="NW54" s="10"/>
      <c r="NX54" s="10"/>
      <c r="NY54" s="10"/>
      <c r="NZ54" s="10"/>
    </row>
    <row r="55" spans="3:390"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10"/>
      <c r="DS55" s="10"/>
      <c r="DT55" s="10"/>
      <c r="DU55" s="10"/>
      <c r="DV55" s="10"/>
      <c r="DW55" s="10"/>
      <c r="DX55" s="10"/>
      <c r="DY55" s="10"/>
      <c r="DZ55" s="10"/>
      <c r="EA55" s="10"/>
      <c r="EB55" s="10"/>
      <c r="EC55" s="10"/>
      <c r="ED55" s="10"/>
      <c r="EE55" s="10"/>
      <c r="EF55" s="10"/>
      <c r="EG55" s="10"/>
      <c r="EH55" s="10"/>
      <c r="EI55" s="10"/>
      <c r="EJ55" s="10"/>
      <c r="EK55" s="10"/>
      <c r="EL55" s="10"/>
      <c r="EM55" s="10"/>
      <c r="EN55" s="10"/>
      <c r="EO55" s="10"/>
      <c r="EP55" s="10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  <c r="JH55" s="10"/>
      <c r="JI55" s="10"/>
      <c r="JJ55" s="10"/>
      <c r="JK55" s="10"/>
      <c r="JL55" s="10"/>
      <c r="JM55" s="10"/>
      <c r="JN55" s="10"/>
      <c r="JO55" s="10"/>
      <c r="JP55" s="10"/>
      <c r="JQ55" s="10"/>
      <c r="JR55" s="10"/>
      <c r="JS55" s="10"/>
      <c r="JT55" s="10"/>
      <c r="JU55" s="10"/>
      <c r="JV55" s="10"/>
      <c r="JW55" s="10"/>
      <c r="JX55" s="10"/>
      <c r="JY55" s="10"/>
      <c r="JZ55" s="10"/>
      <c r="KA55" s="10"/>
      <c r="KB55" s="10"/>
      <c r="KC55" s="10"/>
      <c r="KD55" s="10"/>
      <c r="KE55" s="10"/>
      <c r="KF55" s="10"/>
      <c r="KG55" s="10"/>
      <c r="KH55" s="10"/>
      <c r="KI55" s="10"/>
      <c r="KJ55" s="10"/>
      <c r="KK55" s="10"/>
      <c r="KL55" s="10"/>
      <c r="KM55" s="10"/>
      <c r="KN55" s="10"/>
      <c r="KO55" s="10"/>
      <c r="KP55" s="10"/>
      <c r="KQ55" s="10"/>
      <c r="KR55" s="10"/>
      <c r="KS55" s="10"/>
      <c r="KT55" s="10"/>
      <c r="KU55" s="10"/>
      <c r="KV55" s="10"/>
      <c r="KW55" s="10"/>
      <c r="KX55" s="10"/>
      <c r="KY55" s="10"/>
      <c r="KZ55" s="10"/>
      <c r="LA55" s="10"/>
      <c r="LB55" s="10"/>
      <c r="LC55" s="10"/>
      <c r="LD55" s="10"/>
      <c r="LE55" s="10"/>
      <c r="LF55" s="10"/>
      <c r="LG55" s="10"/>
      <c r="LH55" s="10"/>
      <c r="LI55" s="10"/>
      <c r="LJ55" s="10"/>
      <c r="LK55" s="10"/>
      <c r="LL55" s="10"/>
      <c r="LM55" s="10"/>
      <c r="LN55" s="10"/>
      <c r="LO55" s="10"/>
      <c r="LP55" s="10"/>
      <c r="LQ55" s="10"/>
      <c r="LR55" s="10"/>
      <c r="LS55" s="10"/>
      <c r="LT55" s="10"/>
      <c r="LU55" s="10"/>
      <c r="LV55" s="10"/>
      <c r="LW55" s="10"/>
      <c r="LX55" s="10"/>
      <c r="LY55" s="10"/>
      <c r="LZ55" s="10"/>
      <c r="MA55" s="10"/>
      <c r="MB55" s="10"/>
      <c r="MC55" s="10"/>
      <c r="MD55" s="10"/>
      <c r="ME55" s="10"/>
      <c r="MF55" s="10"/>
      <c r="MG55" s="10"/>
      <c r="MH55" s="10"/>
      <c r="MI55" s="10"/>
      <c r="MJ55" s="10"/>
      <c r="MK55" s="10"/>
      <c r="ML55" s="10"/>
      <c r="MM55" s="10"/>
      <c r="MN55" s="10"/>
      <c r="MO55" s="10"/>
      <c r="MP55" s="10"/>
      <c r="MQ55" s="10"/>
      <c r="MR55" s="10"/>
      <c r="MS55" s="10"/>
      <c r="MT55" s="10"/>
      <c r="MU55" s="10"/>
      <c r="MV55" s="10"/>
      <c r="MW55" s="10"/>
      <c r="MX55" s="10"/>
      <c r="MY55" s="10"/>
      <c r="MZ55" s="10"/>
      <c r="NA55" s="10"/>
      <c r="NB55" s="10"/>
      <c r="NC55" s="10"/>
      <c r="ND55" s="10"/>
      <c r="NE55" s="10"/>
      <c r="NF55" s="10"/>
      <c r="NG55" s="10"/>
      <c r="NH55" s="10"/>
      <c r="NI55" s="10"/>
      <c r="NJ55" s="10"/>
      <c r="NK55" s="10"/>
      <c r="NL55" s="10"/>
      <c r="NM55" s="10"/>
      <c r="NN55" s="10"/>
      <c r="NO55" s="10"/>
      <c r="NP55" s="10"/>
      <c r="NQ55" s="10"/>
      <c r="NR55" s="10"/>
      <c r="NS55" s="10"/>
      <c r="NT55" s="10"/>
      <c r="NU55" s="10"/>
      <c r="NV55" s="10"/>
      <c r="NW55" s="10"/>
      <c r="NX55" s="10"/>
      <c r="NY55" s="10"/>
      <c r="NZ55" s="10"/>
    </row>
    <row r="56" spans="3:390"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0"/>
      <c r="DG56" s="10"/>
      <c r="DH56" s="10"/>
      <c r="DI56" s="10"/>
      <c r="DJ56" s="10"/>
      <c r="DK56" s="10"/>
      <c r="DL56" s="10"/>
      <c r="DM56" s="10"/>
      <c r="DN56" s="10"/>
      <c r="DO56" s="10"/>
      <c r="DP56" s="10"/>
      <c r="DQ56" s="10"/>
      <c r="DR56" s="10"/>
      <c r="DS56" s="10"/>
      <c r="DT56" s="10"/>
      <c r="DU56" s="10"/>
      <c r="DV56" s="10"/>
      <c r="DW56" s="10"/>
      <c r="DX56" s="10"/>
      <c r="DY56" s="10"/>
      <c r="DZ56" s="10"/>
      <c r="EA56" s="10"/>
      <c r="EB56" s="10"/>
      <c r="EC56" s="10"/>
      <c r="ED56" s="10"/>
      <c r="EE56" s="10"/>
      <c r="EF56" s="10"/>
      <c r="EG56" s="10"/>
      <c r="EH56" s="10"/>
      <c r="EI56" s="10"/>
      <c r="EJ56" s="10"/>
      <c r="EK56" s="10"/>
      <c r="EL56" s="10"/>
      <c r="EM56" s="10"/>
      <c r="EN56" s="10"/>
      <c r="EO56" s="10"/>
      <c r="EP56" s="10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  <c r="JH56" s="10"/>
      <c r="JI56" s="10"/>
      <c r="JJ56" s="10"/>
      <c r="JK56" s="10"/>
      <c r="JL56" s="10"/>
      <c r="JM56" s="10"/>
      <c r="JN56" s="10"/>
      <c r="JO56" s="10"/>
      <c r="JP56" s="10"/>
      <c r="JQ56" s="10"/>
      <c r="JR56" s="10"/>
      <c r="JS56" s="10"/>
      <c r="JT56" s="10"/>
      <c r="JU56" s="10"/>
      <c r="JV56" s="10"/>
      <c r="JW56" s="10"/>
      <c r="JX56" s="10"/>
      <c r="JY56" s="10"/>
      <c r="JZ56" s="10"/>
      <c r="KA56" s="10"/>
      <c r="KB56" s="10"/>
      <c r="KC56" s="10"/>
      <c r="KD56" s="10"/>
      <c r="KE56" s="10"/>
      <c r="KF56" s="10"/>
      <c r="KG56" s="10"/>
      <c r="KH56" s="10"/>
      <c r="KI56" s="10"/>
      <c r="KJ56" s="10"/>
      <c r="KK56" s="10"/>
      <c r="KL56" s="10"/>
      <c r="KM56" s="10"/>
      <c r="KN56" s="10"/>
      <c r="KO56" s="10"/>
      <c r="KP56" s="10"/>
      <c r="KQ56" s="10"/>
      <c r="KR56" s="10"/>
      <c r="KS56" s="10"/>
      <c r="KT56" s="10"/>
      <c r="KU56" s="10"/>
      <c r="KV56" s="10"/>
      <c r="KW56" s="10"/>
      <c r="KX56" s="10"/>
      <c r="KY56" s="10"/>
      <c r="KZ56" s="10"/>
      <c r="LA56" s="10"/>
      <c r="LB56" s="10"/>
      <c r="LC56" s="10"/>
      <c r="LD56" s="10"/>
      <c r="LE56" s="10"/>
      <c r="LF56" s="10"/>
      <c r="LG56" s="10"/>
      <c r="LH56" s="10"/>
      <c r="LI56" s="10"/>
      <c r="LJ56" s="10"/>
      <c r="LK56" s="10"/>
      <c r="LL56" s="10"/>
      <c r="LM56" s="10"/>
      <c r="LN56" s="10"/>
      <c r="LO56" s="10"/>
      <c r="LP56" s="10"/>
      <c r="LQ56" s="10"/>
      <c r="LR56" s="10"/>
      <c r="LS56" s="10"/>
      <c r="LT56" s="10"/>
      <c r="LU56" s="10"/>
      <c r="LV56" s="10"/>
      <c r="LW56" s="10"/>
      <c r="LX56" s="10"/>
      <c r="LY56" s="10"/>
      <c r="LZ56" s="10"/>
      <c r="MA56" s="10"/>
      <c r="MB56" s="10"/>
      <c r="MC56" s="10"/>
      <c r="MD56" s="10"/>
      <c r="ME56" s="10"/>
      <c r="MF56" s="10"/>
      <c r="MG56" s="10"/>
      <c r="MH56" s="10"/>
      <c r="MI56" s="10"/>
      <c r="MJ56" s="10"/>
      <c r="MK56" s="10"/>
      <c r="ML56" s="10"/>
      <c r="MM56" s="10"/>
      <c r="MN56" s="10"/>
      <c r="MO56" s="10"/>
      <c r="MP56" s="10"/>
      <c r="MQ56" s="10"/>
      <c r="MR56" s="10"/>
      <c r="MS56" s="10"/>
      <c r="MT56" s="10"/>
      <c r="MU56" s="10"/>
      <c r="MV56" s="10"/>
      <c r="MW56" s="10"/>
      <c r="MX56" s="10"/>
      <c r="MY56" s="10"/>
      <c r="MZ56" s="10"/>
      <c r="NA56" s="10"/>
      <c r="NB56" s="10"/>
      <c r="NC56" s="10"/>
      <c r="ND56" s="10"/>
      <c r="NE56" s="10"/>
      <c r="NF56" s="10"/>
      <c r="NG56" s="10"/>
      <c r="NH56" s="10"/>
      <c r="NI56" s="10"/>
      <c r="NJ56" s="10"/>
      <c r="NK56" s="10"/>
      <c r="NL56" s="10"/>
      <c r="NM56" s="10"/>
      <c r="NN56" s="10"/>
      <c r="NO56" s="10"/>
      <c r="NP56" s="10"/>
      <c r="NQ56" s="10"/>
      <c r="NR56" s="10"/>
      <c r="NS56" s="10"/>
      <c r="NT56" s="10"/>
      <c r="NU56" s="10"/>
      <c r="NV56" s="10"/>
      <c r="NW56" s="10"/>
      <c r="NX56" s="10"/>
      <c r="NY56" s="10"/>
      <c r="NZ56" s="10"/>
    </row>
    <row r="57" spans="3:390"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10"/>
      <c r="DS57" s="10"/>
      <c r="DT57" s="10"/>
      <c r="DU57" s="10"/>
      <c r="DV57" s="10"/>
      <c r="DW57" s="10"/>
      <c r="DX57" s="10"/>
      <c r="DY57" s="10"/>
      <c r="DZ57" s="10"/>
      <c r="EA57" s="10"/>
      <c r="EB57" s="10"/>
      <c r="EC57" s="10"/>
      <c r="ED57" s="10"/>
      <c r="EE57" s="10"/>
      <c r="EF57" s="10"/>
      <c r="EG57" s="10"/>
      <c r="EH57" s="10"/>
      <c r="EI57" s="10"/>
      <c r="EJ57" s="10"/>
      <c r="EK57" s="10"/>
      <c r="EL57" s="10"/>
      <c r="EM57" s="10"/>
      <c r="EN57" s="10"/>
      <c r="EO57" s="10"/>
      <c r="EP57" s="10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  <c r="JH57" s="10"/>
      <c r="JI57" s="10"/>
      <c r="JJ57" s="10"/>
      <c r="JK57" s="10"/>
      <c r="JL57" s="10"/>
      <c r="JM57" s="10"/>
      <c r="JN57" s="10"/>
      <c r="JO57" s="10"/>
      <c r="JP57" s="10"/>
      <c r="JQ57" s="10"/>
      <c r="JR57" s="10"/>
      <c r="JS57" s="10"/>
      <c r="JT57" s="10"/>
      <c r="JU57" s="10"/>
      <c r="JV57" s="10"/>
      <c r="JW57" s="10"/>
      <c r="JX57" s="10"/>
      <c r="JY57" s="10"/>
      <c r="JZ57" s="10"/>
      <c r="KA57" s="10"/>
      <c r="KB57" s="10"/>
      <c r="KC57" s="10"/>
      <c r="KD57" s="10"/>
      <c r="KE57" s="10"/>
      <c r="KF57" s="10"/>
      <c r="KG57" s="10"/>
      <c r="KH57" s="10"/>
      <c r="KI57" s="10"/>
      <c r="KJ57" s="10"/>
      <c r="KK57" s="10"/>
      <c r="KL57" s="10"/>
      <c r="KM57" s="10"/>
      <c r="KN57" s="10"/>
      <c r="KO57" s="10"/>
      <c r="KP57" s="10"/>
      <c r="KQ57" s="10"/>
      <c r="KR57" s="10"/>
      <c r="KS57" s="10"/>
      <c r="KT57" s="10"/>
      <c r="KU57" s="10"/>
      <c r="KV57" s="10"/>
      <c r="KW57" s="10"/>
      <c r="KX57" s="10"/>
      <c r="KY57" s="10"/>
      <c r="KZ57" s="10"/>
      <c r="LA57" s="10"/>
      <c r="LB57" s="10"/>
      <c r="LC57" s="10"/>
      <c r="LD57" s="10"/>
      <c r="LE57" s="10"/>
      <c r="LF57" s="10"/>
      <c r="LG57" s="10"/>
      <c r="LH57" s="10"/>
      <c r="LI57" s="10"/>
      <c r="LJ57" s="10"/>
      <c r="LK57" s="10"/>
      <c r="LL57" s="10"/>
      <c r="LM57" s="10"/>
      <c r="LN57" s="10"/>
      <c r="LO57" s="10"/>
      <c r="LP57" s="10"/>
      <c r="LQ57" s="10"/>
      <c r="LR57" s="10"/>
      <c r="LS57" s="10"/>
      <c r="LT57" s="10"/>
      <c r="LU57" s="10"/>
      <c r="LV57" s="10"/>
      <c r="LW57" s="10"/>
      <c r="LX57" s="10"/>
      <c r="LY57" s="10"/>
      <c r="LZ57" s="10"/>
      <c r="MA57" s="10"/>
      <c r="MB57" s="10"/>
      <c r="MC57" s="10"/>
      <c r="MD57" s="10"/>
      <c r="ME57" s="10"/>
      <c r="MF57" s="10"/>
      <c r="MG57" s="10"/>
      <c r="MH57" s="10"/>
      <c r="MI57" s="10"/>
      <c r="MJ57" s="10"/>
      <c r="MK57" s="10"/>
      <c r="ML57" s="10"/>
      <c r="MM57" s="10"/>
      <c r="MN57" s="10"/>
      <c r="MO57" s="10"/>
      <c r="MP57" s="10"/>
      <c r="MQ57" s="10"/>
      <c r="MR57" s="10"/>
      <c r="MS57" s="10"/>
      <c r="MT57" s="10"/>
      <c r="MU57" s="10"/>
      <c r="MV57" s="10"/>
      <c r="MW57" s="10"/>
      <c r="MX57" s="10"/>
      <c r="MY57" s="10"/>
      <c r="MZ57" s="10"/>
      <c r="NA57" s="10"/>
      <c r="NB57" s="10"/>
      <c r="NC57" s="10"/>
      <c r="ND57" s="10"/>
      <c r="NE57" s="10"/>
      <c r="NF57" s="10"/>
      <c r="NG57" s="10"/>
      <c r="NH57" s="10"/>
      <c r="NI57" s="10"/>
      <c r="NJ57" s="10"/>
      <c r="NK57" s="10"/>
      <c r="NL57" s="10"/>
      <c r="NM57" s="10"/>
      <c r="NN57" s="10"/>
      <c r="NO57" s="10"/>
      <c r="NP57" s="10"/>
      <c r="NQ57" s="10"/>
      <c r="NR57" s="10"/>
      <c r="NS57" s="10"/>
      <c r="NT57" s="10"/>
      <c r="NU57" s="10"/>
      <c r="NV57" s="10"/>
      <c r="NW57" s="10"/>
      <c r="NX57" s="10"/>
      <c r="NY57" s="10"/>
      <c r="NZ57" s="10"/>
    </row>
    <row r="58" spans="3:390"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0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D58" s="10"/>
      <c r="EE58" s="10"/>
      <c r="EF58" s="10"/>
      <c r="EG58" s="10"/>
      <c r="EH58" s="10"/>
      <c r="EI58" s="10"/>
      <c r="EJ58" s="10"/>
      <c r="EK58" s="10"/>
      <c r="EL58" s="10"/>
      <c r="EM58" s="10"/>
      <c r="EN58" s="10"/>
      <c r="EO58" s="10"/>
      <c r="EP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  <c r="JH58" s="10"/>
      <c r="JI58" s="10"/>
      <c r="JJ58" s="10"/>
      <c r="JK58" s="10"/>
      <c r="JL58" s="10"/>
      <c r="JM58" s="10"/>
      <c r="JN58" s="10"/>
      <c r="JO58" s="10"/>
      <c r="JP58" s="10"/>
      <c r="JQ58" s="10"/>
      <c r="JR58" s="10"/>
      <c r="JS58" s="10"/>
      <c r="JT58" s="10"/>
      <c r="JU58" s="10"/>
      <c r="JV58" s="10"/>
      <c r="JW58" s="10"/>
      <c r="JX58" s="10"/>
      <c r="JY58" s="10"/>
      <c r="JZ58" s="10"/>
      <c r="KA58" s="10"/>
      <c r="KB58" s="10"/>
      <c r="KC58" s="10"/>
      <c r="KD58" s="10"/>
      <c r="KE58" s="10"/>
      <c r="KF58" s="10"/>
      <c r="KG58" s="10"/>
      <c r="KH58" s="10"/>
      <c r="KI58" s="10"/>
      <c r="KJ58" s="10"/>
      <c r="KK58" s="10"/>
      <c r="KL58" s="10"/>
      <c r="KM58" s="10"/>
      <c r="KN58" s="10"/>
      <c r="KO58" s="10"/>
      <c r="KP58" s="10"/>
      <c r="KQ58" s="10"/>
      <c r="KR58" s="10"/>
      <c r="KS58" s="10"/>
      <c r="KT58" s="10"/>
      <c r="KU58" s="10"/>
      <c r="KV58" s="10"/>
      <c r="KW58" s="10"/>
      <c r="KX58" s="10"/>
      <c r="KY58" s="10"/>
      <c r="KZ58" s="10"/>
      <c r="LA58" s="10"/>
      <c r="LB58" s="10"/>
      <c r="LC58" s="10"/>
      <c r="LD58" s="10"/>
      <c r="LE58" s="10"/>
      <c r="LF58" s="10"/>
      <c r="LG58" s="10"/>
      <c r="LH58" s="10"/>
      <c r="LI58" s="10"/>
      <c r="LJ58" s="10"/>
      <c r="LK58" s="10"/>
      <c r="LL58" s="10"/>
      <c r="LM58" s="10"/>
      <c r="LN58" s="10"/>
      <c r="LO58" s="10"/>
      <c r="LP58" s="10"/>
      <c r="LQ58" s="10"/>
      <c r="LR58" s="10"/>
      <c r="LS58" s="10"/>
      <c r="LT58" s="10"/>
      <c r="LU58" s="10"/>
      <c r="LV58" s="10"/>
      <c r="LW58" s="10"/>
      <c r="LX58" s="10"/>
      <c r="LY58" s="10"/>
      <c r="LZ58" s="10"/>
      <c r="MA58" s="10"/>
      <c r="MB58" s="10"/>
      <c r="MC58" s="10"/>
      <c r="MD58" s="10"/>
      <c r="ME58" s="10"/>
      <c r="MF58" s="10"/>
      <c r="MG58" s="10"/>
      <c r="MH58" s="10"/>
      <c r="MI58" s="10"/>
      <c r="MJ58" s="10"/>
      <c r="MK58" s="10"/>
      <c r="ML58" s="10"/>
      <c r="MM58" s="10"/>
      <c r="MN58" s="10"/>
      <c r="MO58" s="10"/>
      <c r="MP58" s="10"/>
      <c r="MQ58" s="10"/>
      <c r="MR58" s="10"/>
      <c r="MS58" s="10"/>
      <c r="MT58" s="10"/>
      <c r="MU58" s="10"/>
      <c r="MV58" s="10"/>
      <c r="MW58" s="10"/>
      <c r="MX58" s="10"/>
      <c r="MY58" s="10"/>
      <c r="MZ58" s="10"/>
      <c r="NA58" s="10"/>
      <c r="NB58" s="10"/>
      <c r="NC58" s="10"/>
      <c r="ND58" s="10"/>
      <c r="NE58" s="10"/>
      <c r="NF58" s="10"/>
      <c r="NG58" s="10"/>
      <c r="NH58" s="10"/>
      <c r="NI58" s="10"/>
      <c r="NJ58" s="10"/>
      <c r="NK58" s="10"/>
      <c r="NL58" s="10"/>
      <c r="NM58" s="10"/>
      <c r="NN58" s="10"/>
      <c r="NO58" s="10"/>
      <c r="NP58" s="10"/>
      <c r="NQ58" s="10"/>
      <c r="NR58" s="10"/>
      <c r="NS58" s="10"/>
      <c r="NT58" s="10"/>
      <c r="NU58" s="10"/>
      <c r="NV58" s="10"/>
      <c r="NW58" s="10"/>
      <c r="NX58" s="10"/>
      <c r="NY58" s="10"/>
      <c r="NZ58" s="10"/>
    </row>
  </sheetData>
  <conditionalFormatting sqref="S8:NZ50 OA8:AZX8">
    <cfRule type="expression" dxfId="2" priority="15">
      <formula>OR(S$8=JOURSFERIES)</formula>
    </cfRule>
    <cfRule type="expression" dxfId="1" priority="16">
      <formula>S$8&lt;&gt;""</formula>
    </cfRule>
    <cfRule type="expression" dxfId="0" priority="17">
      <formula>OR(WEEKDAY(S$8,2)=6,WEEKDAY(S$8,2)=7)</formula>
    </cfRule>
  </conditionalFormatting>
  <conditionalFormatting sqref="S9:NS50">
    <cfRule type="expression" priority="11">
      <formula>IF(ISBLANK(S9),T($O$1),T($P$1))</formula>
    </cfRule>
    <cfRule type="expression" priority="12">
      <formula>IF(S9="","P","")</formula>
    </cfRule>
    <cfRule type="expression" priority="14">
      <formula>" =SI(ESTVIDE(S9);""P"";"""")"</formula>
    </cfRule>
  </conditionalFormatting>
  <pageMargins left="0.7" right="0.7" top="0.75" bottom="0.75" header="0.3" footer="0.3"/>
  <pageSetup paperSize="9" orientation="portrait" verticalDpi="0" r:id="rId1"/>
  <extLst xmlns:xr="http://schemas.microsoft.com/office/spreadsheetml/2014/revision"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4591371D-206C-486B-9CFF-5E100454AEC7}">
            <xm:f>Parametre!$N$14</xm:f>
            <x14:dxf>
              <font>
                <b/>
                <i val="0"/>
                <color theme="0"/>
              </font>
              <fill>
                <patternFill>
                  <bgColor rgb="FF9999FF"/>
                </patternFill>
              </fill>
            </x14:dxf>
          </x14:cfRule>
          <x14:cfRule type="cellIs" priority="2" operator="equal" id="{208A422D-9588-4576-8A12-C8F2BCEB82CE}">
            <xm:f>Parametre!$N$13</xm:f>
            <x14:dxf>
              <font>
                <b/>
                <i val="0"/>
                <color theme="0"/>
              </font>
              <fill>
                <patternFill>
                  <bgColor rgb="FF0070C0"/>
                </patternFill>
              </fill>
            </x14:dxf>
          </x14:cfRule>
          <x14:cfRule type="cellIs" priority="3" operator="equal" id="{0BFABEE1-D068-4763-AD46-459312497921}">
            <xm:f>Parametre!$N$12</xm:f>
            <x14:dxf>
              <font>
                <b/>
                <i val="0"/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ellIs" priority="4" operator="equal" id="{36DEAF2A-A952-45BC-8D52-7813E1ADB13D}">
            <xm:f>Parametre!$N$11</xm:f>
            <x14:dxf>
              <font>
                <b/>
                <i val="0"/>
                <color theme="0"/>
              </font>
              <fill>
                <patternFill>
                  <bgColor rgb="FF009999"/>
                </patternFill>
              </fill>
            </x14:dxf>
          </x14:cfRule>
          <x14:cfRule type="cellIs" priority="5" operator="equal" id="{F42C290B-E26F-4BA8-BF8C-6D7430B41955}">
            <xm:f>Parametre!$N$10</xm:f>
            <x14:dxf>
              <font>
                <b/>
                <i val="0"/>
              </font>
              <fill>
                <patternFill>
                  <bgColor rgb="FFFF0066"/>
                </patternFill>
              </fill>
            </x14:dxf>
          </x14:cfRule>
          <x14:cfRule type="cellIs" priority="6" operator="equal" id="{39E2C882-7850-4EE0-A4F1-821859D83223}">
            <xm:f>Parametre!$N$9</xm:f>
            <x14:dxf>
              <font>
                <b/>
                <i val="0"/>
              </font>
              <fill>
                <patternFill>
                  <bgColor rgb="FFFF00FF"/>
                </patternFill>
              </fill>
            </x14:dxf>
          </x14:cfRule>
          <x14:cfRule type="cellIs" priority="7" operator="equal" id="{339E3B6D-285C-4874-B107-D7A77708690F}">
            <xm:f>Parametre!$N$8</xm:f>
            <x14:dxf>
              <font>
                <b/>
                <i val="0"/>
              </font>
              <fill>
                <patternFill>
                  <bgColor rgb="FFFCD5B4"/>
                </patternFill>
              </fill>
            </x14:dxf>
          </x14:cfRule>
          <x14:cfRule type="cellIs" priority="8" operator="equal" id="{899B51B3-B5C5-4254-8CB9-5D624F9B21E6}">
            <xm:f>Parametre!$N$7</xm:f>
            <x14:dxf>
              <font>
                <b/>
                <i val="0"/>
              </font>
              <fill>
                <patternFill>
                  <bgColor rgb="FFD8E4BC"/>
                </patternFill>
              </fill>
            </x14:dxf>
          </x14:cfRule>
          <x14:cfRule type="cellIs" priority="9" operator="equal" id="{8E7030BF-51E1-48B7-AD09-4E795690C7C0}">
            <xm:f>Parametre!$N$6</xm:f>
            <x14:dxf>
              <font>
                <b/>
                <i val="0"/>
              </font>
              <fill>
                <patternFill>
                  <bgColor rgb="FF8DB4E2"/>
                </patternFill>
              </fill>
            </x14:dxf>
          </x14:cfRule>
          <xm:sqref>S9:NZ58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11F2144-1368-4652-92A5-84B5EEE72FC5}">
          <x14:formula1>
            <xm:f>Parametre!$N$6:$N$14</xm:f>
          </x14:formula1>
          <xm:sqref>S9:NZ58</xm:sqref>
        </x14:dataValidation>
        <x14:dataValidation type="list" allowBlank="1" showInputMessage="1" showErrorMessage="1" xr:uid="{EBDB5D21-0DAE-455B-AB68-FFA2FD0601E7}">
          <x14:formula1>
            <xm:f>Parametre!$B$6:$B$77</xm:f>
          </x14:formula1>
          <xm:sqref>R51:R58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Parametre</vt:lpstr>
      <vt:lpstr>Planning</vt:lpstr>
      <vt:lpstr>CACESSST</vt:lpstr>
      <vt:lpstr>JOURSFERIES</vt:lpstr>
      <vt:lpstr>NBRCONGEACQUIS</vt:lpstr>
    </vt:vector>
  </TitlesOfParts>
  <Company>Vincent MALAVELLE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Guven.TURKMENCOURDIER@fpluriel.org</dc:creator>
  <cp:lastModifiedBy>FRANCIS</cp:lastModifiedBy>
  <cp:lastPrinted>2022-03-02T14:42:15Z</cp:lastPrinted>
  <dcterms:created xsi:type="dcterms:W3CDTF">2018-02-23T13:16:15Z</dcterms:created>
  <dcterms:modified xsi:type="dcterms:W3CDTF">2023-02-18T03:12:09Z</dcterms:modified>
</cp:coreProperties>
</file>