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8800" windowHeight="1243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/>
  <c r="E5"/>
  <c r="E6"/>
  <c r="E7"/>
  <c r="E8"/>
  <c r="E9"/>
  <c r="E3"/>
  <c r="O3" s="1" a="1"/>
  <c r="O3" s="1"/>
  <c r="O4" s="1" a="1"/>
  <c r="O4" s="1"/>
  <c r="F4"/>
  <c r="F5"/>
  <c r="F6"/>
  <c r="F7"/>
  <c r="F8"/>
  <c r="F9"/>
  <c r="F3"/>
  <c r="P3" l="1" a="1"/>
  <c r="P3" s="1"/>
  <c r="P4" s="1" a="1"/>
  <c r="P4" s="1"/>
  <c r="Q3" a="1"/>
  <c r="Q3" s="1"/>
  <c r="Q4" s="1" a="1"/>
  <c r="Q4" s="1"/>
  <c r="Q5" s="1" a="1"/>
  <c r="Q5" s="1"/>
  <c r="J3" a="1"/>
  <c r="J3" s="1"/>
  <c r="J4" s="1" a="1"/>
  <c r="J4" s="1"/>
  <c r="J5" s="1" a="1"/>
  <c r="J5" s="1"/>
  <c r="I3" a="1"/>
  <c r="I3" s="1"/>
  <c r="I4" s="1" a="1"/>
  <c r="I4" s="1"/>
  <c r="I5" s="1" a="1"/>
  <c r="I5" s="1"/>
  <c r="R3" a="1"/>
  <c r="R3" s="1"/>
  <c r="R4" s="1" a="1"/>
  <c r="R4" s="1"/>
  <c r="R5" s="1" a="1"/>
  <c r="R5" s="1"/>
  <c r="K3" a="1"/>
  <c r="K3" s="1"/>
  <c r="K4" s="1" a="1"/>
  <c r="K4" s="1"/>
  <c r="S3" a="1"/>
  <c r="S3" s="1"/>
  <c r="L3" a="1"/>
  <c r="L3" s="1"/>
  <c r="L4" s="1" a="1"/>
  <c r="L4" s="1"/>
  <c r="H3" a="1"/>
  <c r="H3" s="1"/>
  <c r="H4" s="1" a="1"/>
  <c r="H4" s="1"/>
  <c r="M3" a="1"/>
  <c r="M3" s="1"/>
  <c r="M4" s="1" a="1"/>
  <c r="M4" s="1"/>
  <c r="N3" a="1"/>
  <c r="N3" s="1"/>
  <c r="N4" s="1" a="1"/>
  <c r="N4" s="1"/>
  <c r="S4" a="1"/>
  <c r="S4" s="1"/>
  <c r="S5" s="1" a="1"/>
  <c r="S5" s="1"/>
  <c r="S6" s="1" a="1"/>
  <c r="S6" s="1"/>
  <c r="O5" a="1"/>
  <c r="O5" s="1"/>
  <c r="K5" l="1" a="1"/>
  <c r="K5" s="1"/>
  <c r="K6" s="1" a="1"/>
  <c r="K6" s="1"/>
  <c r="K7" s="1" a="1"/>
  <c r="K7" s="1"/>
  <c r="K8" s="1" a="1"/>
  <c r="K8" s="1"/>
  <c r="P5" a="1"/>
  <c r="P5" s="1"/>
  <c r="P6" s="1" a="1"/>
  <c r="P6" s="1"/>
  <c r="M5" a="1"/>
  <c r="M5" s="1"/>
  <c r="M6" s="1" a="1"/>
  <c r="M6" s="1"/>
  <c r="M7" s="1" a="1"/>
  <c r="M7" s="1"/>
  <c r="Q6" a="1"/>
  <c r="Q6" s="1"/>
  <c r="Q7" s="1" a="1"/>
  <c r="Q7" s="1"/>
  <c r="S7" a="1"/>
  <c r="S7" s="1"/>
  <c r="S8" s="1" a="1"/>
  <c r="S8" s="1"/>
  <c r="S9" s="1" a="1"/>
  <c r="S9" s="1"/>
  <c r="O6" a="1"/>
  <c r="O6" s="1"/>
  <c r="O7" s="1" a="1"/>
  <c r="O7" s="1"/>
  <c r="R6" a="1"/>
  <c r="R6" s="1"/>
  <c r="R7" s="1" a="1"/>
  <c r="R7" s="1"/>
  <c r="R8" s="1" a="1"/>
  <c r="R8" s="1"/>
  <c r="L5" a="1"/>
  <c r="L5" s="1"/>
  <c r="L6" s="1" a="1"/>
  <c r="L6" s="1"/>
  <c r="H5" a="1"/>
  <c r="H5" s="1"/>
  <c r="I6" a="1"/>
  <c r="I6" s="1"/>
  <c r="I7" s="1" a="1"/>
  <c r="I7" s="1"/>
  <c r="J6" a="1"/>
  <c r="J6" s="1"/>
  <c r="J7" s="1" a="1"/>
  <c r="J7" s="1"/>
  <c r="N5" a="1"/>
  <c r="N5" s="1"/>
  <c r="M8" l="1" a="1"/>
  <c r="M8" s="1"/>
  <c r="M9" s="1" a="1"/>
  <c r="M9" s="1"/>
  <c r="M10" s="1" a="1"/>
  <c r="M10" s="1"/>
  <c r="N6" a="1"/>
  <c r="N6" s="1"/>
  <c r="N7" s="1" a="1"/>
  <c r="N7" s="1"/>
  <c r="P7" a="1"/>
  <c r="P7" s="1"/>
  <c r="P8" s="1" a="1"/>
  <c r="P8" s="1"/>
  <c r="P9" s="1" a="1"/>
  <c r="P9" s="1"/>
  <c r="J8" a="1"/>
  <c r="J8" s="1"/>
  <c r="L7" a="1"/>
  <c r="L7" s="1"/>
  <c r="L8" s="1" a="1"/>
  <c r="L8" s="1"/>
  <c r="O8" a="1"/>
  <c r="O8" s="1"/>
  <c r="O9" s="1" a="1"/>
  <c r="O9" s="1"/>
  <c r="S10" a="1"/>
  <c r="S10" s="1"/>
  <c r="I8" a="1"/>
  <c r="I8" s="1"/>
  <c r="I9" s="1" a="1"/>
  <c r="I9" s="1"/>
  <c r="R9" a="1"/>
  <c r="R9" s="1"/>
  <c r="R10" s="1" a="1"/>
  <c r="R10" s="1"/>
  <c r="K9" a="1"/>
  <c r="K9" s="1"/>
  <c r="K10" s="1" a="1"/>
  <c r="K10" s="1"/>
  <c r="Q8" a="1"/>
  <c r="Q8" s="1"/>
  <c r="Q9" s="1" a="1"/>
  <c r="Q9" s="1"/>
  <c r="H6" a="1"/>
  <c r="H6" s="1"/>
  <c r="H7" s="1" a="1"/>
  <c r="H7" s="1"/>
  <c r="L9" l="1" a="1"/>
  <c r="L9" s="1"/>
  <c r="L10" s="1" a="1"/>
  <c r="L10" s="1"/>
  <c r="J9" a="1"/>
  <c r="J9" s="1"/>
  <c r="J10" s="1" a="1"/>
  <c r="J10" s="1"/>
  <c r="N8" a="1"/>
  <c r="N8" s="1"/>
  <c r="N9" s="1" a="1"/>
  <c r="N9" s="1"/>
  <c r="N10" s="1" a="1"/>
  <c r="N10" s="1"/>
  <c r="P10" a="1"/>
  <c r="P10" s="1"/>
  <c r="Q10" a="1"/>
  <c r="Q10" s="1"/>
  <c r="H8" a="1"/>
  <c r="H8" s="1"/>
  <c r="H9" s="1" a="1"/>
  <c r="H9" s="1"/>
  <c r="H10" s="1" a="1"/>
  <c r="H10" s="1"/>
  <c r="I10" a="1"/>
  <c r="I10" s="1"/>
  <c r="O10" a="1"/>
  <c r="O10" s="1"/>
</calcChain>
</file>

<file path=xl/sharedStrings.xml><?xml version="1.0" encoding="utf-8"?>
<sst xmlns="http://schemas.openxmlformats.org/spreadsheetml/2006/main" count="34" uniqueCount="34">
  <si>
    <t>DDN</t>
  </si>
  <si>
    <t>NOM</t>
  </si>
  <si>
    <t>PRÉNOM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</si>
  <si>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</si>
  <si>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</si>
  <si>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</si>
  <si>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</si>
  <si>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</si>
  <si>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</si>
  <si>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</si>
  <si>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</si>
  <si>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</si>
  <si>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</si>
  <si>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</si>
  <si>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</si>
  <si>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Guillot</t>
  </si>
  <si>
    <t>Rioux</t>
  </si>
  <si>
    <t>Rivest</t>
  </si>
  <si>
    <t>Langlois</t>
  </si>
  <si>
    <t>Turenne</t>
  </si>
  <si>
    <t>Paul</t>
  </si>
  <si>
    <t>Diane</t>
  </si>
  <si>
    <t>Martin</t>
  </si>
  <si>
    <t>Stephane</t>
  </si>
  <si>
    <t>Pierre</t>
  </si>
  <si>
    <t>Guilbault</t>
  </si>
  <si>
    <t>Martine</t>
  </si>
  <si>
    <t>Desjardins</t>
  </si>
  <si>
    <t>Bruno</t>
  </si>
  <si>
    <t>RECENSEMENT</t>
  </si>
  <si>
    <t>CLASSEMENT STATISTIQUE</t>
  </si>
  <si>
    <t>Mois</t>
  </si>
  <si>
    <t>Prénom_Nom</t>
  </si>
  <si>
    <t>Réorganisation des données</t>
  </si>
</sst>
</file>

<file path=xl/styles.xml><?xml version="1.0" encoding="utf-8"?>
<styleSheet xmlns="http://schemas.openxmlformats.org/spreadsheetml/2006/main">
  <numFmts count="1">
    <numFmt numFmtId="164" formatCode="yyyy/mm/dd;@"/>
  </numFmts>
  <fonts count="4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8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3" fillId="4" borderId="5" xfId="0" applyFont="1" applyFill="1" applyBorder="1" applyAlignment="1">
      <alignment horizontal="center"/>
    </xf>
    <xf numFmtId="0" fontId="1" fillId="2" borderId="6" xfId="1" applyBorder="1" applyAlignment="1">
      <alignment horizontal="center"/>
    </xf>
    <xf numFmtId="0" fontId="1" fillId="2" borderId="7" xfId="1" applyBorder="1" applyAlignment="1">
      <alignment horizontal="center"/>
    </xf>
    <xf numFmtId="0" fontId="2" fillId="3" borderId="2" xfId="2" applyBorder="1" applyAlignment="1">
      <alignment horizontal="center"/>
    </xf>
    <xf numFmtId="0" fontId="2" fillId="3" borderId="3" xfId="2" applyBorder="1" applyAlignment="1">
      <alignment horizontal="center"/>
    </xf>
    <xf numFmtId="0" fontId="2" fillId="3" borderId="4" xfId="2" applyBorder="1" applyAlignment="1">
      <alignment horizontal="center"/>
    </xf>
    <xf numFmtId="0" fontId="0" fillId="0" borderId="1" xfId="0" quotePrefix="1" applyBorder="1" applyAlignment="1">
      <alignment wrapText="1"/>
    </xf>
    <xf numFmtId="0" fontId="0" fillId="0" borderId="8" xfId="0" applyFill="1" applyBorder="1" applyAlignment="1">
      <alignment wrapText="1"/>
    </xf>
    <xf numFmtId="0" fontId="3" fillId="4" borderId="0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1" fillId="0" borderId="0" xfId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4" fontId="0" fillId="0" borderId="1" xfId="0" applyNumberFormat="1" applyFill="1" applyBorder="1"/>
    <xf numFmtId="0" fontId="0" fillId="0" borderId="0" xfId="0" applyFill="1"/>
    <xf numFmtId="0" fontId="1" fillId="5" borderId="1" xfId="1" applyFill="1" applyBorder="1" applyAlignment="1">
      <alignment horizontal="left" vertical="center"/>
    </xf>
  </cellXfs>
  <cellStyles count="3">
    <cellStyle name="Neutre" xfId="2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10"/>
  <sheetViews>
    <sheetView tabSelected="1" workbookViewId="0">
      <selection activeCell="F10" sqref="F10"/>
    </sheetView>
  </sheetViews>
  <sheetFormatPr baseColWidth="10" defaultRowHeight="15"/>
  <cols>
    <col min="1" max="1" width="14.28515625" customWidth="1"/>
    <col min="2" max="2" width="16.28515625" customWidth="1"/>
    <col min="4" max="4" width="2.42578125" style="16" customWidth="1"/>
    <col min="6" max="6" width="16.7109375" bestFit="1" customWidth="1"/>
    <col min="7" max="7" width="5.42578125" customWidth="1"/>
    <col min="8" max="8" width="13.7109375" customWidth="1"/>
    <col min="9" max="9" width="16.7109375" bestFit="1" customWidth="1"/>
    <col min="10" max="10" width="6.140625" bestFit="1" customWidth="1"/>
    <col min="11" max="11" width="12.7109375" bestFit="1" customWidth="1"/>
    <col min="12" max="12" width="4.5703125" bestFit="1" customWidth="1"/>
    <col min="13" max="13" width="5" bestFit="1" customWidth="1"/>
    <col min="14" max="14" width="16.140625" bestFit="1" customWidth="1"/>
    <col min="15" max="15" width="6" bestFit="1" customWidth="1"/>
    <col min="16" max="16" width="11.140625" bestFit="1" customWidth="1"/>
    <col min="17" max="17" width="12.85546875" bestFit="1" customWidth="1"/>
    <col min="18" max="18" width="11.140625" bestFit="1" customWidth="1"/>
    <col min="19" max="19" width="10.42578125" bestFit="1" customWidth="1"/>
  </cols>
  <sheetData>
    <row r="1" spans="1:21" ht="15.75" thickBot="1">
      <c r="A1" s="4" t="s">
        <v>29</v>
      </c>
      <c r="B1" s="5"/>
      <c r="C1" s="5"/>
      <c r="D1" s="13"/>
      <c r="E1" s="17" t="s">
        <v>33</v>
      </c>
      <c r="F1" s="17"/>
      <c r="H1" s="6" t="s">
        <v>30</v>
      </c>
      <c r="I1" s="7"/>
      <c r="J1" s="7"/>
      <c r="K1" s="7"/>
      <c r="L1" s="7"/>
      <c r="M1" s="7"/>
      <c r="N1" s="7"/>
      <c r="O1" s="7"/>
      <c r="P1" s="7"/>
      <c r="Q1" s="7"/>
      <c r="R1" s="7"/>
      <c r="S1" s="8"/>
    </row>
    <row r="2" spans="1:21">
      <c r="A2" s="12" t="s">
        <v>1</v>
      </c>
      <c r="B2" s="12" t="s">
        <v>2</v>
      </c>
      <c r="C2" s="12" t="s">
        <v>0</v>
      </c>
      <c r="D2" s="14"/>
      <c r="E2" s="11" t="s">
        <v>31</v>
      </c>
      <c r="F2" s="11" t="s">
        <v>32</v>
      </c>
      <c r="H2" s="3" t="s">
        <v>3</v>
      </c>
      <c r="I2" s="3" t="s">
        <v>4</v>
      </c>
      <c r="J2" s="3" t="s">
        <v>5</v>
      </c>
      <c r="K2" s="3" t="s">
        <v>6</v>
      </c>
      <c r="L2" s="3" t="s">
        <v>7</v>
      </c>
      <c r="M2" s="3" t="s">
        <v>8</v>
      </c>
      <c r="N2" s="3" t="s">
        <v>9</v>
      </c>
      <c r="O2" s="3" t="s">
        <v>10</v>
      </c>
      <c r="P2" s="3" t="s">
        <v>11</v>
      </c>
      <c r="Q2" s="3" t="s">
        <v>12</v>
      </c>
      <c r="R2" s="3" t="s">
        <v>13</v>
      </c>
      <c r="S2" s="3" t="s">
        <v>14</v>
      </c>
    </row>
    <row r="3" spans="1:21">
      <c r="A3" s="1" t="s">
        <v>17</v>
      </c>
      <c r="B3" s="1" t="s">
        <v>22</v>
      </c>
      <c r="C3" s="2">
        <v>26122</v>
      </c>
      <c r="D3" s="15"/>
      <c r="E3" s="2" t="str">
        <f>TEXT(MONTH(C3)*29,"mmmm")</f>
        <v>juillet</v>
      </c>
      <c r="F3" s="1" t="str">
        <f>B3 &amp; " " &amp; A3</f>
        <v>Martin Rivest</v>
      </c>
      <c r="H3" s="9" t="str">
        <f t="array" ref="H3">IFERROR(INDEX($E$3:$F$9,SMALL(IF($E$3:$E$9=H$2,ROW($1:$7),""),COUNTA(H$2:H2)),2),"")</f>
        <v>Diane Langlois</v>
      </c>
      <c r="I3" s="9" t="str">
        <f t="array" ref="I3">IFERROR(INDEX($E$3:$F$9,SMALL(IF($E$3:$E$9=I$2,ROW($1:$7),""),COUNTA(I$2:I2)),2),"")</f>
        <v>Martine Guilbault</v>
      </c>
      <c r="J3" s="9" t="str">
        <f t="array" ref="J3">IFERROR(INDEX($E$3:$F$9,SMALL(IF($E$3:$E$9=J$2,ROW($1:$7),""),COUNTA(J$2:J2)),2),"")</f>
        <v/>
      </c>
      <c r="K3" s="9" t="str">
        <f t="array" ref="K3">IFERROR(INDEX($E$3:$F$9,SMALL(IF($E$3:$E$9=K$2,ROW($1:$7),""),COUNTA(K$2:K2)),2),"")</f>
        <v>Paul Turenne</v>
      </c>
      <c r="L3" s="9" t="str">
        <f t="array" ref="L3">IFERROR(INDEX($E$3:$F$9,SMALL(IF($E$3:$E$9=L$2,ROW($1:$7),""),COUNTA(L$2:L2)),2),"")</f>
        <v/>
      </c>
      <c r="M3" s="9" t="str">
        <f t="array" ref="M3">IFERROR(INDEX($E$3:$F$9,SMALL(IF($E$3:$E$9=M$2,ROW($1:$7),""),COUNTA(M$2:M2)),2),"")</f>
        <v/>
      </c>
      <c r="N3" s="9" t="str">
        <f t="array" ref="N3">IFERROR(INDEX($E$3:$F$9,SMALL(IF($E$3:$E$9=N$2,ROW($1:$7),""),COUNTA(N$2:N2)),2),"")</f>
        <v>Martin Rivest</v>
      </c>
      <c r="O3" s="9" t="str">
        <f t="array" ref="O3">IFERROR(INDEX($E$3:$F$9,SMALL(IF($E$3:$E$9=O$2,ROW($1:$7),""),COUNTA(O$2:O2)),2),"")</f>
        <v/>
      </c>
      <c r="P3" s="9" t="str">
        <f t="array" ref="P3">IFERROR(INDEX($E$3:$F$9,SMALL(IF($E$3:$E$9=P$2,ROW($1:$7),""),COUNTA(P$2:P2)),2),"")</f>
        <v/>
      </c>
      <c r="Q3" s="9" t="str">
        <f t="array" ref="Q3">IFERROR(INDEX($E$3:$F$9,SMALL(IF($E$3:$E$9=Q$2,ROW($1:$7),""),COUNTA(Q$2:Q2)),2),"")</f>
        <v>Pierre Guillot</v>
      </c>
      <c r="R3" s="9" t="str">
        <f t="array" ref="R3">IFERROR(INDEX($E$3:$F$9,SMALL(IF($E$3:$E$9=R$2,ROW($1:$7),""),COUNTA(R$2:R2)),2),"")</f>
        <v/>
      </c>
      <c r="S3" s="9" t="str">
        <f t="array" ref="S3">IFERROR(INDEX($E$3:$F$9,SMALL(IF($E$3:$E$9=S$2,ROW($1:$7),""),COUNTA(S$2:S2)),2),"")</f>
        <v/>
      </c>
      <c r="U3" s="10"/>
    </row>
    <row r="4" spans="1:21">
      <c r="A4" s="1" t="s">
        <v>27</v>
      </c>
      <c r="B4" s="1" t="s">
        <v>28</v>
      </c>
      <c r="C4" s="2">
        <v>29420</v>
      </c>
      <c r="D4" s="15"/>
      <c r="E4" s="2" t="str">
        <f t="shared" ref="E4:E9" si="0">TEXT(MONTH(C4)*29,"mmmm")</f>
        <v>juillet</v>
      </c>
      <c r="F4" s="1" t="str">
        <f t="shared" ref="F4:F9" si="1">B4 &amp; " " &amp; A4</f>
        <v>Bruno Desjardins</v>
      </c>
      <c r="H4" s="9" t="str">
        <f t="array" ref="H4">IFERROR(INDEX($E$3:$F$9,SMALL(IF($E$3:$E$9=H$2,ROW($1:$7),""),COUNTA(H$2:H3)),2),"")</f>
        <v/>
      </c>
      <c r="I4" s="9" t="str">
        <f t="array" ref="I4">IFERROR(INDEX($E$3:$F$9,SMALL(IF($E$3:$E$9=I$2,ROW($1:$7),""),COUNTA(I$2:I3)),2),"")</f>
        <v>Stephane Rioux</v>
      </c>
      <c r="J4" s="9" t="str">
        <f t="array" ref="J4">IFERROR(INDEX($E$3:$F$9,SMALL(IF($E$3:$E$9=J$2,ROW($1:$7),""),COUNTA(J$2:J3)),2),"")</f>
        <v/>
      </c>
      <c r="K4" s="9" t="str">
        <f t="array" ref="K4">IFERROR(INDEX($E$3:$F$9,SMALL(IF($E$3:$E$9=K$2,ROW($1:$7),""),COUNTA(K$2:K3)),2),"")</f>
        <v/>
      </c>
      <c r="L4" s="9" t="str">
        <f t="array" ref="L4">IFERROR(INDEX($E$3:$F$9,SMALL(IF($E$3:$E$9=L$2,ROW($1:$7),""),COUNTA(L$2:L3)),2),"")</f>
        <v/>
      </c>
      <c r="M4" s="9" t="str">
        <f t="array" ref="M4">IFERROR(INDEX($E$3:$F$9,SMALL(IF($E$3:$E$9=M$2,ROW($1:$7),""),COUNTA(M$2:M3)),2),"")</f>
        <v/>
      </c>
      <c r="N4" s="9" t="str">
        <f t="array" ref="N4">IFERROR(INDEX($E$3:$F$9,SMALL(IF($E$3:$E$9=N$2,ROW($1:$7),""),COUNTA(N$2:N3)),2),"")</f>
        <v>Bruno Desjardins</v>
      </c>
      <c r="O4" s="9" t="str">
        <f t="array" ref="O4">IFERROR(INDEX($E$3:$F$9,SMALL(IF($E$3:$E$9=O$2,ROW($1:$7),""),COUNTA(O$2:O3)),2),"")</f>
        <v/>
      </c>
      <c r="P4" s="9" t="str">
        <f t="array" ref="P4">IFERROR(INDEX($E$3:$F$9,SMALL(IF($E$3:$E$9=P$2,ROW($1:$7),""),COUNTA(P$2:P3)),2),"")</f>
        <v/>
      </c>
      <c r="Q4" s="9" t="str">
        <f t="array" ref="Q4">IFERROR(INDEX($E$3:$F$9,SMALL(IF($E$3:$E$9=Q$2,ROW($1:$7),""),COUNTA(Q$2:Q3)),2),"")</f>
        <v/>
      </c>
      <c r="R4" s="9" t="str">
        <f t="array" ref="R4">IFERROR(INDEX($E$3:$F$9,SMALL(IF($E$3:$E$9=R$2,ROW($1:$7),""),COUNTA(R$2:R3)),2),"")</f>
        <v/>
      </c>
      <c r="S4" s="9" t="str">
        <f t="array" ref="S4">IFERROR(INDEX($E$3:$F$9,SMALL(IF($E$3:$E$9=S$2,ROW($1:$7),""),COUNTA(S$2:S3)),2),"")</f>
        <v/>
      </c>
    </row>
    <row r="5" spans="1:21">
      <c r="A5" s="1" t="s">
        <v>15</v>
      </c>
      <c r="B5" s="1" t="s">
        <v>24</v>
      </c>
      <c r="C5" s="2">
        <v>30602</v>
      </c>
      <c r="D5" s="15"/>
      <c r="E5" s="2" t="str">
        <f t="shared" si="0"/>
        <v>octobre</v>
      </c>
      <c r="F5" s="1" t="str">
        <f t="shared" si="1"/>
        <v>Pierre Guillot</v>
      </c>
      <c r="H5" s="9" t="str">
        <f t="array" ref="H5">IFERROR(INDEX($E$3:$F$9,SMALL(IF($E$3:$E$9=H$2,ROW($1:$7),""),COUNTA(H$2:H4)),2),"")</f>
        <v/>
      </c>
      <c r="I5" s="9" t="str">
        <f t="array" ref="I5">IFERROR(INDEX($E$3:$F$9,SMALL(IF($E$3:$E$9=I$2,ROW($1:$7),""),COUNTA(I$2:I4)),2),"")</f>
        <v/>
      </c>
      <c r="J5" s="9" t="str">
        <f t="array" ref="J5">IFERROR(INDEX($E$3:$F$9,SMALL(IF($E$3:$E$9=J$2,ROW($1:$7),""),COUNTA(J$2:J4)),2),"")</f>
        <v/>
      </c>
      <c r="K5" s="9" t="str">
        <f t="array" ref="K5">IFERROR(INDEX($E$3:$F$9,SMALL(IF($E$3:$E$9=K$2,ROW($1:$7),""),COUNTA(K$2:K4)),2),"")</f>
        <v/>
      </c>
      <c r="L5" s="9" t="str">
        <f t="array" ref="L5">IFERROR(INDEX($E$3:$F$9,SMALL(IF($E$3:$E$9=L$2,ROW($1:$7),""),COUNTA(L$2:L4)),2),"")</f>
        <v/>
      </c>
      <c r="M5" s="9" t="str">
        <f t="array" ref="M5">IFERROR(INDEX($E$3:$F$9,SMALL(IF($E$3:$E$9=M$2,ROW($1:$7),""),COUNTA(M$2:M4)),2),"")</f>
        <v/>
      </c>
      <c r="N5" s="9" t="str">
        <f t="array" ref="N5">IFERROR(INDEX($E$3:$F$9,SMALL(IF($E$3:$E$9=N$2,ROW($1:$7),""),COUNTA(N$2:N4)),2),"")</f>
        <v/>
      </c>
      <c r="O5" s="9" t="str">
        <f t="array" ref="O5">IFERROR(INDEX($E$3:$F$9,SMALL(IF($E$3:$E$9=O$2,ROW($1:$7),""),COUNTA(O$2:O4)),2),"")</f>
        <v/>
      </c>
      <c r="P5" s="9" t="str">
        <f t="array" ref="P5">IFERROR(INDEX($E$3:$F$9,SMALL(IF($E$3:$E$9=P$2,ROW($1:$7),""),COUNTA(P$2:P4)),2),"")</f>
        <v/>
      </c>
      <c r="Q5" s="9" t="str">
        <f t="array" ref="Q5">IFERROR(INDEX($E$3:$F$9,SMALL(IF($E$3:$E$9=Q$2,ROW($1:$7),""),COUNTA(Q$2:Q4)),2),"")</f>
        <v/>
      </c>
      <c r="R5" s="9" t="str">
        <f t="array" ref="R5">IFERROR(INDEX($E$3:$F$9,SMALL(IF($E$3:$E$9=R$2,ROW($1:$7),""),COUNTA(R$2:R4)),2),"")</f>
        <v/>
      </c>
      <c r="S5" s="9" t="str">
        <f t="array" ref="S5">IFERROR(INDEX($E$3:$F$9,SMALL(IF($E$3:$E$9=S$2,ROW($1:$7),""),COUNTA(S$2:S4)),2),"")</f>
        <v/>
      </c>
    </row>
    <row r="6" spans="1:21">
      <c r="A6" s="1" t="s">
        <v>25</v>
      </c>
      <c r="B6" s="1" t="s">
        <v>26</v>
      </c>
      <c r="C6" s="2">
        <v>32566</v>
      </c>
      <c r="D6" s="15"/>
      <c r="E6" s="2" t="str">
        <f t="shared" si="0"/>
        <v>février</v>
      </c>
      <c r="F6" s="1" t="str">
        <f t="shared" si="1"/>
        <v>Martine Guilbault</v>
      </c>
      <c r="H6" s="9" t="str">
        <f t="array" ref="H6">IFERROR(INDEX($E$3:$F$9,SMALL(IF($E$3:$E$9=H$2,ROW($1:$7),""),COUNTA(H$2:H5)),2),"")</f>
        <v/>
      </c>
      <c r="I6" s="9" t="str">
        <f t="array" ref="I6">IFERROR(INDEX($E$3:$F$9,SMALL(IF($E$3:$E$9=I$2,ROW($1:$7),""),COUNTA(I$2:I5)),2),"")</f>
        <v/>
      </c>
      <c r="J6" s="9" t="str">
        <f t="array" ref="J6">IFERROR(INDEX($E$3:$F$9,SMALL(IF($E$3:$E$9=J$2,ROW($1:$7),""),COUNTA(J$2:J5)),2),"")</f>
        <v/>
      </c>
      <c r="K6" s="9" t="str">
        <f t="array" ref="K6">IFERROR(INDEX($E$3:$F$9,SMALL(IF($E$3:$E$9=K$2,ROW($1:$7),""),COUNTA(K$2:K5)),2),"")</f>
        <v/>
      </c>
      <c r="L6" s="9" t="str">
        <f t="array" ref="L6">IFERROR(INDEX($E$3:$F$9,SMALL(IF($E$3:$E$9=L$2,ROW($1:$7),""),COUNTA(L$2:L5)),2),"")</f>
        <v/>
      </c>
      <c r="M6" s="9" t="str">
        <f t="array" ref="M6">IFERROR(INDEX($E$3:$F$9,SMALL(IF($E$3:$E$9=M$2,ROW($1:$7),""),COUNTA(M$2:M5)),2),"")</f>
        <v/>
      </c>
      <c r="N6" s="9" t="str">
        <f t="array" ref="N6">IFERROR(INDEX($E$3:$F$9,SMALL(IF($E$3:$E$9=N$2,ROW($1:$7),""),COUNTA(N$2:N5)),2),"")</f>
        <v/>
      </c>
      <c r="O6" s="9" t="str">
        <f t="array" ref="O6">IFERROR(INDEX($E$3:$F$9,SMALL(IF($E$3:$E$9=O$2,ROW($1:$7),""),COUNTA(O$2:O5)),2),"")</f>
        <v/>
      </c>
      <c r="P6" s="9" t="str">
        <f t="array" ref="P6">IFERROR(INDEX($E$3:$F$9,SMALL(IF($E$3:$E$9=P$2,ROW($1:$7),""),COUNTA(P$2:P5)),2),"")</f>
        <v/>
      </c>
      <c r="Q6" s="9" t="str">
        <f t="array" ref="Q6">IFERROR(INDEX($E$3:$F$9,SMALL(IF($E$3:$E$9=Q$2,ROW($1:$7),""),COUNTA(Q$2:Q5)),2),"")</f>
        <v/>
      </c>
      <c r="R6" s="9" t="str">
        <f t="array" ref="R6">IFERROR(INDEX($E$3:$F$9,SMALL(IF($E$3:$E$9=R$2,ROW($1:$7),""),COUNTA(R$2:R5)),2),"")</f>
        <v/>
      </c>
      <c r="S6" s="9" t="str">
        <f t="array" ref="S6">IFERROR(INDEX($E$3:$F$9,SMALL(IF($E$3:$E$9=S$2,ROW($1:$7),""),COUNTA(S$2:S5)),2),"")</f>
        <v/>
      </c>
    </row>
    <row r="7" spans="1:21">
      <c r="A7" s="1" t="s">
        <v>16</v>
      </c>
      <c r="B7" s="1" t="s">
        <v>23</v>
      </c>
      <c r="C7" s="2">
        <v>32923</v>
      </c>
      <c r="D7" s="15"/>
      <c r="E7" s="2" t="str">
        <f t="shared" si="0"/>
        <v>février</v>
      </c>
      <c r="F7" s="1" t="str">
        <f t="shared" si="1"/>
        <v>Stephane Rioux</v>
      </c>
      <c r="H7" s="9" t="str">
        <f t="array" ref="H7">IFERROR(INDEX($E$3:$F$9,SMALL(IF($E$3:$E$9=H$2,ROW($1:$7),""),COUNTA(H$2:H6)),2),"")</f>
        <v/>
      </c>
      <c r="I7" s="9" t="str">
        <f t="array" ref="I7">IFERROR(INDEX($E$3:$F$9,SMALL(IF($E$3:$E$9=I$2,ROW($1:$7),""),COUNTA(I$2:I6)),2),"")</f>
        <v/>
      </c>
      <c r="J7" s="9" t="str">
        <f t="array" ref="J7">IFERROR(INDEX($E$3:$F$9,SMALL(IF($E$3:$E$9=J$2,ROW($1:$7),""),COUNTA(J$2:J6)),2),"")</f>
        <v/>
      </c>
      <c r="K7" s="9" t="str">
        <f t="array" ref="K7">IFERROR(INDEX($E$3:$F$9,SMALL(IF($E$3:$E$9=K$2,ROW($1:$7),""),COUNTA(K$2:K6)),2),"")</f>
        <v/>
      </c>
      <c r="L7" s="9" t="str">
        <f t="array" ref="L7">IFERROR(INDEX($E$3:$F$9,SMALL(IF($E$3:$E$9=L$2,ROW($1:$7),""),COUNTA(L$2:L6)),2),"")</f>
        <v/>
      </c>
      <c r="M7" s="9" t="str">
        <f t="array" ref="M7">IFERROR(INDEX($E$3:$F$9,SMALL(IF($E$3:$E$9=M$2,ROW($1:$7),""),COUNTA(M$2:M6)),2),"")</f>
        <v/>
      </c>
      <c r="N7" s="9" t="str">
        <f t="array" ref="N7">IFERROR(INDEX($E$3:$F$9,SMALL(IF($E$3:$E$9=N$2,ROW($1:$7),""),COUNTA(N$2:N6)),2),"")</f>
        <v/>
      </c>
      <c r="O7" s="9" t="str">
        <f t="array" ref="O7">IFERROR(INDEX($E$3:$F$9,SMALL(IF($E$3:$E$9=O$2,ROW($1:$7),""),COUNTA(O$2:O6)),2),"")</f>
        <v/>
      </c>
      <c r="P7" s="9" t="str">
        <f t="array" ref="P7">IFERROR(INDEX($E$3:$F$9,SMALL(IF($E$3:$E$9=P$2,ROW($1:$7),""),COUNTA(P$2:P6)),2),"")</f>
        <v/>
      </c>
      <c r="Q7" s="9" t="str">
        <f t="array" ref="Q7">IFERROR(INDEX($E$3:$F$9,SMALL(IF($E$3:$E$9=Q$2,ROW($1:$7),""),COUNTA(Q$2:Q6)),2),"")</f>
        <v/>
      </c>
      <c r="R7" s="9" t="str">
        <f t="array" ref="R7">IFERROR(INDEX($E$3:$F$9,SMALL(IF($E$3:$E$9=R$2,ROW($1:$7),""),COUNTA(R$2:R6)),2),"")</f>
        <v/>
      </c>
      <c r="S7" s="9" t="str">
        <f t="array" ref="S7">IFERROR(INDEX($E$3:$F$9,SMALL(IF($E$3:$E$9=S$2,ROW($1:$7),""),COUNTA(S$2:S6)),2),"")</f>
        <v/>
      </c>
    </row>
    <row r="8" spans="1:21">
      <c r="A8" s="1" t="s">
        <v>18</v>
      </c>
      <c r="B8" s="1" t="s">
        <v>21</v>
      </c>
      <c r="C8" s="2">
        <v>36175</v>
      </c>
      <c r="D8" s="15"/>
      <c r="E8" s="2" t="str">
        <f t="shared" si="0"/>
        <v>janvier</v>
      </c>
      <c r="F8" s="1" t="str">
        <f t="shared" si="1"/>
        <v>Diane Langlois</v>
      </c>
      <c r="H8" s="9" t="str">
        <f t="array" ref="H8">IFERROR(INDEX($E$3:$F$9,SMALL(IF($E$3:$E$9=H$2,ROW($1:$7),""),COUNTA(H$2:H7)),2),"")</f>
        <v/>
      </c>
      <c r="I8" s="9" t="str">
        <f t="array" ref="I8">IFERROR(INDEX($E$3:$F$9,SMALL(IF($E$3:$E$9=I$2,ROW($1:$7),""),COUNTA(I$2:I7)),2),"")</f>
        <v/>
      </c>
      <c r="J8" s="9" t="str">
        <f t="array" ref="J8">IFERROR(INDEX($E$3:$F$9,SMALL(IF($E$3:$E$9=J$2,ROW($1:$7),""),COUNTA(J$2:J7)),2),"")</f>
        <v/>
      </c>
      <c r="K8" s="9" t="str">
        <f t="array" ref="K8">IFERROR(INDEX($E$3:$F$9,SMALL(IF($E$3:$E$9=K$2,ROW($1:$7),""),COUNTA(K$2:K7)),2),"")</f>
        <v/>
      </c>
      <c r="L8" s="9" t="str">
        <f t="array" ref="L8">IFERROR(INDEX($E$3:$F$9,SMALL(IF($E$3:$E$9=L$2,ROW($1:$7),""),COUNTA(L$2:L7)),2),"")</f>
        <v/>
      </c>
      <c r="M8" s="9" t="str">
        <f t="array" ref="M8">IFERROR(INDEX($E$3:$F$9,SMALL(IF($E$3:$E$9=M$2,ROW($1:$7),""),COUNTA(M$2:M7)),2),"")</f>
        <v/>
      </c>
      <c r="N8" s="9" t="str">
        <f t="array" ref="N8">IFERROR(INDEX($E$3:$F$9,SMALL(IF($E$3:$E$9=N$2,ROW($1:$7),""),COUNTA(N$2:N7)),2),"")</f>
        <v/>
      </c>
      <c r="O8" s="9" t="str">
        <f t="array" ref="O8">IFERROR(INDEX($E$3:$F$9,SMALL(IF($E$3:$E$9=O$2,ROW($1:$7),""),COUNTA(O$2:O7)),2),"")</f>
        <v/>
      </c>
      <c r="P8" s="9" t="str">
        <f t="array" ref="P8">IFERROR(INDEX($E$3:$F$9,SMALL(IF($E$3:$E$9=P$2,ROW($1:$7),""),COUNTA(P$2:P7)),2),"")</f>
        <v/>
      </c>
      <c r="Q8" s="9" t="str">
        <f t="array" ref="Q8">IFERROR(INDEX($E$3:$F$9,SMALL(IF($E$3:$E$9=Q$2,ROW($1:$7),""),COUNTA(Q$2:Q7)),2),"")</f>
        <v/>
      </c>
      <c r="R8" s="9" t="str">
        <f t="array" ref="R8">IFERROR(INDEX($E$3:$F$9,SMALL(IF($E$3:$E$9=R$2,ROW($1:$7),""),COUNTA(R$2:R7)),2),"")</f>
        <v/>
      </c>
      <c r="S8" s="9" t="str">
        <f t="array" ref="S8">IFERROR(INDEX($E$3:$F$9,SMALL(IF($E$3:$E$9=S$2,ROW($1:$7),""),COUNTA(S$2:S7)),2),"")</f>
        <v/>
      </c>
    </row>
    <row r="9" spans="1:21">
      <c r="A9" s="1" t="s">
        <v>19</v>
      </c>
      <c r="B9" s="1" t="s">
        <v>20</v>
      </c>
      <c r="C9" s="2">
        <v>38448</v>
      </c>
      <c r="D9" s="15"/>
      <c r="E9" s="2" t="str">
        <f t="shared" si="0"/>
        <v>avril</v>
      </c>
      <c r="F9" s="1" t="str">
        <f t="shared" si="1"/>
        <v>Paul Turenne</v>
      </c>
      <c r="H9" s="9" t="str">
        <f t="array" ref="H9">IFERROR(INDEX($E$3:$F$9,SMALL(IF($E$3:$E$9=H$2,ROW($1:$7),""),COUNTA(H$2:H8)),2),"")</f>
        <v/>
      </c>
      <c r="I9" s="9" t="str">
        <f t="array" ref="I9">IFERROR(INDEX($E$3:$F$9,SMALL(IF($E$3:$E$9=I$2,ROW($1:$7),""),COUNTA(I$2:I8)),2),"")</f>
        <v/>
      </c>
      <c r="J9" s="9" t="str">
        <f t="array" ref="J9">IFERROR(INDEX($E$3:$F$9,SMALL(IF($E$3:$E$9=J$2,ROW($1:$7),""),COUNTA(J$2:J8)),2),"")</f>
        <v/>
      </c>
      <c r="K9" s="9" t="str">
        <f t="array" ref="K9">IFERROR(INDEX($E$3:$F$9,SMALL(IF($E$3:$E$9=K$2,ROW($1:$7),""),COUNTA(K$2:K8)),2),"")</f>
        <v/>
      </c>
      <c r="L9" s="9" t="str">
        <f t="array" ref="L9">IFERROR(INDEX($E$3:$F$9,SMALL(IF($E$3:$E$9=L$2,ROW($1:$7),""),COUNTA(L$2:L8)),2),"")</f>
        <v/>
      </c>
      <c r="M9" s="9" t="str">
        <f t="array" ref="M9">IFERROR(INDEX($E$3:$F$9,SMALL(IF($E$3:$E$9=M$2,ROW($1:$7),""),COUNTA(M$2:M8)),2),"")</f>
        <v/>
      </c>
      <c r="N9" s="9" t="str">
        <f t="array" ref="N9">IFERROR(INDEX($E$3:$F$9,SMALL(IF($E$3:$E$9=N$2,ROW($1:$7),""),COUNTA(N$2:N8)),2),"")</f>
        <v/>
      </c>
      <c r="O9" s="9" t="str">
        <f t="array" ref="O9">IFERROR(INDEX($E$3:$F$9,SMALL(IF($E$3:$E$9=O$2,ROW($1:$7),""),COUNTA(O$2:O8)),2),"")</f>
        <v/>
      </c>
      <c r="P9" s="9" t="str">
        <f t="array" ref="P9">IFERROR(INDEX($E$3:$F$9,SMALL(IF($E$3:$E$9=P$2,ROW($1:$7),""),COUNTA(P$2:P8)),2),"")</f>
        <v/>
      </c>
      <c r="Q9" s="9" t="str">
        <f t="array" ref="Q9">IFERROR(INDEX($E$3:$F$9,SMALL(IF($E$3:$E$9=Q$2,ROW($1:$7),""),COUNTA(Q$2:Q8)),2),"")</f>
        <v/>
      </c>
      <c r="R9" s="9" t="str">
        <f t="array" ref="R9">IFERROR(INDEX($E$3:$F$9,SMALL(IF($E$3:$E$9=R$2,ROW($1:$7),""),COUNTA(R$2:R8)),2),"")</f>
        <v/>
      </c>
      <c r="S9" s="9" t="str">
        <f t="array" ref="S9">IFERROR(INDEX($E$3:$F$9,SMALL(IF($E$3:$E$9=S$2,ROW($1:$7),""),COUNTA(S$2:S8)),2),"")</f>
        <v/>
      </c>
    </row>
    <row r="10" spans="1:21">
      <c r="A10" s="1"/>
      <c r="B10" s="1"/>
      <c r="C10" s="2"/>
      <c r="D10" s="15"/>
      <c r="E10" s="2"/>
      <c r="F10" s="1"/>
      <c r="H10" s="9" t="str">
        <f t="array" ref="H10">IFERROR(INDEX($E$3:$F$9,SMALL(IF($E$3:$E$9=H$2,ROW($1:$7),""),COUNTA(H$2:H9)),2),"")</f>
        <v/>
      </c>
      <c r="I10" s="9" t="str">
        <f t="array" ref="I10">IFERROR(INDEX($E$3:$F$9,SMALL(IF($E$3:$E$9=I$2,ROW($1:$7),""),COUNTA(I$2:I9)),2),"")</f>
        <v/>
      </c>
      <c r="J10" s="9" t="str">
        <f t="array" ref="J10">IFERROR(INDEX($E$3:$F$9,SMALL(IF($E$3:$E$9=J$2,ROW($1:$7),""),COUNTA(J$2:J9)),2),"")</f>
        <v/>
      </c>
      <c r="K10" s="9" t="str">
        <f t="array" ref="K10">IFERROR(INDEX($E$3:$F$9,SMALL(IF($E$3:$E$9=K$2,ROW($1:$7),""),COUNTA(K$2:K9)),2),"")</f>
        <v/>
      </c>
      <c r="L10" s="9" t="str">
        <f t="array" ref="L10">IFERROR(INDEX($E$3:$F$9,SMALL(IF($E$3:$E$9=L$2,ROW($1:$7),""),COUNTA(L$2:L9)),2),"")</f>
        <v/>
      </c>
      <c r="M10" s="9" t="str">
        <f t="array" ref="M10">IFERROR(INDEX($E$3:$F$9,SMALL(IF($E$3:$E$9=M$2,ROW($1:$7),""),COUNTA(M$2:M9)),2),"")</f>
        <v/>
      </c>
      <c r="N10" s="9" t="str">
        <f t="array" ref="N10">IFERROR(INDEX($E$3:$F$9,SMALL(IF($E$3:$E$9=N$2,ROW($1:$7),""),COUNTA(N$2:N9)),2),"")</f>
        <v/>
      </c>
      <c r="O10" s="9" t="str">
        <f t="array" ref="O10">IFERROR(INDEX($E$3:$F$9,SMALL(IF($E$3:$E$9=O$2,ROW($1:$7),""),COUNTA(O$2:O9)),2),"")</f>
        <v/>
      </c>
      <c r="P10" s="9" t="str">
        <f t="array" ref="P10">IFERROR(INDEX($E$3:$F$9,SMALL(IF($E$3:$E$9=P$2,ROW($1:$7),""),COUNTA(P$2:P9)),2),"")</f>
        <v/>
      </c>
      <c r="Q10" s="9" t="str">
        <f t="array" ref="Q10">IFERROR(INDEX($E$3:$F$9,SMALL(IF($E$3:$E$9=Q$2,ROW($1:$7),""),COUNTA(Q$2:Q9)),2),"")</f>
        <v/>
      </c>
      <c r="R10" s="9" t="str">
        <f t="array" ref="R10">IFERROR(INDEX($E$3:$F$9,SMALL(IF($E$3:$E$9=R$2,ROW($1:$7),""),COUNTA(R$2:R9)),2),"")</f>
        <v/>
      </c>
      <c r="S10" s="9" t="str">
        <f t="array" ref="S10">IFERROR(INDEX($E$3:$F$9,SMALL(IF($E$3:$E$9=S$2,ROW($1:$7),""),COUNTA(S$2:S9)),2),"")</f>
        <v/>
      </c>
    </row>
  </sheetData>
  <sortState ref="A3:C9">
    <sortCondition ref="C2"/>
  </sortState>
  <mergeCells count="2">
    <mergeCell ref="A1:C1"/>
    <mergeCell ref="H1:S1"/>
  </mergeCells>
  <pageMargins left="0.7" right="0.7" top="0.75" bottom="0.75" header="0.3" footer="0.3"/>
  <pageSetup paperSize="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Service de Police de la Ville de Montréal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Claveau Pierre</dc:creator>
  <cp:lastModifiedBy>FRANCIS</cp:lastModifiedBy>
  <dcterms:created xsi:type="dcterms:W3CDTF">2023-01-15T23:40:13Z</dcterms:created>
  <dcterms:modified xsi:type="dcterms:W3CDTF">2023-01-16T05:46:14Z</dcterms:modified>
</cp:coreProperties>
</file>