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/>
  </bookViews>
  <sheets>
    <sheet name="ALIMENTAIRE" sheetId="1" r:id="rId1"/>
  </sheets>
  <definedNames>
    <definedName name="_xlnm._FilterDatabase" localSheetId="0" hidden="1">ALIMENTAIRE!$A$4:$AF$4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565" i="1"/>
  <c r="X564"/>
  <c r="X514"/>
  <c r="X511"/>
  <c r="X508"/>
  <c r="X507"/>
  <c r="X499"/>
  <c r="X498"/>
  <c r="X492"/>
  <c r="X489"/>
  <c r="X487"/>
  <c r="X480"/>
  <c r="X482"/>
  <c r="X477"/>
  <c r="X476"/>
  <c r="X475"/>
  <c r="X473"/>
  <c r="X470"/>
  <c r="X469"/>
  <c r="X461"/>
  <c r="X193"/>
  <c r="X186"/>
  <c r="X185"/>
  <c r="X180"/>
  <c r="X181"/>
  <c r="X174"/>
  <c r="X160"/>
  <c r="X154"/>
  <c r="X152"/>
  <c r="X129"/>
  <c r="X128"/>
  <c r="X120"/>
  <c r="X98"/>
  <c r="X97"/>
  <c r="X63"/>
  <c r="X49"/>
  <c r="X46"/>
  <c r="X41"/>
  <c r="X34"/>
  <c r="V173"/>
  <c r="V512"/>
  <c r="V47"/>
  <c r="V112"/>
  <c r="R189"/>
  <c r="J17" l="1"/>
  <c r="J52"/>
  <c r="H52" l="1"/>
</calcChain>
</file>

<file path=xl/sharedStrings.xml><?xml version="1.0" encoding="utf-8"?>
<sst xmlns="http://schemas.openxmlformats.org/spreadsheetml/2006/main" count="664" uniqueCount="99">
  <si>
    <t>Prix EUR</t>
  </si>
  <si>
    <t>Unité</t>
  </si>
  <si>
    <t>L</t>
  </si>
  <si>
    <t>KG</t>
  </si>
  <si>
    <t>PI</t>
  </si>
  <si>
    <t>PCE</t>
  </si>
  <si>
    <t>REF</t>
  </si>
  <si>
    <t>C10</t>
  </si>
  <si>
    <t>C10IGP</t>
  </si>
  <si>
    <t>C11C</t>
  </si>
  <si>
    <t>C11IGP</t>
  </si>
  <si>
    <t>N10</t>
  </si>
  <si>
    <t>POM</t>
  </si>
  <si>
    <t>PE</t>
  </si>
  <si>
    <t>PELAM</t>
  </si>
  <si>
    <t>PEFP</t>
  </si>
  <si>
    <t xml:space="preserve">PEF </t>
  </si>
  <si>
    <t>OE</t>
  </si>
  <si>
    <t>CAN</t>
  </si>
  <si>
    <t xml:space="preserve">KG    </t>
  </si>
  <si>
    <t xml:space="preserve">BOITE </t>
  </si>
  <si>
    <t xml:space="preserve">COLIS </t>
  </si>
  <si>
    <t xml:space="preserve">LT    </t>
  </si>
  <si>
    <t>FLACON</t>
  </si>
  <si>
    <t xml:space="preserve">BRICK </t>
  </si>
  <si>
    <t xml:space="preserve">POT   </t>
  </si>
  <si>
    <t>BOUTEI</t>
  </si>
  <si>
    <t>SACHET</t>
  </si>
  <si>
    <t xml:space="preserve">SAC   </t>
  </si>
  <si>
    <t xml:space="preserve">BOCAL </t>
  </si>
  <si>
    <t xml:space="preserve">POCHE </t>
  </si>
  <si>
    <t xml:space="preserve">SEAU  </t>
  </si>
  <si>
    <t xml:space="preserve">TUBE  </t>
  </si>
  <si>
    <t xml:space="preserve">PIECE </t>
  </si>
  <si>
    <t>PAQUET</t>
  </si>
  <si>
    <t xml:space="preserve">TUBO  </t>
  </si>
  <si>
    <t xml:space="preserve">BIDON </t>
  </si>
  <si>
    <t xml:space="preserve">BOMBE </t>
  </si>
  <si>
    <t xml:space="preserve">LOT   </t>
  </si>
  <si>
    <t>BARQUE</t>
  </si>
  <si>
    <t>PLAQUE</t>
  </si>
  <si>
    <t>PLATEA</t>
  </si>
  <si>
    <t>BAG IN</t>
  </si>
  <si>
    <t>C14</t>
  </si>
  <si>
    <t>C171</t>
  </si>
  <si>
    <t>C30</t>
  </si>
  <si>
    <t>C641</t>
  </si>
  <si>
    <t>C83</t>
  </si>
  <si>
    <t>S02VC</t>
  </si>
  <si>
    <t>S13C</t>
  </si>
  <si>
    <t>S13</t>
  </si>
  <si>
    <t>S14</t>
  </si>
  <si>
    <t>S14C</t>
  </si>
  <si>
    <t>S14P</t>
  </si>
  <si>
    <t>S15SMP</t>
  </si>
  <si>
    <t>S16C</t>
  </si>
  <si>
    <t>S18C</t>
  </si>
  <si>
    <t>S26F</t>
  </si>
  <si>
    <t xml:space="preserve">S26 </t>
  </si>
  <si>
    <t>T12</t>
  </si>
  <si>
    <t>S31</t>
  </si>
  <si>
    <t>P53</t>
  </si>
  <si>
    <t>T04B</t>
  </si>
  <si>
    <t>T04BC</t>
  </si>
  <si>
    <t xml:space="preserve">S02V </t>
  </si>
  <si>
    <t>T06G</t>
  </si>
  <si>
    <t>T11</t>
  </si>
  <si>
    <t>W01</t>
  </si>
  <si>
    <t>X01</t>
  </si>
  <si>
    <t>B12</t>
  </si>
  <si>
    <t>C571</t>
  </si>
  <si>
    <t>F13CONF</t>
  </si>
  <si>
    <t>S24</t>
  </si>
  <si>
    <t>S29</t>
  </si>
  <si>
    <t>C08</t>
  </si>
  <si>
    <t>C02MDT</t>
  </si>
  <si>
    <t>S15SI</t>
  </si>
  <si>
    <t>C43</t>
  </si>
  <si>
    <t>P0211</t>
  </si>
  <si>
    <t>P1543</t>
  </si>
  <si>
    <t>P0252</t>
  </si>
  <si>
    <t>P0385</t>
  </si>
  <si>
    <t>P0366</t>
  </si>
  <si>
    <t>P0298</t>
  </si>
  <si>
    <t>P0464</t>
  </si>
  <si>
    <t>P0201</t>
  </si>
  <si>
    <t>P0644</t>
  </si>
  <si>
    <t>P0639</t>
  </si>
  <si>
    <t>P1505</t>
  </si>
  <si>
    <t>P1545</t>
  </si>
  <si>
    <t>P3226</t>
  </si>
  <si>
    <t>K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</si>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</sst>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18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 readingOrder="1"/>
    </xf>
    <xf numFmtId="0" fontId="19" fillId="33" borderId="11" xfId="0" applyFont="1" applyFill="1" applyBorder="1" applyAlignment="1">
      <alignment horizontal="center" vertical="center" wrapText="1" readingOrder="1"/>
    </xf>
    <xf numFmtId="0" fontId="18" fillId="33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 wrapText="1" readingOrder="1"/>
    </xf>
    <xf numFmtId="0" fontId="19" fillId="34" borderId="10" xfId="0" applyFont="1" applyFill="1" applyBorder="1" applyAlignment="1">
      <alignment horizontal="center" vertical="center" wrapText="1" readingOrder="1"/>
    </xf>
    <xf numFmtId="0" fontId="18" fillId="34" borderId="10" xfId="0" applyFont="1" applyFill="1" applyBorder="1" applyAlignment="1">
      <alignment horizontal="center" vertical="center"/>
    </xf>
    <xf numFmtId="164" fontId="18" fillId="33" borderId="0" xfId="0" applyNumberFormat="1" applyFont="1" applyFill="1" applyAlignment="1">
      <alignment horizontal="center" vertical="center"/>
    </xf>
    <xf numFmtId="164" fontId="19" fillId="34" borderId="11" xfId="0" applyNumberFormat="1" applyFont="1" applyFill="1" applyBorder="1" applyAlignment="1">
      <alignment horizontal="center" vertical="center" wrapText="1" readingOrder="1"/>
    </xf>
    <xf numFmtId="164" fontId="19" fillId="34" borderId="10" xfId="0" applyNumberFormat="1" applyFont="1" applyFill="1" applyBorder="1" applyAlignment="1">
      <alignment horizontal="center" vertical="center" wrapText="1" readingOrder="1"/>
    </xf>
    <xf numFmtId="164" fontId="18" fillId="34" borderId="10" xfId="0" applyNumberFormat="1" applyFont="1" applyFill="1" applyBorder="1" applyAlignment="1">
      <alignment horizontal="center" vertical="center"/>
    </xf>
    <xf numFmtId="164" fontId="19" fillId="33" borderId="10" xfId="0" applyNumberFormat="1" applyFont="1" applyFill="1" applyBorder="1" applyAlignment="1">
      <alignment horizontal="center" vertical="center" wrapText="1" readingOrder="1"/>
    </xf>
    <xf numFmtId="164" fontId="18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19" fillId="34" borderId="10" xfId="0" applyNumberFormat="1" applyFont="1" applyFill="1" applyBorder="1" applyAlignment="1">
      <alignment horizontal="center" vertical="center" wrapText="1" readingOrder="1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64" fontId="18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 readingOrder="1"/>
    </xf>
    <xf numFmtId="164" fontId="19" fillId="0" borderId="10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Fill="1" applyBorder="1" applyAlignment="1">
      <alignment horizontal="center" vertical="center" wrapText="1" readingOrder="1"/>
    </xf>
    <xf numFmtId="164" fontId="19" fillId="0" borderId="14" xfId="0" applyNumberFormat="1" applyFont="1" applyFill="1" applyBorder="1" applyAlignment="1">
      <alignment horizontal="center" vertical="center" wrapText="1" readingOrder="1"/>
    </xf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458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2095500</xdr:colOff>
      <xdr:row>0</xdr:row>
      <xdr:rowOff>161926</xdr:rowOff>
    </xdr:from>
    <xdr:to>
      <xdr:col>13</xdr:col>
      <xdr:colOff>9525</xdr:colOff>
      <xdr:row>1</xdr:row>
      <xdr:rowOff>180975</xdr:rowOff>
    </xdr:to>
    <xdr:sp macro="[0]!Appliquer_MFC" textlink="">
      <xdr:nvSpPr>
        <xdr:cNvPr id="2" name="ZoneTexte 1"/>
        <xdr:cNvSpPr txBox="1"/>
      </xdr:nvSpPr>
      <xdr:spPr>
        <a:xfrm>
          <a:off x="2943225" y="161926"/>
          <a:ext cx="7943850" cy="48577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  pour appliquer la mise en forme conditionnelle </a:t>
          </a:r>
          <a:r>
            <a:rPr lang="fr-FR" sz="1800" b="1">
              <a:solidFill>
                <a:srgbClr val="0000FF"/>
              </a:solidFill>
            </a:rPr>
            <a:t>si la taille du tableau évolue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F571"/>
  <sheetViews>
    <sheetView tabSelected="1" workbookViewId="0">
      <selection activeCell="R12" sqref="R12"/>
    </sheetView>
  </sheetViews>
  <sheetFormatPr baseColWidth="10" defaultColWidth="8.85546875" defaultRowHeight="15"/>
  <cols>
    <col min="1" max="1" width="12.7109375" style="1" bestFit="1" customWidth="1"/>
    <col min="2" max="2" width="49.7109375" style="1" bestFit="1" customWidth="1"/>
    <col min="3" max="3" width="13" style="1" bestFit="1" customWidth="1"/>
    <col min="4" max="4" width="7.5703125" style="1" customWidth="1"/>
    <col min="5" max="5" width="7" style="1" bestFit="1" customWidth="1"/>
    <col min="6" max="6" width="11.28515625" style="8" customWidth="1"/>
    <col min="7" max="7" width="7" style="1" bestFit="1" customWidth="1"/>
    <col min="8" max="8" width="11.28515625" style="1" customWidth="1"/>
    <col min="9" max="9" width="7" style="1" bestFit="1" customWidth="1"/>
    <col min="10" max="10" width="11.28515625" style="8" customWidth="1"/>
    <col min="11" max="11" width="7" style="1" bestFit="1" customWidth="1"/>
    <col min="12" max="12" width="11.28515625" style="1" customWidth="1"/>
    <col min="13" max="13" width="7" style="1" bestFit="1" customWidth="1"/>
    <col min="14" max="14" width="11.28515625" style="1" customWidth="1"/>
    <col min="15" max="15" width="7" style="1" bestFit="1" customWidth="1"/>
    <col min="16" max="16" width="11.28515625" style="1" customWidth="1"/>
    <col min="17" max="17" width="7" style="1" bestFit="1" customWidth="1"/>
    <col min="18" max="18" width="11.28515625" style="1" customWidth="1"/>
    <col min="19" max="19" width="7" style="1" bestFit="1" customWidth="1"/>
    <col min="20" max="20" width="11.28515625" style="1" customWidth="1"/>
    <col min="21" max="21" width="7" style="1" bestFit="1" customWidth="1"/>
    <col min="22" max="22" width="11.28515625" style="1" customWidth="1"/>
    <col min="23" max="23" width="7" style="1" bestFit="1" customWidth="1"/>
    <col min="24" max="24" width="11.28515625" style="1" customWidth="1"/>
    <col min="25" max="25" width="7" style="1" bestFit="1" customWidth="1"/>
    <col min="26" max="26" width="11.28515625" style="1" customWidth="1"/>
    <col min="27" max="27" width="7" style="1" bestFit="1" customWidth="1"/>
    <col min="28" max="28" width="11.28515625" style="1" customWidth="1"/>
    <col min="29" max="29" width="7" style="1" bestFit="1" customWidth="1"/>
    <col min="30" max="30" width="11.28515625" style="1" customWidth="1"/>
    <col min="31" max="31" width="7" style="1" bestFit="1" customWidth="1"/>
    <col min="32" max="32" width="11.28515625" style="1" customWidth="1"/>
    <col min="33" max="16384" width="8.85546875" style="1"/>
  </cols>
  <sheetData>
    <row r="1" spans="1:32" ht="36.75" customHeight="1"/>
    <row r="2" spans="1:32" ht="15.75" thickBot="1"/>
    <row r="3" spans="1:32" ht="15.75" thickBot="1">
      <c r="E3" s="27"/>
      <c r="F3" s="28"/>
      <c r="G3" s="29" t="s">
        <v>92</v>
      </c>
      <c r="H3" s="30"/>
      <c r="I3" s="27" t="s">
        <v>93</v>
      </c>
      <c r="J3" s="28"/>
      <c r="K3" s="29" t="s">
        <v>94</v>
      </c>
      <c r="L3" s="30"/>
      <c r="M3" s="27" t="s">
        <v>95</v>
      </c>
      <c r="N3" s="28"/>
      <c r="O3" s="29" t="s">
        <v>96</v>
      </c>
      <c r="P3" s="30"/>
      <c r="Q3" s="27" t="s">
        <v>97</v>
      </c>
      <c r="R3" s="28"/>
      <c r="S3" s="29" t="s">
        <v>98</v>
      </c>
      <c r="T3" s="30"/>
      <c r="U3" s="27"/>
      <c r="V3" s="28"/>
      <c r="W3" s="29"/>
      <c r="X3" s="30"/>
      <c r="Y3" s="27"/>
      <c r="Z3" s="28"/>
      <c r="AA3" s="29"/>
      <c r="AB3" s="30"/>
      <c r="AC3" s="27"/>
      <c r="AD3" s="28"/>
      <c r="AE3" s="29"/>
      <c r="AF3" s="30"/>
    </row>
    <row r="4" spans="1:32">
      <c r="A4" s="2"/>
      <c r="B4" s="2"/>
      <c r="C4" s="2"/>
      <c r="D4" s="2" t="s">
        <v>1</v>
      </c>
      <c r="E4" s="5" t="s">
        <v>6</v>
      </c>
      <c r="F4" s="9" t="s">
        <v>0</v>
      </c>
      <c r="G4" s="3" t="s">
        <v>6</v>
      </c>
      <c r="H4" s="3" t="s">
        <v>0</v>
      </c>
      <c r="I4" s="5" t="s">
        <v>6</v>
      </c>
      <c r="J4" s="9" t="s">
        <v>0</v>
      </c>
      <c r="K4" s="3" t="s">
        <v>6</v>
      </c>
      <c r="L4" s="3" t="s">
        <v>0</v>
      </c>
      <c r="M4" s="5" t="s">
        <v>6</v>
      </c>
      <c r="N4" s="5" t="s">
        <v>0</v>
      </c>
      <c r="O4" s="3" t="s">
        <v>6</v>
      </c>
      <c r="P4" s="3" t="s">
        <v>0</v>
      </c>
      <c r="Q4" s="5" t="s">
        <v>6</v>
      </c>
      <c r="R4" s="5" t="s">
        <v>0</v>
      </c>
      <c r="S4" s="3" t="s">
        <v>6</v>
      </c>
      <c r="T4" s="3" t="s">
        <v>0</v>
      </c>
      <c r="U4" s="5" t="s">
        <v>6</v>
      </c>
      <c r="V4" s="5" t="s">
        <v>0</v>
      </c>
      <c r="W4" s="3" t="s">
        <v>6</v>
      </c>
      <c r="X4" s="3" t="s">
        <v>0</v>
      </c>
      <c r="Y4" s="5" t="s">
        <v>6</v>
      </c>
      <c r="Z4" s="5" t="s">
        <v>0</v>
      </c>
      <c r="AA4" s="3" t="s">
        <v>6</v>
      </c>
      <c r="AB4" s="3" t="s">
        <v>0</v>
      </c>
      <c r="AC4" s="5" t="s">
        <v>6</v>
      </c>
      <c r="AD4" s="5" t="s">
        <v>0</v>
      </c>
      <c r="AE4" s="3" t="s">
        <v>6</v>
      </c>
      <c r="AF4" s="3" t="s">
        <v>0</v>
      </c>
    </row>
    <row r="5" spans="1:32">
      <c r="A5" s="4"/>
      <c r="B5" s="4"/>
      <c r="C5" s="4"/>
      <c r="D5" s="4" t="s">
        <v>3</v>
      </c>
      <c r="E5" s="7"/>
      <c r="F5" s="11"/>
      <c r="G5" s="4">
        <v>74301</v>
      </c>
      <c r="H5" s="13">
        <v>7.5</v>
      </c>
      <c r="I5" s="7"/>
      <c r="J5" s="11"/>
      <c r="K5" s="4"/>
      <c r="L5" s="13"/>
      <c r="M5" s="7"/>
      <c r="N5" s="10"/>
      <c r="O5" s="4"/>
      <c r="P5" s="13"/>
      <c r="Q5" s="7"/>
      <c r="R5" s="7"/>
      <c r="S5" s="4"/>
      <c r="T5" s="13"/>
      <c r="U5" s="7"/>
      <c r="V5" s="7"/>
      <c r="W5" s="19"/>
      <c r="X5" s="20"/>
      <c r="Y5" s="7"/>
      <c r="Z5" s="7"/>
      <c r="AA5" s="4"/>
      <c r="AB5" s="13"/>
      <c r="AC5" s="7"/>
      <c r="AD5" s="7"/>
      <c r="AE5" s="4"/>
      <c r="AF5" s="13"/>
    </row>
    <row r="6" spans="1:32">
      <c r="A6" s="4"/>
      <c r="B6" s="4"/>
      <c r="C6" s="4"/>
      <c r="D6" s="4" t="s">
        <v>3</v>
      </c>
      <c r="E6" s="7"/>
      <c r="F6" s="11"/>
      <c r="G6" s="4">
        <v>74304</v>
      </c>
      <c r="H6" s="13">
        <v>7.85</v>
      </c>
      <c r="I6" s="7"/>
      <c r="J6" s="11"/>
      <c r="K6" s="4"/>
      <c r="L6" s="13"/>
      <c r="M6" s="7"/>
      <c r="N6" s="10"/>
      <c r="O6" s="4"/>
      <c r="P6" s="13"/>
      <c r="Q6" s="7"/>
      <c r="R6" s="7"/>
      <c r="S6" s="4"/>
      <c r="T6" s="13"/>
      <c r="U6" s="7"/>
      <c r="V6" s="7"/>
      <c r="W6" s="19"/>
      <c r="X6" s="20"/>
      <c r="Y6" s="7"/>
      <c r="Z6" s="7"/>
      <c r="AA6" s="4"/>
      <c r="AB6" s="13"/>
      <c r="AC6" s="7"/>
      <c r="AD6" s="7"/>
      <c r="AE6" s="4"/>
      <c r="AF6" s="13"/>
    </row>
    <row r="7" spans="1:32">
      <c r="A7" s="4"/>
      <c r="B7" s="4"/>
      <c r="C7" s="4"/>
      <c r="D7" s="4" t="s">
        <v>3</v>
      </c>
      <c r="E7" s="7"/>
      <c r="F7" s="11"/>
      <c r="G7" s="4">
        <v>132</v>
      </c>
      <c r="H7" s="13">
        <v>7.6</v>
      </c>
      <c r="I7" s="7"/>
      <c r="J7" s="11"/>
      <c r="K7" s="4"/>
      <c r="L7" s="13"/>
      <c r="M7" s="7"/>
      <c r="N7" s="10"/>
      <c r="O7" s="4"/>
      <c r="P7" s="13"/>
      <c r="Q7" s="7"/>
      <c r="R7" s="7"/>
      <c r="S7" s="4"/>
      <c r="T7" s="13"/>
      <c r="U7" s="7"/>
      <c r="V7" s="7"/>
      <c r="W7" s="19"/>
      <c r="X7" s="20"/>
      <c r="Y7" s="7"/>
      <c r="Z7" s="7"/>
      <c r="AA7" s="4"/>
      <c r="AB7" s="13"/>
      <c r="AC7" s="7"/>
      <c r="AD7" s="7"/>
      <c r="AE7" s="4"/>
      <c r="AF7" s="13"/>
    </row>
    <row r="8" spans="1:32">
      <c r="A8" s="4"/>
      <c r="B8" s="4"/>
      <c r="C8" s="4"/>
      <c r="D8" s="4" t="s">
        <v>3</v>
      </c>
      <c r="E8" s="7"/>
      <c r="F8" s="11"/>
      <c r="G8" s="4"/>
      <c r="H8" s="13"/>
      <c r="I8" s="7"/>
      <c r="J8" s="11"/>
      <c r="K8" s="4"/>
      <c r="L8" s="13"/>
      <c r="M8" s="7" t="s">
        <v>68</v>
      </c>
      <c r="N8" s="10">
        <v>9.9</v>
      </c>
      <c r="O8" s="4"/>
      <c r="P8" s="13"/>
      <c r="Q8" s="7"/>
      <c r="R8" s="7"/>
      <c r="S8" s="4"/>
      <c r="T8" s="13"/>
      <c r="U8" s="7"/>
      <c r="V8" s="7"/>
      <c r="W8" s="19"/>
      <c r="X8" s="20"/>
      <c r="Y8" s="7"/>
      <c r="Z8" s="7"/>
      <c r="AA8" s="4"/>
      <c r="AB8" s="13"/>
      <c r="AC8" s="7"/>
      <c r="AD8" s="7"/>
      <c r="AE8" s="4"/>
      <c r="AF8" s="13"/>
    </row>
    <row r="9" spans="1:32">
      <c r="A9" s="4"/>
      <c r="B9" s="4"/>
      <c r="C9" s="4"/>
      <c r="D9" s="4" t="s">
        <v>3</v>
      </c>
      <c r="E9" s="7"/>
      <c r="F9" s="11"/>
      <c r="G9" s="4">
        <v>50306</v>
      </c>
      <c r="H9" s="13">
        <v>5.85</v>
      </c>
      <c r="I9" s="7"/>
      <c r="J9" s="11"/>
      <c r="K9" s="4"/>
      <c r="L9" s="13"/>
      <c r="M9" s="7"/>
      <c r="N9" s="10"/>
      <c r="O9" s="4"/>
      <c r="P9" s="13"/>
      <c r="Q9" s="7"/>
      <c r="R9" s="7"/>
      <c r="S9" s="4"/>
      <c r="T9" s="13"/>
      <c r="U9" s="7"/>
      <c r="V9" s="7"/>
      <c r="W9" s="19"/>
      <c r="X9" s="20"/>
      <c r="Y9" s="7"/>
      <c r="Z9" s="7"/>
      <c r="AA9" s="4"/>
      <c r="AB9" s="13"/>
      <c r="AC9" s="7"/>
      <c r="AD9" s="7"/>
      <c r="AE9" s="4"/>
      <c r="AF9" s="13"/>
    </row>
    <row r="10" spans="1:32">
      <c r="A10" s="4"/>
      <c r="B10" s="4"/>
      <c r="C10" s="4"/>
      <c r="D10" s="4" t="s">
        <v>3</v>
      </c>
      <c r="E10" s="7"/>
      <c r="F10" s="11"/>
      <c r="G10" s="4"/>
      <c r="H10" s="13"/>
      <c r="I10" s="7"/>
      <c r="J10" s="11"/>
      <c r="K10" s="4"/>
      <c r="L10" s="13"/>
      <c r="M10" s="7"/>
      <c r="N10" s="10"/>
      <c r="O10" s="4"/>
      <c r="P10" s="13"/>
      <c r="Q10" s="7"/>
      <c r="R10" s="7"/>
      <c r="S10" s="4"/>
      <c r="T10" s="13"/>
      <c r="U10" s="7"/>
      <c r="V10" s="7"/>
      <c r="W10" s="19"/>
      <c r="X10" s="20"/>
      <c r="Y10" s="7"/>
      <c r="Z10" s="7"/>
      <c r="AA10" s="4"/>
      <c r="AB10" s="13"/>
      <c r="AC10" s="7"/>
      <c r="AD10" s="7"/>
      <c r="AE10" s="4"/>
      <c r="AF10" s="13"/>
    </row>
    <row r="11" spans="1:32">
      <c r="A11" s="4"/>
      <c r="B11" s="4"/>
      <c r="C11" s="4"/>
      <c r="D11" s="4" t="s">
        <v>3</v>
      </c>
      <c r="E11" s="7"/>
      <c r="F11" s="11"/>
      <c r="G11" s="4">
        <v>74315</v>
      </c>
      <c r="H11" s="13">
        <v>8.9</v>
      </c>
      <c r="I11" s="7"/>
      <c r="J11" s="11"/>
      <c r="K11" s="4"/>
      <c r="L11" s="13"/>
      <c r="M11" s="7"/>
      <c r="N11" s="10"/>
      <c r="O11" s="4"/>
      <c r="P11" s="13"/>
      <c r="Q11" s="7"/>
      <c r="R11" s="7"/>
      <c r="S11" s="4"/>
      <c r="T11" s="13"/>
      <c r="U11" s="7"/>
      <c r="V11" s="7"/>
      <c r="W11" s="19"/>
      <c r="X11" s="20"/>
      <c r="Y11" s="7"/>
      <c r="Z11" s="7"/>
      <c r="AA11" s="4"/>
      <c r="AB11" s="13"/>
      <c r="AC11" s="7"/>
      <c r="AD11" s="7"/>
      <c r="AE11" s="4"/>
      <c r="AF11" s="13"/>
    </row>
    <row r="12" spans="1:32">
      <c r="A12" s="4"/>
      <c r="B12" s="4"/>
      <c r="C12" s="4"/>
      <c r="D12" s="4" t="s">
        <v>3</v>
      </c>
      <c r="E12" s="7"/>
      <c r="F12" s="11"/>
      <c r="G12" s="4">
        <v>70620</v>
      </c>
      <c r="H12" s="13">
        <v>8.8000000000000007</v>
      </c>
      <c r="I12" s="7"/>
      <c r="J12" s="11"/>
      <c r="K12" s="4"/>
      <c r="L12" s="13"/>
      <c r="M12" s="7"/>
      <c r="N12" s="10"/>
      <c r="O12" s="4"/>
      <c r="P12" s="13"/>
      <c r="Q12" s="7"/>
      <c r="R12" s="7"/>
      <c r="S12" s="4"/>
      <c r="T12" s="13"/>
      <c r="U12" s="7"/>
      <c r="V12" s="7"/>
      <c r="W12" s="19"/>
      <c r="X12" s="20"/>
      <c r="Y12" s="7"/>
      <c r="Z12" s="7"/>
      <c r="AA12" s="4"/>
      <c r="AB12" s="13"/>
      <c r="AC12" s="7"/>
      <c r="AD12" s="7"/>
      <c r="AE12" s="4"/>
      <c r="AF12" s="13"/>
    </row>
    <row r="13" spans="1:32">
      <c r="A13" s="4"/>
      <c r="B13" s="4"/>
      <c r="C13" s="4"/>
      <c r="D13" s="4" t="s">
        <v>3</v>
      </c>
      <c r="E13" s="7"/>
      <c r="F13" s="11"/>
      <c r="G13" s="4"/>
      <c r="H13" s="13"/>
      <c r="I13" s="7"/>
      <c r="J13" s="11"/>
      <c r="K13" s="4"/>
      <c r="L13" s="13"/>
      <c r="M13" s="7" t="s">
        <v>71</v>
      </c>
      <c r="N13" s="10">
        <v>6.37</v>
      </c>
      <c r="O13" s="4"/>
      <c r="P13" s="13"/>
      <c r="Q13" s="7"/>
      <c r="R13" s="7"/>
      <c r="S13" s="4"/>
      <c r="T13" s="13"/>
      <c r="U13" s="7">
        <v>3645</v>
      </c>
      <c r="V13" s="7">
        <v>10.65</v>
      </c>
      <c r="W13" s="19"/>
      <c r="X13" s="20"/>
      <c r="Y13" s="7"/>
      <c r="Z13" s="7"/>
      <c r="AA13" s="4"/>
      <c r="AB13" s="13"/>
      <c r="AC13" s="7"/>
      <c r="AD13" s="7"/>
      <c r="AE13" s="4"/>
      <c r="AF13" s="13"/>
    </row>
    <row r="14" spans="1:32">
      <c r="A14" s="4"/>
      <c r="B14" s="4"/>
      <c r="C14" s="4"/>
      <c r="D14" s="4" t="s">
        <v>3</v>
      </c>
      <c r="E14" s="7"/>
      <c r="F14" s="11"/>
      <c r="G14" s="4">
        <v>35404</v>
      </c>
      <c r="H14" s="13">
        <v>14</v>
      </c>
      <c r="I14" s="7"/>
      <c r="J14" s="11"/>
      <c r="K14" s="4"/>
      <c r="L14" s="13"/>
      <c r="M14" s="7"/>
      <c r="N14" s="10"/>
      <c r="O14" s="4"/>
      <c r="P14" s="13"/>
      <c r="Q14" s="7"/>
      <c r="R14" s="7"/>
      <c r="S14" s="4"/>
      <c r="T14" s="13"/>
      <c r="U14" s="7"/>
      <c r="V14" s="7"/>
      <c r="W14" s="19"/>
      <c r="X14" s="20"/>
      <c r="Y14" s="7"/>
      <c r="Z14" s="7"/>
      <c r="AA14" s="4"/>
      <c r="AB14" s="13"/>
      <c r="AC14" s="7"/>
      <c r="AD14" s="7"/>
      <c r="AE14" s="4"/>
      <c r="AF14" s="13"/>
    </row>
    <row r="15" spans="1:32">
      <c r="A15" s="4"/>
      <c r="B15" s="4"/>
      <c r="C15" s="4"/>
      <c r="D15" s="4" t="s">
        <v>3</v>
      </c>
      <c r="E15" s="7"/>
      <c r="F15" s="11"/>
      <c r="G15" s="4">
        <v>1643</v>
      </c>
      <c r="H15" s="13">
        <v>15.85</v>
      </c>
      <c r="I15" s="7"/>
      <c r="J15" s="11"/>
      <c r="K15" s="4"/>
      <c r="L15" s="13"/>
      <c r="M15" s="7"/>
      <c r="N15" s="10"/>
      <c r="O15" s="4"/>
      <c r="P15" s="13"/>
      <c r="Q15" s="7"/>
      <c r="R15" s="7"/>
      <c r="S15" s="4"/>
      <c r="T15" s="13"/>
      <c r="U15" s="7"/>
      <c r="V15" s="7"/>
      <c r="W15" s="19"/>
      <c r="X15" s="20"/>
      <c r="Y15" s="7"/>
      <c r="Z15" s="7"/>
      <c r="AA15" s="4"/>
      <c r="AB15" s="13"/>
      <c r="AC15" s="7"/>
      <c r="AD15" s="7"/>
      <c r="AE15" s="4"/>
      <c r="AF15" s="13"/>
    </row>
    <row r="16" spans="1:32">
      <c r="A16" s="4"/>
      <c r="B16" s="4"/>
      <c r="C16" s="4"/>
      <c r="D16" s="4" t="s">
        <v>3</v>
      </c>
      <c r="E16" s="7"/>
      <c r="F16" s="11"/>
      <c r="G16" s="4"/>
      <c r="H16" s="13"/>
      <c r="I16" s="7"/>
      <c r="J16" s="11"/>
      <c r="K16" s="4"/>
      <c r="L16" s="13"/>
      <c r="M16" s="7" t="s">
        <v>66</v>
      </c>
      <c r="N16" s="10">
        <v>2.2200000000000002</v>
      </c>
      <c r="O16" s="4"/>
      <c r="P16" s="13"/>
      <c r="Q16" s="7"/>
      <c r="R16" s="7"/>
      <c r="S16" s="4"/>
      <c r="T16" s="13"/>
      <c r="U16" s="7"/>
      <c r="V16" s="7"/>
      <c r="W16" s="19"/>
      <c r="X16" s="20"/>
      <c r="Y16" s="7"/>
      <c r="Z16" s="7"/>
      <c r="AA16" s="4"/>
      <c r="AB16" s="13"/>
      <c r="AC16" s="7"/>
      <c r="AD16" s="7"/>
      <c r="AE16" s="4"/>
      <c r="AF16" s="13"/>
    </row>
    <row r="17" spans="1:32">
      <c r="A17" s="4"/>
      <c r="B17" s="4"/>
      <c r="C17" s="4"/>
      <c r="D17" s="4" t="s">
        <v>5</v>
      </c>
      <c r="E17" s="7"/>
      <c r="F17" s="11"/>
      <c r="G17" s="4">
        <v>516</v>
      </c>
      <c r="H17" s="13">
        <v>2.5</v>
      </c>
      <c r="I17" s="7">
        <v>1510</v>
      </c>
      <c r="J17" s="22">
        <f>8.67/5</f>
        <v>1.734</v>
      </c>
      <c r="K17" s="4"/>
      <c r="L17" s="13"/>
      <c r="M17" s="7"/>
      <c r="N17" s="10"/>
      <c r="O17" s="4"/>
      <c r="P17" s="13"/>
      <c r="Q17" s="7"/>
      <c r="R17" s="7"/>
      <c r="S17" s="4"/>
      <c r="T17" s="13"/>
      <c r="U17" s="7"/>
      <c r="V17" s="7"/>
      <c r="W17" s="19"/>
      <c r="X17" s="20"/>
      <c r="Y17" s="7"/>
      <c r="Z17" s="7"/>
      <c r="AA17" s="4"/>
      <c r="AB17" s="13"/>
      <c r="AC17" s="7"/>
      <c r="AD17" s="7"/>
      <c r="AE17" s="4"/>
      <c r="AF17" s="13"/>
    </row>
    <row r="18" spans="1:32">
      <c r="A18" s="4"/>
      <c r="B18" s="4"/>
      <c r="C18" s="4"/>
      <c r="D18" s="4" t="s">
        <v>3</v>
      </c>
      <c r="E18" s="7"/>
      <c r="F18" s="11"/>
      <c r="G18" s="4">
        <v>598</v>
      </c>
      <c r="H18" s="13">
        <v>8.9</v>
      </c>
      <c r="I18" s="7"/>
      <c r="J18" s="11"/>
      <c r="K18" s="4"/>
      <c r="L18" s="13"/>
      <c r="M18" s="7" t="s">
        <v>57</v>
      </c>
      <c r="N18" s="10">
        <v>5.5</v>
      </c>
      <c r="O18" s="4">
        <v>20341</v>
      </c>
      <c r="P18" s="13">
        <v>7.9</v>
      </c>
      <c r="Q18" s="7"/>
      <c r="R18" s="7"/>
      <c r="S18" s="4"/>
      <c r="T18" s="13"/>
      <c r="U18" s="7"/>
      <c r="V18" s="7"/>
      <c r="W18" s="19"/>
      <c r="X18" s="20"/>
      <c r="Y18" s="7"/>
      <c r="Z18" s="7"/>
      <c r="AA18" s="4"/>
      <c r="AB18" s="13"/>
      <c r="AC18" s="7"/>
      <c r="AD18" s="7"/>
      <c r="AE18" s="4"/>
      <c r="AF18" s="13"/>
    </row>
    <row r="19" spans="1:32">
      <c r="A19" s="4"/>
      <c r="B19" s="4"/>
      <c r="C19" s="4"/>
      <c r="D19" s="4" t="s">
        <v>3</v>
      </c>
      <c r="E19" s="7"/>
      <c r="F19" s="11"/>
      <c r="G19" s="4"/>
      <c r="H19" s="13"/>
      <c r="I19" s="7"/>
      <c r="J19" s="11"/>
      <c r="K19" s="4"/>
      <c r="L19" s="13"/>
      <c r="M19" s="7" t="s">
        <v>58</v>
      </c>
      <c r="N19" s="10">
        <v>5.3</v>
      </c>
      <c r="O19" s="4"/>
      <c r="P19" s="13"/>
      <c r="Q19" s="7"/>
      <c r="R19" s="7"/>
      <c r="S19" s="4"/>
      <c r="T19" s="13"/>
      <c r="U19" s="7"/>
      <c r="V19" s="7"/>
      <c r="W19" s="19"/>
      <c r="X19" s="20"/>
      <c r="Y19" s="7"/>
      <c r="Z19" s="7"/>
      <c r="AA19" s="4"/>
      <c r="AB19" s="13"/>
      <c r="AC19" s="7"/>
      <c r="AD19" s="7"/>
      <c r="AE19" s="4"/>
      <c r="AF19" s="13"/>
    </row>
    <row r="20" spans="1:32">
      <c r="A20" s="4"/>
      <c r="B20" s="4"/>
      <c r="C20" s="4"/>
      <c r="D20" s="4" t="s">
        <v>19</v>
      </c>
      <c r="E20" s="7"/>
      <c r="F20" s="11"/>
      <c r="G20" s="4"/>
      <c r="H20" s="13"/>
      <c r="I20" s="7"/>
      <c r="J20" s="11"/>
      <c r="K20" s="4"/>
      <c r="L20" s="13"/>
      <c r="M20" s="7"/>
      <c r="N20" s="10"/>
      <c r="O20" s="4"/>
      <c r="P20" s="13"/>
      <c r="Q20" s="7">
        <v>302539</v>
      </c>
      <c r="R20" s="7">
        <v>24.553999999999998</v>
      </c>
      <c r="S20" s="4"/>
      <c r="T20" s="13"/>
      <c r="U20" s="7"/>
      <c r="V20" s="7"/>
      <c r="W20" s="19"/>
      <c r="X20" s="20"/>
      <c r="Y20" s="7"/>
      <c r="Z20" s="7"/>
      <c r="AA20" s="4"/>
      <c r="AB20" s="13"/>
      <c r="AC20" s="7"/>
      <c r="AD20" s="7"/>
      <c r="AE20" s="4"/>
      <c r="AF20" s="13"/>
    </row>
    <row r="21" spans="1:32">
      <c r="A21" s="4"/>
      <c r="B21" s="4"/>
      <c r="C21" s="4"/>
      <c r="D21" s="4" t="s">
        <v>3</v>
      </c>
      <c r="E21" s="7"/>
      <c r="F21" s="11"/>
      <c r="G21" s="4">
        <v>30402</v>
      </c>
      <c r="H21" s="13">
        <v>14.2</v>
      </c>
      <c r="I21" s="7"/>
      <c r="J21" s="11"/>
      <c r="K21" s="4"/>
      <c r="L21" s="13"/>
      <c r="M21" s="7"/>
      <c r="N21" s="10"/>
      <c r="O21" s="4"/>
      <c r="P21" s="13"/>
      <c r="Q21" s="7"/>
      <c r="R21" s="7"/>
      <c r="S21" s="4"/>
      <c r="T21" s="13"/>
      <c r="U21" s="7"/>
      <c r="V21" s="7"/>
      <c r="W21" s="19"/>
      <c r="X21" s="20"/>
      <c r="Y21" s="7"/>
      <c r="Z21" s="7"/>
      <c r="AA21" s="4"/>
      <c r="AB21" s="13"/>
      <c r="AC21" s="7"/>
      <c r="AD21" s="7"/>
      <c r="AE21" s="4"/>
      <c r="AF21" s="13"/>
    </row>
    <row r="22" spans="1:32">
      <c r="A22" s="4"/>
      <c r="B22" s="4"/>
      <c r="C22" s="4"/>
      <c r="D22" s="4" t="s">
        <v>3</v>
      </c>
      <c r="E22" s="7"/>
      <c r="F22" s="11"/>
      <c r="G22" s="4"/>
      <c r="H22" s="13"/>
      <c r="I22" s="7"/>
      <c r="J22" s="11"/>
      <c r="K22" s="4"/>
      <c r="L22" s="13"/>
      <c r="M22" s="7" t="s">
        <v>69</v>
      </c>
      <c r="N22" s="10">
        <v>9.8000000000000007</v>
      </c>
      <c r="O22" s="4"/>
      <c r="P22" s="13"/>
      <c r="Q22" s="7"/>
      <c r="R22" s="7"/>
      <c r="S22" s="4"/>
      <c r="T22" s="13"/>
      <c r="U22" s="7"/>
      <c r="V22" s="7"/>
      <c r="W22" s="19"/>
      <c r="X22" s="20"/>
      <c r="Y22" s="7"/>
      <c r="Z22" s="7"/>
      <c r="AA22" s="4"/>
      <c r="AB22" s="13"/>
      <c r="AC22" s="7"/>
      <c r="AD22" s="7"/>
      <c r="AE22" s="4"/>
      <c r="AF22" s="13"/>
    </row>
    <row r="23" spans="1:32">
      <c r="A23" s="4"/>
      <c r="B23" s="4"/>
      <c r="C23" s="4"/>
      <c r="D23" s="4" t="s">
        <v>3</v>
      </c>
      <c r="E23" s="7"/>
      <c r="F23" s="11"/>
      <c r="G23" s="4">
        <v>12801</v>
      </c>
      <c r="H23" s="13">
        <v>12.35</v>
      </c>
      <c r="I23" s="7"/>
      <c r="J23" s="11"/>
      <c r="K23" s="4"/>
      <c r="L23" s="13"/>
      <c r="M23" s="7"/>
      <c r="N23" s="10"/>
      <c r="O23" s="4"/>
      <c r="P23" s="13"/>
      <c r="Q23" s="7"/>
      <c r="R23" s="7"/>
      <c r="S23" s="4"/>
      <c r="T23" s="13"/>
      <c r="U23" s="7"/>
      <c r="V23" s="7"/>
      <c r="W23" s="19"/>
      <c r="X23" s="20"/>
      <c r="Y23" s="7"/>
      <c r="Z23" s="7"/>
      <c r="AA23" s="4"/>
      <c r="AB23" s="13"/>
      <c r="AC23" s="7"/>
      <c r="AD23" s="7"/>
      <c r="AE23" s="4"/>
      <c r="AF23" s="13"/>
    </row>
    <row r="24" spans="1:32">
      <c r="A24" s="4"/>
      <c r="B24" s="4"/>
      <c r="C24" s="4"/>
      <c r="D24" s="4" t="s">
        <v>3</v>
      </c>
      <c r="E24" s="7"/>
      <c r="F24" s="11"/>
      <c r="G24" s="4"/>
      <c r="H24" s="13"/>
      <c r="I24" s="7"/>
      <c r="J24" s="11"/>
      <c r="K24" s="4"/>
      <c r="L24" s="13"/>
      <c r="M24" s="7" t="s">
        <v>68</v>
      </c>
      <c r="N24" s="10">
        <v>10.4</v>
      </c>
      <c r="O24" s="4"/>
      <c r="P24" s="13"/>
      <c r="Q24" s="7"/>
      <c r="R24" s="7"/>
      <c r="S24" s="4"/>
      <c r="T24" s="13"/>
      <c r="U24" s="7"/>
      <c r="V24" s="7"/>
      <c r="W24" s="19"/>
      <c r="X24" s="20"/>
      <c r="Y24" s="7"/>
      <c r="Z24" s="7"/>
      <c r="AA24" s="4"/>
      <c r="AB24" s="13"/>
      <c r="AC24" s="7"/>
      <c r="AD24" s="7"/>
      <c r="AE24" s="4"/>
      <c r="AF24" s="13"/>
    </row>
    <row r="25" spans="1:32">
      <c r="A25" s="4"/>
      <c r="B25" s="4"/>
      <c r="C25" s="4"/>
      <c r="D25" s="4" t="s">
        <v>3</v>
      </c>
      <c r="E25" s="7"/>
      <c r="F25" s="11"/>
      <c r="G25" s="4">
        <v>1352</v>
      </c>
      <c r="H25" s="13">
        <v>1.8</v>
      </c>
      <c r="I25" s="7"/>
      <c r="J25" s="11"/>
      <c r="K25" s="4"/>
      <c r="L25" s="13"/>
      <c r="M25" s="7"/>
      <c r="N25" s="10"/>
      <c r="O25" s="4"/>
      <c r="P25" s="13"/>
      <c r="Q25" s="7"/>
      <c r="R25" s="7"/>
      <c r="S25" s="4"/>
      <c r="T25" s="13"/>
      <c r="U25" s="7"/>
      <c r="V25" s="7"/>
      <c r="W25" s="21"/>
      <c r="X25" s="22"/>
      <c r="Y25" s="7"/>
      <c r="Z25" s="7"/>
      <c r="AA25" s="4"/>
      <c r="AB25" s="13"/>
      <c r="AC25" s="7"/>
      <c r="AD25" s="7"/>
      <c r="AE25" s="4"/>
      <c r="AF25" s="13"/>
    </row>
    <row r="26" spans="1:32">
      <c r="A26" s="4"/>
      <c r="B26" s="4"/>
      <c r="C26" s="4"/>
      <c r="D26" s="4" t="s">
        <v>3</v>
      </c>
      <c r="E26" s="7"/>
      <c r="F26" s="11"/>
      <c r="G26" s="4">
        <v>120</v>
      </c>
      <c r="H26" s="13">
        <v>9.1999999999999993</v>
      </c>
      <c r="I26" s="7"/>
      <c r="J26" s="11"/>
      <c r="K26" s="4"/>
      <c r="L26" s="13"/>
      <c r="M26" s="7"/>
      <c r="N26" s="10"/>
      <c r="O26" s="4"/>
      <c r="P26" s="13"/>
      <c r="Q26" s="7"/>
      <c r="R26" s="7"/>
      <c r="S26" s="4"/>
      <c r="T26" s="13"/>
      <c r="U26" s="7"/>
      <c r="V26" s="7"/>
      <c r="W26" s="21"/>
      <c r="X26" s="22"/>
      <c r="Y26" s="7"/>
      <c r="Z26" s="7"/>
      <c r="AA26" s="4"/>
      <c r="AB26" s="13"/>
      <c r="AC26" s="7"/>
      <c r="AD26" s="7"/>
      <c r="AE26" s="4"/>
      <c r="AF26" s="13"/>
    </row>
    <row r="27" spans="1:32">
      <c r="A27" s="4"/>
      <c r="B27" s="4"/>
      <c r="C27" s="4"/>
      <c r="D27" s="4" t="s">
        <v>3</v>
      </c>
      <c r="E27" s="7"/>
      <c r="F27" s="11"/>
      <c r="G27" s="4">
        <v>51504</v>
      </c>
      <c r="H27" s="13">
        <v>6.95</v>
      </c>
      <c r="I27" s="7"/>
      <c r="J27" s="11"/>
      <c r="K27" s="4"/>
      <c r="L27" s="13"/>
      <c r="M27" s="7"/>
      <c r="N27" s="10"/>
      <c r="O27" s="4"/>
      <c r="P27" s="13"/>
      <c r="Q27" s="7"/>
      <c r="R27" s="7"/>
      <c r="S27" s="4"/>
      <c r="T27" s="13"/>
      <c r="U27" s="7"/>
      <c r="V27" s="7"/>
      <c r="W27" s="21"/>
      <c r="X27" s="22"/>
      <c r="Y27" s="7"/>
      <c r="Z27" s="7"/>
      <c r="AA27" s="4"/>
      <c r="AB27" s="13"/>
      <c r="AC27" s="7"/>
      <c r="AD27" s="7"/>
      <c r="AE27" s="4"/>
      <c r="AF27" s="13"/>
    </row>
    <row r="28" spans="1:32">
      <c r="A28" s="4"/>
      <c r="B28" s="4"/>
      <c r="C28" s="4"/>
      <c r="D28" s="4" t="s">
        <v>3</v>
      </c>
      <c r="E28" s="7"/>
      <c r="F28" s="11"/>
      <c r="G28" s="4">
        <v>585</v>
      </c>
      <c r="H28" s="13">
        <v>6</v>
      </c>
      <c r="I28" s="7"/>
      <c r="J28" s="11"/>
      <c r="K28" s="4"/>
      <c r="L28" s="13"/>
      <c r="M28" s="7"/>
      <c r="N28" s="10"/>
      <c r="O28" s="4"/>
      <c r="P28" s="13"/>
      <c r="Q28" s="7"/>
      <c r="R28" s="7"/>
      <c r="S28" s="4"/>
      <c r="T28" s="13"/>
      <c r="U28" s="7"/>
      <c r="V28" s="7"/>
      <c r="W28" s="21"/>
      <c r="X28" s="22"/>
      <c r="Y28" s="7"/>
      <c r="Z28" s="7"/>
      <c r="AA28" s="4"/>
      <c r="AB28" s="13"/>
      <c r="AC28" s="7"/>
      <c r="AD28" s="7"/>
      <c r="AE28" s="4"/>
      <c r="AF28" s="13"/>
    </row>
    <row r="29" spans="1:32">
      <c r="A29" s="4"/>
      <c r="B29" s="4"/>
      <c r="C29" s="4"/>
      <c r="D29" s="4" t="s">
        <v>3</v>
      </c>
      <c r="E29" s="7"/>
      <c r="F29" s="11"/>
      <c r="G29" s="4">
        <v>728</v>
      </c>
      <c r="H29" s="13">
        <v>2.9</v>
      </c>
      <c r="I29" s="7"/>
      <c r="J29" s="11"/>
      <c r="K29" s="4"/>
      <c r="L29" s="13"/>
      <c r="M29" s="7"/>
      <c r="N29" s="10"/>
      <c r="O29" s="4"/>
      <c r="P29" s="13"/>
      <c r="Q29" s="7"/>
      <c r="R29" s="7"/>
      <c r="S29" s="4"/>
      <c r="T29" s="13"/>
      <c r="U29" s="7"/>
      <c r="V29" s="7"/>
      <c r="W29" s="21"/>
      <c r="X29" s="22"/>
      <c r="Y29" s="7"/>
      <c r="Z29" s="7"/>
      <c r="AA29" s="4"/>
      <c r="AB29" s="13"/>
      <c r="AC29" s="7"/>
      <c r="AD29" s="7"/>
      <c r="AE29" s="4"/>
      <c r="AF29" s="13"/>
    </row>
    <row r="30" spans="1:32">
      <c r="A30" s="4"/>
      <c r="B30" s="4"/>
      <c r="C30" s="4"/>
      <c r="D30" s="4" t="s">
        <v>5</v>
      </c>
      <c r="E30" s="7"/>
      <c r="F30" s="11"/>
      <c r="G30" s="4">
        <v>1316</v>
      </c>
      <c r="H30" s="13">
        <v>2.6</v>
      </c>
      <c r="I30" s="7"/>
      <c r="J30" s="11"/>
      <c r="K30" s="4"/>
      <c r="L30" s="13"/>
      <c r="M30" s="7" t="s">
        <v>65</v>
      </c>
      <c r="N30" s="10">
        <v>3.1</v>
      </c>
      <c r="O30" s="4"/>
      <c r="P30" s="13"/>
      <c r="Q30" s="7"/>
      <c r="R30" s="7"/>
      <c r="S30" s="4"/>
      <c r="T30" s="13"/>
      <c r="U30" s="7"/>
      <c r="V30" s="7"/>
      <c r="W30" s="21"/>
      <c r="X30" s="22"/>
      <c r="Y30" s="7"/>
      <c r="Z30" s="7"/>
      <c r="AA30" s="4"/>
      <c r="AB30" s="13"/>
      <c r="AC30" s="7"/>
      <c r="AD30" s="7"/>
      <c r="AE30" s="4"/>
      <c r="AF30" s="13"/>
    </row>
    <row r="31" spans="1:32">
      <c r="A31" s="4"/>
      <c r="B31" s="4"/>
      <c r="C31" s="4"/>
      <c r="D31" s="4" t="s">
        <v>3</v>
      </c>
      <c r="E31" s="7"/>
      <c r="F31" s="11"/>
      <c r="G31" s="4"/>
      <c r="H31" s="13"/>
      <c r="I31" s="7"/>
      <c r="J31" s="11"/>
      <c r="K31" s="4"/>
      <c r="L31" s="13"/>
      <c r="M31" s="7" t="s">
        <v>72</v>
      </c>
      <c r="N31" s="10">
        <v>5.08</v>
      </c>
      <c r="O31" s="4"/>
      <c r="P31" s="13"/>
      <c r="Q31" s="7"/>
      <c r="R31" s="7"/>
      <c r="S31" s="4"/>
      <c r="T31" s="13"/>
      <c r="U31" s="7"/>
      <c r="V31" s="7"/>
      <c r="W31" s="21"/>
      <c r="X31" s="22"/>
      <c r="Y31" s="7"/>
      <c r="Z31" s="7"/>
      <c r="AA31" s="4"/>
      <c r="AB31" s="13"/>
      <c r="AC31" s="7"/>
      <c r="AD31" s="7"/>
      <c r="AE31" s="4"/>
      <c r="AF31" s="13"/>
    </row>
    <row r="32" spans="1:32">
      <c r="A32" s="4"/>
      <c r="B32" s="4"/>
      <c r="C32" s="4"/>
      <c r="D32" s="4" t="s">
        <v>3</v>
      </c>
      <c r="E32" s="7"/>
      <c r="F32" s="11"/>
      <c r="G32" s="4">
        <v>358</v>
      </c>
      <c r="H32" s="13">
        <v>10.5</v>
      </c>
      <c r="I32" s="7"/>
      <c r="J32" s="11"/>
      <c r="K32" s="4"/>
      <c r="L32" s="13"/>
      <c r="M32" s="7"/>
      <c r="N32" s="10"/>
      <c r="O32" s="4"/>
      <c r="P32" s="13"/>
      <c r="Q32" s="7"/>
      <c r="R32" s="7"/>
      <c r="S32" s="4"/>
      <c r="T32" s="13"/>
      <c r="U32" s="7"/>
      <c r="V32" s="7"/>
      <c r="W32" s="21"/>
      <c r="X32" s="22"/>
      <c r="Y32" s="7"/>
      <c r="Z32" s="7"/>
      <c r="AA32" s="4"/>
      <c r="AB32" s="13"/>
      <c r="AC32" s="7"/>
      <c r="AD32" s="7"/>
      <c r="AE32" s="4"/>
      <c r="AF32" s="13"/>
    </row>
    <row r="33" spans="1:32">
      <c r="A33" s="4"/>
      <c r="B33" s="4"/>
      <c r="C33" s="4"/>
      <c r="D33" s="4" t="s">
        <v>19</v>
      </c>
      <c r="E33" s="7"/>
      <c r="F33" s="11"/>
      <c r="G33" s="4"/>
      <c r="H33" s="13"/>
      <c r="I33" s="7"/>
      <c r="J33" s="11"/>
      <c r="K33" s="4"/>
      <c r="L33" s="13"/>
      <c r="M33" s="7"/>
      <c r="N33" s="10"/>
      <c r="O33" s="4"/>
      <c r="P33" s="13"/>
      <c r="Q33" s="7">
        <v>234646</v>
      </c>
      <c r="R33" s="7">
        <v>8.4</v>
      </c>
      <c r="S33" s="4"/>
      <c r="T33" s="13"/>
      <c r="U33" s="7"/>
      <c r="V33" s="7"/>
      <c r="W33" s="21"/>
      <c r="X33" s="22"/>
      <c r="Y33" s="7"/>
      <c r="Z33" s="7"/>
      <c r="AA33" s="4"/>
      <c r="AB33" s="13"/>
      <c r="AC33" s="7"/>
      <c r="AD33" s="7"/>
      <c r="AE33" s="4"/>
      <c r="AF33" s="13"/>
    </row>
    <row r="34" spans="1:32">
      <c r="A34" s="4"/>
      <c r="B34" s="4"/>
      <c r="C34" s="4"/>
      <c r="D34" s="4" t="s">
        <v>39</v>
      </c>
      <c r="E34" s="7"/>
      <c r="F34" s="11"/>
      <c r="G34" s="4"/>
      <c r="H34" s="13"/>
      <c r="I34" s="7"/>
      <c r="J34" s="11"/>
      <c r="K34" s="4"/>
      <c r="L34" s="13"/>
      <c r="M34" s="7"/>
      <c r="N34" s="10"/>
      <c r="O34" s="4"/>
      <c r="P34" s="13"/>
      <c r="Q34" s="7">
        <v>232456</v>
      </c>
      <c r="R34" s="7">
        <v>2.9870000000000001</v>
      </c>
      <c r="S34" s="4"/>
      <c r="T34" s="13"/>
      <c r="U34" s="7"/>
      <c r="V34" s="7"/>
      <c r="W34" s="21">
        <v>201959</v>
      </c>
      <c r="X34" s="22">
        <f>4.8/720*400</f>
        <v>2.6666666666666665</v>
      </c>
      <c r="Y34" s="7"/>
      <c r="Z34" s="7"/>
      <c r="AA34" s="4"/>
      <c r="AB34" s="13"/>
      <c r="AC34" s="7"/>
      <c r="AD34" s="7"/>
      <c r="AE34" s="4"/>
      <c r="AF34" s="13"/>
    </row>
    <row r="35" spans="1:32">
      <c r="A35" s="4"/>
      <c r="B35" s="4"/>
      <c r="C35" s="4"/>
      <c r="D35" s="4" t="s">
        <v>3</v>
      </c>
      <c r="E35" s="7"/>
      <c r="F35" s="11"/>
      <c r="G35" s="4"/>
      <c r="H35" s="13"/>
      <c r="I35" s="7">
        <v>3505</v>
      </c>
      <c r="J35" s="11">
        <v>4.34</v>
      </c>
      <c r="K35" s="4"/>
      <c r="L35" s="13"/>
      <c r="M35" s="7" t="s">
        <v>46</v>
      </c>
      <c r="N35" s="10">
        <v>4.5999999999999996</v>
      </c>
      <c r="O35" s="4">
        <v>9110</v>
      </c>
      <c r="P35" s="13">
        <v>5.3</v>
      </c>
      <c r="Q35" s="7"/>
      <c r="R35" s="7"/>
      <c r="S35" s="4"/>
      <c r="T35" s="13"/>
      <c r="U35" s="7"/>
      <c r="V35" s="7"/>
      <c r="W35" s="19">
        <v>204845</v>
      </c>
      <c r="X35" s="20">
        <v>4</v>
      </c>
      <c r="Y35" s="7"/>
      <c r="Z35" s="7"/>
      <c r="AA35" s="4"/>
      <c r="AB35" s="13"/>
      <c r="AC35" s="7"/>
      <c r="AD35" s="7"/>
      <c r="AE35" s="4"/>
      <c r="AF35" s="13"/>
    </row>
    <row r="36" spans="1:32">
      <c r="A36" s="4"/>
      <c r="B36" s="4"/>
      <c r="C36" s="4"/>
      <c r="D36" s="4" t="s">
        <v>3</v>
      </c>
      <c r="E36" s="7"/>
      <c r="F36" s="11"/>
      <c r="G36" s="4">
        <v>621</v>
      </c>
      <c r="H36" s="13">
        <v>7.15</v>
      </c>
      <c r="I36" s="7">
        <v>180</v>
      </c>
      <c r="J36" s="11">
        <v>5.13</v>
      </c>
      <c r="K36" s="4"/>
      <c r="L36" s="13"/>
      <c r="M36" s="7" t="s">
        <v>45</v>
      </c>
      <c r="N36" s="10">
        <v>5.18</v>
      </c>
      <c r="O36" s="4">
        <v>402</v>
      </c>
      <c r="P36" s="13">
        <v>7.9</v>
      </c>
      <c r="Q36" s="7"/>
      <c r="R36" s="7"/>
      <c r="S36" s="4"/>
      <c r="T36" s="13"/>
      <c r="U36" s="7">
        <v>2724</v>
      </c>
      <c r="V36" s="7">
        <v>6.65</v>
      </c>
      <c r="W36" s="19">
        <v>85923</v>
      </c>
      <c r="X36" s="20">
        <v>6.1</v>
      </c>
      <c r="Y36" s="7"/>
      <c r="Z36" s="7"/>
      <c r="AA36" s="4"/>
      <c r="AB36" s="13"/>
      <c r="AC36" s="7"/>
      <c r="AD36" s="7"/>
      <c r="AE36" s="4"/>
      <c r="AF36" s="13"/>
    </row>
    <row r="37" spans="1:32">
      <c r="A37" s="4"/>
      <c r="B37" s="4"/>
      <c r="C37" s="4"/>
      <c r="D37" s="4" t="s">
        <v>3</v>
      </c>
      <c r="E37" s="7"/>
      <c r="F37" s="11"/>
      <c r="G37" s="4"/>
      <c r="H37" s="13"/>
      <c r="I37" s="7"/>
      <c r="J37" s="11"/>
      <c r="K37" s="4"/>
      <c r="L37" s="13"/>
      <c r="M37" s="7"/>
      <c r="N37" s="10"/>
      <c r="O37" s="4">
        <v>9129</v>
      </c>
      <c r="P37" s="13">
        <v>7.5</v>
      </c>
      <c r="Q37" s="7"/>
      <c r="R37" s="7"/>
      <c r="S37" s="4"/>
      <c r="T37" s="13"/>
      <c r="U37" s="7">
        <v>2838</v>
      </c>
      <c r="V37" s="7">
        <v>6.9</v>
      </c>
      <c r="W37" s="19"/>
      <c r="X37" s="20"/>
      <c r="Y37" s="7"/>
      <c r="Z37" s="7"/>
      <c r="AA37" s="4"/>
      <c r="AB37" s="13"/>
      <c r="AC37" s="7"/>
      <c r="AD37" s="7"/>
      <c r="AE37" s="4"/>
      <c r="AF37" s="13"/>
    </row>
    <row r="38" spans="1:32">
      <c r="A38" s="4"/>
      <c r="B38" s="4"/>
      <c r="C38" s="4"/>
      <c r="D38" s="4" t="s">
        <v>3</v>
      </c>
      <c r="E38" s="7"/>
      <c r="F38" s="11"/>
      <c r="G38" s="4">
        <v>53819</v>
      </c>
      <c r="H38" s="13">
        <v>6.6</v>
      </c>
      <c r="I38" s="7"/>
      <c r="J38" s="11"/>
      <c r="K38" s="4"/>
      <c r="L38" s="13"/>
      <c r="M38" s="7" t="s">
        <v>56</v>
      </c>
      <c r="N38" s="10">
        <v>7.87</v>
      </c>
      <c r="O38" s="4">
        <v>89</v>
      </c>
      <c r="P38" s="13">
        <v>8.9</v>
      </c>
      <c r="Q38" s="7"/>
      <c r="R38" s="7"/>
      <c r="S38" s="4"/>
      <c r="T38" s="13"/>
      <c r="U38" s="7">
        <v>2851</v>
      </c>
      <c r="V38" s="7">
        <v>7.3</v>
      </c>
      <c r="W38" s="21">
        <v>85833</v>
      </c>
      <c r="X38" s="22">
        <v>6.5</v>
      </c>
      <c r="Y38" s="7"/>
      <c r="Z38" s="7"/>
      <c r="AA38" s="4"/>
      <c r="AB38" s="13"/>
      <c r="AC38" s="7"/>
      <c r="AD38" s="7"/>
      <c r="AE38" s="4"/>
      <c r="AF38" s="13"/>
    </row>
    <row r="39" spans="1:32">
      <c r="A39" s="4"/>
      <c r="B39" s="4"/>
      <c r="C39" s="4"/>
      <c r="D39" s="4" t="s">
        <v>3</v>
      </c>
      <c r="E39" s="7"/>
      <c r="F39" s="11"/>
      <c r="G39" s="4"/>
      <c r="H39" s="13"/>
      <c r="I39" s="7"/>
      <c r="J39" s="11"/>
      <c r="K39" s="4"/>
      <c r="L39" s="13"/>
      <c r="M39" s="7" t="s">
        <v>55</v>
      </c>
      <c r="N39" s="10">
        <v>5.8</v>
      </c>
      <c r="O39" s="4">
        <v>86</v>
      </c>
      <c r="P39" s="13">
        <v>7.7</v>
      </c>
      <c r="Q39" s="7"/>
      <c r="R39" s="7"/>
      <c r="S39" s="4"/>
      <c r="T39" s="13"/>
      <c r="U39" s="7"/>
      <c r="V39" s="7"/>
      <c r="W39" s="21">
        <v>32693</v>
      </c>
      <c r="X39" s="22">
        <v>6.3</v>
      </c>
      <c r="Y39" s="7"/>
      <c r="Z39" s="7"/>
      <c r="AA39" s="4"/>
      <c r="AB39" s="13"/>
      <c r="AC39" s="7"/>
      <c r="AD39" s="7"/>
      <c r="AE39" s="4"/>
      <c r="AF39" s="13"/>
    </row>
    <row r="40" spans="1:32">
      <c r="A40" s="4"/>
      <c r="B40" s="4"/>
      <c r="C40" s="4"/>
      <c r="D40" s="4" t="s">
        <v>3</v>
      </c>
      <c r="E40" s="7"/>
      <c r="F40" s="11"/>
      <c r="G40" s="4"/>
      <c r="H40" s="13"/>
      <c r="I40" s="7"/>
      <c r="J40" s="11"/>
      <c r="K40" s="4"/>
      <c r="L40" s="13"/>
      <c r="M40" s="7" t="s">
        <v>61</v>
      </c>
      <c r="N40" s="10">
        <v>1.3</v>
      </c>
      <c r="O40" s="4"/>
      <c r="P40" s="13"/>
      <c r="Q40" s="7"/>
      <c r="R40" s="7"/>
      <c r="S40" s="4"/>
      <c r="T40" s="13"/>
      <c r="U40" s="7"/>
      <c r="V40" s="7"/>
      <c r="W40" s="21"/>
      <c r="X40" s="22"/>
      <c r="Y40" s="7"/>
      <c r="Z40" s="7"/>
      <c r="AA40" s="4"/>
      <c r="AB40" s="13"/>
      <c r="AC40" s="7"/>
      <c r="AD40" s="7"/>
      <c r="AE40" s="4"/>
      <c r="AF40" s="13"/>
    </row>
    <row r="41" spans="1:32">
      <c r="A41" s="4"/>
      <c r="B41" s="4"/>
      <c r="C41" s="4"/>
      <c r="D41" s="4" t="s">
        <v>3</v>
      </c>
      <c r="E41" s="7"/>
      <c r="F41" s="11"/>
      <c r="G41" s="4">
        <v>66103</v>
      </c>
      <c r="H41" s="13">
        <v>8.9499999999999993</v>
      </c>
      <c r="I41" s="7"/>
      <c r="J41" s="11"/>
      <c r="K41" s="4"/>
      <c r="L41" s="13"/>
      <c r="M41" s="7" t="s">
        <v>75</v>
      </c>
      <c r="N41" s="10">
        <v>7.74</v>
      </c>
      <c r="O41" s="4">
        <v>487</v>
      </c>
      <c r="P41" s="13">
        <v>10.8</v>
      </c>
      <c r="Q41" s="7">
        <v>458851</v>
      </c>
      <c r="R41" s="7">
        <v>4.274</v>
      </c>
      <c r="S41" s="4"/>
      <c r="T41" s="13"/>
      <c r="U41" s="7"/>
      <c r="V41" s="7"/>
      <c r="W41" s="21">
        <v>203375</v>
      </c>
      <c r="X41" s="22">
        <f>4.5/900*1000</f>
        <v>5</v>
      </c>
      <c r="Y41" s="7"/>
      <c r="Z41" s="7"/>
      <c r="AA41" s="4"/>
      <c r="AB41" s="13"/>
      <c r="AC41" s="7"/>
      <c r="AD41" s="7"/>
      <c r="AE41" s="4"/>
      <c r="AF41" s="13"/>
    </row>
    <row r="42" spans="1:32">
      <c r="A42" s="4"/>
      <c r="B42" s="4"/>
      <c r="C42" s="4"/>
      <c r="D42" s="4" t="s">
        <v>39</v>
      </c>
      <c r="E42" s="7"/>
      <c r="F42" s="11"/>
      <c r="G42" s="4"/>
      <c r="H42" s="13"/>
      <c r="I42" s="7"/>
      <c r="J42" s="11"/>
      <c r="K42" s="4"/>
      <c r="L42" s="13"/>
      <c r="M42" s="7"/>
      <c r="N42" s="10"/>
      <c r="O42" s="4"/>
      <c r="P42" s="13"/>
      <c r="Q42" s="7">
        <v>300446</v>
      </c>
      <c r="R42" s="7">
        <v>5.7080000000000002</v>
      </c>
      <c r="S42" s="4"/>
      <c r="T42" s="13"/>
      <c r="U42" s="7"/>
      <c r="V42" s="7"/>
      <c r="W42" s="21"/>
      <c r="X42" s="22"/>
      <c r="Y42" s="7"/>
      <c r="Z42" s="7"/>
      <c r="AA42" s="4"/>
      <c r="AB42" s="13"/>
      <c r="AC42" s="7"/>
      <c r="AD42" s="7"/>
      <c r="AE42" s="4"/>
      <c r="AF42" s="13"/>
    </row>
    <row r="43" spans="1:32">
      <c r="A43" s="4"/>
      <c r="B43" s="4"/>
      <c r="C43" s="4"/>
      <c r="D43" s="4" t="s">
        <v>3</v>
      </c>
      <c r="E43" s="7"/>
      <c r="F43" s="11"/>
      <c r="G43" s="4">
        <v>564</v>
      </c>
      <c r="H43" s="13">
        <v>8.5</v>
      </c>
      <c r="I43" s="7">
        <v>1275</v>
      </c>
      <c r="J43" s="11">
        <v>6.39</v>
      </c>
      <c r="K43" s="4"/>
      <c r="L43" s="13"/>
      <c r="M43" s="7"/>
      <c r="N43" s="10"/>
      <c r="O43" s="4"/>
      <c r="P43" s="13"/>
      <c r="Q43" s="7"/>
      <c r="R43" s="7"/>
      <c r="S43" s="4"/>
      <c r="T43" s="13"/>
      <c r="U43" s="7"/>
      <c r="V43" s="7"/>
      <c r="W43" s="21">
        <v>247214</v>
      </c>
      <c r="X43" s="22">
        <v>4.22</v>
      </c>
      <c r="Y43" s="7"/>
      <c r="Z43" s="7"/>
      <c r="AA43" s="4"/>
      <c r="AB43" s="13"/>
      <c r="AC43" s="7"/>
      <c r="AD43" s="7"/>
      <c r="AE43" s="4"/>
      <c r="AF43" s="13"/>
    </row>
    <row r="44" spans="1:32">
      <c r="A44" s="4"/>
      <c r="B44" s="4"/>
      <c r="C44" s="4"/>
      <c r="D44" s="4" t="s">
        <v>19</v>
      </c>
      <c r="E44" s="7"/>
      <c r="F44" s="11"/>
      <c r="G44" s="4">
        <v>66100</v>
      </c>
      <c r="H44" s="13">
        <v>7.2</v>
      </c>
      <c r="I44" s="7"/>
      <c r="J44" s="11"/>
      <c r="K44" s="4"/>
      <c r="L44" s="13"/>
      <c r="M44" s="7"/>
      <c r="N44" s="10"/>
      <c r="O44" s="4"/>
      <c r="P44" s="13"/>
      <c r="Q44" s="7">
        <v>213639</v>
      </c>
      <c r="R44" s="7">
        <v>5.907</v>
      </c>
      <c r="S44" s="4"/>
      <c r="T44" s="13"/>
      <c r="U44" s="7"/>
      <c r="V44" s="7"/>
      <c r="W44" s="21">
        <v>171410</v>
      </c>
      <c r="X44" s="22">
        <v>4.5</v>
      </c>
      <c r="Y44" s="7"/>
      <c r="Z44" s="7"/>
      <c r="AA44" s="4"/>
      <c r="AB44" s="13"/>
      <c r="AC44" s="7"/>
      <c r="AD44" s="7"/>
      <c r="AE44" s="4"/>
      <c r="AF44" s="13"/>
    </row>
    <row r="45" spans="1:32">
      <c r="A45" s="4"/>
      <c r="B45" s="4"/>
      <c r="C45" s="4"/>
      <c r="D45" s="4" t="s">
        <v>3</v>
      </c>
      <c r="E45" s="7"/>
      <c r="F45" s="11"/>
      <c r="G45" s="4"/>
      <c r="H45" s="13"/>
      <c r="I45" s="7"/>
      <c r="J45" s="11"/>
      <c r="K45" s="4"/>
      <c r="L45" s="13"/>
      <c r="M45" s="7" t="s">
        <v>67</v>
      </c>
      <c r="N45" s="10">
        <v>7.41</v>
      </c>
      <c r="O45" s="4">
        <v>232</v>
      </c>
      <c r="P45" s="13">
        <v>10.8</v>
      </c>
      <c r="Q45" s="7"/>
      <c r="R45" s="7"/>
      <c r="S45" s="4"/>
      <c r="T45" s="13"/>
      <c r="U45" s="7">
        <v>2860</v>
      </c>
      <c r="V45" s="7">
        <v>9.25</v>
      </c>
      <c r="W45" s="21">
        <v>87055</v>
      </c>
      <c r="X45" s="22">
        <v>7.35</v>
      </c>
      <c r="Y45" s="7"/>
      <c r="Z45" s="7"/>
      <c r="AA45" s="4"/>
      <c r="AB45" s="13"/>
      <c r="AC45" s="7"/>
      <c r="AD45" s="7"/>
      <c r="AE45" s="4"/>
      <c r="AF45" s="13"/>
    </row>
    <row r="46" spans="1:32">
      <c r="A46" s="4"/>
      <c r="B46" s="4"/>
      <c r="C46" s="4"/>
      <c r="D46" s="4" t="s">
        <v>3</v>
      </c>
      <c r="E46" s="7"/>
      <c r="F46" s="11"/>
      <c r="G46" s="4"/>
      <c r="H46" s="13"/>
      <c r="I46" s="7"/>
      <c r="J46" s="11"/>
      <c r="K46" s="4"/>
      <c r="L46" s="13"/>
      <c r="M46" s="7" t="s">
        <v>74</v>
      </c>
      <c r="N46" s="10">
        <v>10.1</v>
      </c>
      <c r="O46" s="4">
        <v>491</v>
      </c>
      <c r="P46" s="13">
        <v>17</v>
      </c>
      <c r="Q46" s="7"/>
      <c r="R46" s="7"/>
      <c r="S46" s="4"/>
      <c r="T46" s="13"/>
      <c r="U46" s="7">
        <v>2870</v>
      </c>
      <c r="V46" s="7">
        <v>8.5</v>
      </c>
      <c r="W46" s="21">
        <v>266565</v>
      </c>
      <c r="X46" s="22">
        <f>3.8/494*1000</f>
        <v>7.6923076923076916</v>
      </c>
      <c r="Y46" s="7"/>
      <c r="Z46" s="7"/>
      <c r="AA46" s="4"/>
      <c r="AB46" s="13"/>
      <c r="AC46" s="7"/>
      <c r="AD46" s="7"/>
      <c r="AE46" s="4"/>
      <c r="AF46" s="13"/>
    </row>
    <row r="47" spans="1:32">
      <c r="A47" s="4"/>
      <c r="B47" s="4"/>
      <c r="C47" s="4"/>
      <c r="D47" s="4" t="s">
        <v>27</v>
      </c>
      <c r="E47" s="7"/>
      <c r="F47" s="11"/>
      <c r="G47" s="4"/>
      <c r="H47" s="13"/>
      <c r="I47" s="7"/>
      <c r="J47" s="11"/>
      <c r="K47" s="4"/>
      <c r="L47" s="13"/>
      <c r="M47" s="7"/>
      <c r="N47" s="10"/>
      <c r="O47" s="4"/>
      <c r="P47" s="13"/>
      <c r="Q47" s="7">
        <v>401372</v>
      </c>
      <c r="R47" s="7">
        <v>3.12</v>
      </c>
      <c r="S47" s="4"/>
      <c r="T47" s="13"/>
      <c r="U47" s="7">
        <v>2877</v>
      </c>
      <c r="V47" s="7">
        <f>9.45/500*400</f>
        <v>7.5600000000000005</v>
      </c>
      <c r="W47" s="21"/>
      <c r="X47" s="22"/>
      <c r="Y47" s="7"/>
      <c r="Z47" s="7"/>
      <c r="AA47" s="4"/>
      <c r="AB47" s="13"/>
      <c r="AC47" s="7"/>
      <c r="AD47" s="7"/>
      <c r="AE47" s="4"/>
      <c r="AF47" s="13"/>
    </row>
    <row r="48" spans="1:32">
      <c r="A48" s="4"/>
      <c r="B48" s="4"/>
      <c r="C48" s="4"/>
      <c r="D48" s="4" t="s">
        <v>19</v>
      </c>
      <c r="E48" s="7"/>
      <c r="F48" s="11"/>
      <c r="G48" s="4"/>
      <c r="H48" s="13"/>
      <c r="I48" s="7"/>
      <c r="J48" s="11"/>
      <c r="K48" s="4"/>
      <c r="L48" s="13"/>
      <c r="M48" s="7"/>
      <c r="N48" s="10"/>
      <c r="O48" s="4"/>
      <c r="P48" s="13"/>
      <c r="Q48" s="7">
        <v>403915</v>
      </c>
      <c r="R48" s="7">
        <v>4.9329999999999998</v>
      </c>
      <c r="S48" s="4"/>
      <c r="T48" s="13"/>
      <c r="U48" s="7"/>
      <c r="V48" s="7"/>
      <c r="W48" s="21">
        <v>247214</v>
      </c>
      <c r="X48" s="22">
        <v>4.22</v>
      </c>
      <c r="Y48" s="7"/>
      <c r="Z48" s="7"/>
      <c r="AA48" s="4"/>
      <c r="AB48" s="13"/>
      <c r="AC48" s="7"/>
      <c r="AD48" s="7"/>
      <c r="AE48" s="4"/>
      <c r="AF48" s="13"/>
    </row>
    <row r="49" spans="1:32">
      <c r="A49" s="4"/>
      <c r="B49" s="4"/>
      <c r="C49" s="4"/>
      <c r="D49" s="4" t="s">
        <v>3</v>
      </c>
      <c r="E49" s="7"/>
      <c r="F49" s="11"/>
      <c r="G49" s="4">
        <v>140219</v>
      </c>
      <c r="H49" s="13">
        <v>6.8</v>
      </c>
      <c r="I49" s="7">
        <v>261</v>
      </c>
      <c r="J49" s="11">
        <v>4.5999999999999996</v>
      </c>
      <c r="K49" s="4"/>
      <c r="L49" s="13"/>
      <c r="M49" s="7"/>
      <c r="N49" s="10">
        <v>3.8</v>
      </c>
      <c r="O49" s="4">
        <v>2070</v>
      </c>
      <c r="P49" s="13">
        <v>7.25</v>
      </c>
      <c r="Q49" s="7"/>
      <c r="R49" s="7"/>
      <c r="S49" s="4"/>
      <c r="T49" s="13"/>
      <c r="U49" s="7">
        <v>3316</v>
      </c>
      <c r="V49" s="7">
        <v>3.99</v>
      </c>
      <c r="W49" s="21">
        <v>186707</v>
      </c>
      <c r="X49" s="22">
        <f>4.55/850*1000</f>
        <v>5.3529411764705879</v>
      </c>
      <c r="Y49" s="7"/>
      <c r="Z49" s="7"/>
      <c r="AA49" s="4"/>
      <c r="AB49" s="13"/>
      <c r="AC49" s="7"/>
      <c r="AD49" s="7"/>
      <c r="AE49" s="4"/>
      <c r="AF49" s="13"/>
    </row>
    <row r="50" spans="1:32">
      <c r="A50" s="4"/>
      <c r="B50" s="4"/>
      <c r="C50" s="4"/>
      <c r="D50" s="4" t="s">
        <v>5</v>
      </c>
      <c r="E50" s="7"/>
      <c r="F50" s="11"/>
      <c r="G50" s="4"/>
      <c r="H50" s="13"/>
      <c r="I50" s="7"/>
      <c r="J50" s="11"/>
      <c r="K50" s="4"/>
      <c r="L50" s="13"/>
      <c r="M50" s="7"/>
      <c r="N50" s="10"/>
      <c r="O50" s="4">
        <v>364</v>
      </c>
      <c r="P50" s="13">
        <v>3.85</v>
      </c>
      <c r="Q50" s="7"/>
      <c r="R50" s="7"/>
      <c r="S50" s="4"/>
      <c r="T50" s="13"/>
      <c r="U50" s="7"/>
      <c r="V50" s="7"/>
      <c r="W50" s="21"/>
      <c r="X50" s="22"/>
      <c r="Y50" s="7"/>
      <c r="Z50" s="7"/>
      <c r="AA50" s="4"/>
      <c r="AB50" s="13"/>
      <c r="AC50" s="7"/>
      <c r="AD50" s="7"/>
      <c r="AE50" s="4"/>
      <c r="AF50" s="13"/>
    </row>
    <row r="51" spans="1:32">
      <c r="A51" s="4"/>
      <c r="B51" s="4"/>
      <c r="C51" s="4"/>
      <c r="D51" s="4" t="s">
        <v>5</v>
      </c>
      <c r="E51" s="7"/>
      <c r="F51" s="11"/>
      <c r="G51" s="4"/>
      <c r="H51" s="13"/>
      <c r="I51" s="7"/>
      <c r="J51" s="11"/>
      <c r="K51" s="4"/>
      <c r="L51" s="13"/>
      <c r="M51" s="7"/>
      <c r="N51" s="10"/>
      <c r="O51" s="4">
        <v>2061</v>
      </c>
      <c r="P51" s="13">
        <v>3.1</v>
      </c>
      <c r="Q51" s="7"/>
      <c r="R51" s="7"/>
      <c r="S51" s="4"/>
      <c r="T51" s="13"/>
      <c r="U51" s="7">
        <v>3072</v>
      </c>
      <c r="V51" s="7">
        <v>5.45</v>
      </c>
      <c r="W51" s="21"/>
      <c r="X51" s="22"/>
      <c r="Y51" s="7"/>
      <c r="Z51" s="7"/>
      <c r="AA51" s="4"/>
      <c r="AB51" s="13"/>
      <c r="AC51" s="7"/>
      <c r="AD51" s="7"/>
      <c r="AE51" s="4"/>
      <c r="AF51" s="13"/>
    </row>
    <row r="52" spans="1:32">
      <c r="A52" s="4"/>
      <c r="B52" s="4"/>
      <c r="C52" s="4"/>
      <c r="D52" s="4" t="s">
        <v>5</v>
      </c>
      <c r="E52" s="7"/>
      <c r="F52" s="11"/>
      <c r="G52" s="4">
        <v>91003</v>
      </c>
      <c r="H52" s="13">
        <f>28.8/12</f>
        <v>2.4</v>
      </c>
      <c r="I52" s="7">
        <v>3450</v>
      </c>
      <c r="J52" s="11">
        <f>7.18/2</f>
        <v>3.59</v>
      </c>
      <c r="K52" s="4"/>
      <c r="L52" s="13"/>
      <c r="M52" s="7"/>
      <c r="N52" s="10"/>
      <c r="O52" s="4"/>
      <c r="P52" s="13"/>
      <c r="Q52" s="7"/>
      <c r="R52" s="7"/>
      <c r="S52" s="4"/>
      <c r="T52" s="13"/>
      <c r="U52" s="7"/>
      <c r="V52" s="7"/>
      <c r="W52" s="21">
        <v>87053</v>
      </c>
      <c r="X52" s="22">
        <v>4.4000000000000004</v>
      </c>
      <c r="Y52" s="7"/>
      <c r="Z52" s="7"/>
      <c r="AA52" s="4"/>
      <c r="AB52" s="13"/>
      <c r="AC52" s="7"/>
      <c r="AD52" s="7"/>
      <c r="AE52" s="4"/>
      <c r="AF52" s="13"/>
    </row>
    <row r="53" spans="1:32">
      <c r="A53" s="4"/>
      <c r="B53" s="4"/>
      <c r="C53" s="4"/>
      <c r="D53" s="4" t="s">
        <v>3</v>
      </c>
      <c r="E53" s="7"/>
      <c r="F53" s="11"/>
      <c r="G53" s="4">
        <v>623</v>
      </c>
      <c r="H53" s="13">
        <v>7.2</v>
      </c>
      <c r="I53" s="7">
        <v>110</v>
      </c>
      <c r="J53" s="11">
        <v>4.74</v>
      </c>
      <c r="K53" s="4"/>
      <c r="L53" s="13"/>
      <c r="M53" s="7" t="s">
        <v>43</v>
      </c>
      <c r="N53" s="10">
        <v>5.99</v>
      </c>
      <c r="O53" s="4">
        <v>401</v>
      </c>
      <c r="P53" s="13">
        <v>8.9</v>
      </c>
      <c r="Q53" s="7"/>
      <c r="R53" s="7"/>
      <c r="S53" s="4"/>
      <c r="T53" s="13"/>
      <c r="U53" s="7">
        <v>2821</v>
      </c>
      <c r="V53" s="7">
        <v>8.1999999999999993</v>
      </c>
      <c r="W53" s="21">
        <v>87123</v>
      </c>
      <c r="X53" s="22">
        <v>7.5</v>
      </c>
      <c r="Y53" s="7"/>
      <c r="Z53" s="7"/>
      <c r="AA53" s="4"/>
      <c r="AB53" s="13"/>
      <c r="AC53" s="7"/>
      <c r="AD53" s="7"/>
      <c r="AE53" s="4"/>
      <c r="AF53" s="13"/>
    </row>
    <row r="54" spans="1:32">
      <c r="A54" s="4"/>
      <c r="B54" s="4"/>
      <c r="C54" s="4"/>
      <c r="D54" s="4" t="s">
        <v>3</v>
      </c>
      <c r="E54" s="7"/>
      <c r="F54" s="11"/>
      <c r="G54" s="4"/>
      <c r="H54" s="13"/>
      <c r="I54" s="7"/>
      <c r="J54" s="11"/>
      <c r="K54" s="4"/>
      <c r="L54" s="13"/>
      <c r="M54" s="7" t="s">
        <v>64</v>
      </c>
      <c r="N54" s="10">
        <v>7.7</v>
      </c>
      <c r="O54" s="4"/>
      <c r="P54" s="13"/>
      <c r="Q54" s="7"/>
      <c r="R54" s="7"/>
      <c r="S54" s="4"/>
      <c r="T54" s="13"/>
      <c r="U54" s="7"/>
      <c r="V54" s="7"/>
      <c r="W54" s="21"/>
      <c r="X54" s="22"/>
      <c r="Y54" s="7"/>
      <c r="Z54" s="7"/>
      <c r="AA54" s="4"/>
      <c r="AB54" s="13"/>
      <c r="AC54" s="7"/>
      <c r="AD54" s="7"/>
      <c r="AE54" s="4"/>
      <c r="AF54" s="13"/>
    </row>
    <row r="55" spans="1:32">
      <c r="A55" s="4"/>
      <c r="B55" s="16"/>
      <c r="C55" s="14"/>
      <c r="D55" s="4" t="s">
        <v>3</v>
      </c>
      <c r="E55" s="7"/>
      <c r="F55" s="11"/>
      <c r="G55" s="4"/>
      <c r="H55" s="13"/>
      <c r="I55" s="7"/>
      <c r="J55" s="11"/>
      <c r="K55" s="4"/>
      <c r="L55" s="13"/>
      <c r="M55" s="7" t="s">
        <v>48</v>
      </c>
      <c r="N55" s="10">
        <v>10.5</v>
      </c>
      <c r="O55" s="4"/>
      <c r="P55" s="13"/>
      <c r="Q55" s="7"/>
      <c r="R55" s="7"/>
      <c r="S55" s="4"/>
      <c r="T55" s="13"/>
      <c r="U55" s="7"/>
      <c r="V55" s="7"/>
      <c r="W55" s="21"/>
      <c r="X55" s="22"/>
      <c r="Y55" s="7"/>
      <c r="Z55" s="7"/>
      <c r="AA55" s="4"/>
      <c r="AB55" s="13"/>
      <c r="AC55" s="7"/>
      <c r="AD55" s="7"/>
      <c r="AE55" s="4"/>
      <c r="AF55" s="13"/>
    </row>
    <row r="56" spans="1:32">
      <c r="A56" s="4"/>
      <c r="B56" s="4"/>
      <c r="C56" s="4"/>
      <c r="D56" s="4" t="s">
        <v>3</v>
      </c>
      <c r="E56" s="7"/>
      <c r="F56" s="11"/>
      <c r="G56" s="4">
        <v>549</v>
      </c>
      <c r="H56" s="13">
        <v>6.6</v>
      </c>
      <c r="I56" s="7">
        <v>230</v>
      </c>
      <c r="J56" s="11">
        <v>6.01</v>
      </c>
      <c r="K56" s="4"/>
      <c r="L56" s="13"/>
      <c r="M56" s="7" t="s">
        <v>51</v>
      </c>
      <c r="N56" s="10">
        <v>4.75</v>
      </c>
      <c r="O56" s="4">
        <v>2087</v>
      </c>
      <c r="P56" s="13">
        <v>8.5</v>
      </c>
      <c r="Q56" s="7"/>
      <c r="R56" s="7"/>
      <c r="S56" s="4"/>
      <c r="T56" s="13"/>
      <c r="U56" s="7">
        <v>2845</v>
      </c>
      <c r="V56" s="7">
        <v>8.5</v>
      </c>
      <c r="W56" s="21"/>
      <c r="X56" s="22"/>
      <c r="Y56" s="7"/>
      <c r="Z56" s="7"/>
      <c r="AA56" s="4"/>
      <c r="AB56" s="13"/>
      <c r="AC56" s="7"/>
      <c r="AD56" s="7"/>
      <c r="AE56" s="4"/>
      <c r="AF56" s="13"/>
    </row>
    <row r="57" spans="1:32">
      <c r="A57" s="4"/>
      <c r="B57" s="4"/>
      <c r="C57" s="4"/>
      <c r="D57" s="4" t="s">
        <v>3</v>
      </c>
      <c r="E57" s="7"/>
      <c r="F57" s="11"/>
      <c r="G57" s="4">
        <v>54919</v>
      </c>
      <c r="H57" s="13">
        <v>6.8</v>
      </c>
      <c r="I57" s="7">
        <v>240</v>
      </c>
      <c r="J57" s="11">
        <v>6.93</v>
      </c>
      <c r="K57" s="4"/>
      <c r="L57" s="13"/>
      <c r="M57" s="7" t="s">
        <v>52</v>
      </c>
      <c r="N57" s="10">
        <v>5.48</v>
      </c>
      <c r="O57" s="4">
        <v>473</v>
      </c>
      <c r="P57" s="13">
        <v>10.199999999999999</v>
      </c>
      <c r="Q57" s="7"/>
      <c r="R57" s="7"/>
      <c r="S57" s="4"/>
      <c r="T57" s="13"/>
      <c r="U57" s="7">
        <v>2873</v>
      </c>
      <c r="V57" s="7">
        <v>8.75</v>
      </c>
      <c r="W57" s="21">
        <v>2630</v>
      </c>
      <c r="X57" s="22">
        <v>5.5</v>
      </c>
      <c r="Y57" s="7"/>
      <c r="Z57" s="7"/>
      <c r="AA57" s="4"/>
      <c r="AB57" s="13"/>
      <c r="AC57" s="7"/>
      <c r="AD57" s="7"/>
      <c r="AE57" s="4"/>
      <c r="AF57" s="13"/>
    </row>
    <row r="58" spans="1:32">
      <c r="A58" s="4"/>
      <c r="B58" s="4"/>
      <c r="C58" s="4"/>
      <c r="D58" s="4" t="s">
        <v>3</v>
      </c>
      <c r="E58" s="7"/>
      <c r="F58" s="11"/>
      <c r="G58" s="4">
        <v>548</v>
      </c>
      <c r="H58" s="13">
        <v>7.5</v>
      </c>
      <c r="I58" s="7">
        <v>1010</v>
      </c>
      <c r="J58" s="11">
        <v>7.92</v>
      </c>
      <c r="K58" s="4"/>
      <c r="L58" s="13"/>
      <c r="M58" s="7" t="s">
        <v>53</v>
      </c>
      <c r="N58" s="10">
        <v>6.8</v>
      </c>
      <c r="O58" s="4">
        <v>5487</v>
      </c>
      <c r="P58" s="13">
        <v>9.5</v>
      </c>
      <c r="Q58" s="7"/>
      <c r="R58" s="7"/>
      <c r="S58" s="4"/>
      <c r="T58" s="13"/>
      <c r="U58" s="7"/>
      <c r="V58" s="7"/>
      <c r="W58" s="21"/>
      <c r="X58" s="22"/>
      <c r="Y58" s="7"/>
      <c r="Z58" s="7"/>
      <c r="AA58" s="4"/>
      <c r="AB58" s="13"/>
      <c r="AC58" s="7"/>
      <c r="AD58" s="7"/>
      <c r="AE58" s="4"/>
      <c r="AF58" s="13"/>
    </row>
    <row r="59" spans="1:32">
      <c r="A59" s="4"/>
      <c r="B59" s="4"/>
      <c r="C59" s="4"/>
      <c r="D59" s="4" t="s">
        <v>3</v>
      </c>
      <c r="E59" s="7"/>
      <c r="F59" s="11"/>
      <c r="G59" s="4">
        <v>52101</v>
      </c>
      <c r="H59" s="13">
        <v>6.6</v>
      </c>
      <c r="I59" s="7">
        <v>241</v>
      </c>
      <c r="J59" s="11">
        <v>6.01</v>
      </c>
      <c r="K59" s="4"/>
      <c r="L59" s="13"/>
      <c r="M59" s="7" t="s">
        <v>50</v>
      </c>
      <c r="N59" s="10">
        <v>4.5</v>
      </c>
      <c r="O59" s="4">
        <v>2098</v>
      </c>
      <c r="P59" s="13">
        <v>6.4</v>
      </c>
      <c r="Q59" s="7"/>
      <c r="R59" s="7"/>
      <c r="S59" s="4"/>
      <c r="T59" s="13"/>
      <c r="U59" s="7">
        <v>2844</v>
      </c>
      <c r="V59" s="7">
        <v>7.99</v>
      </c>
      <c r="W59" s="21">
        <v>2830</v>
      </c>
      <c r="X59" s="22">
        <v>5.5</v>
      </c>
      <c r="Y59" s="7"/>
      <c r="Z59" s="7"/>
      <c r="AA59" s="4"/>
      <c r="AB59" s="13"/>
      <c r="AC59" s="7"/>
      <c r="AD59" s="7"/>
      <c r="AE59" s="4"/>
      <c r="AF59" s="13"/>
    </row>
    <row r="60" spans="1:32">
      <c r="A60" s="4"/>
      <c r="B60" s="4"/>
      <c r="C60" s="4"/>
      <c r="D60" s="4" t="s">
        <v>3</v>
      </c>
      <c r="E60" s="7"/>
      <c r="F60" s="11"/>
      <c r="G60" s="4">
        <v>52119</v>
      </c>
      <c r="H60" s="13">
        <v>6.8</v>
      </c>
      <c r="I60" s="7">
        <v>250</v>
      </c>
      <c r="J60" s="11">
        <v>6.93</v>
      </c>
      <c r="K60" s="4"/>
      <c r="L60" s="13"/>
      <c r="M60" s="7" t="s">
        <v>49</v>
      </c>
      <c r="N60" s="10">
        <v>5.0999999999999996</v>
      </c>
      <c r="O60" s="4">
        <v>88</v>
      </c>
      <c r="P60" s="13">
        <v>7.7</v>
      </c>
      <c r="Q60" s="7"/>
      <c r="R60" s="7"/>
      <c r="S60" s="4"/>
      <c r="T60" s="13"/>
      <c r="U60" s="7">
        <v>2804</v>
      </c>
      <c r="V60" s="7">
        <v>8.25</v>
      </c>
      <c r="W60" s="21"/>
      <c r="X60" s="22"/>
      <c r="Y60" s="7"/>
      <c r="Z60" s="7"/>
      <c r="AA60" s="4"/>
      <c r="AB60" s="13"/>
      <c r="AC60" s="7"/>
      <c r="AD60" s="7"/>
      <c r="AE60" s="4"/>
      <c r="AF60" s="13"/>
    </row>
    <row r="61" spans="1:32">
      <c r="A61" s="4"/>
      <c r="B61" s="4"/>
      <c r="C61" s="4"/>
      <c r="D61" s="4" t="s">
        <v>19</v>
      </c>
      <c r="E61" s="7"/>
      <c r="F61" s="11"/>
      <c r="G61" s="4"/>
      <c r="H61" s="13"/>
      <c r="I61" s="7"/>
      <c r="J61" s="11"/>
      <c r="K61" s="4"/>
      <c r="L61" s="13"/>
      <c r="M61" s="7" t="s">
        <v>54</v>
      </c>
      <c r="N61" s="10">
        <v>6.05</v>
      </c>
      <c r="O61" s="4"/>
      <c r="P61" s="13"/>
      <c r="Q61" s="7">
        <v>300474</v>
      </c>
      <c r="R61" s="7">
        <v>6.0629999999999997</v>
      </c>
      <c r="S61" s="4"/>
      <c r="T61" s="13"/>
      <c r="U61" s="7"/>
      <c r="V61" s="7"/>
      <c r="W61" s="21">
        <v>69891</v>
      </c>
      <c r="X61" s="22">
        <v>5.0999999999999996</v>
      </c>
      <c r="Y61" s="7"/>
      <c r="Z61" s="7"/>
      <c r="AA61" s="4"/>
      <c r="AB61" s="13"/>
      <c r="AC61" s="7"/>
      <c r="AD61" s="7"/>
      <c r="AE61" s="4"/>
      <c r="AF61" s="13"/>
    </row>
    <row r="62" spans="1:32">
      <c r="A62" s="4"/>
      <c r="B62" s="4"/>
      <c r="C62" s="4"/>
      <c r="D62" s="4" t="s">
        <v>3</v>
      </c>
      <c r="E62" s="7"/>
      <c r="F62" s="11"/>
      <c r="G62" s="4"/>
      <c r="H62" s="13"/>
      <c r="I62" s="7"/>
      <c r="J62" s="11"/>
      <c r="K62" s="4"/>
      <c r="L62" s="13"/>
      <c r="M62" s="7"/>
      <c r="N62" s="10"/>
      <c r="O62" s="4">
        <v>453</v>
      </c>
      <c r="P62" s="13">
        <v>9.1999999999999993</v>
      </c>
      <c r="Q62" s="7"/>
      <c r="R62" s="7"/>
      <c r="S62" s="4"/>
      <c r="T62" s="13"/>
      <c r="U62" s="7"/>
      <c r="V62" s="7"/>
      <c r="W62" s="21"/>
      <c r="X62" s="22"/>
      <c r="Y62" s="7"/>
      <c r="Z62" s="7"/>
      <c r="AA62" s="4"/>
      <c r="AB62" s="13"/>
      <c r="AC62" s="7"/>
      <c r="AD62" s="7"/>
      <c r="AE62" s="4"/>
      <c r="AF62" s="13"/>
    </row>
    <row r="63" spans="1:32">
      <c r="A63" s="4"/>
      <c r="B63" s="4"/>
      <c r="C63" s="4"/>
      <c r="D63" s="4" t="s">
        <v>39</v>
      </c>
      <c r="E63" s="7"/>
      <c r="F63" s="11"/>
      <c r="G63" s="4"/>
      <c r="H63" s="13"/>
      <c r="I63" s="7"/>
      <c r="J63" s="11"/>
      <c r="K63" s="4"/>
      <c r="L63" s="13"/>
      <c r="M63" s="7"/>
      <c r="N63" s="10"/>
      <c r="O63" s="4"/>
      <c r="P63" s="13"/>
      <c r="Q63" s="7">
        <v>301151</v>
      </c>
      <c r="R63" s="7">
        <v>7.1</v>
      </c>
      <c r="S63" s="4"/>
      <c r="T63" s="13"/>
      <c r="U63" s="7"/>
      <c r="V63" s="7"/>
      <c r="W63" s="21">
        <v>98079</v>
      </c>
      <c r="X63" s="22">
        <f>24/4</f>
        <v>6</v>
      </c>
      <c r="Y63" s="7"/>
      <c r="Z63" s="7"/>
      <c r="AA63" s="4"/>
      <c r="AB63" s="13"/>
      <c r="AC63" s="7"/>
      <c r="AD63" s="7"/>
      <c r="AE63" s="4"/>
      <c r="AF63" s="13"/>
    </row>
    <row r="64" spans="1:32">
      <c r="A64" s="4"/>
      <c r="B64" s="4"/>
      <c r="C64" s="4"/>
      <c r="D64" s="4" t="s">
        <v>3</v>
      </c>
      <c r="E64" s="7"/>
      <c r="F64" s="11"/>
      <c r="G64" s="4">
        <v>1451</v>
      </c>
      <c r="H64" s="13">
        <v>15</v>
      </c>
      <c r="I64" s="7"/>
      <c r="J64" s="11"/>
      <c r="K64" s="4"/>
      <c r="L64" s="13"/>
      <c r="M64" s="7"/>
      <c r="N64" s="10"/>
      <c r="O64" s="4"/>
      <c r="P64" s="13"/>
      <c r="Q64" s="7"/>
      <c r="R64" s="7"/>
      <c r="S64" s="4"/>
      <c r="T64" s="13"/>
      <c r="U64" s="7"/>
      <c r="V64" s="7"/>
      <c r="W64" s="21"/>
      <c r="X64" s="22"/>
      <c r="Y64" s="7"/>
      <c r="Z64" s="7"/>
      <c r="AA64" s="4"/>
      <c r="AB64" s="13"/>
      <c r="AC64" s="7"/>
      <c r="AD64" s="7"/>
      <c r="AE64" s="4"/>
      <c r="AF64" s="13"/>
    </row>
    <row r="65" spans="1:32">
      <c r="A65" s="4"/>
      <c r="B65" s="4"/>
      <c r="C65" s="4"/>
      <c r="D65" s="4" t="s">
        <v>3</v>
      </c>
      <c r="E65" s="7"/>
      <c r="F65" s="11"/>
      <c r="G65" s="4">
        <v>1311</v>
      </c>
      <c r="H65" s="13">
        <v>6.5</v>
      </c>
      <c r="I65" s="7"/>
      <c r="J65" s="11"/>
      <c r="K65" s="4"/>
      <c r="L65" s="13"/>
      <c r="M65" s="7" t="s">
        <v>59</v>
      </c>
      <c r="N65" s="10">
        <v>5.18</v>
      </c>
      <c r="O65" s="4">
        <v>431</v>
      </c>
      <c r="P65" s="13">
        <v>6.5</v>
      </c>
      <c r="Q65" s="7"/>
      <c r="R65" s="7"/>
      <c r="S65" s="4"/>
      <c r="T65" s="13"/>
      <c r="U65" s="7"/>
      <c r="V65" s="7"/>
      <c r="W65" s="21"/>
      <c r="X65" s="22"/>
      <c r="Y65" s="7"/>
      <c r="Z65" s="7"/>
      <c r="AA65" s="4"/>
      <c r="AB65" s="13"/>
      <c r="AC65" s="7"/>
      <c r="AD65" s="7"/>
      <c r="AE65" s="4"/>
      <c r="AF65" s="13"/>
    </row>
    <row r="66" spans="1:32">
      <c r="A66" s="4"/>
      <c r="B66" s="4"/>
      <c r="C66" s="4"/>
      <c r="D66" s="4" t="s">
        <v>3</v>
      </c>
      <c r="E66" s="7"/>
      <c r="F66" s="11"/>
      <c r="G66" s="4"/>
      <c r="H66" s="13"/>
      <c r="I66" s="7"/>
      <c r="J66" s="11"/>
      <c r="K66" s="4"/>
      <c r="L66" s="13"/>
      <c r="M66" s="7" t="s">
        <v>73</v>
      </c>
      <c r="N66" s="10">
        <v>4.17</v>
      </c>
      <c r="O66" s="4"/>
      <c r="P66" s="13"/>
      <c r="Q66" s="7"/>
      <c r="R66" s="7"/>
      <c r="S66" s="4"/>
      <c r="T66" s="13"/>
      <c r="U66" s="7"/>
      <c r="V66" s="7"/>
      <c r="W66" s="21">
        <v>263173</v>
      </c>
      <c r="X66" s="22">
        <v>5.5</v>
      </c>
      <c r="Y66" s="7"/>
      <c r="Z66" s="7"/>
      <c r="AA66" s="4"/>
      <c r="AB66" s="13"/>
      <c r="AC66" s="7"/>
      <c r="AD66" s="7"/>
      <c r="AE66" s="4"/>
      <c r="AF66" s="13"/>
    </row>
    <row r="67" spans="1:32">
      <c r="A67" s="4"/>
      <c r="B67" s="4"/>
      <c r="C67" s="4"/>
      <c r="D67" s="4" t="s">
        <v>3</v>
      </c>
      <c r="E67" s="7"/>
      <c r="F67" s="11"/>
      <c r="G67" s="4"/>
      <c r="H67" s="13"/>
      <c r="I67" s="7">
        <v>3400</v>
      </c>
      <c r="J67" s="11">
        <v>6.87</v>
      </c>
      <c r="K67" s="4"/>
      <c r="L67" s="13"/>
      <c r="M67" s="7" t="s">
        <v>77</v>
      </c>
      <c r="N67" s="10">
        <v>4.97</v>
      </c>
      <c r="O67" s="4">
        <v>462</v>
      </c>
      <c r="P67" s="13">
        <v>8.5</v>
      </c>
      <c r="Q67" s="7"/>
      <c r="R67" s="7"/>
      <c r="S67" s="4"/>
      <c r="T67" s="13"/>
      <c r="U67" s="7"/>
      <c r="V67" s="7"/>
      <c r="W67" s="21">
        <v>88521</v>
      </c>
      <c r="X67" s="22">
        <v>7.5</v>
      </c>
      <c r="Y67" s="7"/>
      <c r="Z67" s="7"/>
      <c r="AA67" s="4"/>
      <c r="AB67" s="13"/>
      <c r="AC67" s="7"/>
      <c r="AD67" s="7"/>
      <c r="AE67" s="4"/>
      <c r="AF67" s="13"/>
    </row>
    <row r="68" spans="1:32">
      <c r="A68" s="4"/>
      <c r="B68" s="4"/>
      <c r="C68" s="4"/>
      <c r="D68" s="4" t="s">
        <v>3</v>
      </c>
      <c r="E68" s="7"/>
      <c r="F68" s="11"/>
      <c r="G68" s="4">
        <v>693</v>
      </c>
      <c r="H68" s="13">
        <v>6.5</v>
      </c>
      <c r="I68" s="7"/>
      <c r="J68" s="11"/>
      <c r="K68" s="4"/>
      <c r="L68" s="13"/>
      <c r="M68" s="7" t="s">
        <v>47</v>
      </c>
      <c r="N68" s="10">
        <v>4.21</v>
      </c>
      <c r="O68" s="4"/>
      <c r="P68" s="13"/>
      <c r="Q68" s="7"/>
      <c r="R68" s="7"/>
      <c r="S68" s="4"/>
      <c r="T68" s="13"/>
      <c r="U68" s="7">
        <v>1814</v>
      </c>
      <c r="V68" s="7">
        <v>5.65</v>
      </c>
      <c r="W68" s="21"/>
      <c r="X68" s="22"/>
      <c r="Y68" s="7"/>
      <c r="Z68" s="7"/>
      <c r="AA68" s="4"/>
      <c r="AB68" s="13"/>
      <c r="AC68" s="7"/>
      <c r="AD68" s="7"/>
      <c r="AE68" s="4"/>
      <c r="AF68" s="13"/>
    </row>
    <row r="69" spans="1:32">
      <c r="A69" s="4"/>
      <c r="B69" s="4"/>
      <c r="C69" s="4"/>
      <c r="D69" s="4" t="s">
        <v>3</v>
      </c>
      <c r="E69" s="7"/>
      <c r="F69" s="11"/>
      <c r="G69" s="4">
        <v>69220</v>
      </c>
      <c r="H69" s="13">
        <v>8.8000000000000007</v>
      </c>
      <c r="I69" s="7"/>
      <c r="J69" s="11"/>
      <c r="K69" s="4"/>
      <c r="L69" s="13"/>
      <c r="M69" s="7"/>
      <c r="N69" s="10"/>
      <c r="O69" s="4"/>
      <c r="P69" s="13"/>
      <c r="Q69" s="7"/>
      <c r="R69" s="7"/>
      <c r="S69" s="4"/>
      <c r="T69" s="13"/>
      <c r="U69" s="7"/>
      <c r="V69" s="7"/>
      <c r="W69" s="21"/>
      <c r="X69" s="22"/>
      <c r="Y69" s="7"/>
      <c r="Z69" s="7"/>
      <c r="AA69" s="4"/>
      <c r="AB69" s="13"/>
      <c r="AC69" s="7"/>
      <c r="AD69" s="7"/>
      <c r="AE69" s="4"/>
      <c r="AF69" s="13"/>
    </row>
    <row r="70" spans="1:32">
      <c r="A70" s="4"/>
      <c r="B70" s="4"/>
      <c r="C70" s="4"/>
      <c r="D70" s="4" t="s">
        <v>39</v>
      </c>
      <c r="E70" s="7"/>
      <c r="F70" s="11"/>
      <c r="G70" s="4"/>
      <c r="H70" s="13"/>
      <c r="I70" s="7"/>
      <c r="J70" s="11"/>
      <c r="K70" s="4"/>
      <c r="L70" s="13"/>
      <c r="M70" s="7"/>
      <c r="N70" s="10"/>
      <c r="O70" s="4"/>
      <c r="P70" s="13"/>
      <c r="Q70" s="7">
        <v>301397</v>
      </c>
      <c r="R70" s="7">
        <v>1.9490000000000001</v>
      </c>
      <c r="S70" s="4"/>
      <c r="T70" s="13"/>
      <c r="U70" s="7"/>
      <c r="V70" s="7"/>
      <c r="W70" s="21"/>
      <c r="X70" s="22"/>
      <c r="Y70" s="7"/>
      <c r="Z70" s="7"/>
      <c r="AA70" s="4"/>
      <c r="AB70" s="13"/>
      <c r="AC70" s="7"/>
      <c r="AD70" s="7"/>
      <c r="AE70" s="4"/>
      <c r="AF70" s="13"/>
    </row>
    <row r="71" spans="1:32">
      <c r="A71" s="4"/>
      <c r="B71" s="4"/>
      <c r="C71" s="4"/>
      <c r="D71" s="4" t="s">
        <v>3</v>
      </c>
      <c r="E71" s="7"/>
      <c r="F71" s="11"/>
      <c r="G71" s="4"/>
      <c r="H71" s="13"/>
      <c r="I71" s="7"/>
      <c r="J71" s="11"/>
      <c r="K71" s="4"/>
      <c r="L71" s="13"/>
      <c r="M71" s="7" t="s">
        <v>70</v>
      </c>
      <c r="N71" s="10">
        <v>4.97</v>
      </c>
      <c r="O71" s="4"/>
      <c r="P71" s="13"/>
      <c r="Q71" s="7"/>
      <c r="R71" s="7"/>
      <c r="S71" s="4"/>
      <c r="T71" s="13"/>
      <c r="U71" s="7"/>
      <c r="V71" s="7"/>
      <c r="W71" s="21">
        <v>9422</v>
      </c>
      <c r="X71" s="22">
        <v>8.5</v>
      </c>
      <c r="Y71" s="7"/>
      <c r="Z71" s="7"/>
      <c r="AA71" s="4"/>
      <c r="AB71" s="13"/>
      <c r="AC71" s="7"/>
      <c r="AD71" s="7"/>
      <c r="AE71" s="4"/>
      <c r="AF71" s="13"/>
    </row>
    <row r="72" spans="1:32">
      <c r="A72" s="4"/>
      <c r="B72" s="4"/>
      <c r="C72" s="4"/>
      <c r="D72" s="4" t="s">
        <v>3</v>
      </c>
      <c r="E72" s="7"/>
      <c r="F72" s="11"/>
      <c r="G72" s="4">
        <v>612</v>
      </c>
      <c r="H72" s="13">
        <v>7.3</v>
      </c>
      <c r="I72" s="7">
        <v>170</v>
      </c>
      <c r="J72" s="11">
        <v>5.3</v>
      </c>
      <c r="K72" s="4"/>
      <c r="L72" s="13"/>
      <c r="M72" s="7"/>
      <c r="N72" s="10"/>
      <c r="O72" s="4"/>
      <c r="P72" s="13"/>
      <c r="Q72" s="7"/>
      <c r="R72" s="7"/>
      <c r="S72" s="4"/>
      <c r="T72" s="13"/>
      <c r="U72" s="7"/>
      <c r="V72" s="7"/>
      <c r="W72" s="21">
        <v>3538</v>
      </c>
      <c r="X72" s="22">
        <v>6.9</v>
      </c>
      <c r="Y72" s="7"/>
      <c r="Z72" s="7"/>
      <c r="AA72" s="4"/>
      <c r="AB72" s="13"/>
      <c r="AC72" s="7"/>
      <c r="AD72" s="7"/>
      <c r="AE72" s="4"/>
      <c r="AF72" s="13"/>
    </row>
    <row r="73" spans="1:32">
      <c r="A73" s="4"/>
      <c r="B73" s="4"/>
      <c r="C73" s="4"/>
      <c r="D73" s="4" t="s">
        <v>3</v>
      </c>
      <c r="E73" s="7"/>
      <c r="F73" s="11"/>
      <c r="G73" s="4">
        <v>63302</v>
      </c>
      <c r="H73" s="13">
        <v>6.7</v>
      </c>
      <c r="I73" s="7">
        <v>130</v>
      </c>
      <c r="J73" s="11">
        <v>5.2</v>
      </c>
      <c r="K73" s="4"/>
      <c r="L73" s="13"/>
      <c r="M73" s="7" t="s">
        <v>44</v>
      </c>
      <c r="N73" s="10">
        <v>5.37</v>
      </c>
      <c r="O73" s="4">
        <v>451</v>
      </c>
      <c r="P73" s="13">
        <v>9.6</v>
      </c>
      <c r="Q73" s="7"/>
      <c r="R73" s="7"/>
      <c r="S73" s="4"/>
      <c r="T73" s="13"/>
      <c r="U73" s="7">
        <v>2836</v>
      </c>
      <c r="V73" s="7">
        <v>7.55</v>
      </c>
      <c r="W73" s="21">
        <v>37499</v>
      </c>
      <c r="X73" s="22">
        <v>7.5</v>
      </c>
      <c r="Y73" s="7"/>
      <c r="Z73" s="7"/>
      <c r="AA73" s="4"/>
      <c r="AB73" s="13"/>
      <c r="AC73" s="7"/>
      <c r="AD73" s="7"/>
      <c r="AE73" s="4"/>
      <c r="AF73" s="13"/>
    </row>
    <row r="74" spans="1:32">
      <c r="A74" s="4"/>
      <c r="B74" s="4"/>
      <c r="C74" s="4"/>
      <c r="D74" s="4" t="s">
        <v>3</v>
      </c>
      <c r="E74" s="7"/>
      <c r="F74" s="11"/>
      <c r="G74" s="4"/>
      <c r="H74" s="13"/>
      <c r="I74" s="7"/>
      <c r="J74" s="11"/>
      <c r="K74" s="4"/>
      <c r="L74" s="13"/>
      <c r="M74" s="7" t="s">
        <v>63</v>
      </c>
      <c r="N74" s="10">
        <v>6.8</v>
      </c>
      <c r="O74" s="4"/>
      <c r="P74" s="13"/>
      <c r="Q74" s="7"/>
      <c r="R74" s="7"/>
      <c r="S74" s="4"/>
      <c r="T74" s="13"/>
      <c r="U74" s="7">
        <v>37451</v>
      </c>
      <c r="V74" s="7">
        <v>12.85</v>
      </c>
      <c r="W74" s="21"/>
      <c r="X74" s="22"/>
      <c r="Y74" s="7"/>
      <c r="Z74" s="7"/>
      <c r="AA74" s="4"/>
      <c r="AB74" s="13"/>
      <c r="AC74" s="7"/>
      <c r="AD74" s="7"/>
      <c r="AE74" s="4"/>
      <c r="AF74" s="13"/>
    </row>
    <row r="75" spans="1:32">
      <c r="A75" s="4"/>
      <c r="B75" s="4"/>
      <c r="C75" s="4"/>
      <c r="D75" s="4" t="s">
        <v>3</v>
      </c>
      <c r="E75" s="7"/>
      <c r="F75" s="11"/>
      <c r="G75" s="4">
        <v>132415</v>
      </c>
      <c r="H75" s="13">
        <v>8.5</v>
      </c>
      <c r="I75" s="7">
        <v>9122</v>
      </c>
      <c r="J75" s="11">
        <v>8.31</v>
      </c>
      <c r="K75" s="4"/>
      <c r="L75" s="13"/>
      <c r="M75" s="7" t="s">
        <v>62</v>
      </c>
      <c r="N75" s="10">
        <v>6.8</v>
      </c>
      <c r="O75" s="4"/>
      <c r="P75" s="13"/>
      <c r="Q75" s="7"/>
      <c r="R75" s="7"/>
      <c r="S75" s="4"/>
      <c r="T75" s="13"/>
      <c r="U75" s="7">
        <v>3056</v>
      </c>
      <c r="V75" s="7">
        <v>9.25</v>
      </c>
      <c r="W75" s="21"/>
      <c r="X75" s="22"/>
      <c r="Y75" s="7"/>
      <c r="Z75" s="7"/>
      <c r="AA75" s="4"/>
      <c r="AB75" s="13"/>
      <c r="AC75" s="7"/>
      <c r="AD75" s="7"/>
      <c r="AE75" s="4"/>
      <c r="AF75" s="13"/>
    </row>
    <row r="76" spans="1:32">
      <c r="A76" s="4"/>
      <c r="B76" s="4"/>
      <c r="C76" s="4"/>
      <c r="D76" s="4" t="s">
        <v>3</v>
      </c>
      <c r="E76" s="7"/>
      <c r="F76" s="11"/>
      <c r="G76" s="4"/>
      <c r="H76" s="13"/>
      <c r="I76" s="7"/>
      <c r="J76" s="11"/>
      <c r="K76" s="4"/>
      <c r="L76" s="13"/>
      <c r="M76" s="7" t="s">
        <v>60</v>
      </c>
      <c r="N76" s="10">
        <v>1.58</v>
      </c>
      <c r="O76" s="4"/>
      <c r="P76" s="13"/>
      <c r="Q76" s="7"/>
      <c r="R76" s="7"/>
      <c r="S76" s="4"/>
      <c r="T76" s="13"/>
      <c r="U76" s="7"/>
      <c r="V76" s="7"/>
      <c r="W76" s="21"/>
      <c r="X76" s="22"/>
      <c r="Y76" s="7"/>
      <c r="Z76" s="7"/>
      <c r="AA76" s="4"/>
      <c r="AB76" s="13"/>
      <c r="AC76" s="7"/>
      <c r="AD76" s="7"/>
      <c r="AE76" s="4"/>
      <c r="AF76" s="13"/>
    </row>
    <row r="77" spans="1:32">
      <c r="A77" s="2"/>
      <c r="B77" s="2"/>
      <c r="C77" s="2"/>
      <c r="D77" s="2" t="s">
        <v>3</v>
      </c>
      <c r="E77" s="6">
        <v>185491</v>
      </c>
      <c r="F77" s="10">
        <v>10.839</v>
      </c>
      <c r="G77" s="2"/>
      <c r="H77" s="12"/>
      <c r="I77" s="6"/>
      <c r="J77" s="10"/>
      <c r="K77" s="2"/>
      <c r="L77" s="12"/>
      <c r="M77" s="6"/>
      <c r="N77" s="10"/>
      <c r="O77" s="2"/>
      <c r="P77" s="12"/>
      <c r="Q77" s="6"/>
      <c r="R77" s="6"/>
      <c r="S77" s="2"/>
      <c r="T77" s="12"/>
      <c r="U77" s="6"/>
      <c r="V77" s="6"/>
      <c r="W77" s="23">
        <v>176177</v>
      </c>
      <c r="X77" s="24">
        <v>6.8</v>
      </c>
      <c r="Y77" s="6"/>
      <c r="Z77" s="6"/>
      <c r="AA77" s="2"/>
      <c r="AB77" s="12"/>
      <c r="AC77" s="6"/>
      <c r="AD77" s="6"/>
      <c r="AE77" s="2"/>
      <c r="AF77" s="12"/>
    </row>
    <row r="78" spans="1:32">
      <c r="A78" s="2"/>
      <c r="B78" s="2"/>
      <c r="C78" s="2"/>
      <c r="D78" s="2" t="s">
        <v>3</v>
      </c>
      <c r="E78" s="6">
        <v>53120</v>
      </c>
      <c r="F78" s="10">
        <v>9.19</v>
      </c>
      <c r="G78" s="2"/>
      <c r="H78" s="12"/>
      <c r="I78" s="6"/>
      <c r="J78" s="10"/>
      <c r="K78" s="2"/>
      <c r="L78" s="12"/>
      <c r="M78" s="6"/>
      <c r="N78" s="10"/>
      <c r="O78" s="2"/>
      <c r="P78" s="12"/>
      <c r="Q78" s="6"/>
      <c r="R78" s="6"/>
      <c r="S78" s="2"/>
      <c r="T78" s="12"/>
      <c r="U78" s="6"/>
      <c r="V78" s="6"/>
      <c r="W78" s="23">
        <v>180885</v>
      </c>
      <c r="X78" s="24">
        <v>7.75</v>
      </c>
      <c r="Y78" s="6"/>
      <c r="Z78" s="6"/>
      <c r="AA78" s="2"/>
      <c r="AB78" s="12"/>
      <c r="AC78" s="6"/>
      <c r="AD78" s="6"/>
      <c r="AE78" s="2"/>
      <c r="AF78" s="12"/>
    </row>
    <row r="79" spans="1:32">
      <c r="A79" s="2"/>
      <c r="B79" s="2"/>
      <c r="C79" s="2"/>
      <c r="D79" s="2" t="s">
        <v>3</v>
      </c>
      <c r="E79" s="6">
        <v>119014</v>
      </c>
      <c r="F79" s="10">
        <v>8.81</v>
      </c>
      <c r="G79" s="2"/>
      <c r="H79" s="12"/>
      <c r="I79" s="6"/>
      <c r="J79" s="10"/>
      <c r="K79" s="2"/>
      <c r="L79" s="12"/>
      <c r="M79" s="6"/>
      <c r="N79" s="10"/>
      <c r="O79" s="2"/>
      <c r="P79" s="12"/>
      <c r="Q79" s="6"/>
      <c r="R79" s="6"/>
      <c r="S79" s="2"/>
      <c r="T79" s="12"/>
      <c r="U79" s="6"/>
      <c r="V79" s="6"/>
      <c r="W79" s="23"/>
      <c r="X79" s="24"/>
      <c r="Y79" s="6"/>
      <c r="Z79" s="6"/>
      <c r="AA79" s="2"/>
      <c r="AB79" s="12"/>
      <c r="AC79" s="6"/>
      <c r="AD79" s="6"/>
      <c r="AE79" s="2"/>
      <c r="AF79" s="12"/>
    </row>
    <row r="80" spans="1:32">
      <c r="A80" s="2"/>
      <c r="B80" s="17"/>
      <c r="C80" s="2"/>
      <c r="D80" s="2" t="s">
        <v>91</v>
      </c>
      <c r="E80" s="6">
        <v>238397</v>
      </c>
      <c r="F80" s="10">
        <v>8.75</v>
      </c>
      <c r="G80" s="2"/>
      <c r="H80" s="12"/>
      <c r="I80" s="6"/>
      <c r="J80" s="10"/>
      <c r="K80" s="2"/>
      <c r="L80" s="12"/>
      <c r="M80" s="6"/>
      <c r="N80" s="10"/>
      <c r="O80" s="2"/>
      <c r="P80" s="12"/>
      <c r="Q80" s="6"/>
      <c r="R80" s="6"/>
      <c r="S80" s="2"/>
      <c r="T80" s="12"/>
      <c r="U80" s="6"/>
      <c r="V80" s="6"/>
      <c r="W80" s="23">
        <v>33624</v>
      </c>
      <c r="X80" s="24">
        <v>7</v>
      </c>
      <c r="Y80" s="6"/>
      <c r="Z80" s="6"/>
      <c r="AA80" s="2"/>
      <c r="AB80" s="12"/>
      <c r="AC80" s="6"/>
      <c r="AD80" s="6"/>
      <c r="AE80" s="2"/>
      <c r="AF80" s="12"/>
    </row>
    <row r="81" spans="1:32">
      <c r="A81" s="4"/>
      <c r="B81" s="4"/>
      <c r="C81" s="4"/>
      <c r="D81" s="4" t="s">
        <v>19</v>
      </c>
      <c r="E81" s="7"/>
      <c r="F81" s="11"/>
      <c r="G81" s="4"/>
      <c r="H81" s="13"/>
      <c r="I81" s="7"/>
      <c r="J81" s="11"/>
      <c r="K81" s="4"/>
      <c r="L81" s="13"/>
      <c r="M81" s="7"/>
      <c r="N81" s="10"/>
      <c r="O81" s="4"/>
      <c r="P81" s="13"/>
      <c r="Q81" s="7">
        <v>196574</v>
      </c>
      <c r="R81" s="7">
        <v>8.14</v>
      </c>
      <c r="S81" s="4"/>
      <c r="T81" s="13"/>
      <c r="U81" s="7"/>
      <c r="V81" s="7"/>
      <c r="W81" s="21"/>
      <c r="X81" s="22"/>
      <c r="Y81" s="7"/>
      <c r="Z81" s="7"/>
      <c r="AA81" s="4"/>
      <c r="AB81" s="13"/>
      <c r="AC81" s="7"/>
      <c r="AD81" s="7"/>
      <c r="AE81" s="4"/>
      <c r="AF81" s="13"/>
    </row>
    <row r="82" spans="1:32">
      <c r="A82" s="4"/>
      <c r="B82" s="4"/>
      <c r="C82" s="4"/>
      <c r="D82" s="4" t="s">
        <v>19</v>
      </c>
      <c r="E82" s="7"/>
      <c r="F82" s="11"/>
      <c r="G82" s="4"/>
      <c r="H82" s="13"/>
      <c r="I82" s="7"/>
      <c r="J82" s="11"/>
      <c r="K82" s="4"/>
      <c r="L82" s="13"/>
      <c r="M82" s="7"/>
      <c r="N82" s="10"/>
      <c r="O82" s="4"/>
      <c r="P82" s="13"/>
      <c r="Q82" s="7">
        <v>664987</v>
      </c>
      <c r="R82" s="7">
        <v>8.5039999999999996</v>
      </c>
      <c r="S82" s="4"/>
      <c r="T82" s="13"/>
      <c r="U82" s="7"/>
      <c r="V82" s="7"/>
      <c r="W82" s="21"/>
      <c r="X82" s="22"/>
      <c r="Y82" s="7"/>
      <c r="Z82" s="7"/>
      <c r="AA82" s="4"/>
      <c r="AB82" s="13"/>
      <c r="AC82" s="7"/>
      <c r="AD82" s="7"/>
      <c r="AE82" s="4"/>
      <c r="AF82" s="13"/>
    </row>
    <row r="83" spans="1:32">
      <c r="A83" s="2"/>
      <c r="B83" s="2"/>
      <c r="C83" s="2"/>
      <c r="D83" s="2" t="s">
        <v>3</v>
      </c>
      <c r="E83" s="6">
        <v>47581</v>
      </c>
      <c r="F83" s="10">
        <v>8.23</v>
      </c>
      <c r="G83" s="2"/>
      <c r="H83" s="12"/>
      <c r="I83" s="6"/>
      <c r="J83" s="10"/>
      <c r="K83" s="2"/>
      <c r="L83" s="12"/>
      <c r="M83" s="6"/>
      <c r="N83" s="10"/>
      <c r="O83" s="2"/>
      <c r="P83" s="12"/>
      <c r="Q83" s="6"/>
      <c r="R83" s="6"/>
      <c r="S83" s="2"/>
      <c r="T83" s="12"/>
      <c r="U83" s="6"/>
      <c r="V83" s="6"/>
      <c r="W83" s="23">
        <v>30841</v>
      </c>
      <c r="X83" s="24">
        <v>7.5</v>
      </c>
      <c r="Y83" s="6"/>
      <c r="Z83" s="6"/>
      <c r="AA83" s="2"/>
      <c r="AB83" s="12"/>
      <c r="AC83" s="6"/>
      <c r="AD83" s="6"/>
      <c r="AE83" s="2"/>
      <c r="AF83" s="12"/>
    </row>
    <row r="84" spans="1:32">
      <c r="A84" s="2"/>
      <c r="B84" s="2"/>
      <c r="C84" s="2"/>
      <c r="D84" s="2" t="s">
        <v>3</v>
      </c>
      <c r="E84" s="6">
        <v>190004</v>
      </c>
      <c r="F84" s="10">
        <v>7.9109999999999996</v>
      </c>
      <c r="G84" s="2"/>
      <c r="H84" s="12"/>
      <c r="I84" s="6"/>
      <c r="J84" s="10"/>
      <c r="K84" s="2"/>
      <c r="L84" s="12"/>
      <c r="M84" s="6"/>
      <c r="N84" s="10"/>
      <c r="O84" s="2"/>
      <c r="P84" s="12"/>
      <c r="Q84" s="7">
        <v>300782</v>
      </c>
      <c r="R84" s="7">
        <v>7.5170000000000003</v>
      </c>
      <c r="S84" s="2"/>
      <c r="T84" s="12"/>
      <c r="U84" s="6" t="s">
        <v>78</v>
      </c>
      <c r="V84" s="6">
        <v>8.99</v>
      </c>
      <c r="W84" s="23"/>
      <c r="X84" s="24"/>
      <c r="Y84" s="6"/>
      <c r="Z84" s="6"/>
      <c r="AA84" s="2"/>
      <c r="AB84" s="12"/>
      <c r="AC84" s="6"/>
      <c r="AD84" s="6"/>
      <c r="AE84" s="2"/>
      <c r="AF84" s="12"/>
    </row>
    <row r="85" spans="1:32">
      <c r="A85" s="2"/>
      <c r="B85" s="2"/>
      <c r="C85" s="2"/>
      <c r="D85" s="2" t="s">
        <v>3</v>
      </c>
      <c r="E85" s="6">
        <v>105773</v>
      </c>
      <c r="F85" s="10">
        <v>9.0500000000000007</v>
      </c>
      <c r="G85" s="2"/>
      <c r="H85" s="12"/>
      <c r="I85" s="6"/>
      <c r="J85" s="10"/>
      <c r="K85" s="2"/>
      <c r="L85" s="12"/>
      <c r="M85" s="6"/>
      <c r="N85" s="10"/>
      <c r="O85" s="2"/>
      <c r="P85" s="12"/>
      <c r="Q85" s="6"/>
      <c r="R85" s="6"/>
      <c r="S85" s="2"/>
      <c r="T85" s="12"/>
      <c r="U85" s="6"/>
      <c r="V85" s="6"/>
      <c r="W85" s="23"/>
      <c r="X85" s="24"/>
      <c r="Y85" s="6"/>
      <c r="Z85" s="6"/>
      <c r="AA85" s="2"/>
      <c r="AB85" s="12"/>
      <c r="AC85" s="6"/>
      <c r="AD85" s="6"/>
      <c r="AE85" s="2"/>
      <c r="AF85" s="12"/>
    </row>
    <row r="86" spans="1:32">
      <c r="A86" s="2"/>
      <c r="B86" s="17"/>
      <c r="C86" s="2"/>
      <c r="D86" s="2" t="s">
        <v>3</v>
      </c>
      <c r="E86" s="6">
        <v>64318</v>
      </c>
      <c r="F86" s="10">
        <v>7.8449999999999998</v>
      </c>
      <c r="G86" s="2"/>
      <c r="H86" s="12"/>
      <c r="I86" s="6"/>
      <c r="J86" s="10"/>
      <c r="K86" s="2"/>
      <c r="L86" s="12"/>
      <c r="M86" s="6"/>
      <c r="N86" s="10"/>
      <c r="O86" s="2"/>
      <c r="P86" s="12"/>
      <c r="Q86" s="6"/>
      <c r="R86" s="6"/>
      <c r="S86" s="2"/>
      <c r="T86" s="12"/>
      <c r="U86" s="6"/>
      <c r="V86" s="6"/>
      <c r="W86" s="23">
        <v>10264</v>
      </c>
      <c r="X86" s="24">
        <v>6.8</v>
      </c>
      <c r="Y86" s="6"/>
      <c r="Z86" s="6"/>
      <c r="AA86" s="2"/>
      <c r="AB86" s="12"/>
      <c r="AC86" s="6"/>
      <c r="AD86" s="6"/>
      <c r="AE86" s="2"/>
      <c r="AF86" s="12"/>
    </row>
    <row r="87" spans="1:32">
      <c r="A87" s="2"/>
      <c r="B87" s="17"/>
      <c r="C87" s="2"/>
      <c r="D87" s="2" t="s">
        <v>3</v>
      </c>
      <c r="E87" s="6">
        <v>64319</v>
      </c>
      <c r="F87" s="10">
        <v>7.8449999999999998</v>
      </c>
      <c r="G87" s="2"/>
      <c r="H87" s="12"/>
      <c r="I87" s="6"/>
      <c r="J87" s="10"/>
      <c r="K87" s="2"/>
      <c r="L87" s="12"/>
      <c r="M87" s="6"/>
      <c r="N87" s="10"/>
      <c r="O87" s="2"/>
      <c r="P87" s="12"/>
      <c r="Q87" s="6"/>
      <c r="R87" s="6"/>
      <c r="S87" s="2"/>
      <c r="T87" s="12"/>
      <c r="U87" s="6"/>
      <c r="V87" s="6"/>
      <c r="W87" s="23">
        <v>19305</v>
      </c>
      <c r="X87" s="24">
        <v>6.8</v>
      </c>
      <c r="Y87" s="6"/>
      <c r="Z87" s="6"/>
      <c r="AA87" s="2"/>
      <c r="AB87" s="12"/>
      <c r="AC87" s="6"/>
      <c r="AD87" s="6"/>
      <c r="AE87" s="2"/>
      <c r="AF87" s="12"/>
    </row>
    <row r="88" spans="1:32">
      <c r="A88" s="2"/>
      <c r="B88" s="2"/>
      <c r="C88" s="2"/>
      <c r="D88" s="2" t="s">
        <v>3</v>
      </c>
      <c r="E88" s="6">
        <v>68484</v>
      </c>
      <c r="F88" s="10">
        <v>2.61</v>
      </c>
      <c r="G88" s="2"/>
      <c r="H88" s="12"/>
      <c r="I88" s="6"/>
      <c r="J88" s="10"/>
      <c r="K88" s="2"/>
      <c r="L88" s="12"/>
      <c r="M88" s="6"/>
      <c r="N88" s="10"/>
      <c r="O88" s="2"/>
      <c r="P88" s="12"/>
      <c r="Q88" s="7">
        <v>300651</v>
      </c>
      <c r="R88" s="7">
        <v>2.4260000000000002</v>
      </c>
      <c r="S88" s="2"/>
      <c r="T88" s="12"/>
      <c r="U88" s="6" t="s">
        <v>79</v>
      </c>
      <c r="V88" s="6">
        <v>3.19</v>
      </c>
      <c r="W88" s="23">
        <v>197129</v>
      </c>
      <c r="X88" s="24">
        <v>2.1</v>
      </c>
      <c r="Y88" s="6"/>
      <c r="Z88" s="6"/>
      <c r="AA88" s="2"/>
      <c r="AB88" s="12"/>
      <c r="AC88" s="6"/>
      <c r="AD88" s="6"/>
      <c r="AE88" s="2"/>
      <c r="AF88" s="12"/>
    </row>
    <row r="89" spans="1:32">
      <c r="A89" s="2"/>
      <c r="B89" s="2"/>
      <c r="C89" s="2"/>
      <c r="D89" s="2" t="s">
        <v>3</v>
      </c>
      <c r="E89" s="6">
        <v>68632</v>
      </c>
      <c r="F89" s="10">
        <v>2.57</v>
      </c>
      <c r="G89" s="2"/>
      <c r="H89" s="12"/>
      <c r="I89" s="6"/>
      <c r="J89" s="10"/>
      <c r="K89" s="2"/>
      <c r="L89" s="12"/>
      <c r="M89" s="6"/>
      <c r="N89" s="10"/>
      <c r="O89" s="2"/>
      <c r="P89" s="12"/>
      <c r="Q89" s="6"/>
      <c r="R89" s="6"/>
      <c r="S89" s="2"/>
      <c r="T89" s="12"/>
      <c r="U89" s="6"/>
      <c r="V89" s="6"/>
      <c r="W89" s="23"/>
      <c r="X89" s="24"/>
      <c r="Y89" s="6"/>
      <c r="Z89" s="6"/>
      <c r="AA89" s="2"/>
      <c r="AB89" s="12"/>
      <c r="AC89" s="6"/>
      <c r="AD89" s="6"/>
      <c r="AE89" s="2"/>
      <c r="AF89" s="12"/>
    </row>
    <row r="90" spans="1:32">
      <c r="A90" s="4"/>
      <c r="B90" s="4"/>
      <c r="C90" s="4"/>
      <c r="D90" s="4" t="s">
        <v>19</v>
      </c>
      <c r="E90" s="7"/>
      <c r="F90" s="11"/>
      <c r="G90" s="4"/>
      <c r="H90" s="13"/>
      <c r="I90" s="7"/>
      <c r="J90" s="11"/>
      <c r="K90" s="4"/>
      <c r="L90" s="13"/>
      <c r="M90" s="7"/>
      <c r="N90" s="10"/>
      <c r="O90" s="4"/>
      <c r="P90" s="13"/>
      <c r="Q90" s="7">
        <v>215437</v>
      </c>
      <c r="R90" s="7">
        <v>4.29</v>
      </c>
      <c r="S90" s="4"/>
      <c r="T90" s="13"/>
      <c r="U90" s="7"/>
      <c r="V90" s="7"/>
      <c r="W90" s="21"/>
      <c r="X90" s="22"/>
      <c r="Y90" s="7"/>
      <c r="Z90" s="7"/>
      <c r="AA90" s="4"/>
      <c r="AB90" s="13"/>
      <c r="AC90" s="7"/>
      <c r="AD90" s="7"/>
      <c r="AE90" s="4"/>
      <c r="AF90" s="13"/>
    </row>
    <row r="91" spans="1:32">
      <c r="A91" s="4"/>
      <c r="B91" s="4"/>
      <c r="C91" s="4"/>
      <c r="D91" s="4" t="s">
        <v>19</v>
      </c>
      <c r="E91" s="7"/>
      <c r="F91" s="11"/>
      <c r="G91" s="4"/>
      <c r="H91" s="13"/>
      <c r="I91" s="7"/>
      <c r="J91" s="11"/>
      <c r="K91" s="4"/>
      <c r="L91" s="13"/>
      <c r="M91" s="7"/>
      <c r="N91" s="10"/>
      <c r="O91" s="4"/>
      <c r="P91" s="13"/>
      <c r="Q91" s="7">
        <v>950227</v>
      </c>
      <c r="R91" s="7">
        <v>2.7040000000000002</v>
      </c>
      <c r="S91" s="4"/>
      <c r="T91" s="13"/>
      <c r="U91" s="7"/>
      <c r="V91" s="7"/>
      <c r="W91" s="21"/>
      <c r="X91" s="22"/>
      <c r="Y91" s="7"/>
      <c r="Z91" s="7"/>
      <c r="AA91" s="4"/>
      <c r="AB91" s="13"/>
      <c r="AC91" s="7"/>
      <c r="AD91" s="7"/>
      <c r="AE91" s="4"/>
      <c r="AF91" s="13"/>
    </row>
    <row r="92" spans="1:32">
      <c r="A92" s="2"/>
      <c r="B92" s="2"/>
      <c r="C92" s="2"/>
      <c r="D92" s="2" t="s">
        <v>4</v>
      </c>
      <c r="E92" s="6">
        <v>116457</v>
      </c>
      <c r="F92" s="10">
        <v>3.11</v>
      </c>
      <c r="G92" s="2"/>
      <c r="H92" s="12"/>
      <c r="I92" s="6"/>
      <c r="J92" s="10"/>
      <c r="K92" s="2"/>
      <c r="L92" s="12"/>
      <c r="M92" s="6"/>
      <c r="N92" s="10"/>
      <c r="O92" s="2"/>
      <c r="P92" s="12"/>
      <c r="Q92" s="6"/>
      <c r="R92" s="6"/>
      <c r="S92" s="2"/>
      <c r="T92" s="12"/>
      <c r="U92" s="6"/>
      <c r="V92" s="6"/>
      <c r="W92" s="23"/>
      <c r="X92" s="24"/>
      <c r="Y92" s="6"/>
      <c r="Z92" s="6"/>
      <c r="AA92" s="2"/>
      <c r="AB92" s="12"/>
      <c r="AC92" s="6"/>
      <c r="AD92" s="6"/>
      <c r="AE92" s="2"/>
      <c r="AF92" s="12"/>
    </row>
    <row r="93" spans="1:32">
      <c r="A93" s="2"/>
      <c r="B93" s="2"/>
      <c r="C93" s="2"/>
      <c r="D93" s="2" t="s">
        <v>3</v>
      </c>
      <c r="E93" s="6">
        <v>101006</v>
      </c>
      <c r="F93" s="10">
        <v>6.23</v>
      </c>
      <c r="G93" s="2"/>
      <c r="H93" s="12"/>
      <c r="I93" s="6"/>
      <c r="J93" s="10"/>
      <c r="K93" s="2"/>
      <c r="L93" s="12"/>
      <c r="M93" s="6"/>
      <c r="N93" s="10"/>
      <c r="O93" s="2"/>
      <c r="P93" s="12"/>
      <c r="Q93" s="7">
        <v>205230</v>
      </c>
      <c r="R93" s="7">
        <v>5.9509999999999996</v>
      </c>
      <c r="S93" s="2"/>
      <c r="T93" s="12"/>
      <c r="U93" s="6"/>
      <c r="V93" s="6"/>
      <c r="W93" s="23">
        <v>64270</v>
      </c>
      <c r="X93" s="24">
        <v>5.7</v>
      </c>
      <c r="Y93" s="6"/>
      <c r="Z93" s="6"/>
      <c r="AA93" s="2"/>
      <c r="AB93" s="12"/>
      <c r="AC93" s="6"/>
      <c r="AD93" s="6"/>
      <c r="AE93" s="2"/>
      <c r="AF93" s="12"/>
    </row>
    <row r="94" spans="1:32">
      <c r="A94" s="2"/>
      <c r="B94" s="2"/>
      <c r="C94" s="2"/>
      <c r="D94" s="2" t="s">
        <v>3</v>
      </c>
      <c r="E94" s="6">
        <v>142672</v>
      </c>
      <c r="F94" s="10">
        <v>16.829999999999998</v>
      </c>
      <c r="G94" s="2"/>
      <c r="H94" s="12"/>
      <c r="I94" s="6"/>
      <c r="J94" s="10"/>
      <c r="K94" s="2"/>
      <c r="L94" s="12"/>
      <c r="M94" s="6"/>
      <c r="N94" s="10"/>
      <c r="O94" s="2"/>
      <c r="P94" s="12"/>
      <c r="Q94" s="6"/>
      <c r="R94" s="6"/>
      <c r="S94" s="2"/>
      <c r="T94" s="12"/>
      <c r="U94" s="6"/>
      <c r="V94" s="6"/>
      <c r="W94" s="23">
        <v>212727</v>
      </c>
      <c r="X94" s="24">
        <v>7.85</v>
      </c>
      <c r="Y94" s="6"/>
      <c r="Z94" s="6"/>
      <c r="AA94" s="2"/>
      <c r="AB94" s="12"/>
      <c r="AC94" s="6"/>
      <c r="AD94" s="6"/>
      <c r="AE94" s="2"/>
      <c r="AF94" s="12"/>
    </row>
    <row r="95" spans="1:32">
      <c r="A95" s="2"/>
      <c r="B95" s="17"/>
      <c r="C95" s="2"/>
      <c r="D95" s="2" t="s">
        <v>4</v>
      </c>
      <c r="E95" s="6">
        <v>555540</v>
      </c>
      <c r="F95" s="10">
        <v>4.1399999999999997</v>
      </c>
      <c r="G95" s="2"/>
      <c r="H95" s="12"/>
      <c r="I95" s="6"/>
      <c r="J95" s="10"/>
      <c r="K95" s="2"/>
      <c r="L95" s="12"/>
      <c r="M95" s="6"/>
      <c r="N95" s="10"/>
      <c r="O95" s="2"/>
      <c r="P95" s="12"/>
      <c r="Q95" s="6"/>
      <c r="R95" s="6"/>
      <c r="S95" s="2"/>
      <c r="T95" s="12"/>
      <c r="U95" s="6"/>
      <c r="V95" s="6"/>
      <c r="W95" s="23"/>
      <c r="X95" s="24"/>
      <c r="Y95" s="6"/>
      <c r="Z95" s="6"/>
      <c r="AA95" s="2"/>
      <c r="AB95" s="12"/>
      <c r="AC95" s="6"/>
      <c r="AD95" s="6"/>
      <c r="AE95" s="2"/>
      <c r="AF95" s="12"/>
    </row>
    <row r="96" spans="1:32">
      <c r="A96" s="2"/>
      <c r="B96" s="17"/>
      <c r="C96" s="2"/>
      <c r="D96" s="2" t="s">
        <v>4</v>
      </c>
      <c r="E96" s="6">
        <v>555542</v>
      </c>
      <c r="F96" s="10">
        <v>4.0999999999999996</v>
      </c>
      <c r="G96" s="2"/>
      <c r="H96" s="12"/>
      <c r="I96" s="6"/>
      <c r="J96" s="10"/>
      <c r="K96" s="2"/>
      <c r="L96" s="12"/>
      <c r="M96" s="6"/>
      <c r="N96" s="10"/>
      <c r="O96" s="2"/>
      <c r="P96" s="12"/>
      <c r="Q96" s="6"/>
      <c r="R96" s="6"/>
      <c r="S96" s="2"/>
      <c r="T96" s="12"/>
      <c r="U96" s="6"/>
      <c r="V96" s="6"/>
      <c r="W96" s="23"/>
      <c r="X96" s="24"/>
      <c r="Y96" s="6"/>
      <c r="Z96" s="6"/>
      <c r="AA96" s="2"/>
      <c r="AB96" s="12"/>
      <c r="AC96" s="6"/>
      <c r="AD96" s="6"/>
      <c r="AE96" s="2"/>
      <c r="AF96" s="12"/>
    </row>
    <row r="97" spans="1:32">
      <c r="A97" s="2"/>
      <c r="B97" s="17"/>
      <c r="C97" s="2"/>
      <c r="D97" s="2" t="s">
        <v>4</v>
      </c>
      <c r="E97" s="6">
        <v>43152</v>
      </c>
      <c r="F97" s="10">
        <v>2.95</v>
      </c>
      <c r="G97" s="2"/>
      <c r="H97" s="12"/>
      <c r="I97" s="6"/>
      <c r="J97" s="10"/>
      <c r="K97" s="2"/>
      <c r="L97" s="12"/>
      <c r="M97" s="6"/>
      <c r="N97" s="10"/>
      <c r="O97" s="2"/>
      <c r="P97" s="12"/>
      <c r="Q97" s="6"/>
      <c r="R97" s="6"/>
      <c r="S97" s="2"/>
      <c r="T97" s="12"/>
      <c r="U97" s="6"/>
      <c r="V97" s="6"/>
      <c r="W97" s="23">
        <v>196598</v>
      </c>
      <c r="X97" s="24">
        <f>1.35/120*200</f>
        <v>2.2500000000000004</v>
      </c>
      <c r="Y97" s="6"/>
      <c r="Z97" s="6"/>
      <c r="AA97" s="2"/>
      <c r="AB97" s="12"/>
      <c r="AC97" s="6"/>
      <c r="AD97" s="6"/>
      <c r="AE97" s="2"/>
      <c r="AF97" s="12"/>
    </row>
    <row r="98" spans="1:32">
      <c r="A98" s="2"/>
      <c r="B98" s="17"/>
      <c r="C98" s="2"/>
      <c r="D98" s="2" t="s">
        <v>3</v>
      </c>
      <c r="E98" s="6">
        <v>36214</v>
      </c>
      <c r="F98" s="10">
        <v>9.1</v>
      </c>
      <c r="G98" s="2"/>
      <c r="H98" s="12"/>
      <c r="I98" s="6"/>
      <c r="J98" s="10"/>
      <c r="K98" s="2"/>
      <c r="L98" s="12"/>
      <c r="M98" s="6"/>
      <c r="N98" s="10"/>
      <c r="O98" s="2"/>
      <c r="P98" s="12"/>
      <c r="Q98" s="6"/>
      <c r="R98" s="6"/>
      <c r="S98" s="2"/>
      <c r="T98" s="12"/>
      <c r="U98" s="6"/>
      <c r="V98" s="6"/>
      <c r="W98" s="23">
        <v>241966</v>
      </c>
      <c r="X98" s="24">
        <f>1.4/140*1000</f>
        <v>10</v>
      </c>
      <c r="Y98" s="6"/>
      <c r="Z98" s="6"/>
      <c r="AA98" s="2"/>
      <c r="AB98" s="12"/>
      <c r="AC98" s="6"/>
      <c r="AD98" s="6"/>
      <c r="AE98" s="2"/>
      <c r="AF98" s="12"/>
    </row>
    <row r="99" spans="1:32">
      <c r="A99" s="4"/>
      <c r="B99" s="4"/>
      <c r="C99" s="4"/>
      <c r="D99" s="4" t="s">
        <v>33</v>
      </c>
      <c r="E99" s="7"/>
      <c r="F99" s="11"/>
      <c r="G99" s="4"/>
      <c r="H99" s="13"/>
      <c r="I99" s="7"/>
      <c r="J99" s="11"/>
      <c r="K99" s="4"/>
      <c r="L99" s="13"/>
      <c r="M99" s="7"/>
      <c r="N99" s="10"/>
      <c r="O99" s="4"/>
      <c r="P99" s="13"/>
      <c r="Q99" s="7">
        <v>196489</v>
      </c>
      <c r="R99" s="7">
        <v>1.706</v>
      </c>
      <c r="S99" s="4"/>
      <c r="T99" s="13"/>
      <c r="U99" s="7"/>
      <c r="V99" s="7"/>
      <c r="W99" s="23">
        <v>17029</v>
      </c>
      <c r="X99" s="24">
        <v>1.4</v>
      </c>
      <c r="Y99" s="7"/>
      <c r="Z99" s="7"/>
      <c r="AA99" s="4"/>
      <c r="AB99" s="13"/>
      <c r="AC99" s="7"/>
      <c r="AD99" s="7"/>
      <c r="AE99" s="4"/>
      <c r="AF99" s="13"/>
    </row>
    <row r="100" spans="1:32">
      <c r="A100" s="4"/>
      <c r="B100" s="4"/>
      <c r="C100" s="4"/>
      <c r="D100" s="4" t="s">
        <v>27</v>
      </c>
      <c r="E100" s="7"/>
      <c r="F100" s="11"/>
      <c r="G100" s="4"/>
      <c r="H100" s="13"/>
      <c r="I100" s="7"/>
      <c r="J100" s="11"/>
      <c r="K100" s="4"/>
      <c r="L100" s="13"/>
      <c r="M100" s="7"/>
      <c r="N100" s="10"/>
      <c r="O100" s="4"/>
      <c r="P100" s="13"/>
      <c r="Q100" s="7">
        <v>300117</v>
      </c>
      <c r="R100" s="7">
        <v>7.3</v>
      </c>
      <c r="S100" s="4"/>
      <c r="T100" s="13"/>
      <c r="U100" s="7"/>
      <c r="V100" s="7"/>
      <c r="W100" s="21">
        <v>85293</v>
      </c>
      <c r="X100" s="22">
        <v>6.55</v>
      </c>
      <c r="Y100" s="7"/>
      <c r="Z100" s="7"/>
      <c r="AA100" s="4"/>
      <c r="AB100" s="13"/>
      <c r="AC100" s="7"/>
      <c r="AD100" s="7"/>
      <c r="AE100" s="4"/>
      <c r="AF100" s="13"/>
    </row>
    <row r="101" spans="1:32">
      <c r="A101" s="2"/>
      <c r="B101" s="2"/>
      <c r="C101" s="2"/>
      <c r="D101" s="2" t="s">
        <v>3</v>
      </c>
      <c r="E101" s="6">
        <v>112093</v>
      </c>
      <c r="F101" s="10">
        <v>11.29</v>
      </c>
      <c r="G101" s="2"/>
      <c r="H101" s="12"/>
      <c r="I101" s="6"/>
      <c r="J101" s="10"/>
      <c r="K101" s="2"/>
      <c r="L101" s="12"/>
      <c r="M101" s="6"/>
      <c r="N101" s="10"/>
      <c r="O101" s="2"/>
      <c r="P101" s="12"/>
      <c r="Q101" s="7">
        <v>301152</v>
      </c>
      <c r="R101" s="7">
        <v>13.638</v>
      </c>
      <c r="S101" s="2"/>
      <c r="T101" s="12"/>
      <c r="U101" s="6"/>
      <c r="V101" s="6"/>
      <c r="W101" s="23">
        <v>44354</v>
      </c>
      <c r="X101" s="24">
        <v>11</v>
      </c>
      <c r="Y101" s="6"/>
      <c r="Z101" s="6"/>
      <c r="AA101" s="2"/>
      <c r="AB101" s="12"/>
      <c r="AC101" s="6"/>
      <c r="AD101" s="6"/>
      <c r="AE101" s="2"/>
      <c r="AF101" s="12"/>
    </row>
    <row r="102" spans="1:32">
      <c r="A102" s="2"/>
      <c r="B102" s="2"/>
      <c r="C102" s="2"/>
      <c r="D102" s="2" t="s">
        <v>2</v>
      </c>
      <c r="E102" s="6">
        <v>64977</v>
      </c>
      <c r="F102" s="10">
        <v>2.64</v>
      </c>
      <c r="G102" s="2"/>
      <c r="H102" s="12"/>
      <c r="I102" s="6"/>
      <c r="J102" s="10"/>
      <c r="K102" s="2"/>
      <c r="L102" s="12"/>
      <c r="M102" s="6"/>
      <c r="N102" s="10"/>
      <c r="O102" s="2"/>
      <c r="P102" s="12"/>
      <c r="Q102" s="6"/>
      <c r="R102" s="6"/>
      <c r="S102" s="2"/>
      <c r="T102" s="12"/>
      <c r="U102" s="6"/>
      <c r="V102" s="6"/>
      <c r="W102" s="23">
        <v>17695</v>
      </c>
      <c r="X102" s="24">
        <v>2.17</v>
      </c>
      <c r="Y102" s="6"/>
      <c r="Z102" s="6"/>
      <c r="AA102" s="2"/>
      <c r="AB102" s="12"/>
      <c r="AC102" s="6"/>
      <c r="AD102" s="6"/>
      <c r="AE102" s="2"/>
      <c r="AF102" s="12"/>
    </row>
    <row r="103" spans="1:32">
      <c r="A103" s="2"/>
      <c r="B103" s="17"/>
      <c r="C103" s="2"/>
      <c r="D103" s="2" t="s">
        <v>25</v>
      </c>
      <c r="E103" s="6">
        <v>32277</v>
      </c>
      <c r="F103" s="10">
        <v>4.4999999999999998E-2</v>
      </c>
      <c r="G103" s="2"/>
      <c r="H103" s="12"/>
      <c r="I103" s="6"/>
      <c r="J103" s="10"/>
      <c r="K103" s="2"/>
      <c r="L103" s="12"/>
      <c r="M103" s="6"/>
      <c r="N103" s="10"/>
      <c r="O103" s="2"/>
      <c r="P103" s="12"/>
      <c r="Q103" s="6"/>
      <c r="R103" s="6"/>
      <c r="S103" s="2"/>
      <c r="T103" s="12"/>
      <c r="U103" s="6"/>
      <c r="V103" s="6"/>
      <c r="W103" s="23"/>
      <c r="X103" s="24"/>
      <c r="Y103" s="6"/>
      <c r="Z103" s="6"/>
      <c r="AA103" s="2"/>
      <c r="AB103" s="12"/>
      <c r="AC103" s="6"/>
      <c r="AD103" s="6"/>
      <c r="AE103" s="2"/>
      <c r="AF103" s="12"/>
    </row>
    <row r="104" spans="1:32">
      <c r="A104" s="2"/>
      <c r="B104" s="2"/>
      <c r="C104" s="2"/>
      <c r="D104" s="2" t="s">
        <v>2</v>
      </c>
      <c r="E104" s="6">
        <v>36436</v>
      </c>
      <c r="F104" s="10">
        <v>4.03</v>
      </c>
      <c r="G104" s="2"/>
      <c r="H104" s="12"/>
      <c r="I104" s="6"/>
      <c r="J104" s="10"/>
      <c r="K104" s="2"/>
      <c r="L104" s="12"/>
      <c r="M104" s="6"/>
      <c r="N104" s="10"/>
      <c r="O104" s="2"/>
      <c r="P104" s="12"/>
      <c r="Q104" s="6"/>
      <c r="R104" s="6"/>
      <c r="S104" s="2"/>
      <c r="T104" s="12"/>
      <c r="U104" s="6"/>
      <c r="V104" s="6"/>
      <c r="W104" s="23"/>
      <c r="X104" s="24"/>
      <c r="Y104" s="6"/>
      <c r="Z104" s="6"/>
      <c r="AA104" s="2"/>
      <c r="AB104" s="12"/>
      <c r="AC104" s="6"/>
      <c r="AD104" s="6"/>
      <c r="AE104" s="2"/>
      <c r="AF104" s="12"/>
    </row>
    <row r="105" spans="1:32">
      <c r="A105" s="2"/>
      <c r="B105" s="17"/>
      <c r="C105" s="2"/>
      <c r="D105" s="2" t="s">
        <v>2</v>
      </c>
      <c r="E105" s="6">
        <v>37366</v>
      </c>
      <c r="F105" s="10">
        <v>3.2</v>
      </c>
      <c r="G105" s="2"/>
      <c r="H105" s="12"/>
      <c r="I105" s="6"/>
      <c r="J105" s="10"/>
      <c r="K105" s="2"/>
      <c r="L105" s="12"/>
      <c r="M105" s="6"/>
      <c r="N105" s="10"/>
      <c r="O105" s="2"/>
      <c r="P105" s="12"/>
      <c r="Q105" s="6"/>
      <c r="R105" s="6"/>
      <c r="S105" s="2"/>
      <c r="T105" s="12"/>
      <c r="U105" s="6"/>
      <c r="V105" s="6"/>
      <c r="W105" s="23">
        <v>5246</v>
      </c>
      <c r="X105" s="24">
        <v>2.88</v>
      </c>
      <c r="Y105" s="6"/>
      <c r="Z105" s="6"/>
      <c r="AA105" s="2"/>
      <c r="AB105" s="12"/>
      <c r="AC105" s="6"/>
      <c r="AD105" s="6"/>
      <c r="AE105" s="2"/>
      <c r="AF105" s="12"/>
    </row>
    <row r="106" spans="1:32">
      <c r="A106" s="2"/>
      <c r="B106" s="2"/>
      <c r="C106" s="2"/>
      <c r="D106" s="2" t="s">
        <v>2</v>
      </c>
      <c r="E106" s="6">
        <v>143075</v>
      </c>
      <c r="F106" s="10">
        <v>3.32</v>
      </c>
      <c r="G106" s="2"/>
      <c r="H106" s="12"/>
      <c r="I106" s="6"/>
      <c r="J106" s="10"/>
      <c r="K106" s="2"/>
      <c r="L106" s="12"/>
      <c r="M106" s="6"/>
      <c r="N106" s="10"/>
      <c r="O106" s="2"/>
      <c r="P106" s="12"/>
      <c r="Q106" s="6"/>
      <c r="R106" s="6"/>
      <c r="S106" s="2"/>
      <c r="T106" s="12"/>
      <c r="U106" s="6"/>
      <c r="V106" s="6"/>
      <c r="W106" s="23">
        <v>1103</v>
      </c>
      <c r="X106" s="24">
        <v>3.15</v>
      </c>
      <c r="Y106" s="6"/>
      <c r="Z106" s="6"/>
      <c r="AA106" s="2"/>
      <c r="AB106" s="12"/>
      <c r="AC106" s="6"/>
      <c r="AD106" s="6"/>
      <c r="AE106" s="2"/>
      <c r="AF106" s="12"/>
    </row>
    <row r="107" spans="1:32">
      <c r="A107" s="2"/>
      <c r="B107" s="17"/>
      <c r="C107" s="2"/>
      <c r="D107" s="2" t="s">
        <v>2</v>
      </c>
      <c r="E107" s="6">
        <v>60080</v>
      </c>
      <c r="F107" s="10">
        <v>3.32</v>
      </c>
      <c r="G107" s="2"/>
      <c r="H107" s="12"/>
      <c r="I107" s="6"/>
      <c r="J107" s="10"/>
      <c r="K107" s="2"/>
      <c r="L107" s="12"/>
      <c r="M107" s="6"/>
      <c r="N107" s="10"/>
      <c r="O107" s="2"/>
      <c r="P107" s="12"/>
      <c r="Q107" s="6"/>
      <c r="R107" s="6"/>
      <c r="S107" s="2"/>
      <c r="T107" s="12"/>
      <c r="U107" s="6"/>
      <c r="V107" s="6"/>
      <c r="W107" s="23"/>
      <c r="X107" s="24"/>
      <c r="Y107" s="6"/>
      <c r="Z107" s="6"/>
      <c r="AA107" s="2"/>
      <c r="AB107" s="12"/>
      <c r="AC107" s="6"/>
      <c r="AD107" s="6"/>
      <c r="AE107" s="2"/>
      <c r="AF107" s="12"/>
    </row>
    <row r="108" spans="1:32">
      <c r="A108" s="4"/>
      <c r="B108" s="4"/>
      <c r="C108" s="4"/>
      <c r="D108" s="4" t="s">
        <v>22</v>
      </c>
      <c r="E108" s="7"/>
      <c r="F108" s="11"/>
      <c r="G108" s="4"/>
      <c r="H108" s="13"/>
      <c r="I108" s="7"/>
      <c r="J108" s="11"/>
      <c r="K108" s="4"/>
      <c r="L108" s="13"/>
      <c r="M108" s="7"/>
      <c r="N108" s="10"/>
      <c r="O108" s="4"/>
      <c r="P108" s="13"/>
      <c r="Q108" s="7">
        <v>217051</v>
      </c>
      <c r="R108" s="7">
        <v>3.79</v>
      </c>
      <c r="S108" s="4"/>
      <c r="T108" s="13"/>
      <c r="U108" s="7"/>
      <c r="V108" s="7"/>
      <c r="W108" s="21">
        <v>21310</v>
      </c>
      <c r="X108" s="22">
        <v>3.15</v>
      </c>
      <c r="Y108" s="7"/>
      <c r="Z108" s="7"/>
      <c r="AA108" s="4"/>
      <c r="AB108" s="13"/>
      <c r="AC108" s="7"/>
      <c r="AD108" s="7"/>
      <c r="AE108" s="4"/>
      <c r="AF108" s="13"/>
    </row>
    <row r="109" spans="1:32">
      <c r="A109" s="2"/>
      <c r="B109" s="2"/>
      <c r="C109" s="2"/>
      <c r="D109" s="2" t="s">
        <v>2</v>
      </c>
      <c r="E109" s="6">
        <v>111360</v>
      </c>
      <c r="F109" s="10">
        <v>2.92</v>
      </c>
      <c r="G109" s="2"/>
      <c r="H109" s="12"/>
      <c r="I109" s="6"/>
      <c r="J109" s="10"/>
      <c r="K109" s="2"/>
      <c r="L109" s="12"/>
      <c r="M109" s="6"/>
      <c r="N109" s="10"/>
      <c r="O109" s="2"/>
      <c r="P109" s="12"/>
      <c r="Q109" s="7">
        <v>300488</v>
      </c>
      <c r="R109" s="7">
        <v>3.1190000000000002</v>
      </c>
      <c r="S109" s="2"/>
      <c r="T109" s="12"/>
      <c r="U109" s="6"/>
      <c r="V109" s="6"/>
      <c r="W109" s="23">
        <v>7993</v>
      </c>
      <c r="X109" s="24">
        <v>2.59</v>
      </c>
      <c r="Y109" s="6"/>
      <c r="Z109" s="6"/>
      <c r="AA109" s="2"/>
      <c r="AB109" s="12"/>
      <c r="AC109" s="6"/>
      <c r="AD109" s="6"/>
      <c r="AE109" s="2"/>
      <c r="AF109" s="12"/>
    </row>
    <row r="110" spans="1:32">
      <c r="A110" s="4"/>
      <c r="B110" s="4"/>
      <c r="C110" s="4"/>
      <c r="D110" s="4" t="s">
        <v>22</v>
      </c>
      <c r="E110" s="7"/>
      <c r="F110" s="11"/>
      <c r="G110" s="4"/>
      <c r="H110" s="13"/>
      <c r="I110" s="7"/>
      <c r="J110" s="11"/>
      <c r="K110" s="4"/>
      <c r="L110" s="13"/>
      <c r="M110" s="7"/>
      <c r="N110" s="10"/>
      <c r="O110" s="4"/>
      <c r="P110" s="13"/>
      <c r="Q110" s="7">
        <v>632703</v>
      </c>
      <c r="R110" s="7">
        <v>4.7729999999999997</v>
      </c>
      <c r="S110" s="4"/>
      <c r="T110" s="13"/>
      <c r="U110" s="7"/>
      <c r="V110" s="7"/>
      <c r="W110" s="21">
        <v>802</v>
      </c>
      <c r="X110" s="22">
        <v>4.1500000000000004</v>
      </c>
      <c r="Y110" s="7"/>
      <c r="Z110" s="7"/>
      <c r="AA110" s="4"/>
      <c r="AB110" s="13"/>
      <c r="AC110" s="7"/>
      <c r="AD110" s="7"/>
      <c r="AE110" s="4"/>
      <c r="AF110" s="13"/>
    </row>
    <row r="111" spans="1:32">
      <c r="A111" s="2"/>
      <c r="B111" s="2"/>
      <c r="C111" s="2"/>
      <c r="D111" s="2" t="s">
        <v>4</v>
      </c>
      <c r="E111" s="6">
        <v>56253</v>
      </c>
      <c r="F111" s="10">
        <v>6.4</v>
      </c>
      <c r="G111" s="2"/>
      <c r="H111" s="12"/>
      <c r="I111" s="6"/>
      <c r="J111" s="10"/>
      <c r="K111" s="2"/>
      <c r="L111" s="12"/>
      <c r="M111" s="6"/>
      <c r="N111" s="10"/>
      <c r="O111" s="2"/>
      <c r="P111" s="12"/>
      <c r="Q111" s="7">
        <v>414409</v>
      </c>
      <c r="R111" s="7">
        <v>6.5659999999999998</v>
      </c>
      <c r="S111" s="2"/>
      <c r="T111" s="12"/>
      <c r="U111" s="6" t="s">
        <v>80</v>
      </c>
      <c r="V111" s="6">
        <v>6.55</v>
      </c>
      <c r="W111" s="23">
        <v>24132</v>
      </c>
      <c r="X111" s="24">
        <v>6.1</v>
      </c>
      <c r="Y111" s="6"/>
      <c r="Z111" s="6"/>
      <c r="AA111" s="2"/>
      <c r="AB111" s="12"/>
      <c r="AC111" s="6"/>
      <c r="AD111" s="6"/>
      <c r="AE111" s="2"/>
      <c r="AF111" s="12"/>
    </row>
    <row r="112" spans="1:32">
      <c r="A112" s="4"/>
      <c r="B112" s="4"/>
      <c r="C112" s="4"/>
      <c r="D112" s="4" t="s">
        <v>22</v>
      </c>
      <c r="E112" s="6">
        <v>64926</v>
      </c>
      <c r="F112" s="10">
        <v>4.6900000000000004</v>
      </c>
      <c r="G112" s="4"/>
      <c r="H112" s="13"/>
      <c r="I112" s="7"/>
      <c r="J112" s="11"/>
      <c r="K112" s="4"/>
      <c r="L112" s="13"/>
      <c r="M112" s="7"/>
      <c r="N112" s="10"/>
      <c r="O112" s="4"/>
      <c r="P112" s="13"/>
      <c r="Q112" s="7">
        <v>55442</v>
      </c>
      <c r="R112" s="7">
        <v>4.5890000000000004</v>
      </c>
      <c r="S112" s="4"/>
      <c r="T112" s="13"/>
      <c r="U112" s="7" t="s">
        <v>81</v>
      </c>
      <c r="V112" s="7">
        <f>10.6/2</f>
        <v>5.3</v>
      </c>
      <c r="W112" s="23">
        <v>19624</v>
      </c>
      <c r="X112" s="24">
        <v>4.2</v>
      </c>
      <c r="Y112" s="7"/>
      <c r="Z112" s="7"/>
      <c r="AA112" s="4"/>
      <c r="AB112" s="13"/>
      <c r="AC112" s="7"/>
      <c r="AD112" s="7"/>
      <c r="AE112" s="4"/>
      <c r="AF112" s="13"/>
    </row>
    <row r="113" spans="1:32">
      <c r="A113" s="4"/>
      <c r="B113" s="4"/>
      <c r="C113" s="4"/>
      <c r="D113" s="4" t="s">
        <v>26</v>
      </c>
      <c r="E113" s="7"/>
      <c r="F113" s="11"/>
      <c r="G113" s="4"/>
      <c r="H113" s="13"/>
      <c r="I113" s="7"/>
      <c r="J113" s="11"/>
      <c r="K113" s="4"/>
      <c r="L113" s="13"/>
      <c r="M113" s="7"/>
      <c r="N113" s="10"/>
      <c r="O113" s="4"/>
      <c r="P113" s="13"/>
      <c r="Q113" s="7">
        <v>217730</v>
      </c>
      <c r="R113" s="7">
        <v>3.9780000000000002</v>
      </c>
      <c r="S113" s="4"/>
      <c r="T113" s="13"/>
      <c r="U113" s="7"/>
      <c r="V113" s="7"/>
      <c r="W113" s="21">
        <v>198187</v>
      </c>
      <c r="X113" s="22">
        <v>3.39</v>
      </c>
      <c r="Y113" s="7"/>
      <c r="Z113" s="7"/>
      <c r="AA113" s="4"/>
      <c r="AB113" s="13"/>
      <c r="AC113" s="7"/>
      <c r="AD113" s="7"/>
      <c r="AE113" s="4"/>
      <c r="AF113" s="13"/>
    </row>
    <row r="114" spans="1:32">
      <c r="A114" s="2"/>
      <c r="B114" s="2"/>
      <c r="C114" s="2"/>
      <c r="D114" s="2" t="s">
        <v>2</v>
      </c>
      <c r="E114" s="6">
        <v>44610</v>
      </c>
      <c r="F114" s="10">
        <v>2.4700000000000002</v>
      </c>
      <c r="G114" s="2"/>
      <c r="H114" s="12"/>
      <c r="I114" s="6"/>
      <c r="J114" s="10"/>
      <c r="K114" s="2"/>
      <c r="L114" s="12"/>
      <c r="M114" s="6"/>
      <c r="N114" s="10"/>
      <c r="O114" s="2"/>
      <c r="P114" s="12"/>
      <c r="Q114" s="7">
        <v>300848</v>
      </c>
      <c r="R114" s="7">
        <v>2.306</v>
      </c>
      <c r="S114" s="2"/>
      <c r="T114" s="12"/>
      <c r="U114" s="6"/>
      <c r="V114" s="6"/>
      <c r="W114" s="23">
        <v>203040</v>
      </c>
      <c r="X114" s="24">
        <v>1.8</v>
      </c>
      <c r="Y114" s="6"/>
      <c r="Z114" s="6"/>
      <c r="AA114" s="2"/>
      <c r="AB114" s="12"/>
      <c r="AC114" s="6"/>
      <c r="AD114" s="6"/>
      <c r="AE114" s="2"/>
      <c r="AF114" s="12"/>
    </row>
    <row r="115" spans="1:32">
      <c r="A115" s="2"/>
      <c r="B115" s="2"/>
      <c r="C115" s="2"/>
      <c r="D115" s="2" t="s">
        <v>2</v>
      </c>
      <c r="E115" s="6">
        <v>50708</v>
      </c>
      <c r="F115" s="10">
        <v>2.74</v>
      </c>
      <c r="G115" s="2"/>
      <c r="H115" s="12"/>
      <c r="I115" s="6"/>
      <c r="J115" s="10"/>
      <c r="K115" s="2"/>
      <c r="L115" s="12"/>
      <c r="M115" s="6"/>
      <c r="N115" s="10"/>
      <c r="O115" s="2"/>
      <c r="P115" s="12"/>
      <c r="Q115" s="7">
        <v>300827</v>
      </c>
      <c r="R115" s="7">
        <v>2.77</v>
      </c>
      <c r="S115" s="2"/>
      <c r="T115" s="12"/>
      <c r="U115" s="6" t="s">
        <v>82</v>
      </c>
      <c r="V115" s="6">
        <v>2.6</v>
      </c>
      <c r="W115" s="23">
        <v>203041</v>
      </c>
      <c r="X115" s="24">
        <v>2.39</v>
      </c>
      <c r="Y115" s="6"/>
      <c r="Z115" s="6"/>
      <c r="AA115" s="2"/>
      <c r="AB115" s="12"/>
      <c r="AC115" s="6"/>
      <c r="AD115" s="6"/>
      <c r="AE115" s="2"/>
      <c r="AF115" s="12"/>
    </row>
    <row r="116" spans="1:32">
      <c r="A116" s="2"/>
      <c r="B116" s="2"/>
      <c r="C116" s="2"/>
      <c r="D116" s="2" t="s">
        <v>2</v>
      </c>
      <c r="E116" s="6">
        <v>142333</v>
      </c>
      <c r="F116" s="10">
        <v>3.05</v>
      </c>
      <c r="G116" s="2"/>
      <c r="H116" s="12"/>
      <c r="I116" s="6"/>
      <c r="J116" s="10"/>
      <c r="K116" s="2"/>
      <c r="L116" s="12"/>
      <c r="M116" s="6"/>
      <c r="N116" s="10"/>
      <c r="O116" s="2"/>
      <c r="P116" s="12"/>
      <c r="Q116" s="7">
        <v>300050</v>
      </c>
      <c r="R116" s="7">
        <v>3.2240000000000002</v>
      </c>
      <c r="S116" s="2"/>
      <c r="T116" s="12"/>
      <c r="U116" s="6" t="s">
        <v>83</v>
      </c>
      <c r="V116" s="6">
        <v>4.2</v>
      </c>
      <c r="W116" s="23">
        <v>203042</v>
      </c>
      <c r="X116" s="24">
        <v>2.71</v>
      </c>
      <c r="Y116" s="6"/>
      <c r="Z116" s="6"/>
      <c r="AA116" s="2"/>
      <c r="AB116" s="12"/>
      <c r="AC116" s="6"/>
      <c r="AD116" s="6"/>
      <c r="AE116" s="2"/>
      <c r="AF116" s="12"/>
    </row>
    <row r="117" spans="1:32">
      <c r="A117" s="2"/>
      <c r="B117" s="2"/>
      <c r="C117" s="2"/>
      <c r="D117" s="2" t="s">
        <v>2</v>
      </c>
      <c r="E117" s="6">
        <v>64933</v>
      </c>
      <c r="F117" s="10">
        <v>4.7300000000000004</v>
      </c>
      <c r="G117" s="2"/>
      <c r="H117" s="12"/>
      <c r="I117" s="6"/>
      <c r="J117" s="10"/>
      <c r="K117" s="2"/>
      <c r="L117" s="12"/>
      <c r="M117" s="6"/>
      <c r="N117" s="10"/>
      <c r="O117" s="2"/>
      <c r="P117" s="12"/>
      <c r="Q117" s="7">
        <v>800079</v>
      </c>
      <c r="R117" s="7">
        <v>4.5890000000000004</v>
      </c>
      <c r="S117" s="2"/>
      <c r="T117" s="12"/>
      <c r="U117" s="6"/>
      <c r="V117" s="6"/>
      <c r="W117" s="23">
        <v>9333</v>
      </c>
      <c r="X117" s="24">
        <v>4.2300000000000004</v>
      </c>
      <c r="Y117" s="6"/>
      <c r="Z117" s="6"/>
      <c r="AA117" s="2"/>
      <c r="AB117" s="12"/>
      <c r="AC117" s="6"/>
      <c r="AD117" s="6"/>
      <c r="AE117" s="2"/>
      <c r="AF117" s="12"/>
    </row>
    <row r="118" spans="1:32">
      <c r="A118" s="2"/>
      <c r="B118" s="2"/>
      <c r="C118" s="2"/>
      <c r="D118" s="2" t="s">
        <v>4</v>
      </c>
      <c r="E118" s="6">
        <v>64910</v>
      </c>
      <c r="F118" s="10">
        <v>4.7300000000000004</v>
      </c>
      <c r="G118" s="2"/>
      <c r="H118" s="12"/>
      <c r="I118" s="6"/>
      <c r="J118" s="10"/>
      <c r="K118" s="2"/>
      <c r="L118" s="12"/>
      <c r="M118" s="6"/>
      <c r="N118" s="10"/>
      <c r="O118" s="2"/>
      <c r="P118" s="12"/>
      <c r="Q118" s="6"/>
      <c r="R118" s="6"/>
      <c r="S118" s="2"/>
      <c r="T118" s="12"/>
      <c r="U118" s="6"/>
      <c r="V118" s="6"/>
      <c r="W118" s="23">
        <v>36491</v>
      </c>
      <c r="X118" s="24">
        <v>3.98</v>
      </c>
      <c r="Y118" s="6"/>
      <c r="Z118" s="6"/>
      <c r="AA118" s="2"/>
      <c r="AB118" s="12"/>
      <c r="AC118" s="6"/>
      <c r="AD118" s="6"/>
      <c r="AE118" s="2"/>
      <c r="AF118" s="12"/>
    </row>
    <row r="119" spans="1:32">
      <c r="A119" s="2"/>
      <c r="B119" s="2"/>
      <c r="C119" s="2"/>
      <c r="D119" s="2" t="s">
        <v>2</v>
      </c>
      <c r="E119" s="6">
        <v>64250</v>
      </c>
      <c r="F119" s="10">
        <v>6.79</v>
      </c>
      <c r="G119" s="2"/>
      <c r="H119" s="12"/>
      <c r="I119" s="6"/>
      <c r="J119" s="10"/>
      <c r="K119" s="2"/>
      <c r="L119" s="12"/>
      <c r="M119" s="6"/>
      <c r="N119" s="10"/>
      <c r="O119" s="2"/>
      <c r="P119" s="12"/>
      <c r="Q119" s="6"/>
      <c r="R119" s="6"/>
      <c r="S119" s="2"/>
      <c r="T119" s="12"/>
      <c r="U119" s="6"/>
      <c r="V119" s="6"/>
      <c r="W119" s="23">
        <v>210205</v>
      </c>
      <c r="X119" s="24">
        <v>5.66</v>
      </c>
      <c r="Y119" s="6"/>
      <c r="Z119" s="6"/>
      <c r="AA119" s="2"/>
      <c r="AB119" s="12"/>
      <c r="AC119" s="6"/>
      <c r="AD119" s="6"/>
      <c r="AE119" s="2"/>
      <c r="AF119" s="12"/>
    </row>
    <row r="120" spans="1:32">
      <c r="A120" s="2"/>
      <c r="B120" s="2"/>
      <c r="C120" s="2"/>
      <c r="D120" s="2" t="s">
        <v>3</v>
      </c>
      <c r="E120" s="6">
        <v>101277</v>
      </c>
      <c r="F120" s="10">
        <v>8.6300000000000008</v>
      </c>
      <c r="G120" s="2"/>
      <c r="H120" s="12"/>
      <c r="I120" s="6"/>
      <c r="J120" s="10"/>
      <c r="K120" s="2"/>
      <c r="L120" s="12"/>
      <c r="M120" s="6"/>
      <c r="N120" s="10"/>
      <c r="O120" s="2"/>
      <c r="P120" s="12"/>
      <c r="Q120" s="6"/>
      <c r="R120" s="6"/>
      <c r="S120" s="2"/>
      <c r="T120" s="12"/>
      <c r="U120" s="6"/>
      <c r="V120" s="6"/>
      <c r="W120" s="23">
        <v>135261</v>
      </c>
      <c r="X120" s="24">
        <f>5.8/510*1000</f>
        <v>11.372549019607842</v>
      </c>
      <c r="Y120" s="6"/>
      <c r="Z120" s="6"/>
      <c r="AA120" s="2"/>
      <c r="AB120" s="12"/>
      <c r="AC120" s="6"/>
      <c r="AD120" s="6"/>
      <c r="AE120" s="2"/>
      <c r="AF120" s="12"/>
    </row>
    <row r="121" spans="1:32">
      <c r="A121" s="2"/>
      <c r="B121" s="2"/>
      <c r="C121" s="2"/>
      <c r="D121" s="2" t="s">
        <v>3</v>
      </c>
      <c r="E121" s="6">
        <v>32286</v>
      </c>
      <c r="F121" s="10">
        <v>5.55</v>
      </c>
      <c r="G121" s="2"/>
      <c r="H121" s="12"/>
      <c r="I121" s="6"/>
      <c r="J121" s="10"/>
      <c r="K121" s="2"/>
      <c r="L121" s="12"/>
      <c r="M121" s="6"/>
      <c r="N121" s="10"/>
      <c r="O121" s="2"/>
      <c r="P121" s="12"/>
      <c r="Q121" s="7">
        <v>300303</v>
      </c>
      <c r="R121" s="7">
        <v>6.25</v>
      </c>
      <c r="S121" s="2"/>
      <c r="T121" s="12"/>
      <c r="U121" s="6" t="s">
        <v>84</v>
      </c>
      <c r="V121" s="6">
        <v>7.15</v>
      </c>
      <c r="W121" s="23">
        <v>8230</v>
      </c>
      <c r="X121" s="24">
        <v>5.8</v>
      </c>
      <c r="Y121" s="6"/>
      <c r="Z121" s="6"/>
      <c r="AA121" s="2"/>
      <c r="AB121" s="12"/>
      <c r="AC121" s="6"/>
      <c r="AD121" s="6"/>
      <c r="AE121" s="2"/>
      <c r="AF121" s="12"/>
    </row>
    <row r="122" spans="1:32">
      <c r="A122" s="2"/>
      <c r="B122" s="2"/>
      <c r="C122" s="2"/>
      <c r="D122" s="2" t="s">
        <v>3</v>
      </c>
      <c r="E122" s="6">
        <v>114811</v>
      </c>
      <c r="F122" s="10">
        <v>5.44</v>
      </c>
      <c r="G122" s="2"/>
      <c r="H122" s="12"/>
      <c r="I122" s="6"/>
      <c r="J122" s="10"/>
      <c r="K122" s="2"/>
      <c r="L122" s="12"/>
      <c r="M122" s="6"/>
      <c r="N122" s="10"/>
      <c r="O122" s="2"/>
      <c r="P122" s="12"/>
      <c r="Q122" s="7">
        <v>300542</v>
      </c>
      <c r="R122" s="7">
        <v>5.4</v>
      </c>
      <c r="S122" s="2"/>
      <c r="T122" s="12"/>
      <c r="U122" s="6" t="s">
        <v>85</v>
      </c>
      <c r="V122" s="6">
        <v>5.35</v>
      </c>
      <c r="W122" s="23">
        <v>8231</v>
      </c>
      <c r="X122" s="24">
        <v>5.8</v>
      </c>
      <c r="Y122" s="6"/>
      <c r="Z122" s="6"/>
      <c r="AA122" s="2"/>
      <c r="AB122" s="12"/>
      <c r="AC122" s="6"/>
      <c r="AD122" s="6"/>
      <c r="AE122" s="2"/>
      <c r="AF122" s="12"/>
    </row>
    <row r="123" spans="1:32">
      <c r="A123" s="2"/>
      <c r="B123" s="17"/>
      <c r="C123" s="2"/>
      <c r="D123" s="2" t="s">
        <v>3</v>
      </c>
      <c r="E123" s="6">
        <v>37272</v>
      </c>
      <c r="F123" s="10">
        <v>5.19</v>
      </c>
      <c r="G123" s="2"/>
      <c r="H123" s="12"/>
      <c r="I123" s="6"/>
      <c r="J123" s="10"/>
      <c r="K123" s="2"/>
      <c r="L123" s="12"/>
      <c r="M123" s="6"/>
      <c r="N123" s="10"/>
      <c r="O123" s="2"/>
      <c r="P123" s="12"/>
      <c r="Q123" s="7"/>
      <c r="R123" s="7"/>
      <c r="S123" s="2"/>
      <c r="T123" s="12"/>
      <c r="U123" s="6"/>
      <c r="V123" s="6"/>
      <c r="W123" s="23">
        <v>96096</v>
      </c>
      <c r="X123" s="24">
        <v>5.5</v>
      </c>
      <c r="Y123" s="6"/>
      <c r="Z123" s="6"/>
      <c r="AA123" s="2"/>
      <c r="AB123" s="12"/>
      <c r="AC123" s="6"/>
      <c r="AD123" s="6"/>
      <c r="AE123" s="2"/>
      <c r="AF123" s="12"/>
    </row>
    <row r="124" spans="1:32">
      <c r="A124" s="2"/>
      <c r="B124" s="2"/>
      <c r="C124" s="2"/>
      <c r="D124" s="2" t="s">
        <v>3</v>
      </c>
      <c r="E124" s="6">
        <v>173512</v>
      </c>
      <c r="F124" s="10">
        <v>17.39</v>
      </c>
      <c r="G124" s="2"/>
      <c r="H124" s="12"/>
      <c r="I124" s="6"/>
      <c r="J124" s="10"/>
      <c r="K124" s="2"/>
      <c r="L124" s="12"/>
      <c r="M124" s="6"/>
      <c r="N124" s="10"/>
      <c r="O124" s="2"/>
      <c r="P124" s="12"/>
      <c r="Q124" s="6"/>
      <c r="R124" s="6"/>
      <c r="S124" s="2"/>
      <c r="T124" s="12"/>
      <c r="U124" s="6"/>
      <c r="V124" s="6"/>
      <c r="W124" s="23"/>
      <c r="X124" s="24"/>
      <c r="Y124" s="6"/>
      <c r="Z124" s="6"/>
      <c r="AA124" s="2"/>
      <c r="AB124" s="12"/>
      <c r="AC124" s="6"/>
      <c r="AD124" s="6"/>
      <c r="AE124" s="2"/>
      <c r="AF124" s="12"/>
    </row>
    <row r="125" spans="1:32">
      <c r="A125" s="2"/>
      <c r="B125" s="17"/>
      <c r="C125" s="2"/>
      <c r="D125" s="2" t="s">
        <v>3</v>
      </c>
      <c r="E125" s="6">
        <v>48617</v>
      </c>
      <c r="F125" s="10">
        <v>1.65</v>
      </c>
      <c r="G125" s="2"/>
      <c r="H125" s="12"/>
      <c r="I125" s="6"/>
      <c r="J125" s="10"/>
      <c r="K125" s="2"/>
      <c r="L125" s="12"/>
      <c r="M125" s="6"/>
      <c r="N125" s="10"/>
      <c r="O125" s="2"/>
      <c r="P125" s="12"/>
      <c r="Q125" s="6"/>
      <c r="R125" s="6"/>
      <c r="S125" s="2"/>
      <c r="T125" s="12"/>
      <c r="U125" s="6"/>
      <c r="V125" s="6"/>
      <c r="W125" s="23">
        <v>92919</v>
      </c>
      <c r="X125" s="24">
        <v>1.1000000000000001</v>
      </c>
      <c r="Y125" s="6"/>
      <c r="Z125" s="6"/>
      <c r="AA125" s="2"/>
      <c r="AB125" s="12"/>
      <c r="AC125" s="6"/>
      <c r="AD125" s="6"/>
      <c r="AE125" s="2"/>
      <c r="AF125" s="12"/>
    </row>
    <row r="126" spans="1:32">
      <c r="A126" s="4"/>
      <c r="B126" s="4"/>
      <c r="C126" s="4"/>
      <c r="D126" s="4" t="s">
        <v>19</v>
      </c>
      <c r="E126" s="7"/>
      <c r="F126" s="11"/>
      <c r="G126" s="4"/>
      <c r="H126" s="13"/>
      <c r="I126" s="7"/>
      <c r="J126" s="11"/>
      <c r="K126" s="4"/>
      <c r="L126" s="13"/>
      <c r="M126" s="7"/>
      <c r="N126" s="10"/>
      <c r="O126" s="4"/>
      <c r="P126" s="13"/>
      <c r="Q126" s="7">
        <v>653667</v>
      </c>
      <c r="R126" s="7">
        <v>12.21</v>
      </c>
      <c r="S126" s="4"/>
      <c r="T126" s="13"/>
      <c r="U126" s="7"/>
      <c r="V126" s="7"/>
      <c r="W126" s="21">
        <v>58027</v>
      </c>
      <c r="X126" s="22">
        <v>10</v>
      </c>
      <c r="Y126" s="7"/>
      <c r="Z126" s="7"/>
      <c r="AA126" s="4"/>
      <c r="AB126" s="13"/>
      <c r="AC126" s="7"/>
      <c r="AD126" s="7"/>
      <c r="AE126" s="4"/>
      <c r="AF126" s="13"/>
    </row>
    <row r="127" spans="1:32">
      <c r="A127" s="4"/>
      <c r="B127" s="4"/>
      <c r="C127" s="4"/>
      <c r="D127" s="4" t="s">
        <v>25</v>
      </c>
      <c r="E127" s="7"/>
      <c r="F127" s="11"/>
      <c r="G127" s="4"/>
      <c r="H127" s="13"/>
      <c r="I127" s="7"/>
      <c r="J127" s="11"/>
      <c r="K127" s="4"/>
      <c r="L127" s="13"/>
      <c r="M127" s="7"/>
      <c r="N127" s="10"/>
      <c r="O127" s="4"/>
      <c r="P127" s="13"/>
      <c r="Q127" s="7">
        <v>242026</v>
      </c>
      <c r="R127" s="7">
        <v>1.9630000000000001</v>
      </c>
      <c r="S127" s="4"/>
      <c r="T127" s="13"/>
      <c r="U127" s="7"/>
      <c r="V127" s="7"/>
      <c r="W127" s="21"/>
      <c r="X127" s="22"/>
      <c r="Y127" s="7"/>
      <c r="Z127" s="7"/>
      <c r="AA127" s="4"/>
      <c r="AB127" s="13"/>
      <c r="AC127" s="7"/>
      <c r="AD127" s="7"/>
      <c r="AE127" s="4"/>
      <c r="AF127" s="13"/>
    </row>
    <row r="128" spans="1:32">
      <c r="A128" s="4"/>
      <c r="B128" s="4"/>
      <c r="C128" s="4"/>
      <c r="D128" s="4" t="s">
        <v>31</v>
      </c>
      <c r="E128" s="7"/>
      <c r="F128" s="11"/>
      <c r="G128" s="4"/>
      <c r="H128" s="13"/>
      <c r="I128" s="7"/>
      <c r="J128" s="11"/>
      <c r="K128" s="4"/>
      <c r="L128" s="13"/>
      <c r="M128" s="7"/>
      <c r="N128" s="10"/>
      <c r="O128" s="4"/>
      <c r="P128" s="13"/>
      <c r="Q128" s="7">
        <v>502367</v>
      </c>
      <c r="R128" s="7">
        <v>9.3000000000000007</v>
      </c>
      <c r="S128" s="4"/>
      <c r="T128" s="13"/>
      <c r="U128" s="7"/>
      <c r="V128" s="7"/>
      <c r="W128" s="21">
        <v>21263</v>
      </c>
      <c r="X128" s="22">
        <f>1.63*5</f>
        <v>8.1499999999999986</v>
      </c>
      <c r="Y128" s="7"/>
      <c r="Z128" s="7"/>
      <c r="AA128" s="4"/>
      <c r="AB128" s="13"/>
      <c r="AC128" s="7"/>
      <c r="AD128" s="7"/>
      <c r="AE128" s="4"/>
      <c r="AF128" s="13"/>
    </row>
    <row r="129" spans="1:32">
      <c r="A129" s="4"/>
      <c r="B129" s="4"/>
      <c r="C129" s="4"/>
      <c r="D129" s="4" t="s">
        <v>31</v>
      </c>
      <c r="E129" s="6">
        <v>37386</v>
      </c>
      <c r="F129" s="10">
        <v>2.72</v>
      </c>
      <c r="G129" s="4"/>
      <c r="H129" s="13"/>
      <c r="I129" s="7"/>
      <c r="J129" s="11"/>
      <c r="K129" s="4"/>
      <c r="L129" s="13"/>
      <c r="M129" s="7"/>
      <c r="N129" s="10"/>
      <c r="O129" s="4"/>
      <c r="P129" s="13"/>
      <c r="Q129" s="7">
        <v>870076</v>
      </c>
      <c r="R129" s="7">
        <v>17.38</v>
      </c>
      <c r="S129" s="4"/>
      <c r="T129" s="13"/>
      <c r="U129" s="7"/>
      <c r="V129" s="7"/>
      <c r="W129" s="23">
        <v>52914</v>
      </c>
      <c r="X129" s="24">
        <f>1.6*5</f>
        <v>8</v>
      </c>
      <c r="Y129" s="7"/>
      <c r="Z129" s="7"/>
      <c r="AA129" s="4"/>
      <c r="AB129" s="13"/>
      <c r="AC129" s="7"/>
      <c r="AD129" s="7"/>
      <c r="AE129" s="4"/>
      <c r="AF129" s="13"/>
    </row>
    <row r="130" spans="1:32">
      <c r="A130" s="2"/>
      <c r="B130" s="2"/>
      <c r="C130" s="2"/>
      <c r="D130" s="2" t="s">
        <v>3</v>
      </c>
      <c r="E130" s="6">
        <v>53485</v>
      </c>
      <c r="F130" s="10">
        <v>1.33</v>
      </c>
      <c r="G130" s="2"/>
      <c r="H130" s="12"/>
      <c r="I130" s="6"/>
      <c r="J130" s="10"/>
      <c r="K130" s="2"/>
      <c r="L130" s="12"/>
      <c r="M130" s="6"/>
      <c r="N130" s="10"/>
      <c r="O130" s="2"/>
      <c r="P130" s="12"/>
      <c r="Q130" s="6"/>
      <c r="R130" s="6"/>
      <c r="S130" s="2"/>
      <c r="T130" s="12"/>
      <c r="U130" s="6" t="s">
        <v>86</v>
      </c>
      <c r="V130" s="6">
        <v>1.75</v>
      </c>
      <c r="W130" s="23">
        <v>7462</v>
      </c>
      <c r="X130" s="24">
        <v>1.25</v>
      </c>
      <c r="Y130" s="6"/>
      <c r="Z130" s="6"/>
      <c r="AA130" s="2"/>
      <c r="AB130" s="12"/>
      <c r="AC130" s="6"/>
      <c r="AD130" s="6"/>
      <c r="AE130" s="2"/>
      <c r="AF130" s="12"/>
    </row>
    <row r="131" spans="1:32">
      <c r="A131" s="2"/>
      <c r="B131" s="2"/>
      <c r="C131" s="2"/>
      <c r="D131" s="2" t="s">
        <v>3</v>
      </c>
      <c r="E131" s="6">
        <v>53524</v>
      </c>
      <c r="F131" s="10">
        <v>1.89</v>
      </c>
      <c r="G131" s="2"/>
      <c r="H131" s="12"/>
      <c r="I131" s="6"/>
      <c r="J131" s="10"/>
      <c r="K131" s="2"/>
      <c r="L131" s="12"/>
      <c r="M131" s="6"/>
      <c r="N131" s="10"/>
      <c r="O131" s="2"/>
      <c r="P131" s="12"/>
      <c r="Q131" s="7">
        <v>300631</v>
      </c>
      <c r="R131" s="7">
        <v>9.24</v>
      </c>
      <c r="S131" s="2"/>
      <c r="T131" s="12"/>
      <c r="U131" s="6"/>
      <c r="V131" s="6"/>
      <c r="W131" s="23">
        <v>42959</v>
      </c>
      <c r="X131" s="24">
        <v>1.45</v>
      </c>
      <c r="Y131" s="6"/>
      <c r="Z131" s="6"/>
      <c r="AA131" s="2"/>
      <c r="AB131" s="12"/>
      <c r="AC131" s="6"/>
      <c r="AD131" s="6"/>
      <c r="AE131" s="2"/>
      <c r="AF131" s="12"/>
    </row>
    <row r="132" spans="1:32">
      <c r="A132" s="2"/>
      <c r="B132" s="2"/>
      <c r="C132" s="2"/>
      <c r="D132" s="2" t="s">
        <v>3</v>
      </c>
      <c r="E132" s="6">
        <v>44878</v>
      </c>
      <c r="F132" s="10">
        <v>3.15</v>
      </c>
      <c r="G132" s="2"/>
      <c r="H132" s="12"/>
      <c r="I132" s="6"/>
      <c r="J132" s="10"/>
      <c r="K132" s="2"/>
      <c r="L132" s="12"/>
      <c r="M132" s="6"/>
      <c r="N132" s="10"/>
      <c r="O132" s="2"/>
      <c r="P132" s="12"/>
      <c r="Q132" s="6"/>
      <c r="R132" s="6"/>
      <c r="S132" s="2"/>
      <c r="T132" s="12"/>
      <c r="U132" s="6" t="s">
        <v>87</v>
      </c>
      <c r="V132" s="6">
        <v>1.99</v>
      </c>
      <c r="W132" s="23">
        <v>30968</v>
      </c>
      <c r="X132" s="24">
        <v>1.3</v>
      </c>
      <c r="Y132" s="6"/>
      <c r="Z132" s="6"/>
      <c r="AA132" s="2"/>
      <c r="AB132" s="12"/>
      <c r="AC132" s="6"/>
      <c r="AD132" s="6"/>
      <c r="AE132" s="2"/>
      <c r="AF132" s="12"/>
    </row>
    <row r="133" spans="1:32">
      <c r="A133" s="2"/>
      <c r="B133" s="18"/>
      <c r="C133" s="2"/>
      <c r="D133" s="2" t="s">
        <v>3</v>
      </c>
      <c r="E133" s="6">
        <v>10086</v>
      </c>
      <c r="F133" s="10">
        <v>2.95</v>
      </c>
      <c r="G133" s="2"/>
      <c r="H133" s="12"/>
      <c r="I133" s="6"/>
      <c r="J133" s="10"/>
      <c r="K133" s="2"/>
      <c r="L133" s="12"/>
      <c r="M133" s="6"/>
      <c r="N133" s="10"/>
      <c r="O133" s="2"/>
      <c r="P133" s="12"/>
      <c r="Q133" s="6"/>
      <c r="R133" s="6"/>
      <c r="S133" s="2"/>
      <c r="T133" s="12"/>
      <c r="U133" s="6"/>
      <c r="V133" s="6"/>
      <c r="W133" s="23"/>
      <c r="X133" s="24"/>
      <c r="Y133" s="6"/>
      <c r="Z133" s="6"/>
      <c r="AA133" s="2"/>
      <c r="AB133" s="12"/>
      <c r="AC133" s="6"/>
      <c r="AD133" s="6"/>
      <c r="AE133" s="2"/>
      <c r="AF133" s="12"/>
    </row>
    <row r="134" spans="1:32">
      <c r="A134" s="2"/>
      <c r="B134" s="17"/>
      <c r="C134" s="2"/>
      <c r="D134" s="2" t="s">
        <v>3</v>
      </c>
      <c r="E134" s="6">
        <v>115896</v>
      </c>
      <c r="F134" s="10">
        <v>17.55</v>
      </c>
      <c r="G134" s="2"/>
      <c r="H134" s="12"/>
      <c r="I134" s="6"/>
      <c r="J134" s="10"/>
      <c r="K134" s="2"/>
      <c r="L134" s="12"/>
      <c r="M134" s="6"/>
      <c r="N134" s="10"/>
      <c r="O134" s="2"/>
      <c r="P134" s="12"/>
      <c r="Q134" s="6"/>
      <c r="R134" s="6"/>
      <c r="S134" s="2"/>
      <c r="T134" s="12"/>
      <c r="U134" s="6"/>
      <c r="V134" s="6"/>
      <c r="W134" s="23">
        <v>180324</v>
      </c>
      <c r="X134" s="24">
        <v>10.5</v>
      </c>
      <c r="Y134" s="6"/>
      <c r="Z134" s="6"/>
      <c r="AA134" s="2"/>
      <c r="AB134" s="12"/>
      <c r="AC134" s="6"/>
      <c r="AD134" s="6"/>
      <c r="AE134" s="2"/>
      <c r="AF134" s="12"/>
    </row>
    <row r="135" spans="1:32">
      <c r="A135" s="2"/>
      <c r="B135" s="2"/>
      <c r="C135" s="2"/>
      <c r="D135" s="2" t="s">
        <v>3</v>
      </c>
      <c r="E135" s="6">
        <v>561016</v>
      </c>
      <c r="F135" s="10">
        <v>17.850000000000001</v>
      </c>
      <c r="G135" s="2"/>
      <c r="H135" s="12"/>
      <c r="I135" s="6"/>
      <c r="J135" s="10"/>
      <c r="K135" s="2"/>
      <c r="L135" s="12"/>
      <c r="M135" s="6"/>
      <c r="N135" s="10"/>
      <c r="O135" s="2"/>
      <c r="P135" s="12"/>
      <c r="Q135" s="6"/>
      <c r="R135" s="6"/>
      <c r="S135" s="2"/>
      <c r="T135" s="12"/>
      <c r="U135" s="6"/>
      <c r="V135" s="6"/>
      <c r="W135" s="23"/>
      <c r="X135" s="24"/>
      <c r="Y135" s="6"/>
      <c r="Z135" s="6"/>
      <c r="AA135" s="2"/>
      <c r="AB135" s="12"/>
      <c r="AC135" s="6"/>
      <c r="AD135" s="6"/>
      <c r="AE135" s="2"/>
      <c r="AF135" s="12"/>
    </row>
    <row r="136" spans="1:32">
      <c r="A136" s="2"/>
      <c r="B136" s="2"/>
      <c r="C136" s="2"/>
      <c r="D136" s="2" t="s">
        <v>3</v>
      </c>
      <c r="E136" s="6">
        <v>176945</v>
      </c>
      <c r="F136" s="10">
        <v>24.85</v>
      </c>
      <c r="G136" s="2"/>
      <c r="H136" s="12"/>
      <c r="I136" s="6"/>
      <c r="J136" s="10"/>
      <c r="K136" s="2"/>
      <c r="L136" s="12"/>
      <c r="M136" s="6"/>
      <c r="N136" s="10"/>
      <c r="O136" s="2"/>
      <c r="P136" s="12"/>
      <c r="Q136" s="6"/>
      <c r="R136" s="6"/>
      <c r="S136" s="2"/>
      <c r="T136" s="12"/>
      <c r="U136" s="6"/>
      <c r="V136" s="6"/>
      <c r="W136" s="23">
        <v>252960</v>
      </c>
      <c r="X136" s="24">
        <v>23</v>
      </c>
      <c r="Y136" s="6"/>
      <c r="Z136" s="6"/>
      <c r="AA136" s="2"/>
      <c r="AB136" s="12"/>
      <c r="AC136" s="6"/>
      <c r="AD136" s="6"/>
      <c r="AE136" s="2"/>
      <c r="AF136" s="12"/>
    </row>
    <row r="137" spans="1:32">
      <c r="A137" s="2"/>
      <c r="B137" s="2"/>
      <c r="C137" s="2"/>
      <c r="D137" s="2" t="s">
        <v>2</v>
      </c>
      <c r="E137" s="6">
        <v>114168</v>
      </c>
      <c r="F137" s="10">
        <v>4.3899999999999997</v>
      </c>
      <c r="G137" s="2"/>
      <c r="H137" s="12"/>
      <c r="I137" s="6"/>
      <c r="J137" s="10"/>
      <c r="K137" s="2"/>
      <c r="L137" s="12"/>
      <c r="M137" s="6"/>
      <c r="N137" s="10"/>
      <c r="O137" s="2"/>
      <c r="P137" s="12"/>
      <c r="Q137" s="6"/>
      <c r="R137" s="6"/>
      <c r="S137" s="2"/>
      <c r="T137" s="12"/>
      <c r="U137" s="6"/>
      <c r="V137" s="6"/>
      <c r="W137" s="25"/>
      <c r="X137" s="26"/>
      <c r="Y137" s="6"/>
      <c r="Z137" s="6"/>
      <c r="AA137" s="2"/>
      <c r="AB137" s="12"/>
      <c r="AC137" s="6"/>
      <c r="AD137" s="6"/>
      <c r="AE137" s="2"/>
      <c r="AF137" s="12"/>
    </row>
    <row r="138" spans="1:32">
      <c r="A138" s="2"/>
      <c r="B138" s="2"/>
      <c r="C138" s="2"/>
      <c r="D138" s="2" t="s">
        <v>3</v>
      </c>
      <c r="E138" s="6">
        <v>68653</v>
      </c>
      <c r="F138" s="10">
        <v>5.18</v>
      </c>
      <c r="G138" s="2"/>
      <c r="H138" s="12"/>
      <c r="I138" s="6"/>
      <c r="J138" s="10"/>
      <c r="K138" s="2"/>
      <c r="L138" s="12"/>
      <c r="M138" s="6"/>
      <c r="N138" s="10"/>
      <c r="O138" s="2"/>
      <c r="P138" s="12"/>
      <c r="Q138" s="7">
        <v>300650</v>
      </c>
      <c r="R138" s="7">
        <v>4.8879999999999999</v>
      </c>
      <c r="S138" s="2"/>
      <c r="T138" s="12"/>
      <c r="U138" s="6"/>
      <c r="V138" s="6"/>
      <c r="W138" s="23">
        <v>197126</v>
      </c>
      <c r="X138" s="24">
        <v>4</v>
      </c>
      <c r="Y138" s="6"/>
      <c r="Z138" s="6"/>
      <c r="AA138" s="2"/>
      <c r="AB138" s="12"/>
      <c r="AC138" s="6"/>
      <c r="AD138" s="6"/>
      <c r="AE138" s="2"/>
      <c r="AF138" s="12"/>
    </row>
    <row r="139" spans="1:32">
      <c r="A139" s="2"/>
      <c r="B139" s="2"/>
      <c r="C139" s="2"/>
      <c r="D139" s="2" t="s">
        <v>3</v>
      </c>
      <c r="E139" s="6">
        <v>68631</v>
      </c>
      <c r="F139" s="10">
        <v>4.95</v>
      </c>
      <c r="G139" s="2"/>
      <c r="H139" s="12"/>
      <c r="I139" s="6"/>
      <c r="J139" s="10"/>
      <c r="K139" s="2"/>
      <c r="L139" s="12"/>
      <c r="M139" s="6"/>
      <c r="N139" s="10"/>
      <c r="O139" s="2"/>
      <c r="P139" s="12"/>
      <c r="Q139" s="6"/>
      <c r="R139" s="6"/>
      <c r="S139" s="2"/>
      <c r="T139" s="12"/>
      <c r="U139" s="6"/>
      <c r="V139" s="6"/>
      <c r="W139" s="23"/>
      <c r="X139" s="24"/>
      <c r="Y139" s="6"/>
      <c r="Z139" s="6"/>
      <c r="AA139" s="2"/>
      <c r="AB139" s="12"/>
      <c r="AC139" s="6"/>
      <c r="AD139" s="6"/>
      <c r="AE139" s="2"/>
      <c r="AF139" s="12"/>
    </row>
    <row r="140" spans="1:32">
      <c r="A140" s="4"/>
      <c r="B140" s="4"/>
      <c r="C140" s="4"/>
      <c r="D140" s="4" t="s">
        <v>19</v>
      </c>
      <c r="E140" s="7"/>
      <c r="F140" s="11"/>
      <c r="G140" s="4"/>
      <c r="H140" s="13"/>
      <c r="I140" s="7"/>
      <c r="J140" s="11"/>
      <c r="K140" s="4"/>
      <c r="L140" s="13"/>
      <c r="M140" s="7"/>
      <c r="N140" s="10"/>
      <c r="O140" s="4"/>
      <c r="P140" s="13"/>
      <c r="Q140" s="7">
        <v>950229</v>
      </c>
      <c r="R140" s="7">
        <v>5.1609999999999996</v>
      </c>
      <c r="S140" s="4"/>
      <c r="T140" s="13"/>
      <c r="U140" s="7"/>
      <c r="V140" s="7"/>
      <c r="W140" s="21"/>
      <c r="X140" s="22"/>
      <c r="Y140" s="7"/>
      <c r="Z140" s="7"/>
      <c r="AA140" s="4"/>
      <c r="AB140" s="13"/>
      <c r="AC140" s="7"/>
      <c r="AD140" s="7"/>
      <c r="AE140" s="4"/>
      <c r="AF140" s="13"/>
    </row>
    <row r="141" spans="1:32">
      <c r="A141" s="4"/>
      <c r="B141" s="4"/>
      <c r="C141" s="4"/>
      <c r="D141" s="4" t="s">
        <v>24</v>
      </c>
      <c r="E141" s="7"/>
      <c r="F141" s="11"/>
      <c r="G141" s="4"/>
      <c r="H141" s="13"/>
      <c r="I141" s="7"/>
      <c r="J141" s="11"/>
      <c r="K141" s="4"/>
      <c r="L141" s="13"/>
      <c r="M141" s="7"/>
      <c r="N141" s="10"/>
      <c r="O141" s="4"/>
      <c r="P141" s="13"/>
      <c r="Q141" s="7">
        <v>213605</v>
      </c>
      <c r="R141" s="7">
        <v>1.075</v>
      </c>
      <c r="S141" s="4"/>
      <c r="T141" s="13"/>
      <c r="U141" s="7"/>
      <c r="V141" s="7"/>
      <c r="W141" s="21"/>
      <c r="X141" s="22"/>
      <c r="Y141" s="7"/>
      <c r="Z141" s="7"/>
      <c r="AA141" s="4"/>
      <c r="AB141" s="13"/>
      <c r="AC141" s="7"/>
      <c r="AD141" s="7"/>
      <c r="AE141" s="4"/>
      <c r="AF141" s="13"/>
    </row>
    <row r="142" spans="1:32">
      <c r="A142" s="2"/>
      <c r="B142" s="2"/>
      <c r="C142" s="2"/>
      <c r="D142" s="2" t="s">
        <v>2</v>
      </c>
      <c r="E142" s="6">
        <v>37359</v>
      </c>
      <c r="F142" s="10">
        <v>1.34</v>
      </c>
      <c r="G142" s="2"/>
      <c r="H142" s="12"/>
      <c r="I142" s="6"/>
      <c r="J142" s="10"/>
      <c r="K142" s="2"/>
      <c r="L142" s="12"/>
      <c r="M142" s="6"/>
      <c r="N142" s="10"/>
      <c r="O142" s="2"/>
      <c r="P142" s="12"/>
      <c r="Q142" s="6"/>
      <c r="R142" s="6"/>
      <c r="S142" s="2"/>
      <c r="T142" s="12"/>
      <c r="U142" s="6"/>
      <c r="V142" s="6"/>
      <c r="W142" s="23"/>
      <c r="X142" s="24"/>
      <c r="Y142" s="6"/>
      <c r="Z142" s="6"/>
      <c r="AA142" s="2"/>
      <c r="AB142" s="12"/>
      <c r="AC142" s="6"/>
      <c r="AD142" s="6"/>
      <c r="AE142" s="2"/>
      <c r="AF142" s="12"/>
    </row>
    <row r="143" spans="1:32">
      <c r="A143" s="2"/>
      <c r="B143" s="2"/>
      <c r="C143" s="2"/>
      <c r="D143" s="2" t="s">
        <v>2</v>
      </c>
      <c r="E143" s="6">
        <v>113941</v>
      </c>
      <c r="F143" s="10">
        <v>0.59</v>
      </c>
      <c r="G143" s="2"/>
      <c r="H143" s="12"/>
      <c r="I143" s="6"/>
      <c r="J143" s="10"/>
      <c r="K143" s="2"/>
      <c r="L143" s="12"/>
      <c r="M143" s="6"/>
      <c r="N143" s="10"/>
      <c r="O143" s="2"/>
      <c r="P143" s="12"/>
      <c r="Q143" s="7">
        <v>257752</v>
      </c>
      <c r="R143" s="7">
        <v>0.56299999999999994</v>
      </c>
      <c r="S143" s="2"/>
      <c r="T143" s="12"/>
      <c r="U143" s="6" t="s">
        <v>88</v>
      </c>
      <c r="V143" s="6">
        <v>0.6</v>
      </c>
      <c r="W143" s="23">
        <v>2477</v>
      </c>
      <c r="X143" s="24">
        <v>0.55000000000000004</v>
      </c>
      <c r="Y143" s="6"/>
      <c r="Z143" s="6"/>
      <c r="AA143" s="2"/>
      <c r="AB143" s="12"/>
      <c r="AC143" s="6"/>
      <c r="AD143" s="6"/>
      <c r="AE143" s="2"/>
      <c r="AF143" s="12"/>
    </row>
    <row r="144" spans="1:32">
      <c r="A144" s="2"/>
      <c r="B144" s="2"/>
      <c r="C144" s="2"/>
      <c r="D144" s="2" t="s">
        <v>2</v>
      </c>
      <c r="E144" s="6">
        <v>51153</v>
      </c>
      <c r="F144" s="10">
        <v>0.8</v>
      </c>
      <c r="G144" s="2"/>
      <c r="H144" s="12"/>
      <c r="I144" s="6"/>
      <c r="J144" s="10"/>
      <c r="K144" s="2"/>
      <c r="L144" s="12"/>
      <c r="M144" s="6"/>
      <c r="N144" s="10"/>
      <c r="O144" s="2"/>
      <c r="P144" s="12"/>
      <c r="Q144" s="7">
        <v>485391</v>
      </c>
      <c r="R144" s="7">
        <v>0.83899999999999997</v>
      </c>
      <c r="S144" s="2"/>
      <c r="T144" s="12"/>
      <c r="U144" s="6"/>
      <c r="V144" s="6"/>
      <c r="W144" s="23">
        <v>2481</v>
      </c>
      <c r="X144" s="24">
        <v>0.79</v>
      </c>
      <c r="Y144" s="6"/>
      <c r="Z144" s="6"/>
      <c r="AA144" s="2"/>
      <c r="AB144" s="12"/>
      <c r="AC144" s="6"/>
      <c r="AD144" s="6"/>
      <c r="AE144" s="2"/>
      <c r="AF144" s="12"/>
    </row>
    <row r="145" spans="1:32">
      <c r="A145" s="2"/>
      <c r="B145" s="17"/>
      <c r="C145" s="2"/>
      <c r="D145" s="2" t="s">
        <v>3</v>
      </c>
      <c r="E145" s="6">
        <v>167275</v>
      </c>
      <c r="F145" s="10">
        <v>5.05</v>
      </c>
      <c r="G145" s="2"/>
      <c r="H145" s="12"/>
      <c r="I145" s="6"/>
      <c r="J145" s="10"/>
      <c r="K145" s="2"/>
      <c r="L145" s="12"/>
      <c r="M145" s="6"/>
      <c r="N145" s="10"/>
      <c r="O145" s="2"/>
      <c r="P145" s="12"/>
      <c r="Q145" s="7"/>
      <c r="R145" s="7"/>
      <c r="S145" s="2"/>
      <c r="T145" s="12"/>
      <c r="U145" s="6"/>
      <c r="V145" s="6"/>
      <c r="W145" s="23">
        <v>42456</v>
      </c>
      <c r="X145" s="24">
        <v>5.45</v>
      </c>
      <c r="Y145" s="6"/>
      <c r="Z145" s="6"/>
      <c r="AA145" s="2"/>
      <c r="AB145" s="12"/>
      <c r="AC145" s="6"/>
      <c r="AD145" s="6"/>
      <c r="AE145" s="2"/>
      <c r="AF145" s="12"/>
    </row>
    <row r="146" spans="1:32">
      <c r="A146" s="4"/>
      <c r="B146" s="4"/>
      <c r="C146" s="4"/>
      <c r="D146" s="4" t="s">
        <v>39</v>
      </c>
      <c r="E146" s="7"/>
      <c r="F146" s="11"/>
      <c r="G146" s="4"/>
      <c r="H146" s="13"/>
      <c r="I146" s="7"/>
      <c r="J146" s="11"/>
      <c r="K146" s="4"/>
      <c r="L146" s="13"/>
      <c r="M146" s="7"/>
      <c r="N146" s="10"/>
      <c r="O146" s="4"/>
      <c r="P146" s="13"/>
      <c r="Q146" s="7">
        <v>473165</v>
      </c>
      <c r="R146" s="7">
        <v>2.177</v>
      </c>
      <c r="S146" s="4"/>
      <c r="T146" s="13"/>
      <c r="U146" s="7"/>
      <c r="V146" s="7"/>
      <c r="W146" s="21">
        <v>80490</v>
      </c>
      <c r="X146" s="22">
        <v>2.35</v>
      </c>
      <c r="Y146" s="7"/>
      <c r="Z146" s="7"/>
      <c r="AA146" s="4"/>
      <c r="AB146" s="13"/>
      <c r="AC146" s="7"/>
      <c r="AD146" s="7"/>
      <c r="AE146" s="4"/>
      <c r="AF146" s="13"/>
    </row>
    <row r="147" spans="1:32">
      <c r="A147" s="2"/>
      <c r="B147" s="2"/>
      <c r="C147" s="2"/>
      <c r="D147" s="2" t="s">
        <v>3</v>
      </c>
      <c r="E147" s="6">
        <v>115630</v>
      </c>
      <c r="F147" s="10">
        <v>4.0599999999999996</v>
      </c>
      <c r="G147" s="2"/>
      <c r="H147" s="12"/>
      <c r="I147" s="6"/>
      <c r="J147" s="10"/>
      <c r="K147" s="2"/>
      <c r="L147" s="12"/>
      <c r="M147" s="6"/>
      <c r="N147" s="10"/>
      <c r="O147" s="2"/>
      <c r="P147" s="12"/>
      <c r="Q147" s="7"/>
      <c r="R147" s="6"/>
      <c r="S147" s="2"/>
      <c r="T147" s="12"/>
      <c r="U147" s="6"/>
      <c r="V147" s="6"/>
      <c r="W147" s="23"/>
      <c r="X147" s="24"/>
      <c r="Y147" s="6"/>
      <c r="Z147" s="6"/>
      <c r="AA147" s="2"/>
      <c r="AB147" s="12"/>
      <c r="AC147" s="6"/>
      <c r="AD147" s="6"/>
      <c r="AE147" s="2"/>
      <c r="AF147" s="12"/>
    </row>
    <row r="148" spans="1:32">
      <c r="A148" s="2"/>
      <c r="B148" s="17"/>
      <c r="C148" s="2"/>
      <c r="D148" s="2" t="s">
        <v>3</v>
      </c>
      <c r="E148" s="6">
        <v>115355</v>
      </c>
      <c r="F148" s="10">
        <v>2.19</v>
      </c>
      <c r="G148" s="2"/>
      <c r="H148" s="12"/>
      <c r="I148" s="6"/>
      <c r="J148" s="10"/>
      <c r="K148" s="2"/>
      <c r="L148" s="12"/>
      <c r="M148" s="6"/>
      <c r="N148" s="10"/>
      <c r="O148" s="2"/>
      <c r="P148" s="12"/>
      <c r="Q148" s="7"/>
      <c r="R148" s="6"/>
      <c r="S148" s="2"/>
      <c r="T148" s="12"/>
      <c r="U148" s="6"/>
      <c r="V148" s="6"/>
      <c r="W148" s="23"/>
      <c r="X148" s="24"/>
      <c r="Y148" s="6"/>
      <c r="Z148" s="6"/>
      <c r="AA148" s="2"/>
      <c r="AB148" s="12"/>
      <c r="AC148" s="6"/>
      <c r="AD148" s="6"/>
      <c r="AE148" s="2"/>
      <c r="AF148" s="12"/>
    </row>
    <row r="149" spans="1:32">
      <c r="A149" s="2"/>
      <c r="B149" s="2"/>
      <c r="C149" s="2"/>
      <c r="D149" s="2" t="s">
        <v>3</v>
      </c>
      <c r="E149" s="6">
        <v>56754</v>
      </c>
      <c r="F149" s="10">
        <v>1.48</v>
      </c>
      <c r="G149" s="2"/>
      <c r="H149" s="12"/>
      <c r="I149" s="6"/>
      <c r="J149" s="10"/>
      <c r="K149" s="2"/>
      <c r="L149" s="12"/>
      <c r="M149" s="6"/>
      <c r="N149" s="10"/>
      <c r="O149" s="2"/>
      <c r="P149" s="12"/>
      <c r="Q149" s="7">
        <v>618629</v>
      </c>
      <c r="R149" s="7">
        <v>1.72</v>
      </c>
      <c r="S149" s="2"/>
      <c r="T149" s="12"/>
      <c r="U149" s="6"/>
      <c r="V149" s="6"/>
      <c r="W149" s="23">
        <v>170118</v>
      </c>
      <c r="X149" s="24">
        <v>1.45</v>
      </c>
      <c r="Y149" s="6"/>
      <c r="Z149" s="6"/>
      <c r="AA149" s="2"/>
      <c r="AB149" s="12"/>
      <c r="AC149" s="6"/>
      <c r="AD149" s="6"/>
      <c r="AE149" s="2"/>
      <c r="AF149" s="12"/>
    </row>
    <row r="150" spans="1:32">
      <c r="A150" s="4"/>
      <c r="B150" s="4"/>
      <c r="C150" s="4"/>
      <c r="D150" s="4" t="s">
        <v>33</v>
      </c>
      <c r="E150" s="7">
        <v>171037</v>
      </c>
      <c r="F150" s="11">
        <v>2.78</v>
      </c>
      <c r="G150" s="4"/>
      <c r="H150" s="13"/>
      <c r="I150" s="7"/>
      <c r="J150" s="11"/>
      <c r="K150" s="4"/>
      <c r="L150" s="13"/>
      <c r="M150" s="7"/>
      <c r="N150" s="10"/>
      <c r="O150" s="4"/>
      <c r="P150" s="13"/>
      <c r="Q150" s="7">
        <v>300718</v>
      </c>
      <c r="R150" s="7">
        <v>2.7879999999999998</v>
      </c>
      <c r="S150" s="4"/>
      <c r="T150" s="13"/>
      <c r="U150" s="7"/>
      <c r="V150" s="7"/>
      <c r="W150" s="21">
        <v>49385</v>
      </c>
      <c r="X150" s="22">
        <v>3.6</v>
      </c>
      <c r="Y150" s="7"/>
      <c r="Z150" s="7"/>
      <c r="AA150" s="4"/>
      <c r="AB150" s="13"/>
      <c r="AC150" s="7"/>
      <c r="AD150" s="7"/>
      <c r="AE150" s="4"/>
      <c r="AF150" s="13"/>
    </row>
    <row r="151" spans="1:32">
      <c r="A151" s="4"/>
      <c r="B151" s="4"/>
      <c r="C151" s="4"/>
      <c r="D151" s="4" t="s">
        <v>25</v>
      </c>
      <c r="E151" s="7"/>
      <c r="F151" s="11"/>
      <c r="G151" s="4"/>
      <c r="H151" s="13"/>
      <c r="I151" s="7"/>
      <c r="J151" s="11"/>
      <c r="K151" s="4"/>
      <c r="L151" s="13"/>
      <c r="M151" s="7"/>
      <c r="N151" s="10"/>
      <c r="O151" s="4"/>
      <c r="P151" s="13"/>
      <c r="Q151" s="7">
        <v>257439</v>
      </c>
      <c r="R151" s="7">
        <v>3.1160000000000001</v>
      </c>
      <c r="S151" s="4"/>
      <c r="T151" s="13"/>
      <c r="U151" s="7"/>
      <c r="V151" s="7"/>
      <c r="W151" s="21">
        <v>37991</v>
      </c>
      <c r="X151" s="22">
        <v>2.4900000000000002</v>
      </c>
      <c r="Y151" s="7"/>
      <c r="Z151" s="7"/>
      <c r="AA151" s="4"/>
      <c r="AB151" s="13"/>
      <c r="AC151" s="7"/>
      <c r="AD151" s="7"/>
      <c r="AE151" s="4"/>
      <c r="AF151" s="13"/>
    </row>
    <row r="152" spans="1:32">
      <c r="A152" s="4"/>
      <c r="B152" s="4"/>
      <c r="C152" s="4"/>
      <c r="D152" s="4" t="s">
        <v>34</v>
      </c>
      <c r="E152" s="7"/>
      <c r="F152" s="11"/>
      <c r="G152" s="4"/>
      <c r="H152" s="13"/>
      <c r="I152" s="7"/>
      <c r="J152" s="11"/>
      <c r="K152" s="4"/>
      <c r="L152" s="13"/>
      <c r="M152" s="7"/>
      <c r="N152" s="10"/>
      <c r="O152" s="4"/>
      <c r="P152" s="13"/>
      <c r="Q152" s="7">
        <v>242395</v>
      </c>
      <c r="R152" s="7">
        <v>0.77500000000000002</v>
      </c>
      <c r="S152" s="4"/>
      <c r="T152" s="13"/>
      <c r="U152" s="7"/>
      <c r="V152" s="7"/>
      <c r="W152" s="21">
        <v>37219</v>
      </c>
      <c r="X152" s="22">
        <f>5/12</f>
        <v>0.41666666666666669</v>
      </c>
      <c r="Y152" s="7"/>
      <c r="Z152" s="7"/>
      <c r="AA152" s="4"/>
      <c r="AB152" s="13"/>
      <c r="AC152" s="7"/>
      <c r="AD152" s="7"/>
      <c r="AE152" s="4"/>
      <c r="AF152" s="13"/>
    </row>
    <row r="153" spans="1:32">
      <c r="A153" s="4"/>
      <c r="B153" s="4"/>
      <c r="C153" s="4"/>
      <c r="D153" s="4" t="s">
        <v>27</v>
      </c>
      <c r="E153" s="7"/>
      <c r="F153" s="11"/>
      <c r="G153" s="4"/>
      <c r="H153" s="13"/>
      <c r="I153" s="7"/>
      <c r="J153" s="11"/>
      <c r="K153" s="4"/>
      <c r="L153" s="13"/>
      <c r="M153" s="7"/>
      <c r="N153" s="10"/>
      <c r="O153" s="4"/>
      <c r="P153" s="13"/>
      <c r="Q153" s="7">
        <v>217737</v>
      </c>
      <c r="R153" s="7">
        <v>0.77400000000000002</v>
      </c>
      <c r="S153" s="4"/>
      <c r="T153" s="13"/>
      <c r="U153" s="7"/>
      <c r="V153" s="7"/>
      <c r="W153" s="21"/>
      <c r="X153" s="22"/>
      <c r="Y153" s="7"/>
      <c r="Z153" s="7"/>
      <c r="AA153" s="4"/>
      <c r="AB153" s="13"/>
      <c r="AC153" s="7"/>
      <c r="AD153" s="7"/>
      <c r="AE153" s="4"/>
      <c r="AF153" s="13"/>
    </row>
    <row r="154" spans="1:32">
      <c r="A154" s="2"/>
      <c r="B154" s="2"/>
      <c r="C154" s="2"/>
      <c r="D154" s="2" t="s">
        <v>4</v>
      </c>
      <c r="E154" s="6">
        <v>100967</v>
      </c>
      <c r="F154" s="10">
        <v>1.5</v>
      </c>
      <c r="G154" s="2"/>
      <c r="H154" s="12"/>
      <c r="I154" s="6"/>
      <c r="J154" s="10"/>
      <c r="K154" s="2"/>
      <c r="L154" s="12"/>
      <c r="M154" s="6"/>
      <c r="N154" s="10"/>
      <c r="O154" s="2"/>
      <c r="P154" s="12"/>
      <c r="Q154" s="6"/>
      <c r="R154" s="6"/>
      <c r="S154" s="2"/>
      <c r="T154" s="12"/>
      <c r="U154" s="6"/>
      <c r="V154" s="6"/>
      <c r="W154" s="23">
        <v>15221</v>
      </c>
      <c r="X154" s="24">
        <f>10.5/1000*125</f>
        <v>1.3125</v>
      </c>
      <c r="Y154" s="6"/>
      <c r="Z154" s="6"/>
      <c r="AA154" s="2"/>
      <c r="AB154" s="12"/>
      <c r="AC154" s="6"/>
      <c r="AD154" s="6"/>
      <c r="AE154" s="2"/>
      <c r="AF154" s="12"/>
    </row>
    <row r="155" spans="1:32">
      <c r="A155" s="2"/>
      <c r="B155" s="2"/>
      <c r="C155" s="2"/>
      <c r="D155" s="2" t="s">
        <v>3</v>
      </c>
      <c r="E155" s="6">
        <v>64610</v>
      </c>
      <c r="F155" s="10">
        <v>9.19</v>
      </c>
      <c r="G155" s="2"/>
      <c r="H155" s="12"/>
      <c r="I155" s="6"/>
      <c r="J155" s="10"/>
      <c r="K155" s="2"/>
      <c r="L155" s="12"/>
      <c r="M155" s="6"/>
      <c r="N155" s="10"/>
      <c r="O155" s="2"/>
      <c r="P155" s="12"/>
      <c r="Q155" s="6"/>
      <c r="R155" s="6"/>
      <c r="S155" s="2"/>
      <c r="T155" s="12"/>
      <c r="U155" s="6"/>
      <c r="V155" s="6"/>
      <c r="W155" s="23">
        <v>18023</v>
      </c>
      <c r="X155" s="24">
        <v>5.95</v>
      </c>
      <c r="Y155" s="6"/>
      <c r="Z155" s="6"/>
      <c r="AA155" s="2"/>
      <c r="AB155" s="12"/>
      <c r="AC155" s="6"/>
      <c r="AD155" s="6"/>
      <c r="AE155" s="2"/>
      <c r="AF155" s="12"/>
    </row>
    <row r="156" spans="1:32">
      <c r="A156" s="4"/>
      <c r="B156" s="4"/>
      <c r="C156" s="4"/>
      <c r="D156" s="4" t="s">
        <v>27</v>
      </c>
      <c r="E156" s="7"/>
      <c r="F156" s="11"/>
      <c r="G156" s="4"/>
      <c r="H156" s="13"/>
      <c r="I156" s="7"/>
      <c r="J156" s="11"/>
      <c r="K156" s="4"/>
      <c r="L156" s="13"/>
      <c r="M156" s="7"/>
      <c r="N156" s="10"/>
      <c r="O156" s="4"/>
      <c r="P156" s="13"/>
      <c r="Q156" s="7">
        <v>242010</v>
      </c>
      <c r="R156" s="7">
        <v>0.621</v>
      </c>
      <c r="S156" s="4"/>
      <c r="T156" s="13"/>
      <c r="U156" s="7"/>
      <c r="V156" s="7"/>
      <c r="W156" s="21"/>
      <c r="X156" s="22"/>
      <c r="Y156" s="7"/>
      <c r="Z156" s="7"/>
      <c r="AA156" s="4"/>
      <c r="AB156" s="13"/>
      <c r="AC156" s="7"/>
      <c r="AD156" s="7"/>
      <c r="AE156" s="4"/>
      <c r="AF156" s="13"/>
    </row>
    <row r="157" spans="1:32">
      <c r="A157" s="2"/>
      <c r="B157" s="2"/>
      <c r="C157" s="2"/>
      <c r="D157" s="2" t="s">
        <v>4</v>
      </c>
      <c r="E157" s="6">
        <v>67519</v>
      </c>
      <c r="F157" s="10">
        <v>1.88</v>
      </c>
      <c r="G157" s="2"/>
      <c r="H157" s="12"/>
      <c r="I157" s="6"/>
      <c r="J157" s="10"/>
      <c r="K157" s="2"/>
      <c r="L157" s="12"/>
      <c r="M157" s="6"/>
      <c r="N157" s="10"/>
      <c r="O157" s="2"/>
      <c r="P157" s="12"/>
      <c r="Q157" s="6"/>
      <c r="R157" s="6"/>
      <c r="S157" s="2"/>
      <c r="T157" s="12"/>
      <c r="U157" s="6"/>
      <c r="V157" s="6"/>
      <c r="W157" s="23">
        <v>13630</v>
      </c>
      <c r="X157" s="24">
        <v>1.7</v>
      </c>
      <c r="Y157" s="6"/>
      <c r="Z157" s="6"/>
      <c r="AA157" s="2"/>
      <c r="AB157" s="12"/>
      <c r="AC157" s="6"/>
      <c r="AD157" s="6"/>
      <c r="AE157" s="2"/>
      <c r="AF157" s="12"/>
    </row>
    <row r="158" spans="1:32">
      <c r="A158" s="4"/>
      <c r="B158" s="4"/>
      <c r="C158" s="4"/>
      <c r="D158" s="4" t="s">
        <v>19</v>
      </c>
      <c r="E158" s="6">
        <v>101213</v>
      </c>
      <c r="F158" s="10">
        <v>8.15</v>
      </c>
      <c r="G158" s="4"/>
      <c r="H158" s="13"/>
      <c r="I158" s="7"/>
      <c r="J158" s="11"/>
      <c r="K158" s="4"/>
      <c r="L158" s="13"/>
      <c r="M158" s="7"/>
      <c r="N158" s="10"/>
      <c r="O158" s="4"/>
      <c r="P158" s="13"/>
      <c r="Q158" s="7">
        <v>484931</v>
      </c>
      <c r="R158" s="7">
        <v>9.1940000000000008</v>
      </c>
      <c r="S158" s="4"/>
      <c r="T158" s="13"/>
      <c r="U158" s="7"/>
      <c r="V158" s="7"/>
      <c r="W158" s="23">
        <v>30164</v>
      </c>
      <c r="X158" s="24">
        <v>7.95</v>
      </c>
      <c r="Y158" s="7"/>
      <c r="Z158" s="7"/>
      <c r="AA158" s="4"/>
      <c r="AB158" s="13"/>
      <c r="AC158" s="7"/>
      <c r="AD158" s="7"/>
      <c r="AE158" s="4"/>
      <c r="AF158" s="13"/>
    </row>
    <row r="159" spans="1:32">
      <c r="A159" s="2"/>
      <c r="B159" s="2"/>
      <c r="C159" s="2"/>
      <c r="D159" s="2" t="s">
        <v>4</v>
      </c>
      <c r="E159" s="6">
        <v>36504</v>
      </c>
      <c r="F159" s="10">
        <v>5.73</v>
      </c>
      <c r="G159" s="2"/>
      <c r="H159" s="12"/>
      <c r="I159" s="6"/>
      <c r="J159" s="10"/>
      <c r="K159" s="2"/>
      <c r="L159" s="12"/>
      <c r="M159" s="6"/>
      <c r="N159" s="10"/>
      <c r="O159" s="2"/>
      <c r="P159" s="12"/>
      <c r="Q159" s="6"/>
      <c r="R159" s="6"/>
      <c r="S159" s="2"/>
      <c r="T159" s="12"/>
      <c r="U159" s="6"/>
      <c r="V159" s="6"/>
      <c r="W159" s="23"/>
      <c r="X159" s="24"/>
      <c r="Y159" s="6"/>
      <c r="Z159" s="6"/>
      <c r="AA159" s="2"/>
      <c r="AB159" s="12"/>
      <c r="AC159" s="6"/>
      <c r="AD159" s="6"/>
      <c r="AE159" s="2"/>
      <c r="AF159" s="12"/>
    </row>
    <row r="160" spans="1:32">
      <c r="A160" s="2"/>
      <c r="B160" s="17"/>
      <c r="C160" s="2"/>
      <c r="D160" s="2" t="s">
        <v>4</v>
      </c>
      <c r="E160" s="6">
        <v>36506</v>
      </c>
      <c r="F160" s="10">
        <v>2.0499999999999998</v>
      </c>
      <c r="G160" s="2"/>
      <c r="H160" s="12"/>
      <c r="I160" s="6"/>
      <c r="J160" s="10"/>
      <c r="K160" s="2"/>
      <c r="L160" s="12"/>
      <c r="M160" s="6"/>
      <c r="N160" s="10"/>
      <c r="O160" s="2"/>
      <c r="P160" s="12"/>
      <c r="Q160" s="6"/>
      <c r="R160" s="6"/>
      <c r="S160" s="2"/>
      <c r="T160" s="12"/>
      <c r="U160" s="6"/>
      <c r="V160" s="6"/>
      <c r="W160" s="23">
        <v>86625</v>
      </c>
      <c r="X160" s="24">
        <f>1.5/200*125</f>
        <v>0.9375</v>
      </c>
      <c r="Y160" s="6"/>
      <c r="Z160" s="6"/>
      <c r="AA160" s="2"/>
      <c r="AB160" s="12"/>
      <c r="AC160" s="6"/>
      <c r="AD160" s="6"/>
      <c r="AE160" s="2"/>
      <c r="AF160" s="12"/>
    </row>
    <row r="161" spans="1:32">
      <c r="A161" s="2"/>
      <c r="B161" s="2"/>
      <c r="C161" s="2"/>
      <c r="D161" s="2" t="s">
        <v>3</v>
      </c>
      <c r="E161" s="6">
        <v>36501</v>
      </c>
      <c r="F161" s="10">
        <v>12.51</v>
      </c>
      <c r="G161" s="2"/>
      <c r="H161" s="12"/>
      <c r="I161" s="6"/>
      <c r="J161" s="10"/>
      <c r="K161" s="2"/>
      <c r="L161" s="12"/>
      <c r="M161" s="6"/>
      <c r="N161" s="10"/>
      <c r="O161" s="2"/>
      <c r="P161" s="12"/>
      <c r="Q161" s="6"/>
      <c r="R161" s="6"/>
      <c r="S161" s="2"/>
      <c r="T161" s="12"/>
      <c r="U161" s="6"/>
      <c r="V161" s="6"/>
      <c r="W161" s="23"/>
      <c r="X161" s="24"/>
      <c r="Y161" s="6"/>
      <c r="Z161" s="6"/>
      <c r="AA161" s="2"/>
      <c r="AB161" s="12"/>
      <c r="AC161" s="6"/>
      <c r="AD161" s="6"/>
      <c r="AE161" s="2"/>
      <c r="AF161" s="12"/>
    </row>
    <row r="162" spans="1:32">
      <c r="A162" s="2"/>
      <c r="B162" s="2"/>
      <c r="C162" s="2"/>
      <c r="D162" s="2" t="s">
        <v>3</v>
      </c>
      <c r="E162" s="6">
        <v>40680</v>
      </c>
      <c r="F162" s="10">
        <v>7.69</v>
      </c>
      <c r="G162" s="2"/>
      <c r="H162" s="12"/>
      <c r="I162" s="6"/>
      <c r="J162" s="10"/>
      <c r="K162" s="2"/>
      <c r="L162" s="12"/>
      <c r="M162" s="6"/>
      <c r="N162" s="10"/>
      <c r="O162" s="2"/>
      <c r="P162" s="12"/>
      <c r="Q162" s="6"/>
      <c r="R162" s="6"/>
      <c r="S162" s="2"/>
      <c r="T162" s="12"/>
      <c r="U162" s="6"/>
      <c r="V162" s="6"/>
      <c r="W162" s="23">
        <v>49598</v>
      </c>
      <c r="X162" s="24">
        <v>6.79</v>
      </c>
      <c r="Y162" s="6"/>
      <c r="Z162" s="6"/>
      <c r="AA162" s="2"/>
      <c r="AB162" s="12"/>
      <c r="AC162" s="6"/>
      <c r="AD162" s="6"/>
      <c r="AE162" s="2"/>
      <c r="AF162" s="12"/>
    </row>
    <row r="163" spans="1:32">
      <c r="A163" s="2"/>
      <c r="B163" s="2"/>
      <c r="C163" s="2"/>
      <c r="D163" s="2" t="s">
        <v>3</v>
      </c>
      <c r="E163" s="6">
        <v>101214</v>
      </c>
      <c r="F163" s="10">
        <v>10.29</v>
      </c>
      <c r="G163" s="2"/>
      <c r="H163" s="12"/>
      <c r="I163" s="6"/>
      <c r="J163" s="10"/>
      <c r="K163" s="2"/>
      <c r="L163" s="12"/>
      <c r="M163" s="6"/>
      <c r="N163" s="10"/>
      <c r="O163" s="2"/>
      <c r="P163" s="12"/>
      <c r="Q163" s="6"/>
      <c r="R163" s="6"/>
      <c r="S163" s="2"/>
      <c r="T163" s="12"/>
      <c r="U163" s="6"/>
      <c r="V163" s="6"/>
      <c r="W163" s="23"/>
      <c r="X163" s="24"/>
      <c r="Y163" s="6"/>
      <c r="Z163" s="6"/>
      <c r="AA163" s="2"/>
      <c r="AB163" s="12"/>
      <c r="AC163" s="6"/>
      <c r="AD163" s="6"/>
      <c r="AE163" s="2"/>
      <c r="AF163" s="12"/>
    </row>
    <row r="164" spans="1:32">
      <c r="A164" s="4"/>
      <c r="B164" s="4"/>
      <c r="C164" s="4"/>
      <c r="D164" s="4" t="s">
        <v>19</v>
      </c>
      <c r="E164" s="7"/>
      <c r="F164" s="11"/>
      <c r="G164" s="4"/>
      <c r="H164" s="13"/>
      <c r="I164" s="7"/>
      <c r="J164" s="11"/>
      <c r="K164" s="4"/>
      <c r="L164" s="13"/>
      <c r="M164" s="7"/>
      <c r="N164" s="10"/>
      <c r="O164" s="4"/>
      <c r="P164" s="13"/>
      <c r="Q164" s="7">
        <v>242476</v>
      </c>
      <c r="R164" s="7">
        <v>8.52</v>
      </c>
      <c r="S164" s="4"/>
      <c r="T164" s="13"/>
      <c r="U164" s="7"/>
      <c r="V164" s="7"/>
      <c r="W164" s="21"/>
      <c r="X164" s="22"/>
      <c r="Y164" s="7"/>
      <c r="Z164" s="7"/>
      <c r="AA164" s="4"/>
      <c r="AB164" s="13"/>
      <c r="AC164" s="7"/>
      <c r="AD164" s="7"/>
      <c r="AE164" s="4"/>
      <c r="AF164" s="13"/>
    </row>
    <row r="165" spans="1:32">
      <c r="A165" s="4"/>
      <c r="B165" s="4"/>
      <c r="C165" s="4"/>
      <c r="D165" s="4" t="s">
        <v>33</v>
      </c>
      <c r="E165" s="7"/>
      <c r="F165" s="11"/>
      <c r="G165" s="4"/>
      <c r="H165" s="13"/>
      <c r="I165" s="7"/>
      <c r="J165" s="11"/>
      <c r="K165" s="4"/>
      <c r="L165" s="13"/>
      <c r="M165" s="7"/>
      <c r="N165" s="10"/>
      <c r="O165" s="4"/>
      <c r="P165" s="13"/>
      <c r="Q165" s="7">
        <v>249596</v>
      </c>
      <c r="R165" s="7">
        <v>1.879</v>
      </c>
      <c r="S165" s="4"/>
      <c r="T165" s="13"/>
      <c r="U165" s="7"/>
      <c r="V165" s="7"/>
      <c r="W165" s="21"/>
      <c r="X165" s="22"/>
      <c r="Y165" s="7"/>
      <c r="Z165" s="7"/>
      <c r="AA165" s="4"/>
      <c r="AB165" s="13"/>
      <c r="AC165" s="7"/>
      <c r="AD165" s="7"/>
      <c r="AE165" s="4"/>
      <c r="AF165" s="13"/>
    </row>
    <row r="166" spans="1:32">
      <c r="A166" s="2"/>
      <c r="B166" s="2"/>
      <c r="C166" s="2"/>
      <c r="D166" s="2" t="s">
        <v>4</v>
      </c>
      <c r="E166" s="6"/>
      <c r="F166" s="10"/>
      <c r="G166" s="2"/>
      <c r="H166" s="12"/>
      <c r="I166" s="6"/>
      <c r="J166" s="10"/>
      <c r="K166" s="2"/>
      <c r="L166" s="12"/>
      <c r="M166" s="6"/>
      <c r="N166" s="10"/>
      <c r="O166" s="2"/>
      <c r="P166" s="12"/>
      <c r="Q166" s="6"/>
      <c r="R166" s="6"/>
      <c r="S166" s="2"/>
      <c r="T166" s="12"/>
      <c r="U166" s="6"/>
      <c r="V166" s="6"/>
      <c r="W166" s="23"/>
      <c r="X166" s="24"/>
      <c r="Y166" s="6"/>
      <c r="Z166" s="6"/>
      <c r="AA166" s="2"/>
      <c r="AB166" s="12"/>
      <c r="AC166" s="6"/>
      <c r="AD166" s="6"/>
      <c r="AE166" s="2"/>
      <c r="AF166" s="12"/>
    </row>
    <row r="167" spans="1:32">
      <c r="A167" s="2"/>
      <c r="B167" s="2"/>
      <c r="C167" s="2"/>
      <c r="D167" s="2" t="s">
        <v>4</v>
      </c>
      <c r="E167" s="6"/>
      <c r="F167" s="10"/>
      <c r="G167" s="2"/>
      <c r="H167" s="12"/>
      <c r="I167" s="6"/>
      <c r="J167" s="10"/>
      <c r="K167" s="2"/>
      <c r="L167" s="12"/>
      <c r="M167" s="6"/>
      <c r="N167" s="10"/>
      <c r="O167" s="2"/>
      <c r="P167" s="12"/>
      <c r="Q167" s="6"/>
      <c r="R167" s="6"/>
      <c r="S167" s="2"/>
      <c r="T167" s="12"/>
      <c r="U167" s="6"/>
      <c r="V167" s="6"/>
      <c r="W167" s="23"/>
      <c r="X167" s="24"/>
      <c r="Y167" s="6"/>
      <c r="Z167" s="6"/>
      <c r="AA167" s="2"/>
      <c r="AB167" s="12"/>
      <c r="AC167" s="6"/>
      <c r="AD167" s="6"/>
      <c r="AE167" s="2"/>
      <c r="AF167" s="12"/>
    </row>
    <row r="168" spans="1:32">
      <c r="A168" s="2"/>
      <c r="B168" s="2"/>
      <c r="C168" s="2"/>
      <c r="D168" s="2" t="s">
        <v>4</v>
      </c>
      <c r="E168" s="6"/>
      <c r="F168" s="10"/>
      <c r="G168" s="2"/>
      <c r="H168" s="12"/>
      <c r="I168" s="6"/>
      <c r="J168" s="10"/>
      <c r="K168" s="2"/>
      <c r="L168" s="12"/>
      <c r="M168" s="6"/>
      <c r="N168" s="10"/>
      <c r="O168" s="2"/>
      <c r="P168" s="12"/>
      <c r="Q168" s="6"/>
      <c r="R168" s="6"/>
      <c r="S168" s="2"/>
      <c r="T168" s="12"/>
      <c r="U168" s="6"/>
      <c r="V168" s="6"/>
      <c r="W168" s="23"/>
      <c r="X168" s="24"/>
      <c r="Y168" s="6"/>
      <c r="Z168" s="6"/>
      <c r="AA168" s="2"/>
      <c r="AB168" s="12"/>
      <c r="AC168" s="6"/>
      <c r="AD168" s="6"/>
      <c r="AE168" s="2"/>
      <c r="AF168" s="12"/>
    </row>
    <row r="169" spans="1:32">
      <c r="A169" s="2"/>
      <c r="B169" s="2"/>
      <c r="C169" s="2"/>
      <c r="D169" s="2" t="s">
        <v>4</v>
      </c>
      <c r="E169" s="6"/>
      <c r="F169" s="10"/>
      <c r="G169" s="2"/>
      <c r="H169" s="12"/>
      <c r="I169" s="6"/>
      <c r="J169" s="10"/>
      <c r="K169" s="2"/>
      <c r="L169" s="12"/>
      <c r="M169" s="6"/>
      <c r="N169" s="10"/>
      <c r="O169" s="2"/>
      <c r="P169" s="12"/>
      <c r="Q169" s="6"/>
      <c r="R169" s="6"/>
      <c r="S169" s="2"/>
      <c r="T169" s="12"/>
      <c r="U169" s="6"/>
      <c r="V169" s="6"/>
      <c r="W169" s="23"/>
      <c r="X169" s="24"/>
      <c r="Y169" s="6"/>
      <c r="Z169" s="6"/>
      <c r="AA169" s="2"/>
      <c r="AB169" s="12"/>
      <c r="AC169" s="6"/>
      <c r="AD169" s="6"/>
      <c r="AE169" s="2"/>
      <c r="AF169" s="12"/>
    </row>
    <row r="170" spans="1:32">
      <c r="A170" s="2"/>
      <c r="B170" s="2"/>
      <c r="C170" s="2"/>
      <c r="D170" s="2" t="s">
        <v>4</v>
      </c>
      <c r="E170" s="6"/>
      <c r="F170" s="10"/>
      <c r="G170" s="2"/>
      <c r="H170" s="12"/>
      <c r="I170" s="6"/>
      <c r="J170" s="10"/>
      <c r="K170" s="2"/>
      <c r="L170" s="12"/>
      <c r="M170" s="6"/>
      <c r="N170" s="10"/>
      <c r="O170" s="2"/>
      <c r="P170" s="12"/>
      <c r="Q170" s="6"/>
      <c r="R170" s="6"/>
      <c r="S170" s="2"/>
      <c r="T170" s="12"/>
      <c r="U170" s="6"/>
      <c r="V170" s="6"/>
      <c r="W170" s="23"/>
      <c r="X170" s="24"/>
      <c r="Y170" s="6"/>
      <c r="Z170" s="6"/>
      <c r="AA170" s="2"/>
      <c r="AB170" s="12"/>
      <c r="AC170" s="6"/>
      <c r="AD170" s="6"/>
      <c r="AE170" s="2"/>
      <c r="AF170" s="12"/>
    </row>
    <row r="171" spans="1:32">
      <c r="A171" s="2"/>
      <c r="B171" s="2"/>
      <c r="C171" s="2"/>
      <c r="D171" s="2" t="s">
        <v>4</v>
      </c>
      <c r="E171" s="6"/>
      <c r="F171" s="10"/>
      <c r="G171" s="2"/>
      <c r="H171" s="12"/>
      <c r="I171" s="6"/>
      <c r="J171" s="10"/>
      <c r="K171" s="2"/>
      <c r="L171" s="12"/>
      <c r="M171" s="6"/>
      <c r="N171" s="10"/>
      <c r="O171" s="2"/>
      <c r="P171" s="12"/>
      <c r="Q171" s="6"/>
      <c r="R171" s="6"/>
      <c r="S171" s="2"/>
      <c r="T171" s="12"/>
      <c r="U171" s="6"/>
      <c r="V171" s="6"/>
      <c r="W171" s="23"/>
      <c r="X171" s="24"/>
      <c r="Y171" s="6"/>
      <c r="Z171" s="6"/>
      <c r="AA171" s="2"/>
      <c r="AB171" s="12"/>
      <c r="AC171" s="6"/>
      <c r="AD171" s="6"/>
      <c r="AE171" s="2"/>
      <c r="AF171" s="12"/>
    </row>
    <row r="172" spans="1:32">
      <c r="A172" s="2"/>
      <c r="B172" s="2"/>
      <c r="C172" s="2"/>
      <c r="D172" s="2" t="s">
        <v>4</v>
      </c>
      <c r="E172" s="6"/>
      <c r="F172" s="10"/>
      <c r="G172" s="2"/>
      <c r="H172" s="12"/>
      <c r="I172" s="6"/>
      <c r="J172" s="10"/>
      <c r="K172" s="2"/>
      <c r="L172" s="12"/>
      <c r="M172" s="6"/>
      <c r="N172" s="10"/>
      <c r="O172" s="2"/>
      <c r="P172" s="12"/>
      <c r="Q172" s="6"/>
      <c r="R172" s="6"/>
      <c r="S172" s="2"/>
      <c r="T172" s="12"/>
      <c r="U172" s="6"/>
      <c r="V172" s="6"/>
      <c r="W172" s="23"/>
      <c r="X172" s="24"/>
      <c r="Y172" s="6"/>
      <c r="Z172" s="6"/>
      <c r="AA172" s="2"/>
      <c r="AB172" s="12"/>
      <c r="AC172" s="6"/>
      <c r="AD172" s="6"/>
      <c r="AE172" s="2"/>
      <c r="AF172" s="12"/>
    </row>
    <row r="173" spans="1:32">
      <c r="A173" s="2"/>
      <c r="B173" s="2"/>
      <c r="C173" s="2"/>
      <c r="D173" s="2" t="s">
        <v>4</v>
      </c>
      <c r="E173" s="6"/>
      <c r="F173" s="10"/>
      <c r="G173" s="2"/>
      <c r="H173" s="12"/>
      <c r="I173" s="6"/>
      <c r="J173" s="10"/>
      <c r="K173" s="2"/>
      <c r="L173" s="12"/>
      <c r="M173" s="6"/>
      <c r="N173" s="10"/>
      <c r="O173" s="2"/>
      <c r="P173" s="12"/>
      <c r="Q173" s="6"/>
      <c r="R173" s="6"/>
      <c r="S173" s="2"/>
      <c r="T173" s="12"/>
      <c r="U173" s="6" t="s">
        <v>90</v>
      </c>
      <c r="V173" s="6">
        <f>15.99/90</f>
        <v>0.17766666666666667</v>
      </c>
      <c r="W173" s="23">
        <v>80401</v>
      </c>
      <c r="X173" s="24">
        <v>0.17</v>
      </c>
      <c r="Y173" s="6"/>
      <c r="Z173" s="6"/>
      <c r="AA173" s="2"/>
      <c r="AB173" s="12"/>
      <c r="AC173" s="6"/>
      <c r="AD173" s="6"/>
      <c r="AE173" s="2"/>
      <c r="AF173" s="12"/>
    </row>
    <row r="174" spans="1:32">
      <c r="A174" s="4"/>
      <c r="B174" s="4"/>
      <c r="C174" s="4"/>
      <c r="D174" s="4" t="s">
        <v>21</v>
      </c>
      <c r="E174" s="7"/>
      <c r="F174" s="11"/>
      <c r="G174" s="4"/>
      <c r="H174" s="13"/>
      <c r="I174" s="7"/>
      <c r="J174" s="11"/>
      <c r="K174" s="4"/>
      <c r="L174" s="13"/>
      <c r="M174" s="7"/>
      <c r="N174" s="10"/>
      <c r="O174" s="4"/>
      <c r="P174" s="13"/>
      <c r="Q174" s="7">
        <v>301710</v>
      </c>
      <c r="R174" s="7">
        <v>18.54</v>
      </c>
      <c r="S174" s="4"/>
      <c r="T174" s="13"/>
      <c r="U174" s="7"/>
      <c r="V174" s="7"/>
      <c r="W174" s="21">
        <v>207603</v>
      </c>
      <c r="X174" s="22">
        <f>0.25*72</f>
        <v>18</v>
      </c>
      <c r="Y174" s="7"/>
      <c r="Z174" s="7"/>
      <c r="AA174" s="4"/>
      <c r="AB174" s="13"/>
      <c r="AC174" s="7"/>
      <c r="AD174" s="7"/>
      <c r="AE174" s="4"/>
      <c r="AF174" s="13"/>
    </row>
    <row r="175" spans="1:32">
      <c r="A175" s="2"/>
      <c r="B175" s="2"/>
      <c r="C175" s="2"/>
      <c r="D175" s="2" t="s">
        <v>3</v>
      </c>
      <c r="E175" s="6">
        <v>36443</v>
      </c>
      <c r="F175" s="10">
        <v>2.76</v>
      </c>
      <c r="G175" s="2"/>
      <c r="H175" s="12"/>
      <c r="I175" s="6"/>
      <c r="J175" s="10"/>
      <c r="K175" s="2"/>
      <c r="L175" s="12"/>
      <c r="M175" s="6"/>
      <c r="N175" s="10"/>
      <c r="O175" s="2"/>
      <c r="P175" s="12"/>
      <c r="Q175" s="6"/>
      <c r="R175" s="6"/>
      <c r="S175" s="2"/>
      <c r="T175" s="12"/>
      <c r="U175" s="6"/>
      <c r="V175" s="6"/>
      <c r="W175" s="23"/>
      <c r="X175" s="24"/>
      <c r="Y175" s="6"/>
      <c r="Z175" s="6"/>
      <c r="AA175" s="2"/>
      <c r="AB175" s="12"/>
      <c r="AC175" s="6"/>
      <c r="AD175" s="6"/>
      <c r="AE175" s="2"/>
      <c r="AF175" s="12"/>
    </row>
    <row r="176" spans="1:32">
      <c r="A176" s="4"/>
      <c r="B176" s="4"/>
      <c r="C176" s="4"/>
      <c r="D176" s="4" t="s">
        <v>19</v>
      </c>
      <c r="E176" s="7"/>
      <c r="F176" s="11"/>
      <c r="G176" s="4"/>
      <c r="H176" s="13"/>
      <c r="I176" s="7"/>
      <c r="J176" s="11"/>
      <c r="K176" s="4"/>
      <c r="L176" s="13"/>
      <c r="M176" s="7"/>
      <c r="N176" s="10"/>
      <c r="O176" s="4"/>
      <c r="P176" s="13"/>
      <c r="Q176" s="7">
        <v>950228</v>
      </c>
      <c r="R176" s="7">
        <v>2.9079999999999999</v>
      </c>
      <c r="S176" s="4"/>
      <c r="T176" s="13"/>
      <c r="U176" s="7"/>
      <c r="V176" s="7"/>
      <c r="W176" s="21">
        <v>234823</v>
      </c>
      <c r="X176" s="22">
        <v>2.15</v>
      </c>
      <c r="Y176" s="7"/>
      <c r="Z176" s="7"/>
      <c r="AA176" s="4"/>
      <c r="AB176" s="13"/>
      <c r="AC176" s="7"/>
      <c r="AD176" s="7"/>
      <c r="AE176" s="4"/>
      <c r="AF176" s="13"/>
    </row>
    <row r="177" spans="1:32">
      <c r="A177" s="4"/>
      <c r="B177" s="4"/>
      <c r="C177" s="4"/>
      <c r="D177" s="4" t="s">
        <v>41</v>
      </c>
      <c r="E177" s="7"/>
      <c r="F177" s="11"/>
      <c r="G177" s="4"/>
      <c r="H177" s="13"/>
      <c r="I177" s="7"/>
      <c r="J177" s="11"/>
      <c r="K177" s="4"/>
      <c r="L177" s="13"/>
      <c r="M177" s="7"/>
      <c r="N177" s="10"/>
      <c r="O177" s="4"/>
      <c r="P177" s="13"/>
      <c r="Q177" s="7">
        <v>264308</v>
      </c>
      <c r="R177" s="7">
        <v>3.3439999999999999</v>
      </c>
      <c r="S177" s="4"/>
      <c r="T177" s="13"/>
      <c r="U177" s="7"/>
      <c r="V177" s="7"/>
      <c r="W177" s="21"/>
      <c r="X177" s="22"/>
      <c r="Y177" s="7"/>
      <c r="Z177" s="7"/>
      <c r="AA177" s="4"/>
      <c r="AB177" s="13"/>
      <c r="AC177" s="7"/>
      <c r="AD177" s="7"/>
      <c r="AE177" s="4"/>
      <c r="AF177" s="13"/>
    </row>
    <row r="178" spans="1:32">
      <c r="A178" s="4"/>
      <c r="B178" s="4"/>
      <c r="C178" s="4"/>
      <c r="D178" s="4" t="s">
        <v>21</v>
      </c>
      <c r="E178" s="7"/>
      <c r="F178" s="11"/>
      <c r="G178" s="4"/>
      <c r="H178" s="13"/>
      <c r="I178" s="7"/>
      <c r="J178" s="11"/>
      <c r="K178" s="4"/>
      <c r="L178" s="13"/>
      <c r="M178" s="7"/>
      <c r="N178" s="10"/>
      <c r="O178" s="4"/>
      <c r="P178" s="13"/>
      <c r="Q178" s="7">
        <v>230798</v>
      </c>
      <c r="R178" s="7">
        <v>43.673000000000002</v>
      </c>
      <c r="S178" s="4"/>
      <c r="T178" s="13"/>
      <c r="U178" s="7"/>
      <c r="V178" s="7"/>
      <c r="W178" s="21"/>
      <c r="X178" s="22"/>
      <c r="Y178" s="7"/>
      <c r="Z178" s="7"/>
      <c r="AA178" s="4"/>
      <c r="AB178" s="13"/>
      <c r="AC178" s="7"/>
      <c r="AD178" s="7"/>
      <c r="AE178" s="4"/>
      <c r="AF178" s="13"/>
    </row>
    <row r="179" spans="1:32">
      <c r="A179" s="4"/>
      <c r="B179" s="4"/>
      <c r="C179" s="4"/>
      <c r="D179" s="4" t="s">
        <v>21</v>
      </c>
      <c r="E179" s="7"/>
      <c r="F179" s="11"/>
      <c r="G179" s="4"/>
      <c r="H179" s="13"/>
      <c r="I179" s="7"/>
      <c r="J179" s="11"/>
      <c r="K179" s="4"/>
      <c r="L179" s="13"/>
      <c r="M179" s="7"/>
      <c r="N179" s="10"/>
      <c r="O179" s="4"/>
      <c r="P179" s="13"/>
      <c r="Q179" s="7">
        <v>226703</v>
      </c>
      <c r="R179" s="7">
        <v>7.7290000000000001</v>
      </c>
      <c r="S179" s="4"/>
      <c r="T179" s="13"/>
      <c r="U179" s="7"/>
      <c r="V179" s="7"/>
      <c r="W179" s="21"/>
      <c r="X179" s="22"/>
      <c r="Y179" s="7"/>
      <c r="Z179" s="7"/>
      <c r="AA179" s="4"/>
      <c r="AB179" s="13"/>
      <c r="AC179" s="7"/>
      <c r="AD179" s="7"/>
      <c r="AE179" s="4"/>
      <c r="AF179" s="13"/>
    </row>
    <row r="180" spans="1:32">
      <c r="A180" s="4"/>
      <c r="B180" s="4"/>
      <c r="C180" s="4"/>
      <c r="D180" s="4" t="s">
        <v>20</v>
      </c>
      <c r="E180" s="7"/>
      <c r="F180" s="11"/>
      <c r="G180" s="4"/>
      <c r="H180" s="13"/>
      <c r="I180" s="7"/>
      <c r="J180" s="11"/>
      <c r="K180" s="4"/>
      <c r="L180" s="13"/>
      <c r="M180" s="7"/>
      <c r="N180" s="10"/>
      <c r="O180" s="4"/>
      <c r="P180" s="13"/>
      <c r="Q180" s="7">
        <v>301712</v>
      </c>
      <c r="R180" s="7">
        <v>1.9610000000000001</v>
      </c>
      <c r="S180" s="4"/>
      <c r="T180" s="13"/>
      <c r="U180" s="7"/>
      <c r="V180" s="7"/>
      <c r="W180" s="21">
        <v>235157</v>
      </c>
      <c r="X180" s="22">
        <f>0.33*6</f>
        <v>1.98</v>
      </c>
      <c r="Y180" s="7"/>
      <c r="Z180" s="7"/>
      <c r="AA180" s="4"/>
      <c r="AB180" s="13"/>
      <c r="AC180" s="7"/>
      <c r="AD180" s="7"/>
      <c r="AE180" s="4"/>
      <c r="AF180" s="13"/>
    </row>
    <row r="181" spans="1:32">
      <c r="A181" s="4"/>
      <c r="B181" s="4"/>
      <c r="C181" s="4"/>
      <c r="D181" s="4" t="s">
        <v>21</v>
      </c>
      <c r="E181" s="7"/>
      <c r="F181" s="11"/>
      <c r="G181" s="4"/>
      <c r="H181" s="13"/>
      <c r="I181" s="7"/>
      <c r="J181" s="11"/>
      <c r="K181" s="4"/>
      <c r="L181" s="13"/>
      <c r="M181" s="7"/>
      <c r="N181" s="10"/>
      <c r="O181" s="4"/>
      <c r="P181" s="13"/>
      <c r="Q181" s="7">
        <v>242686</v>
      </c>
      <c r="R181" s="7">
        <v>13.853</v>
      </c>
      <c r="S181" s="4"/>
      <c r="T181" s="13"/>
      <c r="U181" s="7"/>
      <c r="V181" s="7"/>
      <c r="W181" s="21">
        <v>185593</v>
      </c>
      <c r="X181" s="22">
        <f>0.23*30</f>
        <v>6.9</v>
      </c>
      <c r="Y181" s="7"/>
      <c r="Z181" s="7"/>
      <c r="AA181" s="4"/>
      <c r="AB181" s="13"/>
      <c r="AC181" s="7"/>
      <c r="AD181" s="7"/>
      <c r="AE181" s="4"/>
      <c r="AF181" s="13"/>
    </row>
    <row r="182" spans="1:32">
      <c r="A182" s="2"/>
      <c r="B182" s="2"/>
      <c r="C182" s="2"/>
      <c r="D182" s="2" t="s">
        <v>3</v>
      </c>
      <c r="E182" s="6">
        <v>68698</v>
      </c>
      <c r="F182" s="10">
        <v>2.69</v>
      </c>
      <c r="G182" s="2"/>
      <c r="H182" s="12"/>
      <c r="I182" s="6"/>
      <c r="J182" s="10"/>
      <c r="K182" s="2"/>
      <c r="L182" s="12"/>
      <c r="M182" s="6"/>
      <c r="N182" s="10"/>
      <c r="O182" s="2"/>
      <c r="P182" s="12"/>
      <c r="Q182" s="7">
        <v>300652</v>
      </c>
      <c r="R182" s="7">
        <v>2.6509999999999998</v>
      </c>
      <c r="S182" s="2"/>
      <c r="T182" s="12"/>
      <c r="U182" s="6" t="s">
        <v>89</v>
      </c>
      <c r="V182" s="6">
        <v>2.25</v>
      </c>
      <c r="W182" s="23"/>
      <c r="X182" s="24"/>
      <c r="Y182" s="6"/>
      <c r="Z182" s="6"/>
      <c r="AA182" s="2"/>
      <c r="AB182" s="12"/>
      <c r="AC182" s="6"/>
      <c r="AD182" s="6"/>
      <c r="AE182" s="2"/>
      <c r="AF182" s="12"/>
    </row>
    <row r="183" spans="1:32">
      <c r="A183" s="2"/>
      <c r="B183" s="2"/>
      <c r="C183" s="2"/>
      <c r="D183" s="2" t="s">
        <v>3</v>
      </c>
      <c r="E183" s="6">
        <v>68671</v>
      </c>
      <c r="F183" s="10">
        <v>2.5</v>
      </c>
      <c r="G183" s="2"/>
      <c r="H183" s="12"/>
      <c r="I183" s="6"/>
      <c r="J183" s="10"/>
      <c r="K183" s="2"/>
      <c r="L183" s="12"/>
      <c r="M183" s="6"/>
      <c r="N183" s="10"/>
      <c r="O183" s="2"/>
      <c r="P183" s="12"/>
      <c r="Q183" s="6"/>
      <c r="R183" s="6"/>
      <c r="S183" s="2"/>
      <c r="T183" s="12"/>
      <c r="U183" s="6"/>
      <c r="V183" s="6"/>
      <c r="W183" s="23"/>
      <c r="X183" s="24"/>
      <c r="Y183" s="6"/>
      <c r="Z183" s="6"/>
      <c r="AA183" s="2"/>
      <c r="AB183" s="12"/>
      <c r="AC183" s="6"/>
      <c r="AD183" s="6"/>
      <c r="AE183" s="2"/>
      <c r="AF183" s="12"/>
    </row>
    <row r="184" spans="1:32">
      <c r="A184" s="2"/>
      <c r="B184" s="2"/>
      <c r="C184" s="2"/>
      <c r="D184" s="2" t="s">
        <v>3</v>
      </c>
      <c r="E184" s="6">
        <v>43024</v>
      </c>
      <c r="F184" s="10">
        <v>3.89</v>
      </c>
      <c r="G184" s="2"/>
      <c r="H184" s="12"/>
      <c r="I184" s="6"/>
      <c r="J184" s="10"/>
      <c r="K184" s="2"/>
      <c r="L184" s="12"/>
      <c r="M184" s="6"/>
      <c r="N184" s="10"/>
      <c r="O184" s="2"/>
      <c r="P184" s="12"/>
      <c r="Q184" s="6"/>
      <c r="R184" s="6"/>
      <c r="S184" s="2"/>
      <c r="T184" s="12"/>
      <c r="U184" s="6"/>
      <c r="V184" s="6"/>
      <c r="W184" s="23"/>
      <c r="X184" s="24"/>
      <c r="Y184" s="6"/>
      <c r="Z184" s="6"/>
      <c r="AA184" s="2"/>
      <c r="AB184" s="12"/>
      <c r="AC184" s="6"/>
      <c r="AD184" s="6"/>
      <c r="AE184" s="2"/>
      <c r="AF184" s="12"/>
    </row>
    <row r="185" spans="1:32">
      <c r="A185" s="4"/>
      <c r="B185" s="4"/>
      <c r="C185" s="4"/>
      <c r="D185" s="4" t="s">
        <v>20</v>
      </c>
      <c r="E185" s="7"/>
      <c r="F185" s="11"/>
      <c r="G185" s="4"/>
      <c r="H185" s="13"/>
      <c r="I185" s="7"/>
      <c r="J185" s="11"/>
      <c r="K185" s="4"/>
      <c r="L185" s="13"/>
      <c r="M185" s="7"/>
      <c r="N185" s="10"/>
      <c r="O185" s="4"/>
      <c r="P185" s="13"/>
      <c r="Q185" s="7">
        <v>319970</v>
      </c>
      <c r="R185" s="7">
        <v>2.8079999999999998</v>
      </c>
      <c r="S185" s="4"/>
      <c r="T185" s="13"/>
      <c r="U185" s="7"/>
      <c r="V185" s="7"/>
      <c r="W185" s="21">
        <v>44992</v>
      </c>
      <c r="X185" s="22">
        <f>0.4*8</f>
        <v>3.2</v>
      </c>
      <c r="Y185" s="7"/>
      <c r="Z185" s="7"/>
      <c r="AA185" s="4"/>
      <c r="AB185" s="13"/>
      <c r="AC185" s="7"/>
      <c r="AD185" s="7"/>
      <c r="AE185" s="4"/>
      <c r="AF185" s="13"/>
    </row>
    <row r="186" spans="1:32">
      <c r="A186" s="4"/>
      <c r="B186" s="4"/>
      <c r="C186" s="4"/>
      <c r="D186" s="4" t="s">
        <v>27</v>
      </c>
      <c r="E186" s="7"/>
      <c r="F186" s="11"/>
      <c r="G186" s="4"/>
      <c r="H186" s="13"/>
      <c r="I186" s="7"/>
      <c r="J186" s="11"/>
      <c r="K186" s="4"/>
      <c r="L186" s="13"/>
      <c r="M186" s="7"/>
      <c r="N186" s="10"/>
      <c r="O186" s="4"/>
      <c r="P186" s="13"/>
      <c r="Q186" s="7">
        <v>300092</v>
      </c>
      <c r="R186" s="7">
        <v>8.7309999999999999</v>
      </c>
      <c r="S186" s="4"/>
      <c r="T186" s="13"/>
      <c r="U186" s="7"/>
      <c r="V186" s="7"/>
      <c r="W186" s="21">
        <v>171705</v>
      </c>
      <c r="X186" s="22">
        <f>14.5/2</f>
        <v>7.25</v>
      </c>
      <c r="Y186" s="7"/>
      <c r="Z186" s="7"/>
      <c r="AA186" s="4"/>
      <c r="AB186" s="13"/>
      <c r="AC186" s="7"/>
      <c r="AD186" s="7"/>
      <c r="AE186" s="4"/>
      <c r="AF186" s="13"/>
    </row>
    <row r="187" spans="1:32">
      <c r="A187" s="2"/>
      <c r="B187" s="2"/>
      <c r="C187" s="2"/>
      <c r="D187" s="2" t="s">
        <v>3</v>
      </c>
      <c r="E187" s="6">
        <v>45547</v>
      </c>
      <c r="F187" s="10">
        <v>16.09</v>
      </c>
      <c r="G187" s="2"/>
      <c r="H187" s="12"/>
      <c r="I187" s="6"/>
      <c r="J187" s="10"/>
      <c r="K187" s="2"/>
      <c r="L187" s="12"/>
      <c r="M187" s="6"/>
      <c r="N187" s="10"/>
      <c r="O187" s="2"/>
      <c r="P187" s="12"/>
      <c r="Q187" s="6"/>
      <c r="R187" s="6"/>
      <c r="S187" s="2"/>
      <c r="T187" s="12"/>
      <c r="U187" s="6"/>
      <c r="V187" s="6"/>
      <c r="W187" s="23">
        <v>183130</v>
      </c>
      <c r="X187" s="24">
        <v>14.5</v>
      </c>
      <c r="Y187" s="6"/>
      <c r="Z187" s="6"/>
      <c r="AA187" s="2"/>
      <c r="AB187" s="12"/>
      <c r="AC187" s="6"/>
      <c r="AD187" s="6"/>
      <c r="AE187" s="2"/>
      <c r="AF187" s="12"/>
    </row>
    <row r="188" spans="1:32">
      <c r="A188" s="4"/>
      <c r="B188" s="4"/>
      <c r="C188" s="4"/>
      <c r="D188" s="4" t="s">
        <v>19</v>
      </c>
      <c r="E188" s="7"/>
      <c r="F188" s="11"/>
      <c r="G188" s="4"/>
      <c r="H188" s="13"/>
      <c r="I188" s="7"/>
      <c r="J188" s="11"/>
      <c r="K188" s="4"/>
      <c r="L188" s="13"/>
      <c r="M188" s="7"/>
      <c r="N188" s="10"/>
      <c r="O188" s="4"/>
      <c r="P188" s="13"/>
      <c r="Q188" s="7">
        <v>300796</v>
      </c>
      <c r="R188" s="7">
        <v>16.625</v>
      </c>
      <c r="S188" s="4"/>
      <c r="T188" s="13"/>
      <c r="U188" s="7"/>
      <c r="V188" s="7"/>
      <c r="W188" s="21"/>
      <c r="X188" s="22"/>
      <c r="Y188" s="7"/>
      <c r="Z188" s="7"/>
      <c r="AA188" s="4"/>
      <c r="AB188" s="13"/>
      <c r="AC188" s="7"/>
      <c r="AD188" s="7"/>
      <c r="AE188" s="4"/>
      <c r="AF188" s="13"/>
    </row>
    <row r="189" spans="1:32" ht="15" customHeight="1">
      <c r="A189" s="2"/>
      <c r="B189" s="2"/>
      <c r="C189" s="2"/>
      <c r="D189" s="2" t="s">
        <v>3</v>
      </c>
      <c r="E189" s="6">
        <v>118933</v>
      </c>
      <c r="F189" s="10">
        <v>8.2200000000000006</v>
      </c>
      <c r="G189" s="2"/>
      <c r="H189" s="12"/>
      <c r="I189" s="6"/>
      <c r="J189" s="10"/>
      <c r="K189" s="2"/>
      <c r="L189" s="12"/>
      <c r="M189" s="6"/>
      <c r="N189" s="10"/>
      <c r="O189" s="2"/>
      <c r="P189" s="12"/>
      <c r="Q189" s="6">
        <v>212775</v>
      </c>
      <c r="R189" s="15">
        <f>13.465/1650*1000</f>
        <v>8.1606060606060602</v>
      </c>
      <c r="S189" s="2"/>
      <c r="T189" s="12"/>
      <c r="U189" s="6"/>
      <c r="V189" s="6"/>
      <c r="W189" s="23">
        <v>24929</v>
      </c>
      <c r="X189" s="24">
        <v>5.6</v>
      </c>
      <c r="Y189" s="6"/>
      <c r="Z189" s="6"/>
      <c r="AA189" s="2"/>
      <c r="AB189" s="12"/>
      <c r="AC189" s="6"/>
      <c r="AD189" s="6"/>
      <c r="AE189" s="2"/>
      <c r="AF189" s="12"/>
    </row>
    <row r="190" spans="1:32" ht="15" customHeight="1">
      <c r="A190" s="2"/>
      <c r="B190" s="17"/>
      <c r="C190" s="2"/>
      <c r="D190" s="17" t="s">
        <v>4</v>
      </c>
      <c r="E190" s="6">
        <v>111909</v>
      </c>
      <c r="F190" s="10">
        <v>3.19</v>
      </c>
      <c r="G190" s="2"/>
      <c r="H190" s="12"/>
      <c r="I190" s="6"/>
      <c r="J190" s="10"/>
      <c r="K190" s="2"/>
      <c r="L190" s="12"/>
      <c r="M190" s="6"/>
      <c r="N190" s="10"/>
      <c r="O190" s="2"/>
      <c r="P190" s="12"/>
      <c r="Q190" s="6"/>
      <c r="R190" s="15"/>
      <c r="S190" s="2"/>
      <c r="T190" s="12"/>
      <c r="U190" s="6"/>
      <c r="V190" s="6"/>
      <c r="W190" s="25">
        <v>46238</v>
      </c>
      <c r="X190" s="26">
        <v>1.7</v>
      </c>
      <c r="Y190" s="6"/>
      <c r="Z190" s="6"/>
      <c r="AA190" s="2"/>
      <c r="AB190" s="12"/>
      <c r="AC190" s="6"/>
      <c r="AD190" s="6"/>
      <c r="AE190" s="2"/>
      <c r="AF190" s="12"/>
    </row>
    <row r="191" spans="1:32">
      <c r="A191" s="2"/>
      <c r="B191" s="17"/>
      <c r="C191" s="2"/>
      <c r="D191" s="17" t="s">
        <v>3</v>
      </c>
      <c r="E191" s="6">
        <v>46797</v>
      </c>
      <c r="F191" s="10">
        <v>10.23</v>
      </c>
      <c r="G191" s="2"/>
      <c r="H191" s="12"/>
      <c r="I191" s="6"/>
      <c r="J191" s="10"/>
      <c r="K191" s="2"/>
      <c r="L191" s="12"/>
      <c r="M191" s="6"/>
      <c r="N191" s="10"/>
      <c r="O191" s="2"/>
      <c r="P191" s="12"/>
      <c r="Q191" s="6"/>
      <c r="R191" s="15"/>
      <c r="S191" s="2"/>
      <c r="T191" s="12"/>
      <c r="U191" s="6"/>
      <c r="V191" s="6"/>
      <c r="W191" s="23"/>
      <c r="X191" s="24"/>
      <c r="Y191" s="6"/>
      <c r="Z191" s="6"/>
      <c r="AA191" s="2"/>
      <c r="AB191" s="12"/>
      <c r="AC191" s="6"/>
      <c r="AD191" s="6"/>
      <c r="AE191" s="2"/>
      <c r="AF191" s="12"/>
    </row>
    <row r="192" spans="1:32">
      <c r="A192" s="2"/>
      <c r="B192" s="17"/>
      <c r="C192" s="2"/>
      <c r="D192" s="17" t="s">
        <v>3</v>
      </c>
      <c r="E192" s="6">
        <v>34897</v>
      </c>
      <c r="F192" s="10">
        <v>10.23</v>
      </c>
      <c r="G192" s="2"/>
      <c r="H192" s="12"/>
      <c r="I192" s="6"/>
      <c r="J192" s="10"/>
      <c r="K192" s="2"/>
      <c r="L192" s="12"/>
      <c r="M192" s="6"/>
      <c r="N192" s="10"/>
      <c r="O192" s="2"/>
      <c r="P192" s="12"/>
      <c r="Q192" s="6"/>
      <c r="R192" s="15"/>
      <c r="S192" s="2"/>
      <c r="T192" s="12"/>
      <c r="U192" s="6"/>
      <c r="V192" s="6"/>
      <c r="W192" s="23"/>
      <c r="X192" s="24"/>
      <c r="Y192" s="6"/>
      <c r="Z192" s="6"/>
      <c r="AA192" s="2"/>
      <c r="AB192" s="12"/>
      <c r="AC192" s="6"/>
      <c r="AD192" s="6"/>
      <c r="AE192" s="2"/>
      <c r="AF192" s="12"/>
    </row>
    <row r="193" spans="1:32">
      <c r="A193" s="4"/>
      <c r="B193" s="4"/>
      <c r="C193" s="4"/>
      <c r="D193" s="4" t="s">
        <v>33</v>
      </c>
      <c r="E193" s="7"/>
      <c r="F193" s="11"/>
      <c r="G193" s="4"/>
      <c r="H193" s="13"/>
      <c r="I193" s="7"/>
      <c r="J193" s="11"/>
      <c r="K193" s="4"/>
      <c r="L193" s="13"/>
      <c r="M193" s="7"/>
      <c r="N193" s="10"/>
      <c r="O193" s="4"/>
      <c r="P193" s="13"/>
      <c r="Q193" s="7">
        <v>301247</v>
      </c>
      <c r="R193" s="7">
        <v>5.75</v>
      </c>
      <c r="S193" s="4"/>
      <c r="T193" s="13"/>
      <c r="U193" s="7"/>
      <c r="V193" s="7"/>
      <c r="W193" s="21">
        <v>44364</v>
      </c>
      <c r="X193" s="22">
        <f>8.9/1000*450</f>
        <v>4.0049999999999999</v>
      </c>
      <c r="Y193" s="7"/>
      <c r="Z193" s="7"/>
      <c r="AA193" s="4"/>
      <c r="AB193" s="13"/>
      <c r="AC193" s="7"/>
      <c r="AD193" s="7"/>
      <c r="AE193" s="4"/>
      <c r="AF193" s="13"/>
    </row>
    <row r="194" spans="1:32">
      <c r="A194" s="2"/>
      <c r="B194" s="2"/>
      <c r="C194" s="2"/>
      <c r="D194" s="2" t="s">
        <v>3</v>
      </c>
      <c r="E194" s="6">
        <v>34899</v>
      </c>
      <c r="F194" s="10">
        <v>10.23</v>
      </c>
      <c r="G194" s="2"/>
      <c r="H194" s="12"/>
      <c r="I194" s="6"/>
      <c r="J194" s="10"/>
      <c r="K194" s="2"/>
      <c r="L194" s="12"/>
      <c r="M194" s="6"/>
      <c r="N194" s="10"/>
      <c r="O194" s="2"/>
      <c r="P194" s="12"/>
      <c r="Q194" s="6"/>
      <c r="R194" s="6"/>
      <c r="S194" s="2"/>
      <c r="T194" s="12"/>
      <c r="U194" s="6"/>
      <c r="V194" s="6"/>
      <c r="W194" s="23"/>
      <c r="X194" s="24"/>
      <c r="Y194" s="6"/>
      <c r="Z194" s="6"/>
      <c r="AA194" s="2"/>
      <c r="AB194" s="12"/>
      <c r="AC194" s="6"/>
      <c r="AD194" s="6"/>
      <c r="AE194" s="2"/>
      <c r="AF194" s="12"/>
    </row>
    <row r="195" spans="1:32">
      <c r="A195" s="2"/>
      <c r="B195" s="2"/>
      <c r="C195" s="2"/>
      <c r="D195" s="2" t="s">
        <v>3</v>
      </c>
      <c r="E195" s="6">
        <v>555607</v>
      </c>
      <c r="F195" s="10">
        <v>10.23</v>
      </c>
      <c r="G195" s="2"/>
      <c r="H195" s="12"/>
      <c r="I195" s="6"/>
      <c r="J195" s="10"/>
      <c r="K195" s="2"/>
      <c r="L195" s="12"/>
      <c r="M195" s="6"/>
      <c r="N195" s="10"/>
      <c r="O195" s="2"/>
      <c r="P195" s="12"/>
      <c r="Q195" s="6"/>
      <c r="R195" s="6"/>
      <c r="S195" s="2"/>
      <c r="T195" s="12"/>
      <c r="U195" s="6"/>
      <c r="V195" s="6"/>
      <c r="W195" s="23"/>
      <c r="X195" s="24"/>
      <c r="Y195" s="6"/>
      <c r="Z195" s="6"/>
      <c r="AA195" s="2"/>
      <c r="AB195" s="12"/>
      <c r="AC195" s="6"/>
      <c r="AD195" s="6"/>
      <c r="AE195" s="2"/>
      <c r="AF195" s="12"/>
    </row>
    <row r="196" spans="1:32">
      <c r="A196" s="2"/>
      <c r="B196" s="2"/>
      <c r="C196" s="2"/>
      <c r="D196" s="2" t="s">
        <v>3</v>
      </c>
      <c r="E196" s="6">
        <v>142555</v>
      </c>
      <c r="F196" s="10">
        <v>14.83</v>
      </c>
      <c r="G196" s="2"/>
      <c r="H196" s="12"/>
      <c r="I196" s="6"/>
      <c r="J196" s="10"/>
      <c r="K196" s="2"/>
      <c r="L196" s="12"/>
      <c r="M196" s="6"/>
      <c r="N196" s="10"/>
      <c r="O196" s="2"/>
      <c r="P196" s="12"/>
      <c r="Q196" s="6"/>
      <c r="R196" s="6"/>
      <c r="S196" s="2"/>
      <c r="T196" s="12"/>
      <c r="U196" s="6"/>
      <c r="V196" s="6"/>
      <c r="W196" s="23"/>
      <c r="X196" s="24"/>
      <c r="Y196" s="6"/>
      <c r="Z196" s="6"/>
      <c r="AA196" s="2"/>
      <c r="AB196" s="12"/>
      <c r="AC196" s="6"/>
      <c r="AD196" s="6"/>
      <c r="AE196" s="2"/>
      <c r="AF196" s="12"/>
    </row>
    <row r="197" spans="1:32">
      <c r="A197" s="4"/>
      <c r="B197" s="4"/>
      <c r="C197" s="4"/>
      <c r="D197" s="4" t="s">
        <v>19</v>
      </c>
      <c r="E197" s="7"/>
      <c r="F197" s="11"/>
      <c r="G197" s="4"/>
      <c r="H197" s="13"/>
      <c r="I197" s="7"/>
      <c r="J197" s="11"/>
      <c r="K197" s="4"/>
      <c r="L197" s="13"/>
      <c r="M197" s="7"/>
      <c r="N197" s="10"/>
      <c r="O197" s="4"/>
      <c r="P197" s="13"/>
      <c r="Q197" s="7">
        <v>300996</v>
      </c>
      <c r="R197" s="7">
        <v>17.995000000000001</v>
      </c>
      <c r="S197" s="4"/>
      <c r="T197" s="13"/>
      <c r="U197" s="7"/>
      <c r="V197" s="7"/>
      <c r="W197" s="21"/>
      <c r="X197" s="22"/>
      <c r="Y197" s="7"/>
      <c r="Z197" s="7"/>
      <c r="AA197" s="4"/>
      <c r="AB197" s="13"/>
      <c r="AC197" s="7"/>
      <c r="AD197" s="7"/>
      <c r="AE197" s="4"/>
      <c r="AF197" s="13"/>
    </row>
    <row r="198" spans="1:32">
      <c r="A198" s="4"/>
      <c r="B198" s="4"/>
      <c r="C198" s="4"/>
      <c r="D198" s="4" t="s">
        <v>22</v>
      </c>
      <c r="E198" s="6">
        <v>57529</v>
      </c>
      <c r="F198" s="10">
        <v>2.4700000000000002</v>
      </c>
      <c r="G198" s="4"/>
      <c r="H198" s="13"/>
      <c r="I198" s="7"/>
      <c r="J198" s="11"/>
      <c r="K198" s="4"/>
      <c r="L198" s="13"/>
      <c r="M198" s="7"/>
      <c r="N198" s="10"/>
      <c r="O198" s="4"/>
      <c r="P198" s="13"/>
      <c r="Q198" s="7">
        <v>792622</v>
      </c>
      <c r="R198" s="7">
        <v>2.5009999999999999</v>
      </c>
      <c r="S198" s="4"/>
      <c r="T198" s="13"/>
      <c r="U198" s="7"/>
      <c r="V198" s="7"/>
      <c r="W198" s="23">
        <v>34752</v>
      </c>
      <c r="X198" s="24">
        <v>2.2000000000000002</v>
      </c>
      <c r="Y198" s="7"/>
      <c r="Z198" s="7"/>
      <c r="AA198" s="4"/>
      <c r="AB198" s="13"/>
      <c r="AC198" s="7"/>
      <c r="AD198" s="7"/>
      <c r="AE198" s="4"/>
      <c r="AF198" s="13"/>
    </row>
    <row r="199" spans="1:32">
      <c r="A199" s="4"/>
      <c r="B199" s="17"/>
      <c r="C199" s="4"/>
      <c r="D199" s="4" t="s">
        <v>25</v>
      </c>
      <c r="E199" s="6">
        <v>143358</v>
      </c>
      <c r="F199" s="10">
        <v>0.27</v>
      </c>
      <c r="G199" s="4"/>
      <c r="H199" s="13"/>
      <c r="I199" s="7"/>
      <c r="J199" s="11"/>
      <c r="K199" s="4"/>
      <c r="L199" s="13"/>
      <c r="M199" s="7"/>
      <c r="N199" s="10"/>
      <c r="O199" s="4"/>
      <c r="P199" s="13"/>
      <c r="Q199" s="7"/>
      <c r="R199" s="7"/>
      <c r="S199" s="4"/>
      <c r="T199" s="13"/>
      <c r="U199" s="7"/>
      <c r="V199" s="7"/>
      <c r="W199" s="23">
        <v>253250</v>
      </c>
      <c r="X199" s="24">
        <v>0.2</v>
      </c>
      <c r="Y199" s="7"/>
      <c r="Z199" s="7"/>
      <c r="AA199" s="4"/>
      <c r="AB199" s="13"/>
      <c r="AC199" s="7"/>
      <c r="AD199" s="7"/>
      <c r="AE199" s="4"/>
      <c r="AF199" s="13"/>
    </row>
    <row r="200" spans="1:32">
      <c r="A200" s="4"/>
      <c r="B200" s="17"/>
      <c r="C200" s="4"/>
      <c r="D200" s="4" t="s">
        <v>25</v>
      </c>
      <c r="E200" s="6">
        <v>143355</v>
      </c>
      <c r="F200" s="10">
        <v>0.17499999999999999</v>
      </c>
      <c r="G200" s="4"/>
      <c r="H200" s="13"/>
      <c r="I200" s="7"/>
      <c r="J200" s="11"/>
      <c r="K200" s="4"/>
      <c r="L200" s="13"/>
      <c r="M200" s="7"/>
      <c r="N200" s="10"/>
      <c r="O200" s="4"/>
      <c r="P200" s="13"/>
      <c r="Q200" s="7"/>
      <c r="R200" s="7"/>
      <c r="S200" s="4"/>
      <c r="T200" s="13"/>
      <c r="U200" s="7"/>
      <c r="V200" s="7"/>
      <c r="W200" s="23">
        <v>253217</v>
      </c>
      <c r="X200" s="24">
        <v>0.2</v>
      </c>
      <c r="Y200" s="7"/>
      <c r="Z200" s="7"/>
      <c r="AA200" s="4"/>
      <c r="AB200" s="13"/>
      <c r="AC200" s="7"/>
      <c r="AD200" s="7"/>
      <c r="AE200" s="4"/>
      <c r="AF200" s="13"/>
    </row>
    <row r="201" spans="1:32">
      <c r="A201" s="4"/>
      <c r="B201" s="4"/>
      <c r="C201" s="4"/>
      <c r="D201" s="4" t="s">
        <v>40</v>
      </c>
      <c r="E201" s="7"/>
      <c r="F201" s="11"/>
      <c r="G201" s="4"/>
      <c r="H201" s="13"/>
      <c r="I201" s="7"/>
      <c r="J201" s="11"/>
      <c r="K201" s="4"/>
      <c r="L201" s="13"/>
      <c r="M201" s="7"/>
      <c r="N201" s="10"/>
      <c r="O201" s="4"/>
      <c r="P201" s="13"/>
      <c r="Q201" s="7">
        <v>258159</v>
      </c>
      <c r="R201" s="7">
        <v>3</v>
      </c>
      <c r="S201" s="4"/>
      <c r="T201" s="13"/>
      <c r="U201" s="7"/>
      <c r="V201" s="7"/>
      <c r="W201" s="21"/>
      <c r="X201" s="22"/>
      <c r="Y201" s="7"/>
      <c r="Z201" s="7"/>
      <c r="AA201" s="4"/>
      <c r="AB201" s="13"/>
      <c r="AC201" s="7"/>
      <c r="AD201" s="7"/>
      <c r="AE201" s="4"/>
      <c r="AF201" s="13"/>
    </row>
    <row r="202" spans="1:32">
      <c r="A202" s="4"/>
      <c r="B202" s="4"/>
      <c r="C202" s="4"/>
      <c r="D202" s="4" t="s">
        <v>38</v>
      </c>
      <c r="E202" s="7"/>
      <c r="F202" s="11"/>
      <c r="G202" s="4"/>
      <c r="H202" s="13"/>
      <c r="I202" s="7"/>
      <c r="J202" s="11"/>
      <c r="K202" s="4"/>
      <c r="L202" s="13"/>
      <c r="M202" s="7"/>
      <c r="N202" s="10"/>
      <c r="O202" s="4"/>
      <c r="P202" s="13"/>
      <c r="Q202" s="7">
        <v>200595</v>
      </c>
      <c r="R202" s="7">
        <v>0.97299999999999998</v>
      </c>
      <c r="S202" s="4"/>
      <c r="T202" s="13"/>
      <c r="U202" s="7"/>
      <c r="V202" s="7"/>
      <c r="W202" s="21"/>
      <c r="X202" s="22"/>
      <c r="Y202" s="7"/>
      <c r="Z202" s="7"/>
      <c r="AA202" s="4"/>
      <c r="AB202" s="13"/>
      <c r="AC202" s="7"/>
      <c r="AD202" s="7"/>
      <c r="AE202" s="4"/>
      <c r="AF202" s="13"/>
    </row>
    <row r="203" spans="1:32">
      <c r="A203" s="4"/>
      <c r="B203" s="4"/>
      <c r="C203" s="4"/>
      <c r="D203" s="4" t="s">
        <v>38</v>
      </c>
      <c r="E203" s="7"/>
      <c r="F203" s="11"/>
      <c r="G203" s="4"/>
      <c r="H203" s="13"/>
      <c r="I203" s="7"/>
      <c r="J203" s="11"/>
      <c r="K203" s="4"/>
      <c r="L203" s="13"/>
      <c r="M203" s="7"/>
      <c r="N203" s="10"/>
      <c r="O203" s="4"/>
      <c r="P203" s="13"/>
      <c r="Q203" s="7">
        <v>249500</v>
      </c>
      <c r="R203" s="7">
        <v>1.171</v>
      </c>
      <c r="S203" s="4"/>
      <c r="T203" s="13"/>
      <c r="U203" s="7"/>
      <c r="V203" s="7"/>
      <c r="W203" s="21"/>
      <c r="X203" s="22"/>
      <c r="Y203" s="7"/>
      <c r="Z203" s="7"/>
      <c r="AA203" s="4"/>
      <c r="AB203" s="13"/>
      <c r="AC203" s="7"/>
      <c r="AD203" s="7"/>
      <c r="AE203" s="4"/>
      <c r="AF203" s="13"/>
    </row>
    <row r="204" spans="1:32">
      <c r="A204" s="4"/>
      <c r="B204" s="4"/>
      <c r="C204" s="4"/>
      <c r="D204" s="4" t="s">
        <v>25</v>
      </c>
      <c r="E204" s="7"/>
      <c r="F204" s="11"/>
      <c r="G204" s="4"/>
      <c r="H204" s="13"/>
      <c r="I204" s="7"/>
      <c r="J204" s="11"/>
      <c r="K204" s="4"/>
      <c r="L204" s="13"/>
      <c r="M204" s="7"/>
      <c r="N204" s="10"/>
      <c r="O204" s="4"/>
      <c r="P204" s="13"/>
      <c r="Q204" s="7">
        <v>242635</v>
      </c>
      <c r="R204" s="7">
        <v>4.2549999999999999</v>
      </c>
      <c r="S204" s="4"/>
      <c r="T204" s="13"/>
      <c r="U204" s="7"/>
      <c r="V204" s="7"/>
      <c r="W204" s="21"/>
      <c r="X204" s="22"/>
      <c r="Y204" s="7"/>
      <c r="Z204" s="7"/>
      <c r="AA204" s="4"/>
      <c r="AB204" s="13"/>
      <c r="AC204" s="7"/>
      <c r="AD204" s="7"/>
      <c r="AE204" s="4"/>
      <c r="AF204" s="13"/>
    </row>
    <row r="205" spans="1:32">
      <c r="A205" s="4"/>
      <c r="B205" s="4"/>
      <c r="C205" s="4"/>
      <c r="D205" s="4" t="s">
        <v>38</v>
      </c>
      <c r="E205" s="7"/>
      <c r="F205" s="11"/>
      <c r="G205" s="4"/>
      <c r="H205" s="13"/>
      <c r="I205" s="7"/>
      <c r="J205" s="11"/>
      <c r="K205" s="4"/>
      <c r="L205" s="13"/>
      <c r="M205" s="7"/>
      <c r="N205" s="10"/>
      <c r="O205" s="4"/>
      <c r="P205" s="13"/>
      <c r="Q205" s="7">
        <v>900805</v>
      </c>
      <c r="R205" s="7">
        <v>0.64400000000000002</v>
      </c>
      <c r="S205" s="4"/>
      <c r="T205" s="13"/>
      <c r="U205" s="7"/>
      <c r="V205" s="7"/>
      <c r="W205" s="21"/>
      <c r="X205" s="22"/>
      <c r="Y205" s="7"/>
      <c r="Z205" s="7"/>
      <c r="AA205" s="4"/>
      <c r="AB205" s="13"/>
      <c r="AC205" s="7"/>
      <c r="AD205" s="7"/>
      <c r="AE205" s="4"/>
      <c r="AF205" s="13"/>
    </row>
    <row r="206" spans="1:32">
      <c r="A206" s="4"/>
      <c r="B206" s="4"/>
      <c r="C206" s="4"/>
      <c r="D206" s="4" t="s">
        <v>27</v>
      </c>
      <c r="E206" s="7"/>
      <c r="F206" s="11"/>
      <c r="G206" s="4"/>
      <c r="H206" s="13"/>
      <c r="I206" s="7"/>
      <c r="J206" s="11"/>
      <c r="K206" s="4"/>
      <c r="L206" s="13"/>
      <c r="M206" s="7"/>
      <c r="N206" s="10"/>
      <c r="O206" s="4"/>
      <c r="P206" s="13"/>
      <c r="Q206" s="7">
        <v>676965</v>
      </c>
      <c r="R206" s="7">
        <v>11.763999999999999</v>
      </c>
      <c r="S206" s="4"/>
      <c r="T206" s="13"/>
      <c r="U206" s="7"/>
      <c r="V206" s="7"/>
      <c r="W206" s="19"/>
      <c r="X206" s="20"/>
      <c r="Y206" s="7"/>
      <c r="Z206" s="7"/>
      <c r="AA206" s="4"/>
      <c r="AB206" s="13"/>
      <c r="AC206" s="7"/>
      <c r="AD206" s="7"/>
      <c r="AE206" s="4"/>
      <c r="AF206" s="13"/>
    </row>
    <row r="207" spans="1:32">
      <c r="A207" s="4"/>
      <c r="B207" s="4"/>
      <c r="C207" s="4"/>
      <c r="D207" s="4" t="s">
        <v>20</v>
      </c>
      <c r="E207" s="7"/>
      <c r="F207" s="11"/>
      <c r="G207" s="4"/>
      <c r="H207" s="13"/>
      <c r="I207" s="7"/>
      <c r="J207" s="11"/>
      <c r="K207" s="4"/>
      <c r="L207" s="13"/>
      <c r="M207" s="7"/>
      <c r="N207" s="10"/>
      <c r="O207" s="4"/>
      <c r="P207" s="13"/>
      <c r="Q207" s="7">
        <v>940079</v>
      </c>
      <c r="R207" s="7">
        <v>4.6239999999999997</v>
      </c>
      <c r="S207" s="4"/>
      <c r="T207" s="13"/>
      <c r="U207" s="7"/>
      <c r="V207" s="7"/>
      <c r="W207" s="21"/>
      <c r="X207" s="22"/>
      <c r="Y207" s="7"/>
      <c r="Z207" s="7"/>
      <c r="AA207" s="4"/>
      <c r="AB207" s="13"/>
      <c r="AC207" s="7"/>
      <c r="AD207" s="7"/>
      <c r="AE207" s="4"/>
      <c r="AF207" s="13"/>
    </row>
    <row r="208" spans="1:32">
      <c r="A208" s="4"/>
      <c r="B208" s="4"/>
      <c r="C208" s="4"/>
      <c r="D208" s="4" t="s">
        <v>19</v>
      </c>
      <c r="E208" s="7"/>
      <c r="F208" s="11"/>
      <c r="G208" s="4"/>
      <c r="H208" s="13"/>
      <c r="I208" s="7"/>
      <c r="J208" s="11"/>
      <c r="K208" s="4"/>
      <c r="L208" s="13"/>
      <c r="M208" s="7"/>
      <c r="N208" s="10"/>
      <c r="O208" s="4"/>
      <c r="P208" s="13"/>
      <c r="Q208" s="7">
        <v>179762</v>
      </c>
      <c r="R208" s="7">
        <v>8.3740000000000006</v>
      </c>
      <c r="S208" s="4"/>
      <c r="T208" s="13"/>
      <c r="U208" s="7"/>
      <c r="V208" s="7"/>
      <c r="W208" s="21"/>
      <c r="X208" s="22"/>
      <c r="Y208" s="7"/>
      <c r="Z208" s="7"/>
      <c r="AA208" s="4"/>
      <c r="AB208" s="13"/>
      <c r="AC208" s="7"/>
      <c r="AD208" s="7"/>
      <c r="AE208" s="4"/>
      <c r="AF208" s="13"/>
    </row>
    <row r="209" spans="1:32">
      <c r="A209" s="4"/>
      <c r="B209" s="4"/>
      <c r="C209" s="4"/>
      <c r="D209" s="4" t="s">
        <v>19</v>
      </c>
      <c r="E209" s="7"/>
      <c r="F209" s="11"/>
      <c r="G209" s="4"/>
      <c r="H209" s="13"/>
      <c r="I209" s="7"/>
      <c r="J209" s="11"/>
      <c r="K209" s="4"/>
      <c r="L209" s="13"/>
      <c r="M209" s="7"/>
      <c r="N209" s="10"/>
      <c r="O209" s="4"/>
      <c r="P209" s="13"/>
      <c r="Q209" s="7">
        <v>179788</v>
      </c>
      <c r="R209" s="7">
        <v>8.2200000000000006</v>
      </c>
      <c r="S209" s="4"/>
      <c r="T209" s="13"/>
      <c r="U209" s="7"/>
      <c r="V209" s="7"/>
      <c r="W209" s="21"/>
      <c r="X209" s="22"/>
      <c r="Y209" s="7"/>
      <c r="Z209" s="7"/>
      <c r="AA209" s="4"/>
      <c r="AB209" s="13"/>
      <c r="AC209" s="7"/>
      <c r="AD209" s="7"/>
      <c r="AE209" s="4"/>
      <c r="AF209" s="13"/>
    </row>
    <row r="210" spans="1:32">
      <c r="A210" s="4"/>
      <c r="B210" s="4"/>
      <c r="C210" s="4"/>
      <c r="D210" s="4" t="s">
        <v>19</v>
      </c>
      <c r="E210" s="7"/>
      <c r="F210" s="11"/>
      <c r="G210" s="4"/>
      <c r="H210" s="13"/>
      <c r="I210" s="7"/>
      <c r="J210" s="11"/>
      <c r="K210" s="4"/>
      <c r="L210" s="13"/>
      <c r="M210" s="7"/>
      <c r="N210" s="10"/>
      <c r="O210" s="4"/>
      <c r="P210" s="13"/>
      <c r="Q210" s="7">
        <v>179721</v>
      </c>
      <c r="R210" s="7">
        <v>7.4189999999999996</v>
      </c>
      <c r="S210" s="4"/>
      <c r="T210" s="13"/>
      <c r="U210" s="7"/>
      <c r="V210" s="7"/>
      <c r="W210" s="21"/>
      <c r="X210" s="22"/>
      <c r="Y210" s="7"/>
      <c r="Z210" s="7"/>
      <c r="AA210" s="4"/>
      <c r="AB210" s="13"/>
      <c r="AC210" s="7"/>
      <c r="AD210" s="7"/>
      <c r="AE210" s="4"/>
      <c r="AF210" s="13"/>
    </row>
    <row r="211" spans="1:32">
      <c r="A211" s="4"/>
      <c r="B211" s="4"/>
      <c r="C211" s="4"/>
      <c r="D211" s="4" t="s">
        <v>19</v>
      </c>
      <c r="E211" s="7"/>
      <c r="F211" s="11"/>
      <c r="G211" s="4"/>
      <c r="H211" s="13"/>
      <c r="I211" s="7"/>
      <c r="J211" s="11"/>
      <c r="K211" s="4"/>
      <c r="L211" s="13"/>
      <c r="M211" s="7"/>
      <c r="N211" s="10"/>
      <c r="O211" s="4"/>
      <c r="P211" s="13"/>
      <c r="Q211" s="7">
        <v>179754</v>
      </c>
      <c r="R211" s="7">
        <v>6.1239999999999997</v>
      </c>
      <c r="S211" s="4"/>
      <c r="T211" s="13"/>
      <c r="U211" s="7"/>
      <c r="V211" s="7"/>
      <c r="W211" s="21"/>
      <c r="X211" s="22"/>
      <c r="Y211" s="7"/>
      <c r="Z211" s="7"/>
      <c r="AA211" s="4"/>
      <c r="AB211" s="13"/>
      <c r="AC211" s="7"/>
      <c r="AD211" s="7"/>
      <c r="AE211" s="4"/>
      <c r="AF211" s="13"/>
    </row>
    <row r="212" spans="1:32">
      <c r="A212" s="4"/>
      <c r="B212" s="4"/>
      <c r="C212" s="4"/>
      <c r="D212" s="4" t="s">
        <v>20</v>
      </c>
      <c r="E212" s="7"/>
      <c r="F212" s="11"/>
      <c r="G212" s="4"/>
      <c r="H212" s="13"/>
      <c r="I212" s="7"/>
      <c r="J212" s="11"/>
      <c r="K212" s="4"/>
      <c r="L212" s="13"/>
      <c r="M212" s="7"/>
      <c r="N212" s="10"/>
      <c r="O212" s="4"/>
      <c r="P212" s="13"/>
      <c r="Q212" s="7">
        <v>87155</v>
      </c>
      <c r="R212" s="7">
        <v>9.4909999999999997</v>
      </c>
      <c r="S212" s="4"/>
      <c r="T212" s="13"/>
      <c r="U212" s="7"/>
      <c r="V212" s="7"/>
      <c r="W212" s="21"/>
      <c r="X212" s="22"/>
      <c r="Y212" s="7"/>
      <c r="Z212" s="7"/>
      <c r="AA212" s="4"/>
      <c r="AB212" s="13"/>
      <c r="AC212" s="7"/>
      <c r="AD212" s="7"/>
      <c r="AE212" s="4"/>
      <c r="AF212" s="13"/>
    </row>
    <row r="213" spans="1:32">
      <c r="A213" s="4"/>
      <c r="B213" s="4"/>
      <c r="C213" s="4"/>
      <c r="D213" s="4" t="s">
        <v>23</v>
      </c>
      <c r="E213" s="7"/>
      <c r="F213" s="11"/>
      <c r="G213" s="4"/>
      <c r="H213" s="13"/>
      <c r="I213" s="7"/>
      <c r="J213" s="11"/>
      <c r="K213" s="4"/>
      <c r="L213" s="13"/>
      <c r="M213" s="7"/>
      <c r="N213" s="10"/>
      <c r="O213" s="4"/>
      <c r="P213" s="13"/>
      <c r="Q213" s="7">
        <v>868928</v>
      </c>
      <c r="R213" s="7">
        <v>6.6239999999999997</v>
      </c>
      <c r="S213" s="4"/>
      <c r="T213" s="13"/>
      <c r="U213" s="7"/>
      <c r="V213" s="7"/>
      <c r="W213" s="21"/>
      <c r="X213" s="22"/>
      <c r="Y213" s="7"/>
      <c r="Z213" s="7"/>
      <c r="AA213" s="4"/>
      <c r="AB213" s="13"/>
      <c r="AC213" s="7"/>
      <c r="AD213" s="7"/>
      <c r="AE213" s="4"/>
      <c r="AF213" s="13"/>
    </row>
    <row r="214" spans="1:32">
      <c r="A214" s="4"/>
      <c r="B214" s="4"/>
      <c r="C214" s="4"/>
      <c r="D214" s="4" t="s">
        <v>22</v>
      </c>
      <c r="E214" s="7"/>
      <c r="F214" s="11"/>
      <c r="G214" s="4"/>
      <c r="H214" s="13"/>
      <c r="I214" s="7"/>
      <c r="J214" s="11"/>
      <c r="K214" s="4"/>
      <c r="L214" s="13"/>
      <c r="M214" s="7"/>
      <c r="N214" s="10"/>
      <c r="O214" s="4"/>
      <c r="P214" s="13"/>
      <c r="Q214" s="7">
        <v>903443</v>
      </c>
      <c r="R214" s="7">
        <v>7.3129999999999997</v>
      </c>
      <c r="S214" s="4"/>
      <c r="T214" s="13"/>
      <c r="U214" s="7"/>
      <c r="V214" s="7"/>
      <c r="W214" s="21"/>
      <c r="X214" s="22"/>
      <c r="Y214" s="7"/>
      <c r="Z214" s="7"/>
      <c r="AA214" s="4"/>
      <c r="AB214" s="13"/>
      <c r="AC214" s="7"/>
      <c r="AD214" s="7"/>
      <c r="AE214" s="4"/>
      <c r="AF214" s="13"/>
    </row>
    <row r="215" spans="1:32">
      <c r="A215" s="4"/>
      <c r="B215" s="4"/>
      <c r="C215" s="4"/>
      <c r="D215" s="4" t="s">
        <v>20</v>
      </c>
      <c r="E215" s="7"/>
      <c r="F215" s="11"/>
      <c r="G215" s="4"/>
      <c r="H215" s="13"/>
      <c r="I215" s="7"/>
      <c r="J215" s="11"/>
      <c r="K215" s="4"/>
      <c r="L215" s="13"/>
      <c r="M215" s="7"/>
      <c r="N215" s="10"/>
      <c r="O215" s="4"/>
      <c r="P215" s="13"/>
      <c r="Q215" s="7">
        <v>412619</v>
      </c>
      <c r="R215" s="7">
        <v>4.5960000000000001</v>
      </c>
      <c r="S215" s="4"/>
      <c r="T215" s="13"/>
      <c r="U215" s="7"/>
      <c r="V215" s="7"/>
      <c r="W215" s="21"/>
      <c r="X215" s="22"/>
      <c r="Y215" s="7"/>
      <c r="Z215" s="7"/>
      <c r="AA215" s="4"/>
      <c r="AB215" s="13"/>
      <c r="AC215" s="7"/>
      <c r="AD215" s="7"/>
      <c r="AE215" s="4"/>
      <c r="AF215" s="13"/>
    </row>
    <row r="216" spans="1:32">
      <c r="A216" s="4"/>
      <c r="B216" s="4"/>
      <c r="C216" s="4"/>
      <c r="D216" s="4" t="s">
        <v>27</v>
      </c>
      <c r="E216" s="7"/>
      <c r="F216" s="11"/>
      <c r="G216" s="4"/>
      <c r="H216" s="13"/>
      <c r="I216" s="7"/>
      <c r="J216" s="11"/>
      <c r="K216" s="4"/>
      <c r="L216" s="13"/>
      <c r="M216" s="7"/>
      <c r="N216" s="10"/>
      <c r="O216" s="4"/>
      <c r="P216" s="13"/>
      <c r="Q216" s="7">
        <v>230705</v>
      </c>
      <c r="R216" s="7">
        <v>18.949000000000002</v>
      </c>
      <c r="S216" s="4"/>
      <c r="T216" s="13"/>
      <c r="U216" s="7"/>
      <c r="V216" s="7"/>
      <c r="W216" s="21"/>
      <c r="X216" s="22"/>
      <c r="Y216" s="7"/>
      <c r="Z216" s="7"/>
      <c r="AA216" s="4"/>
      <c r="AB216" s="13"/>
      <c r="AC216" s="7"/>
      <c r="AD216" s="7"/>
      <c r="AE216" s="4"/>
      <c r="AF216" s="13"/>
    </row>
    <row r="217" spans="1:32">
      <c r="A217" s="4"/>
      <c r="B217" s="4"/>
      <c r="C217" s="4"/>
      <c r="D217" s="4" t="s">
        <v>20</v>
      </c>
      <c r="E217" s="7"/>
      <c r="F217" s="11"/>
      <c r="G217" s="4"/>
      <c r="H217" s="13"/>
      <c r="I217" s="7"/>
      <c r="J217" s="11"/>
      <c r="K217" s="4"/>
      <c r="L217" s="13"/>
      <c r="M217" s="7"/>
      <c r="N217" s="10"/>
      <c r="O217" s="4"/>
      <c r="P217" s="13"/>
      <c r="Q217" s="7">
        <v>53462</v>
      </c>
      <c r="R217" s="7">
        <v>13.5</v>
      </c>
      <c r="S217" s="4"/>
      <c r="T217" s="13"/>
      <c r="U217" s="7"/>
      <c r="V217" s="7"/>
      <c r="W217" s="21"/>
      <c r="X217" s="22"/>
      <c r="Y217" s="7"/>
      <c r="Z217" s="7"/>
      <c r="AA217" s="4"/>
      <c r="AB217" s="13"/>
      <c r="AC217" s="7"/>
      <c r="AD217" s="7"/>
      <c r="AE217" s="4"/>
      <c r="AF217" s="13"/>
    </row>
    <row r="218" spans="1:32">
      <c r="A218" s="4"/>
      <c r="B218" s="4"/>
      <c r="C218" s="4"/>
      <c r="D218" s="4" t="s">
        <v>20</v>
      </c>
      <c r="E218" s="7"/>
      <c r="F218" s="11"/>
      <c r="G218" s="4"/>
      <c r="H218" s="13"/>
      <c r="I218" s="7"/>
      <c r="J218" s="11"/>
      <c r="K218" s="4"/>
      <c r="L218" s="13"/>
      <c r="M218" s="7"/>
      <c r="N218" s="10"/>
      <c r="O218" s="4"/>
      <c r="P218" s="13"/>
      <c r="Q218" s="7">
        <v>53470</v>
      </c>
      <c r="R218" s="7">
        <v>12.315</v>
      </c>
      <c r="S218" s="4"/>
      <c r="T218" s="13"/>
      <c r="U218" s="7"/>
      <c r="V218" s="7"/>
      <c r="W218" s="21"/>
      <c r="X218" s="22"/>
      <c r="Y218" s="7"/>
      <c r="Z218" s="7"/>
      <c r="AA218" s="4"/>
      <c r="AB218" s="13"/>
      <c r="AC218" s="7"/>
      <c r="AD218" s="7"/>
      <c r="AE218" s="4"/>
      <c r="AF218" s="13"/>
    </row>
    <row r="219" spans="1:32">
      <c r="A219" s="4"/>
      <c r="B219" s="4"/>
      <c r="C219" s="4"/>
      <c r="D219" s="4" t="s">
        <v>20</v>
      </c>
      <c r="E219" s="7"/>
      <c r="F219" s="11"/>
      <c r="G219" s="4"/>
      <c r="H219" s="13"/>
      <c r="I219" s="7"/>
      <c r="J219" s="11"/>
      <c r="K219" s="4"/>
      <c r="L219" s="13"/>
      <c r="M219" s="7"/>
      <c r="N219" s="10"/>
      <c r="O219" s="4"/>
      <c r="P219" s="13"/>
      <c r="Q219" s="7">
        <v>301922</v>
      </c>
      <c r="R219" s="7">
        <v>4.0179999999999998</v>
      </c>
      <c r="S219" s="4"/>
      <c r="T219" s="13"/>
      <c r="U219" s="7"/>
      <c r="V219" s="7"/>
      <c r="W219" s="21"/>
      <c r="X219" s="22"/>
      <c r="Y219" s="7"/>
      <c r="Z219" s="7"/>
      <c r="AA219" s="4"/>
      <c r="AB219" s="13"/>
      <c r="AC219" s="7"/>
      <c r="AD219" s="7"/>
      <c r="AE219" s="4"/>
      <c r="AF219" s="13"/>
    </row>
    <row r="220" spans="1:32">
      <c r="A220" s="4"/>
      <c r="B220" s="4"/>
      <c r="C220" s="4"/>
      <c r="D220" s="4" t="s">
        <v>20</v>
      </c>
      <c r="E220" s="7"/>
      <c r="F220" s="11"/>
      <c r="G220" s="4"/>
      <c r="H220" s="13"/>
      <c r="I220" s="7"/>
      <c r="J220" s="11"/>
      <c r="K220" s="4"/>
      <c r="L220" s="13"/>
      <c r="M220" s="7"/>
      <c r="N220" s="10"/>
      <c r="O220" s="4"/>
      <c r="P220" s="13"/>
      <c r="Q220" s="7">
        <v>70813</v>
      </c>
      <c r="R220" s="7">
        <v>11.962999999999999</v>
      </c>
      <c r="S220" s="4"/>
      <c r="T220" s="13"/>
      <c r="U220" s="7"/>
      <c r="V220" s="7"/>
      <c r="W220" s="21"/>
      <c r="X220" s="22"/>
      <c r="Y220" s="7"/>
      <c r="Z220" s="7"/>
      <c r="AA220" s="4"/>
      <c r="AB220" s="13"/>
      <c r="AC220" s="7"/>
      <c r="AD220" s="7"/>
      <c r="AE220" s="4"/>
      <c r="AF220" s="13"/>
    </row>
    <row r="221" spans="1:32">
      <c r="A221" s="4"/>
      <c r="B221" s="4"/>
      <c r="C221" s="4"/>
      <c r="D221" s="4" t="s">
        <v>27</v>
      </c>
      <c r="E221" s="7"/>
      <c r="F221" s="11"/>
      <c r="G221" s="4"/>
      <c r="H221" s="13"/>
      <c r="I221" s="7"/>
      <c r="J221" s="11"/>
      <c r="K221" s="4"/>
      <c r="L221" s="13"/>
      <c r="M221" s="7"/>
      <c r="N221" s="10"/>
      <c r="O221" s="4"/>
      <c r="P221" s="13"/>
      <c r="Q221" s="7">
        <v>252351</v>
      </c>
      <c r="R221" s="7">
        <v>2.129</v>
      </c>
      <c r="S221" s="4"/>
      <c r="T221" s="13"/>
      <c r="U221" s="7"/>
      <c r="V221" s="7"/>
      <c r="W221" s="21"/>
      <c r="X221" s="22"/>
      <c r="Y221" s="7"/>
      <c r="Z221" s="7"/>
      <c r="AA221" s="4"/>
      <c r="AB221" s="13"/>
      <c r="AC221" s="7"/>
      <c r="AD221" s="7"/>
      <c r="AE221" s="4"/>
      <c r="AF221" s="13"/>
    </row>
    <row r="222" spans="1:32">
      <c r="A222" s="4"/>
      <c r="B222" s="4"/>
      <c r="C222" s="4"/>
      <c r="D222" s="4" t="s">
        <v>19</v>
      </c>
      <c r="E222" s="7"/>
      <c r="F222" s="11"/>
      <c r="G222" s="4"/>
      <c r="H222" s="13"/>
      <c r="I222" s="7"/>
      <c r="J222" s="11"/>
      <c r="K222" s="4"/>
      <c r="L222" s="13"/>
      <c r="M222" s="7"/>
      <c r="N222" s="10"/>
      <c r="O222" s="4"/>
      <c r="P222" s="13"/>
      <c r="Q222" s="7">
        <v>16345</v>
      </c>
      <c r="R222" s="7">
        <v>8.5039999999999996</v>
      </c>
      <c r="S222" s="4"/>
      <c r="T222" s="13"/>
      <c r="U222" s="7"/>
      <c r="V222" s="7"/>
      <c r="W222" s="21"/>
      <c r="X222" s="22"/>
      <c r="Y222" s="7"/>
      <c r="Z222" s="7"/>
      <c r="AA222" s="4"/>
      <c r="AB222" s="13"/>
      <c r="AC222" s="7"/>
      <c r="AD222" s="7"/>
      <c r="AE222" s="4"/>
      <c r="AF222" s="13"/>
    </row>
    <row r="223" spans="1:32">
      <c r="A223" s="4"/>
      <c r="B223" s="4"/>
      <c r="C223" s="4"/>
      <c r="D223" s="4" t="s">
        <v>34</v>
      </c>
      <c r="E223" s="7"/>
      <c r="F223" s="11"/>
      <c r="G223" s="4"/>
      <c r="H223" s="13"/>
      <c r="I223" s="7"/>
      <c r="J223" s="11"/>
      <c r="K223" s="4"/>
      <c r="L223" s="13"/>
      <c r="M223" s="7"/>
      <c r="N223" s="10"/>
      <c r="O223" s="4"/>
      <c r="P223" s="13"/>
      <c r="Q223" s="7">
        <v>264826</v>
      </c>
      <c r="R223" s="7">
        <v>1.64</v>
      </c>
      <c r="S223" s="4"/>
      <c r="T223" s="13"/>
      <c r="U223" s="7"/>
      <c r="V223" s="7"/>
      <c r="W223" s="21"/>
      <c r="X223" s="22"/>
      <c r="Y223" s="7"/>
      <c r="Z223" s="7"/>
      <c r="AA223" s="4"/>
      <c r="AB223" s="13"/>
      <c r="AC223" s="7"/>
      <c r="AD223" s="7"/>
      <c r="AE223" s="4"/>
      <c r="AF223" s="13"/>
    </row>
    <row r="224" spans="1:32">
      <c r="A224" s="4"/>
      <c r="B224" s="4"/>
      <c r="C224" s="4"/>
      <c r="D224" s="4" t="s">
        <v>20</v>
      </c>
      <c r="E224" s="7"/>
      <c r="F224" s="11"/>
      <c r="G224" s="4"/>
      <c r="H224" s="13"/>
      <c r="I224" s="7"/>
      <c r="J224" s="11"/>
      <c r="K224" s="4"/>
      <c r="L224" s="13"/>
      <c r="M224" s="7"/>
      <c r="N224" s="10"/>
      <c r="O224" s="4"/>
      <c r="P224" s="13"/>
      <c r="Q224" s="7">
        <v>300156</v>
      </c>
      <c r="R224" s="7">
        <v>3.9129999999999998</v>
      </c>
      <c r="S224" s="4"/>
      <c r="T224" s="13"/>
      <c r="U224" s="7"/>
      <c r="V224" s="7"/>
      <c r="W224" s="21"/>
      <c r="X224" s="22"/>
      <c r="Y224" s="7"/>
      <c r="Z224" s="7"/>
      <c r="AA224" s="4"/>
      <c r="AB224" s="13"/>
      <c r="AC224" s="7"/>
      <c r="AD224" s="7"/>
      <c r="AE224" s="4"/>
      <c r="AF224" s="13"/>
    </row>
    <row r="225" spans="1:32">
      <c r="A225" s="4"/>
      <c r="B225" s="4"/>
      <c r="C225" s="4"/>
      <c r="D225" s="4" t="s">
        <v>20</v>
      </c>
      <c r="E225" s="7"/>
      <c r="F225" s="11"/>
      <c r="G225" s="4"/>
      <c r="H225" s="13"/>
      <c r="I225" s="7"/>
      <c r="J225" s="11"/>
      <c r="K225" s="4"/>
      <c r="L225" s="13"/>
      <c r="M225" s="7"/>
      <c r="N225" s="10"/>
      <c r="O225" s="4"/>
      <c r="P225" s="13"/>
      <c r="Q225" s="7">
        <v>300154</v>
      </c>
      <c r="R225" s="7">
        <v>2.613</v>
      </c>
      <c r="S225" s="4"/>
      <c r="T225" s="13"/>
      <c r="U225" s="7"/>
      <c r="V225" s="7"/>
      <c r="W225" s="21"/>
      <c r="X225" s="22"/>
      <c r="Y225" s="7"/>
      <c r="Z225" s="7"/>
      <c r="AA225" s="4"/>
      <c r="AB225" s="13"/>
      <c r="AC225" s="7"/>
      <c r="AD225" s="7"/>
      <c r="AE225" s="4"/>
      <c r="AF225" s="13"/>
    </row>
    <row r="226" spans="1:32">
      <c r="A226" s="4"/>
      <c r="B226" s="4"/>
      <c r="C226" s="4"/>
      <c r="D226" s="4" t="s">
        <v>20</v>
      </c>
      <c r="E226" s="7"/>
      <c r="F226" s="11"/>
      <c r="G226" s="4"/>
      <c r="H226" s="13"/>
      <c r="I226" s="7"/>
      <c r="J226" s="11"/>
      <c r="K226" s="4"/>
      <c r="L226" s="13"/>
      <c r="M226" s="7"/>
      <c r="N226" s="10"/>
      <c r="O226" s="4"/>
      <c r="P226" s="13"/>
      <c r="Q226" s="7">
        <v>300155</v>
      </c>
      <c r="R226" s="7">
        <v>4.8310000000000004</v>
      </c>
      <c r="S226" s="4"/>
      <c r="T226" s="13"/>
      <c r="U226" s="7"/>
      <c r="V226" s="7"/>
      <c r="W226" s="21"/>
      <c r="X226" s="22"/>
      <c r="Y226" s="7"/>
      <c r="Z226" s="7"/>
      <c r="AA226" s="4"/>
      <c r="AB226" s="13"/>
      <c r="AC226" s="7"/>
      <c r="AD226" s="7"/>
      <c r="AE226" s="4"/>
      <c r="AF226" s="13"/>
    </row>
    <row r="227" spans="1:32">
      <c r="A227" s="4"/>
      <c r="B227" s="4"/>
      <c r="C227" s="4"/>
      <c r="D227" s="4" t="s">
        <v>20</v>
      </c>
      <c r="E227" s="7"/>
      <c r="F227" s="11"/>
      <c r="G227" s="4"/>
      <c r="H227" s="13"/>
      <c r="I227" s="7"/>
      <c r="J227" s="11"/>
      <c r="K227" s="4"/>
      <c r="L227" s="13"/>
      <c r="M227" s="7"/>
      <c r="N227" s="10"/>
      <c r="O227" s="4"/>
      <c r="P227" s="13"/>
      <c r="Q227" s="7">
        <v>212917</v>
      </c>
      <c r="R227" s="7">
        <v>3.4350000000000001</v>
      </c>
      <c r="S227" s="4"/>
      <c r="T227" s="13"/>
      <c r="U227" s="7"/>
      <c r="V227" s="7"/>
      <c r="W227" s="21"/>
      <c r="X227" s="22"/>
      <c r="Y227" s="7"/>
      <c r="Z227" s="7"/>
      <c r="AA227" s="4"/>
      <c r="AB227" s="13"/>
      <c r="AC227" s="7"/>
      <c r="AD227" s="7"/>
      <c r="AE227" s="4"/>
      <c r="AF227" s="13"/>
    </row>
    <row r="228" spans="1:32">
      <c r="A228" s="4"/>
      <c r="B228" s="4"/>
      <c r="C228" s="4"/>
      <c r="D228" s="4" t="s">
        <v>19</v>
      </c>
      <c r="E228" s="7"/>
      <c r="F228" s="11"/>
      <c r="G228" s="4"/>
      <c r="H228" s="13"/>
      <c r="I228" s="7"/>
      <c r="J228" s="11"/>
      <c r="K228" s="4"/>
      <c r="L228" s="13"/>
      <c r="M228" s="7"/>
      <c r="N228" s="10"/>
      <c r="O228" s="4"/>
      <c r="P228" s="13"/>
      <c r="Q228" s="7">
        <v>910390</v>
      </c>
      <c r="R228" s="7">
        <v>2.056</v>
      </c>
      <c r="S228" s="4"/>
      <c r="T228" s="13"/>
      <c r="U228" s="7"/>
      <c r="V228" s="7"/>
      <c r="W228" s="21"/>
      <c r="X228" s="22"/>
      <c r="Y228" s="7"/>
      <c r="Z228" s="7"/>
      <c r="AA228" s="4"/>
      <c r="AB228" s="13"/>
      <c r="AC228" s="7"/>
      <c r="AD228" s="7"/>
      <c r="AE228" s="4"/>
      <c r="AF228" s="13"/>
    </row>
    <row r="229" spans="1:32">
      <c r="A229" s="4"/>
      <c r="B229" s="4"/>
      <c r="C229" s="4"/>
      <c r="D229" s="4" t="s">
        <v>19</v>
      </c>
      <c r="E229" s="7"/>
      <c r="F229" s="11"/>
      <c r="G229" s="4"/>
      <c r="H229" s="13"/>
      <c r="I229" s="7"/>
      <c r="J229" s="11"/>
      <c r="K229" s="4"/>
      <c r="L229" s="13"/>
      <c r="M229" s="7"/>
      <c r="N229" s="10"/>
      <c r="O229" s="4"/>
      <c r="P229" s="13"/>
      <c r="Q229" s="7">
        <v>51508</v>
      </c>
      <c r="R229" s="7">
        <v>1.4950000000000001</v>
      </c>
      <c r="S229" s="4"/>
      <c r="T229" s="13"/>
      <c r="U229" s="7"/>
      <c r="V229" s="7"/>
      <c r="W229" s="21"/>
      <c r="X229" s="22"/>
      <c r="Y229" s="7"/>
      <c r="Z229" s="7"/>
      <c r="AA229" s="4"/>
      <c r="AB229" s="13"/>
      <c r="AC229" s="7"/>
      <c r="AD229" s="7"/>
      <c r="AE229" s="4"/>
      <c r="AF229" s="13"/>
    </row>
    <row r="230" spans="1:32">
      <c r="A230" s="4"/>
      <c r="B230" s="4"/>
      <c r="C230" s="4"/>
      <c r="D230" s="4" t="s">
        <v>28</v>
      </c>
      <c r="E230" s="7"/>
      <c r="F230" s="11"/>
      <c r="G230" s="4"/>
      <c r="H230" s="13"/>
      <c r="I230" s="7"/>
      <c r="J230" s="11"/>
      <c r="K230" s="4"/>
      <c r="L230" s="13"/>
      <c r="M230" s="7"/>
      <c r="N230" s="10"/>
      <c r="O230" s="4"/>
      <c r="P230" s="13"/>
      <c r="Q230" s="7">
        <v>615139</v>
      </c>
      <c r="R230" s="7">
        <v>6.7060000000000004</v>
      </c>
      <c r="S230" s="4"/>
      <c r="T230" s="13"/>
      <c r="U230" s="7"/>
      <c r="V230" s="7"/>
      <c r="W230" s="21"/>
      <c r="X230" s="22"/>
      <c r="Y230" s="7"/>
      <c r="Z230" s="7"/>
      <c r="AA230" s="4"/>
      <c r="AB230" s="13"/>
      <c r="AC230" s="7"/>
      <c r="AD230" s="7"/>
      <c r="AE230" s="4"/>
      <c r="AF230" s="13"/>
    </row>
    <row r="231" spans="1:32">
      <c r="A231" s="4"/>
      <c r="B231" s="4"/>
      <c r="C231" s="4"/>
      <c r="D231" s="4" t="s">
        <v>20</v>
      </c>
      <c r="E231" s="7"/>
      <c r="F231" s="11"/>
      <c r="G231" s="4"/>
      <c r="H231" s="13"/>
      <c r="I231" s="7"/>
      <c r="J231" s="11"/>
      <c r="K231" s="4"/>
      <c r="L231" s="13"/>
      <c r="M231" s="7"/>
      <c r="N231" s="10"/>
      <c r="O231" s="4"/>
      <c r="P231" s="13"/>
      <c r="Q231" s="7">
        <v>692707</v>
      </c>
      <c r="R231" s="7">
        <v>5.056</v>
      </c>
      <c r="S231" s="4"/>
      <c r="T231" s="13"/>
      <c r="U231" s="7"/>
      <c r="V231" s="7"/>
      <c r="W231" s="21"/>
      <c r="X231" s="22"/>
      <c r="Y231" s="7"/>
      <c r="Z231" s="7"/>
      <c r="AA231" s="4"/>
      <c r="AB231" s="13"/>
      <c r="AC231" s="7"/>
      <c r="AD231" s="7"/>
      <c r="AE231" s="4"/>
      <c r="AF231" s="13"/>
    </row>
    <row r="232" spans="1:32">
      <c r="A232" s="4"/>
      <c r="B232" s="4"/>
      <c r="C232" s="4"/>
      <c r="D232" s="4" t="s">
        <v>20</v>
      </c>
      <c r="E232" s="7"/>
      <c r="F232" s="11"/>
      <c r="G232" s="4"/>
      <c r="H232" s="13"/>
      <c r="I232" s="7"/>
      <c r="J232" s="11"/>
      <c r="K232" s="4"/>
      <c r="L232" s="13"/>
      <c r="M232" s="7"/>
      <c r="N232" s="10"/>
      <c r="O232" s="4"/>
      <c r="P232" s="13"/>
      <c r="Q232" s="7">
        <v>423491</v>
      </c>
      <c r="R232" s="7">
        <v>12.096</v>
      </c>
      <c r="S232" s="4"/>
      <c r="T232" s="13"/>
      <c r="U232" s="7"/>
      <c r="V232" s="7"/>
      <c r="W232" s="21"/>
      <c r="X232" s="22"/>
      <c r="Y232" s="7"/>
      <c r="Z232" s="7"/>
      <c r="AA232" s="4"/>
      <c r="AB232" s="13"/>
      <c r="AC232" s="7"/>
      <c r="AD232" s="7"/>
      <c r="AE232" s="4"/>
      <c r="AF232" s="13"/>
    </row>
    <row r="233" spans="1:32">
      <c r="A233" s="4"/>
      <c r="B233" s="4"/>
      <c r="C233" s="4"/>
      <c r="D233" s="4" t="s">
        <v>20</v>
      </c>
      <c r="E233" s="7"/>
      <c r="F233" s="11"/>
      <c r="G233" s="4"/>
      <c r="H233" s="13"/>
      <c r="I233" s="7"/>
      <c r="J233" s="11"/>
      <c r="K233" s="4"/>
      <c r="L233" s="13"/>
      <c r="M233" s="7"/>
      <c r="N233" s="10"/>
      <c r="O233" s="4"/>
      <c r="P233" s="13"/>
      <c r="Q233" s="7">
        <v>61887</v>
      </c>
      <c r="R233" s="7">
        <v>8.64</v>
      </c>
      <c r="S233" s="4"/>
      <c r="T233" s="13"/>
      <c r="U233" s="7"/>
      <c r="V233" s="7"/>
      <c r="W233" s="21"/>
      <c r="X233" s="22"/>
      <c r="Y233" s="7"/>
      <c r="Z233" s="7"/>
      <c r="AA233" s="4"/>
      <c r="AB233" s="13"/>
      <c r="AC233" s="7"/>
      <c r="AD233" s="7"/>
      <c r="AE233" s="4"/>
      <c r="AF233" s="13"/>
    </row>
    <row r="234" spans="1:32">
      <c r="A234" s="4"/>
      <c r="B234" s="4"/>
      <c r="C234" s="4"/>
      <c r="D234" s="4" t="s">
        <v>27</v>
      </c>
      <c r="E234" s="7"/>
      <c r="F234" s="11"/>
      <c r="G234" s="4"/>
      <c r="H234" s="13"/>
      <c r="I234" s="7"/>
      <c r="J234" s="11"/>
      <c r="K234" s="4"/>
      <c r="L234" s="13"/>
      <c r="M234" s="7"/>
      <c r="N234" s="10"/>
      <c r="O234" s="4"/>
      <c r="P234" s="13"/>
      <c r="Q234" s="7">
        <v>265734</v>
      </c>
      <c r="R234" s="7">
        <v>2.2440000000000002</v>
      </c>
      <c r="S234" s="4"/>
      <c r="T234" s="13"/>
      <c r="U234" s="7"/>
      <c r="V234" s="7"/>
      <c r="W234" s="21"/>
      <c r="X234" s="22"/>
      <c r="Y234" s="7"/>
      <c r="Z234" s="7"/>
      <c r="AA234" s="4"/>
      <c r="AB234" s="13"/>
      <c r="AC234" s="7"/>
      <c r="AD234" s="7"/>
      <c r="AE234" s="4"/>
      <c r="AF234" s="13"/>
    </row>
    <row r="235" spans="1:32">
      <c r="A235" s="4"/>
      <c r="B235" s="4"/>
      <c r="C235" s="4"/>
      <c r="D235" s="4" t="s">
        <v>20</v>
      </c>
      <c r="E235" s="7"/>
      <c r="F235" s="11"/>
      <c r="G235" s="4"/>
      <c r="H235" s="13"/>
      <c r="I235" s="7"/>
      <c r="J235" s="11"/>
      <c r="K235" s="4"/>
      <c r="L235" s="13"/>
      <c r="M235" s="7"/>
      <c r="N235" s="10"/>
      <c r="O235" s="4"/>
      <c r="P235" s="13"/>
      <c r="Q235" s="7">
        <v>412643</v>
      </c>
      <c r="R235" s="7">
        <v>6.1680000000000001</v>
      </c>
      <c r="S235" s="4"/>
      <c r="T235" s="13"/>
      <c r="U235" s="7"/>
      <c r="V235" s="7"/>
      <c r="W235" s="21"/>
      <c r="X235" s="22"/>
      <c r="Y235" s="7"/>
      <c r="Z235" s="7"/>
      <c r="AA235" s="4"/>
      <c r="AB235" s="13"/>
      <c r="AC235" s="7"/>
      <c r="AD235" s="7"/>
      <c r="AE235" s="4"/>
      <c r="AF235" s="13"/>
    </row>
    <row r="236" spans="1:32">
      <c r="A236" s="4"/>
      <c r="B236" s="4"/>
      <c r="C236" s="4"/>
      <c r="D236" s="4" t="s">
        <v>25</v>
      </c>
      <c r="E236" s="7"/>
      <c r="F236" s="11"/>
      <c r="G236" s="4"/>
      <c r="H236" s="13"/>
      <c r="I236" s="7"/>
      <c r="J236" s="11"/>
      <c r="K236" s="4"/>
      <c r="L236" s="13"/>
      <c r="M236" s="7"/>
      <c r="N236" s="10"/>
      <c r="O236" s="4"/>
      <c r="P236" s="13"/>
      <c r="Q236" s="7">
        <v>203245</v>
      </c>
      <c r="R236" s="7">
        <v>10.933</v>
      </c>
      <c r="S236" s="4"/>
      <c r="T236" s="13"/>
      <c r="U236" s="7"/>
      <c r="V236" s="7"/>
      <c r="W236" s="21"/>
      <c r="X236" s="22"/>
      <c r="Y236" s="7"/>
      <c r="Z236" s="7"/>
      <c r="AA236" s="4"/>
      <c r="AB236" s="13"/>
      <c r="AC236" s="7"/>
      <c r="AD236" s="7"/>
      <c r="AE236" s="4"/>
      <c r="AF236" s="13"/>
    </row>
    <row r="237" spans="1:32">
      <c r="A237" s="4"/>
      <c r="B237" s="4"/>
      <c r="C237" s="4"/>
      <c r="D237" s="4" t="s">
        <v>25</v>
      </c>
      <c r="E237" s="7"/>
      <c r="F237" s="11"/>
      <c r="G237" s="4"/>
      <c r="H237" s="13"/>
      <c r="I237" s="7"/>
      <c r="J237" s="11"/>
      <c r="K237" s="4"/>
      <c r="L237" s="13"/>
      <c r="M237" s="7"/>
      <c r="N237" s="10"/>
      <c r="O237" s="4"/>
      <c r="P237" s="13"/>
      <c r="Q237" s="7">
        <v>203266</v>
      </c>
      <c r="R237" s="7">
        <v>10.933</v>
      </c>
      <c r="S237" s="4"/>
      <c r="T237" s="13"/>
      <c r="U237" s="7"/>
      <c r="V237" s="7"/>
      <c r="W237" s="21"/>
      <c r="X237" s="22"/>
      <c r="Y237" s="7"/>
      <c r="Z237" s="7"/>
      <c r="AA237" s="4"/>
      <c r="AB237" s="13"/>
      <c r="AC237" s="7"/>
      <c r="AD237" s="7"/>
      <c r="AE237" s="4"/>
      <c r="AF237" s="13"/>
    </row>
    <row r="238" spans="1:32">
      <c r="A238" s="4"/>
      <c r="B238" s="4"/>
      <c r="C238" s="4"/>
      <c r="D238" s="4" t="s">
        <v>25</v>
      </c>
      <c r="E238" s="7"/>
      <c r="F238" s="11"/>
      <c r="G238" s="4"/>
      <c r="H238" s="13"/>
      <c r="I238" s="7"/>
      <c r="J238" s="11"/>
      <c r="K238" s="4"/>
      <c r="L238" s="13"/>
      <c r="M238" s="7"/>
      <c r="N238" s="10"/>
      <c r="O238" s="4"/>
      <c r="P238" s="13"/>
      <c r="Q238" s="7">
        <v>203287</v>
      </c>
      <c r="R238" s="7">
        <v>10.933</v>
      </c>
      <c r="S238" s="4"/>
      <c r="T238" s="13"/>
      <c r="U238" s="7"/>
      <c r="V238" s="7"/>
      <c r="W238" s="21"/>
      <c r="X238" s="22"/>
      <c r="Y238" s="7"/>
      <c r="Z238" s="7"/>
      <c r="AA238" s="4"/>
      <c r="AB238" s="13"/>
      <c r="AC238" s="7"/>
      <c r="AD238" s="7"/>
      <c r="AE238" s="4"/>
      <c r="AF238" s="13"/>
    </row>
    <row r="239" spans="1:32">
      <c r="A239" s="4"/>
      <c r="B239" s="4"/>
      <c r="C239" s="4"/>
      <c r="D239" s="4" t="s">
        <v>25</v>
      </c>
      <c r="E239" s="7"/>
      <c r="F239" s="11"/>
      <c r="G239" s="4"/>
      <c r="H239" s="13"/>
      <c r="I239" s="7"/>
      <c r="J239" s="11"/>
      <c r="K239" s="4"/>
      <c r="L239" s="13"/>
      <c r="M239" s="7"/>
      <c r="N239" s="10"/>
      <c r="O239" s="4"/>
      <c r="P239" s="13"/>
      <c r="Q239" s="7">
        <v>206595</v>
      </c>
      <c r="R239" s="7">
        <v>32.052999999999997</v>
      </c>
      <c r="S239" s="4"/>
      <c r="T239" s="13"/>
      <c r="U239" s="7"/>
      <c r="V239" s="7"/>
      <c r="W239" s="21"/>
      <c r="X239" s="22"/>
      <c r="Y239" s="7"/>
      <c r="Z239" s="7"/>
      <c r="AA239" s="4"/>
      <c r="AB239" s="13"/>
      <c r="AC239" s="7"/>
      <c r="AD239" s="7"/>
      <c r="AE239" s="4"/>
      <c r="AF239" s="13"/>
    </row>
    <row r="240" spans="1:32">
      <c r="A240" s="4"/>
      <c r="B240" s="4"/>
      <c r="C240" s="4"/>
      <c r="D240" s="4" t="s">
        <v>25</v>
      </c>
      <c r="E240" s="7"/>
      <c r="F240" s="11"/>
      <c r="G240" s="4"/>
      <c r="H240" s="13"/>
      <c r="I240" s="7"/>
      <c r="J240" s="11"/>
      <c r="K240" s="4"/>
      <c r="L240" s="13"/>
      <c r="M240" s="7"/>
      <c r="N240" s="10"/>
      <c r="O240" s="4"/>
      <c r="P240" s="13"/>
      <c r="Q240" s="7">
        <v>206397</v>
      </c>
      <c r="R240" s="7">
        <v>19.266999999999999</v>
      </c>
      <c r="S240" s="4"/>
      <c r="T240" s="13"/>
      <c r="U240" s="7"/>
      <c r="V240" s="7"/>
      <c r="W240" s="21"/>
      <c r="X240" s="22"/>
      <c r="Y240" s="7"/>
      <c r="Z240" s="7"/>
      <c r="AA240" s="4"/>
      <c r="AB240" s="13"/>
      <c r="AC240" s="7"/>
      <c r="AD240" s="7"/>
      <c r="AE240" s="4"/>
      <c r="AF240" s="13"/>
    </row>
    <row r="241" spans="1:32">
      <c r="A241" s="4"/>
      <c r="B241" s="4"/>
      <c r="C241" s="4"/>
      <c r="D241" s="4" t="s">
        <v>25</v>
      </c>
      <c r="E241" s="7"/>
      <c r="F241" s="11"/>
      <c r="G241" s="4"/>
      <c r="H241" s="13"/>
      <c r="I241" s="7"/>
      <c r="J241" s="11"/>
      <c r="K241" s="4"/>
      <c r="L241" s="13"/>
      <c r="M241" s="7"/>
      <c r="N241" s="10"/>
      <c r="O241" s="4"/>
      <c r="P241" s="13"/>
      <c r="Q241" s="7">
        <v>206374</v>
      </c>
      <c r="R241" s="7">
        <v>19.266999999999999</v>
      </c>
      <c r="S241" s="4"/>
      <c r="T241" s="13"/>
      <c r="U241" s="7"/>
      <c r="V241" s="7"/>
      <c r="W241" s="21"/>
      <c r="X241" s="22"/>
      <c r="Y241" s="7"/>
      <c r="Z241" s="7"/>
      <c r="AA241" s="4"/>
      <c r="AB241" s="13"/>
      <c r="AC241" s="7"/>
      <c r="AD241" s="7"/>
      <c r="AE241" s="4"/>
      <c r="AF241" s="13"/>
    </row>
    <row r="242" spans="1:32">
      <c r="A242" s="4"/>
      <c r="B242" s="4"/>
      <c r="C242" s="4"/>
      <c r="D242" s="4" t="s">
        <v>35</v>
      </c>
      <c r="E242" s="7"/>
      <c r="F242" s="11"/>
      <c r="G242" s="4"/>
      <c r="H242" s="13"/>
      <c r="I242" s="7"/>
      <c r="J242" s="11"/>
      <c r="K242" s="4"/>
      <c r="L242" s="13"/>
      <c r="M242" s="7"/>
      <c r="N242" s="10"/>
      <c r="O242" s="4"/>
      <c r="P242" s="13"/>
      <c r="Q242" s="7">
        <v>250526</v>
      </c>
      <c r="R242" s="7">
        <v>6.0149999999999997</v>
      </c>
      <c r="S242" s="4"/>
      <c r="T242" s="13"/>
      <c r="U242" s="7"/>
      <c r="V242" s="7"/>
      <c r="W242" s="21"/>
      <c r="X242" s="22"/>
      <c r="Y242" s="7"/>
      <c r="Z242" s="7"/>
      <c r="AA242" s="4"/>
      <c r="AB242" s="13"/>
      <c r="AC242" s="7"/>
      <c r="AD242" s="7"/>
      <c r="AE242" s="4"/>
      <c r="AF242" s="13"/>
    </row>
    <row r="243" spans="1:32">
      <c r="A243" s="4"/>
      <c r="B243" s="4"/>
      <c r="C243" s="4"/>
      <c r="D243" s="4" t="s">
        <v>19</v>
      </c>
      <c r="E243" s="7"/>
      <c r="F243" s="11"/>
      <c r="G243" s="4"/>
      <c r="H243" s="13"/>
      <c r="I243" s="7"/>
      <c r="J243" s="11"/>
      <c r="K243" s="4"/>
      <c r="L243" s="13"/>
      <c r="M243" s="7"/>
      <c r="N243" s="10"/>
      <c r="O243" s="4"/>
      <c r="P243" s="13"/>
      <c r="Q243" s="7">
        <v>840363</v>
      </c>
      <c r="R243" s="7">
        <v>3.8730000000000002</v>
      </c>
      <c r="S243" s="4"/>
      <c r="T243" s="13"/>
      <c r="U243" s="7"/>
      <c r="V243" s="7"/>
      <c r="W243" s="21"/>
      <c r="X243" s="22"/>
      <c r="Y243" s="7"/>
      <c r="Z243" s="7"/>
      <c r="AA243" s="4"/>
      <c r="AB243" s="13"/>
      <c r="AC243" s="7"/>
      <c r="AD243" s="7"/>
      <c r="AE243" s="4"/>
      <c r="AF243" s="13"/>
    </row>
    <row r="244" spans="1:32">
      <c r="A244" s="4"/>
      <c r="B244" s="4"/>
      <c r="C244" s="4"/>
      <c r="D244" s="4" t="s">
        <v>19</v>
      </c>
      <c r="E244" s="7"/>
      <c r="F244" s="11"/>
      <c r="G244" s="4"/>
      <c r="H244" s="13"/>
      <c r="I244" s="7"/>
      <c r="J244" s="11"/>
      <c r="K244" s="4"/>
      <c r="L244" s="13"/>
      <c r="M244" s="7"/>
      <c r="N244" s="10"/>
      <c r="O244" s="4"/>
      <c r="P244" s="13"/>
      <c r="Q244" s="7">
        <v>13037</v>
      </c>
      <c r="R244" s="7">
        <v>2.169</v>
      </c>
      <c r="S244" s="4"/>
      <c r="T244" s="13"/>
      <c r="U244" s="7"/>
      <c r="V244" s="7"/>
      <c r="W244" s="21"/>
      <c r="X244" s="22"/>
      <c r="Y244" s="7"/>
      <c r="Z244" s="7"/>
      <c r="AA244" s="4"/>
      <c r="AB244" s="13"/>
      <c r="AC244" s="7"/>
      <c r="AD244" s="7"/>
      <c r="AE244" s="4"/>
      <c r="AF244" s="13"/>
    </row>
    <row r="245" spans="1:32">
      <c r="A245" s="4"/>
      <c r="B245" s="4"/>
      <c r="C245" s="4"/>
      <c r="D245" s="4" t="s">
        <v>20</v>
      </c>
      <c r="E245" s="7"/>
      <c r="F245" s="11"/>
      <c r="G245" s="4"/>
      <c r="H245" s="13"/>
      <c r="I245" s="7"/>
      <c r="J245" s="11"/>
      <c r="K245" s="4"/>
      <c r="L245" s="13"/>
      <c r="M245" s="7"/>
      <c r="N245" s="10"/>
      <c r="O245" s="4"/>
      <c r="P245" s="13"/>
      <c r="Q245" s="7">
        <v>252221</v>
      </c>
      <c r="R245" s="7">
        <v>4.1310000000000002</v>
      </c>
      <c r="S245" s="4"/>
      <c r="T245" s="13"/>
      <c r="U245" s="7"/>
      <c r="V245" s="7"/>
      <c r="W245" s="21"/>
      <c r="X245" s="22"/>
      <c r="Y245" s="7"/>
      <c r="Z245" s="7"/>
      <c r="AA245" s="4"/>
      <c r="AB245" s="13"/>
      <c r="AC245" s="7"/>
      <c r="AD245" s="7"/>
      <c r="AE245" s="4"/>
      <c r="AF245" s="13"/>
    </row>
    <row r="246" spans="1:32">
      <c r="A246" s="4"/>
      <c r="B246" s="4"/>
      <c r="C246" s="4"/>
      <c r="D246" s="4" t="s">
        <v>20</v>
      </c>
      <c r="E246" s="7"/>
      <c r="F246" s="11"/>
      <c r="G246" s="4"/>
      <c r="H246" s="13"/>
      <c r="I246" s="7"/>
      <c r="J246" s="11"/>
      <c r="K246" s="4"/>
      <c r="L246" s="13"/>
      <c r="M246" s="7"/>
      <c r="N246" s="10"/>
      <c r="O246" s="4"/>
      <c r="P246" s="13"/>
      <c r="Q246" s="7">
        <v>940144</v>
      </c>
      <c r="R246" s="7">
        <v>2.8159999999999998</v>
      </c>
      <c r="S246" s="4"/>
      <c r="T246" s="13"/>
      <c r="U246" s="7"/>
      <c r="V246" s="7"/>
      <c r="W246" s="21"/>
      <c r="X246" s="22"/>
      <c r="Y246" s="7"/>
      <c r="Z246" s="7"/>
      <c r="AA246" s="4"/>
      <c r="AB246" s="13"/>
      <c r="AC246" s="7"/>
      <c r="AD246" s="7"/>
      <c r="AE246" s="4"/>
      <c r="AF246" s="13"/>
    </row>
    <row r="247" spans="1:32">
      <c r="A247" s="4"/>
      <c r="B247" s="4"/>
      <c r="C247" s="4"/>
      <c r="D247" s="4" t="s">
        <v>20</v>
      </c>
      <c r="E247" s="7"/>
      <c r="F247" s="11"/>
      <c r="G247" s="4"/>
      <c r="H247" s="13"/>
      <c r="I247" s="7"/>
      <c r="J247" s="11"/>
      <c r="K247" s="4"/>
      <c r="L247" s="13"/>
      <c r="M247" s="7"/>
      <c r="N247" s="10"/>
      <c r="O247" s="4"/>
      <c r="P247" s="13"/>
      <c r="Q247" s="7">
        <v>301501</v>
      </c>
      <c r="R247" s="7">
        <v>6.5629999999999997</v>
      </c>
      <c r="S247" s="4"/>
      <c r="T247" s="13"/>
      <c r="U247" s="7"/>
      <c r="V247" s="7"/>
      <c r="W247" s="21"/>
      <c r="X247" s="22"/>
      <c r="Y247" s="7"/>
      <c r="Z247" s="7"/>
      <c r="AA247" s="4"/>
      <c r="AB247" s="13"/>
      <c r="AC247" s="7"/>
      <c r="AD247" s="7"/>
      <c r="AE247" s="4"/>
      <c r="AF247" s="13"/>
    </row>
    <row r="248" spans="1:32">
      <c r="A248" s="4"/>
      <c r="B248" s="4"/>
      <c r="C248" s="4"/>
      <c r="D248" s="4" t="s">
        <v>19</v>
      </c>
      <c r="E248" s="7"/>
      <c r="F248" s="11"/>
      <c r="G248" s="4"/>
      <c r="H248" s="13"/>
      <c r="I248" s="7"/>
      <c r="J248" s="11"/>
      <c r="K248" s="4"/>
      <c r="L248" s="13"/>
      <c r="M248" s="7"/>
      <c r="N248" s="10"/>
      <c r="O248" s="4"/>
      <c r="P248" s="13"/>
      <c r="Q248" s="7">
        <v>21824</v>
      </c>
      <c r="R248" s="7">
        <v>2.1539999999999999</v>
      </c>
      <c r="S248" s="4"/>
      <c r="T248" s="13"/>
      <c r="U248" s="7"/>
      <c r="V248" s="7"/>
      <c r="W248" s="21"/>
      <c r="X248" s="22"/>
      <c r="Y248" s="7"/>
      <c r="Z248" s="7"/>
      <c r="AA248" s="4"/>
      <c r="AB248" s="13"/>
      <c r="AC248" s="7"/>
      <c r="AD248" s="7"/>
      <c r="AE248" s="4"/>
      <c r="AF248" s="13"/>
    </row>
    <row r="249" spans="1:32">
      <c r="A249" s="4"/>
      <c r="B249" s="4"/>
      <c r="C249" s="4"/>
      <c r="D249" s="4" t="s">
        <v>20</v>
      </c>
      <c r="E249" s="7"/>
      <c r="F249" s="11"/>
      <c r="G249" s="4"/>
      <c r="H249" s="13"/>
      <c r="I249" s="7"/>
      <c r="J249" s="11"/>
      <c r="K249" s="4"/>
      <c r="L249" s="13"/>
      <c r="M249" s="7"/>
      <c r="N249" s="10"/>
      <c r="O249" s="4"/>
      <c r="P249" s="13"/>
      <c r="Q249" s="7">
        <v>162446</v>
      </c>
      <c r="R249" s="7">
        <v>13.026999999999999</v>
      </c>
      <c r="S249" s="4"/>
      <c r="T249" s="13"/>
      <c r="U249" s="7"/>
      <c r="V249" s="7"/>
      <c r="W249" s="21"/>
      <c r="X249" s="22"/>
      <c r="Y249" s="7"/>
      <c r="Z249" s="7"/>
      <c r="AA249" s="4"/>
      <c r="AB249" s="13"/>
      <c r="AC249" s="7"/>
      <c r="AD249" s="7"/>
      <c r="AE249" s="4"/>
      <c r="AF249" s="13"/>
    </row>
    <row r="250" spans="1:32">
      <c r="A250" s="4"/>
      <c r="B250" s="4"/>
      <c r="C250" s="4"/>
      <c r="D250" s="4" t="s">
        <v>19</v>
      </c>
      <c r="E250" s="7"/>
      <c r="F250" s="11"/>
      <c r="G250" s="4"/>
      <c r="H250" s="13"/>
      <c r="I250" s="7"/>
      <c r="J250" s="11"/>
      <c r="K250" s="4"/>
      <c r="L250" s="13"/>
      <c r="M250" s="7"/>
      <c r="N250" s="10"/>
      <c r="O250" s="4"/>
      <c r="P250" s="13"/>
      <c r="Q250" s="7">
        <v>247493</v>
      </c>
      <c r="R250" s="7">
        <v>8.2349999999999994</v>
      </c>
      <c r="S250" s="4"/>
      <c r="T250" s="13"/>
      <c r="U250" s="7"/>
      <c r="V250" s="7"/>
      <c r="W250" s="21"/>
      <c r="X250" s="22"/>
      <c r="Y250" s="7"/>
      <c r="Z250" s="7"/>
      <c r="AA250" s="4"/>
      <c r="AB250" s="13"/>
      <c r="AC250" s="7"/>
      <c r="AD250" s="7"/>
      <c r="AE250" s="4"/>
      <c r="AF250" s="13"/>
    </row>
    <row r="251" spans="1:32">
      <c r="A251" s="4"/>
      <c r="B251" s="4"/>
      <c r="C251" s="4"/>
      <c r="D251" s="4" t="s">
        <v>26</v>
      </c>
      <c r="E251" s="7"/>
      <c r="F251" s="11"/>
      <c r="G251" s="4"/>
      <c r="H251" s="13"/>
      <c r="I251" s="7"/>
      <c r="J251" s="11"/>
      <c r="K251" s="4"/>
      <c r="L251" s="13"/>
      <c r="M251" s="7"/>
      <c r="N251" s="10"/>
      <c r="O251" s="4"/>
      <c r="P251" s="13"/>
      <c r="Q251" s="7">
        <v>668087</v>
      </c>
      <c r="R251" s="7">
        <v>5.9370000000000003</v>
      </c>
      <c r="S251" s="4"/>
      <c r="T251" s="13"/>
      <c r="U251" s="7"/>
      <c r="V251" s="7"/>
      <c r="W251" s="21"/>
      <c r="X251" s="22"/>
      <c r="Y251" s="7"/>
      <c r="Z251" s="7"/>
      <c r="AA251" s="4"/>
      <c r="AB251" s="13"/>
      <c r="AC251" s="7"/>
      <c r="AD251" s="7"/>
      <c r="AE251" s="4"/>
      <c r="AF251" s="13"/>
    </row>
    <row r="252" spans="1:32">
      <c r="A252" s="4"/>
      <c r="B252" s="4"/>
      <c r="C252" s="4"/>
      <c r="D252" s="4" t="s">
        <v>20</v>
      </c>
      <c r="E252" s="7"/>
      <c r="F252" s="11"/>
      <c r="G252" s="4"/>
      <c r="H252" s="13"/>
      <c r="I252" s="7"/>
      <c r="J252" s="11"/>
      <c r="K252" s="4"/>
      <c r="L252" s="13"/>
      <c r="M252" s="7"/>
      <c r="N252" s="10"/>
      <c r="O252" s="4"/>
      <c r="P252" s="13"/>
      <c r="Q252" s="7">
        <v>787978</v>
      </c>
      <c r="R252" s="7">
        <v>3.0539999999999998</v>
      </c>
      <c r="S252" s="4"/>
      <c r="T252" s="13"/>
      <c r="U252" s="7"/>
      <c r="V252" s="7"/>
      <c r="W252" s="21"/>
      <c r="X252" s="22"/>
      <c r="Y252" s="7"/>
      <c r="Z252" s="7"/>
      <c r="AA252" s="4"/>
      <c r="AB252" s="13"/>
      <c r="AC252" s="7"/>
      <c r="AD252" s="7"/>
      <c r="AE252" s="4"/>
      <c r="AF252" s="13"/>
    </row>
    <row r="253" spans="1:32">
      <c r="A253" s="4"/>
      <c r="B253" s="4"/>
      <c r="C253" s="4"/>
      <c r="D253" s="4" t="s">
        <v>19</v>
      </c>
      <c r="E253" s="7"/>
      <c r="F253" s="11"/>
      <c r="G253" s="4"/>
      <c r="H253" s="13"/>
      <c r="I253" s="7"/>
      <c r="J253" s="11"/>
      <c r="K253" s="4"/>
      <c r="L253" s="13"/>
      <c r="M253" s="7"/>
      <c r="N253" s="10"/>
      <c r="O253" s="4"/>
      <c r="P253" s="13"/>
      <c r="Q253" s="7">
        <v>221280</v>
      </c>
      <c r="R253" s="7">
        <v>4.2240000000000002</v>
      </c>
      <c r="S253" s="4"/>
      <c r="T253" s="13"/>
      <c r="U253" s="7"/>
      <c r="V253" s="7"/>
      <c r="W253" s="21"/>
      <c r="X253" s="22"/>
      <c r="Y253" s="7"/>
      <c r="Z253" s="7"/>
      <c r="AA253" s="4"/>
      <c r="AB253" s="13"/>
      <c r="AC253" s="7"/>
      <c r="AD253" s="7"/>
      <c r="AE253" s="4"/>
      <c r="AF253" s="13"/>
    </row>
    <row r="254" spans="1:32">
      <c r="A254" s="4"/>
      <c r="B254" s="4"/>
      <c r="C254" s="4"/>
      <c r="D254" s="4" t="s">
        <v>20</v>
      </c>
      <c r="E254" s="7"/>
      <c r="F254" s="11"/>
      <c r="G254" s="4"/>
      <c r="H254" s="13"/>
      <c r="I254" s="7"/>
      <c r="J254" s="11"/>
      <c r="K254" s="4"/>
      <c r="L254" s="13"/>
      <c r="M254" s="7"/>
      <c r="N254" s="10"/>
      <c r="O254" s="4"/>
      <c r="P254" s="13"/>
      <c r="Q254" s="7">
        <v>27615</v>
      </c>
      <c r="R254" s="7">
        <v>20.864999999999998</v>
      </c>
      <c r="S254" s="4"/>
      <c r="T254" s="13"/>
      <c r="U254" s="7"/>
      <c r="V254" s="7"/>
      <c r="W254" s="21"/>
      <c r="X254" s="22"/>
      <c r="Y254" s="7"/>
      <c r="Z254" s="7"/>
      <c r="AA254" s="4"/>
      <c r="AB254" s="13"/>
      <c r="AC254" s="7"/>
      <c r="AD254" s="7"/>
      <c r="AE254" s="4"/>
      <c r="AF254" s="13"/>
    </row>
    <row r="255" spans="1:32">
      <c r="A255" s="4"/>
      <c r="B255" s="4"/>
      <c r="C255" s="4"/>
      <c r="D255" s="4" t="s">
        <v>26</v>
      </c>
      <c r="E255" s="7"/>
      <c r="F255" s="11"/>
      <c r="G255" s="4"/>
      <c r="H255" s="13"/>
      <c r="I255" s="7"/>
      <c r="J255" s="11"/>
      <c r="K255" s="4"/>
      <c r="L255" s="13"/>
      <c r="M255" s="7"/>
      <c r="N255" s="10"/>
      <c r="O255" s="4"/>
      <c r="P255" s="13"/>
      <c r="Q255" s="7">
        <v>439240</v>
      </c>
      <c r="R255" s="7">
        <v>0.2</v>
      </c>
      <c r="S255" s="4"/>
      <c r="T255" s="13"/>
      <c r="U255" s="7"/>
      <c r="V255" s="7"/>
      <c r="W255" s="21"/>
      <c r="X255" s="22"/>
      <c r="Y255" s="7"/>
      <c r="Z255" s="7"/>
      <c r="AA255" s="4"/>
      <c r="AB255" s="13"/>
      <c r="AC255" s="7"/>
      <c r="AD255" s="7"/>
      <c r="AE255" s="4"/>
      <c r="AF255" s="13"/>
    </row>
    <row r="256" spans="1:32">
      <c r="A256" s="4"/>
      <c r="B256" s="4"/>
      <c r="C256" s="4"/>
      <c r="D256" s="4" t="s">
        <v>26</v>
      </c>
      <c r="E256" s="7"/>
      <c r="F256" s="11"/>
      <c r="G256" s="4"/>
      <c r="H256" s="13"/>
      <c r="I256" s="7"/>
      <c r="J256" s="11"/>
      <c r="K256" s="4"/>
      <c r="L256" s="13"/>
      <c r="M256" s="7"/>
      <c r="N256" s="10"/>
      <c r="O256" s="4"/>
      <c r="P256" s="13"/>
      <c r="Q256" s="7">
        <v>113209</v>
      </c>
      <c r="R256" s="7">
        <v>0.30099999999999999</v>
      </c>
      <c r="S256" s="4"/>
      <c r="T256" s="13"/>
      <c r="U256" s="7"/>
      <c r="V256" s="7"/>
      <c r="W256" s="21"/>
      <c r="X256" s="22"/>
      <c r="Y256" s="7"/>
      <c r="Z256" s="7"/>
      <c r="AA256" s="4"/>
      <c r="AB256" s="13"/>
      <c r="AC256" s="7"/>
      <c r="AD256" s="7"/>
      <c r="AE256" s="4"/>
      <c r="AF256" s="13"/>
    </row>
    <row r="257" spans="1:32">
      <c r="A257" s="4"/>
      <c r="B257" s="4"/>
      <c r="C257" s="4"/>
      <c r="D257" s="4" t="s">
        <v>21</v>
      </c>
      <c r="E257" s="7"/>
      <c r="F257" s="11"/>
      <c r="G257" s="4"/>
      <c r="H257" s="13"/>
      <c r="I257" s="7"/>
      <c r="J257" s="11"/>
      <c r="K257" s="4"/>
      <c r="L257" s="13"/>
      <c r="M257" s="7"/>
      <c r="N257" s="10"/>
      <c r="O257" s="4"/>
      <c r="P257" s="13"/>
      <c r="Q257" s="7">
        <v>410605</v>
      </c>
      <c r="R257" s="7">
        <v>3.36</v>
      </c>
      <c r="S257" s="4"/>
      <c r="T257" s="13"/>
      <c r="U257" s="7"/>
      <c r="V257" s="7"/>
      <c r="W257" s="21"/>
      <c r="X257" s="22"/>
      <c r="Y257" s="7"/>
      <c r="Z257" s="7"/>
      <c r="AA257" s="4"/>
      <c r="AB257" s="13"/>
      <c r="AC257" s="7"/>
      <c r="AD257" s="7"/>
      <c r="AE257" s="4"/>
      <c r="AF257" s="13"/>
    </row>
    <row r="258" spans="1:32">
      <c r="A258" s="4"/>
      <c r="B258" s="4"/>
      <c r="C258" s="4"/>
      <c r="D258" s="4" t="s">
        <v>19</v>
      </c>
      <c r="E258" s="7"/>
      <c r="F258" s="11"/>
      <c r="G258" s="4"/>
      <c r="H258" s="13"/>
      <c r="I258" s="7"/>
      <c r="J258" s="11"/>
      <c r="K258" s="4"/>
      <c r="L258" s="13"/>
      <c r="M258" s="7"/>
      <c r="N258" s="10"/>
      <c r="O258" s="4"/>
      <c r="P258" s="13"/>
      <c r="Q258" s="7">
        <v>674556</v>
      </c>
      <c r="R258" s="7">
        <v>7.8929999999999998</v>
      </c>
      <c r="S258" s="4"/>
      <c r="T258" s="13"/>
      <c r="U258" s="7"/>
      <c r="V258" s="7"/>
      <c r="W258" s="21"/>
      <c r="X258" s="22"/>
      <c r="Y258" s="7"/>
      <c r="Z258" s="7"/>
      <c r="AA258" s="4"/>
      <c r="AB258" s="13"/>
      <c r="AC258" s="7"/>
      <c r="AD258" s="7"/>
      <c r="AE258" s="4"/>
      <c r="AF258" s="13"/>
    </row>
    <row r="259" spans="1:32">
      <c r="A259" s="4"/>
      <c r="B259" s="4"/>
      <c r="C259" s="4"/>
      <c r="D259" s="4" t="s">
        <v>20</v>
      </c>
      <c r="E259" s="7"/>
      <c r="F259" s="11"/>
      <c r="G259" s="4"/>
      <c r="H259" s="13"/>
      <c r="I259" s="7"/>
      <c r="J259" s="11"/>
      <c r="K259" s="4"/>
      <c r="L259" s="13"/>
      <c r="M259" s="7"/>
      <c r="N259" s="10"/>
      <c r="O259" s="4"/>
      <c r="P259" s="13"/>
      <c r="Q259" s="7">
        <v>251272</v>
      </c>
      <c r="R259" s="7">
        <v>6.6340000000000003</v>
      </c>
      <c r="S259" s="4"/>
      <c r="T259" s="13"/>
      <c r="U259" s="7"/>
      <c r="V259" s="7"/>
      <c r="W259" s="21"/>
      <c r="X259" s="22"/>
      <c r="Y259" s="7"/>
      <c r="Z259" s="7"/>
      <c r="AA259" s="4"/>
      <c r="AB259" s="13"/>
      <c r="AC259" s="7"/>
      <c r="AD259" s="7"/>
      <c r="AE259" s="4"/>
      <c r="AF259" s="13"/>
    </row>
    <row r="260" spans="1:32">
      <c r="A260" s="4"/>
      <c r="B260" s="4"/>
      <c r="C260" s="4"/>
      <c r="D260" s="4" t="s">
        <v>20</v>
      </c>
      <c r="E260" s="7"/>
      <c r="F260" s="11"/>
      <c r="G260" s="4"/>
      <c r="H260" s="13"/>
      <c r="I260" s="7"/>
      <c r="J260" s="11"/>
      <c r="K260" s="4"/>
      <c r="L260" s="13"/>
      <c r="M260" s="7"/>
      <c r="N260" s="10"/>
      <c r="O260" s="4"/>
      <c r="P260" s="13"/>
      <c r="Q260" s="7">
        <v>940549</v>
      </c>
      <c r="R260" s="7">
        <v>5.0250000000000004</v>
      </c>
      <c r="S260" s="4"/>
      <c r="T260" s="13"/>
      <c r="U260" s="7"/>
      <c r="V260" s="7"/>
      <c r="W260" s="21"/>
      <c r="X260" s="22"/>
      <c r="Y260" s="7"/>
      <c r="Z260" s="7"/>
      <c r="AA260" s="4"/>
      <c r="AB260" s="13"/>
      <c r="AC260" s="7"/>
      <c r="AD260" s="7"/>
      <c r="AE260" s="4"/>
      <c r="AF260" s="13"/>
    </row>
    <row r="261" spans="1:32">
      <c r="A261" s="4"/>
      <c r="B261" s="4"/>
      <c r="C261" s="4"/>
      <c r="D261" s="4" t="s">
        <v>20</v>
      </c>
      <c r="E261" s="7"/>
      <c r="F261" s="11"/>
      <c r="G261" s="4"/>
      <c r="H261" s="13"/>
      <c r="I261" s="7"/>
      <c r="J261" s="11"/>
      <c r="K261" s="4"/>
      <c r="L261" s="13"/>
      <c r="M261" s="7"/>
      <c r="N261" s="10"/>
      <c r="O261" s="4"/>
      <c r="P261" s="13"/>
      <c r="Q261" s="7">
        <v>300172</v>
      </c>
      <c r="R261" s="7">
        <v>1.3919999999999999</v>
      </c>
      <c r="S261" s="4"/>
      <c r="T261" s="13"/>
      <c r="U261" s="7"/>
      <c r="V261" s="7"/>
      <c r="W261" s="21"/>
      <c r="X261" s="22"/>
      <c r="Y261" s="7"/>
      <c r="Z261" s="7"/>
      <c r="AA261" s="4"/>
      <c r="AB261" s="13"/>
      <c r="AC261" s="7"/>
      <c r="AD261" s="7"/>
      <c r="AE261" s="4"/>
      <c r="AF261" s="13"/>
    </row>
    <row r="262" spans="1:32">
      <c r="A262" s="4"/>
      <c r="B262" s="4"/>
      <c r="C262" s="4"/>
      <c r="D262" s="4" t="s">
        <v>20</v>
      </c>
      <c r="E262" s="7"/>
      <c r="F262" s="11"/>
      <c r="G262" s="4"/>
      <c r="H262" s="13"/>
      <c r="I262" s="7"/>
      <c r="J262" s="11"/>
      <c r="K262" s="4"/>
      <c r="L262" s="13"/>
      <c r="M262" s="7"/>
      <c r="N262" s="10"/>
      <c r="O262" s="4"/>
      <c r="P262" s="13"/>
      <c r="Q262" s="7">
        <v>300280</v>
      </c>
      <c r="R262" s="7">
        <v>8.1310000000000002</v>
      </c>
      <c r="S262" s="4"/>
      <c r="T262" s="13"/>
      <c r="U262" s="7"/>
      <c r="V262" s="7"/>
      <c r="W262" s="21"/>
      <c r="X262" s="22"/>
      <c r="Y262" s="7"/>
      <c r="Z262" s="7"/>
      <c r="AA262" s="4"/>
      <c r="AB262" s="13"/>
      <c r="AC262" s="7"/>
      <c r="AD262" s="7"/>
      <c r="AE262" s="4"/>
      <c r="AF262" s="13"/>
    </row>
    <row r="263" spans="1:32">
      <c r="A263" s="4"/>
      <c r="B263" s="4"/>
      <c r="C263" s="4"/>
      <c r="D263" s="4" t="s">
        <v>27</v>
      </c>
      <c r="E263" s="7"/>
      <c r="F263" s="11"/>
      <c r="G263" s="4"/>
      <c r="H263" s="13"/>
      <c r="I263" s="7"/>
      <c r="J263" s="11"/>
      <c r="K263" s="4"/>
      <c r="L263" s="13"/>
      <c r="M263" s="7"/>
      <c r="N263" s="10"/>
      <c r="O263" s="4"/>
      <c r="P263" s="13"/>
      <c r="Q263" s="7">
        <v>206418</v>
      </c>
      <c r="R263" s="7">
        <v>46.143999999999998</v>
      </c>
      <c r="S263" s="4"/>
      <c r="T263" s="13"/>
      <c r="U263" s="7"/>
      <c r="V263" s="7"/>
      <c r="W263" s="21"/>
      <c r="X263" s="22"/>
      <c r="Y263" s="7"/>
      <c r="Z263" s="7"/>
      <c r="AA263" s="4"/>
      <c r="AB263" s="13"/>
      <c r="AC263" s="7"/>
      <c r="AD263" s="7"/>
      <c r="AE263" s="4"/>
      <c r="AF263" s="13"/>
    </row>
    <row r="264" spans="1:32">
      <c r="A264" s="4"/>
      <c r="B264" s="4"/>
      <c r="C264" s="4"/>
      <c r="D264" s="4" t="s">
        <v>20</v>
      </c>
      <c r="E264" s="7"/>
      <c r="F264" s="11"/>
      <c r="G264" s="4"/>
      <c r="H264" s="13"/>
      <c r="I264" s="7"/>
      <c r="J264" s="11"/>
      <c r="K264" s="4"/>
      <c r="L264" s="13"/>
      <c r="M264" s="7"/>
      <c r="N264" s="10"/>
      <c r="O264" s="4"/>
      <c r="P264" s="13"/>
      <c r="Q264" s="7">
        <v>300014</v>
      </c>
      <c r="R264" s="7">
        <v>11.622999999999999</v>
      </c>
      <c r="S264" s="4"/>
      <c r="T264" s="13"/>
      <c r="U264" s="7"/>
      <c r="V264" s="7"/>
      <c r="W264" s="21"/>
      <c r="X264" s="22"/>
      <c r="Y264" s="7"/>
      <c r="Z264" s="7"/>
      <c r="AA264" s="4"/>
      <c r="AB264" s="13"/>
      <c r="AC264" s="7"/>
      <c r="AD264" s="7"/>
      <c r="AE264" s="4"/>
      <c r="AF264" s="13"/>
    </row>
    <row r="265" spans="1:32">
      <c r="A265" s="4"/>
      <c r="B265" s="4"/>
      <c r="C265" s="4"/>
      <c r="D265" s="4" t="s">
        <v>20</v>
      </c>
      <c r="E265" s="7"/>
      <c r="F265" s="11"/>
      <c r="G265" s="4"/>
      <c r="H265" s="13"/>
      <c r="I265" s="7"/>
      <c r="J265" s="11"/>
      <c r="K265" s="4"/>
      <c r="L265" s="13"/>
      <c r="M265" s="7"/>
      <c r="N265" s="10"/>
      <c r="O265" s="4"/>
      <c r="P265" s="13"/>
      <c r="Q265" s="7">
        <v>300013</v>
      </c>
      <c r="R265" s="7">
        <v>11.188000000000001</v>
      </c>
      <c r="S265" s="4"/>
      <c r="T265" s="13"/>
      <c r="U265" s="7"/>
      <c r="V265" s="7"/>
      <c r="W265" s="21"/>
      <c r="X265" s="22"/>
      <c r="Y265" s="7"/>
      <c r="Z265" s="7"/>
      <c r="AA265" s="4"/>
      <c r="AB265" s="13"/>
      <c r="AC265" s="7"/>
      <c r="AD265" s="7"/>
      <c r="AE265" s="4"/>
      <c r="AF265" s="13"/>
    </row>
    <row r="266" spans="1:32">
      <c r="A266" s="4"/>
      <c r="B266" s="4"/>
      <c r="C266" s="4"/>
      <c r="D266" s="4" t="s">
        <v>20</v>
      </c>
      <c r="E266" s="7"/>
      <c r="F266" s="11"/>
      <c r="G266" s="4"/>
      <c r="H266" s="13"/>
      <c r="I266" s="7"/>
      <c r="J266" s="11"/>
      <c r="K266" s="4"/>
      <c r="L266" s="13"/>
      <c r="M266" s="7"/>
      <c r="N266" s="10"/>
      <c r="O266" s="4"/>
      <c r="P266" s="13"/>
      <c r="Q266" s="7">
        <v>264518</v>
      </c>
      <c r="R266" s="7">
        <v>9.9499999999999993</v>
      </c>
      <c r="S266" s="4"/>
      <c r="T266" s="13"/>
      <c r="U266" s="7"/>
      <c r="V266" s="7"/>
      <c r="W266" s="21"/>
      <c r="X266" s="22"/>
      <c r="Y266" s="7"/>
      <c r="Z266" s="7"/>
      <c r="AA266" s="4"/>
      <c r="AB266" s="13"/>
      <c r="AC266" s="7"/>
      <c r="AD266" s="7"/>
      <c r="AE266" s="4"/>
      <c r="AF266" s="13"/>
    </row>
    <row r="267" spans="1:32">
      <c r="A267" s="4"/>
      <c r="B267" s="4"/>
      <c r="C267" s="4"/>
      <c r="D267" s="4" t="s">
        <v>19</v>
      </c>
      <c r="E267" s="7"/>
      <c r="F267" s="11"/>
      <c r="G267" s="4"/>
      <c r="H267" s="13"/>
      <c r="I267" s="7"/>
      <c r="J267" s="11"/>
      <c r="K267" s="4"/>
      <c r="L267" s="13"/>
      <c r="M267" s="7"/>
      <c r="N267" s="10"/>
      <c r="O267" s="4"/>
      <c r="P267" s="13"/>
      <c r="Q267" s="7">
        <v>101107</v>
      </c>
      <c r="R267" s="7">
        <v>2.3079999999999998</v>
      </c>
      <c r="S267" s="4"/>
      <c r="T267" s="13"/>
      <c r="U267" s="7"/>
      <c r="V267" s="7"/>
      <c r="W267" s="21"/>
      <c r="X267" s="22"/>
      <c r="Y267" s="7"/>
      <c r="Z267" s="7"/>
      <c r="AA267" s="4"/>
      <c r="AB267" s="13"/>
      <c r="AC267" s="7"/>
      <c r="AD267" s="7"/>
      <c r="AE267" s="4"/>
      <c r="AF267" s="13"/>
    </row>
    <row r="268" spans="1:32">
      <c r="A268" s="4"/>
      <c r="B268" s="4"/>
      <c r="C268" s="4"/>
      <c r="D268" s="4" t="s">
        <v>19</v>
      </c>
      <c r="E268" s="7"/>
      <c r="F268" s="11"/>
      <c r="G268" s="4"/>
      <c r="H268" s="13"/>
      <c r="I268" s="7"/>
      <c r="J268" s="11"/>
      <c r="K268" s="4"/>
      <c r="L268" s="13"/>
      <c r="M268" s="7"/>
      <c r="N268" s="10"/>
      <c r="O268" s="4"/>
      <c r="P268" s="13"/>
      <c r="Q268" s="7">
        <v>264869</v>
      </c>
      <c r="R268" s="7">
        <v>2.8140000000000001</v>
      </c>
      <c r="S268" s="4"/>
      <c r="T268" s="13"/>
      <c r="U268" s="7"/>
      <c r="V268" s="7"/>
      <c r="W268" s="21"/>
      <c r="X268" s="22"/>
      <c r="Y268" s="7"/>
      <c r="Z268" s="7"/>
      <c r="AA268" s="4"/>
      <c r="AB268" s="13"/>
      <c r="AC268" s="7"/>
      <c r="AD268" s="7"/>
      <c r="AE268" s="4"/>
      <c r="AF268" s="13"/>
    </row>
    <row r="269" spans="1:32">
      <c r="A269" s="4"/>
      <c r="B269" s="4"/>
      <c r="C269" s="4"/>
      <c r="D269" s="4" t="s">
        <v>19</v>
      </c>
      <c r="E269" s="7"/>
      <c r="F269" s="11"/>
      <c r="G269" s="4"/>
      <c r="H269" s="13"/>
      <c r="I269" s="7"/>
      <c r="J269" s="11"/>
      <c r="K269" s="4"/>
      <c r="L269" s="13"/>
      <c r="M269" s="7"/>
      <c r="N269" s="10"/>
      <c r="O269" s="4"/>
      <c r="P269" s="13"/>
      <c r="Q269" s="7">
        <v>300036</v>
      </c>
      <c r="R269" s="7">
        <v>0.58899999999999997</v>
      </c>
      <c r="S269" s="4"/>
      <c r="T269" s="13"/>
      <c r="U269" s="7"/>
      <c r="V269" s="7"/>
      <c r="W269" s="21"/>
      <c r="X269" s="22"/>
      <c r="Y269" s="7"/>
      <c r="Z269" s="7"/>
      <c r="AA269" s="4"/>
      <c r="AB269" s="13"/>
      <c r="AC269" s="7"/>
      <c r="AD269" s="7"/>
      <c r="AE269" s="4"/>
      <c r="AF269" s="13"/>
    </row>
    <row r="270" spans="1:32">
      <c r="A270" s="4"/>
      <c r="B270" s="4"/>
      <c r="C270" s="4"/>
      <c r="D270" s="4" t="s">
        <v>19</v>
      </c>
      <c r="E270" s="7"/>
      <c r="F270" s="11"/>
      <c r="G270" s="4"/>
      <c r="H270" s="13"/>
      <c r="I270" s="7"/>
      <c r="J270" s="11"/>
      <c r="K270" s="4"/>
      <c r="L270" s="13"/>
      <c r="M270" s="7"/>
      <c r="N270" s="10"/>
      <c r="O270" s="4"/>
      <c r="P270" s="13"/>
      <c r="Q270" s="7">
        <v>300033</v>
      </c>
      <c r="R270" s="7">
        <v>0.49</v>
      </c>
      <c r="S270" s="4"/>
      <c r="T270" s="13"/>
      <c r="U270" s="7"/>
      <c r="V270" s="7"/>
      <c r="W270" s="21"/>
      <c r="X270" s="22"/>
      <c r="Y270" s="7"/>
      <c r="Z270" s="7"/>
      <c r="AA270" s="4"/>
      <c r="AB270" s="13"/>
      <c r="AC270" s="7"/>
      <c r="AD270" s="7"/>
      <c r="AE270" s="4"/>
      <c r="AF270" s="13"/>
    </row>
    <row r="271" spans="1:32">
      <c r="A271" s="4"/>
      <c r="B271" s="4"/>
      <c r="C271" s="4"/>
      <c r="D271" s="4" t="s">
        <v>19</v>
      </c>
      <c r="E271" s="7"/>
      <c r="F271" s="11"/>
      <c r="G271" s="4"/>
      <c r="H271" s="13"/>
      <c r="I271" s="7"/>
      <c r="J271" s="11"/>
      <c r="K271" s="4"/>
      <c r="L271" s="13"/>
      <c r="M271" s="7"/>
      <c r="N271" s="10"/>
      <c r="O271" s="4"/>
      <c r="P271" s="13"/>
      <c r="Q271" s="7">
        <v>300032</v>
      </c>
      <c r="R271" s="7">
        <v>0.56399999999999995</v>
      </c>
      <c r="S271" s="4"/>
      <c r="T271" s="13"/>
      <c r="U271" s="7"/>
      <c r="V271" s="7"/>
      <c r="W271" s="21"/>
      <c r="X271" s="22"/>
      <c r="Y271" s="7"/>
      <c r="Z271" s="7"/>
      <c r="AA271" s="4"/>
      <c r="AB271" s="13"/>
      <c r="AC271" s="7"/>
      <c r="AD271" s="7"/>
      <c r="AE271" s="4"/>
      <c r="AF271" s="13"/>
    </row>
    <row r="272" spans="1:32">
      <c r="A272" s="4"/>
      <c r="B272" s="4"/>
      <c r="C272" s="4"/>
      <c r="D272" s="4" t="s">
        <v>19</v>
      </c>
      <c r="E272" s="7"/>
      <c r="F272" s="11"/>
      <c r="G272" s="4"/>
      <c r="H272" s="13"/>
      <c r="I272" s="7"/>
      <c r="J272" s="11"/>
      <c r="K272" s="4"/>
      <c r="L272" s="13"/>
      <c r="M272" s="7"/>
      <c r="N272" s="10"/>
      <c r="O272" s="4"/>
      <c r="P272" s="13"/>
      <c r="Q272" s="7">
        <v>300035</v>
      </c>
      <c r="R272" s="7">
        <v>0.53800000000000003</v>
      </c>
      <c r="S272" s="4"/>
      <c r="T272" s="13"/>
      <c r="U272" s="7"/>
      <c r="V272" s="7"/>
      <c r="W272" s="21"/>
      <c r="X272" s="22"/>
      <c r="Y272" s="7"/>
      <c r="Z272" s="7"/>
      <c r="AA272" s="4"/>
      <c r="AB272" s="13"/>
      <c r="AC272" s="7"/>
      <c r="AD272" s="7"/>
      <c r="AE272" s="4"/>
      <c r="AF272" s="13"/>
    </row>
    <row r="273" spans="1:32">
      <c r="A273" s="4"/>
      <c r="B273" s="4"/>
      <c r="C273" s="4"/>
      <c r="D273" s="4" t="s">
        <v>27</v>
      </c>
      <c r="E273" s="7"/>
      <c r="F273" s="11"/>
      <c r="G273" s="4"/>
      <c r="H273" s="13"/>
      <c r="I273" s="7"/>
      <c r="J273" s="11"/>
      <c r="K273" s="4"/>
      <c r="L273" s="13"/>
      <c r="M273" s="7"/>
      <c r="N273" s="10"/>
      <c r="O273" s="4"/>
      <c r="P273" s="13"/>
      <c r="Q273" s="7">
        <v>230704</v>
      </c>
      <c r="R273" s="7">
        <v>4.6429999999999998</v>
      </c>
      <c r="S273" s="4"/>
      <c r="T273" s="13"/>
      <c r="U273" s="7"/>
      <c r="V273" s="7"/>
      <c r="W273" s="21"/>
      <c r="X273" s="22"/>
      <c r="Y273" s="7"/>
      <c r="Z273" s="7"/>
      <c r="AA273" s="4"/>
      <c r="AB273" s="13"/>
      <c r="AC273" s="7"/>
      <c r="AD273" s="7"/>
      <c r="AE273" s="4"/>
      <c r="AF273" s="13"/>
    </row>
    <row r="274" spans="1:32">
      <c r="A274" s="4"/>
      <c r="B274" s="4"/>
      <c r="C274" s="4"/>
      <c r="D274" s="4" t="s">
        <v>20</v>
      </c>
      <c r="E274" s="7"/>
      <c r="F274" s="11"/>
      <c r="G274" s="4"/>
      <c r="H274" s="13"/>
      <c r="I274" s="7"/>
      <c r="J274" s="11"/>
      <c r="K274" s="4"/>
      <c r="L274" s="13"/>
      <c r="M274" s="7"/>
      <c r="N274" s="10"/>
      <c r="O274" s="4"/>
      <c r="P274" s="13"/>
      <c r="Q274" s="7">
        <v>11692</v>
      </c>
      <c r="R274" s="7">
        <v>3.9529999999999998</v>
      </c>
      <c r="S274" s="4"/>
      <c r="T274" s="13"/>
      <c r="U274" s="7"/>
      <c r="V274" s="7"/>
      <c r="W274" s="21"/>
      <c r="X274" s="22"/>
      <c r="Y274" s="7"/>
      <c r="Z274" s="7"/>
      <c r="AA274" s="4"/>
      <c r="AB274" s="13"/>
      <c r="AC274" s="7"/>
      <c r="AD274" s="7"/>
      <c r="AE274" s="4"/>
      <c r="AF274" s="13"/>
    </row>
    <row r="275" spans="1:32">
      <c r="A275" s="4"/>
      <c r="B275" s="4"/>
      <c r="C275" s="4"/>
      <c r="D275" s="4" t="s">
        <v>20</v>
      </c>
      <c r="E275" s="7"/>
      <c r="F275" s="11"/>
      <c r="G275" s="4"/>
      <c r="H275" s="13"/>
      <c r="I275" s="7"/>
      <c r="J275" s="11"/>
      <c r="K275" s="4"/>
      <c r="L275" s="13"/>
      <c r="M275" s="7"/>
      <c r="N275" s="10"/>
      <c r="O275" s="4"/>
      <c r="P275" s="13"/>
      <c r="Q275" s="7">
        <v>101015</v>
      </c>
      <c r="R275" s="7">
        <v>7.81</v>
      </c>
      <c r="S275" s="4"/>
      <c r="T275" s="13"/>
      <c r="U275" s="7"/>
      <c r="V275" s="7"/>
      <c r="W275" s="21"/>
      <c r="X275" s="22"/>
      <c r="Y275" s="7"/>
      <c r="Z275" s="7"/>
      <c r="AA275" s="4"/>
      <c r="AB275" s="13"/>
      <c r="AC275" s="7"/>
      <c r="AD275" s="7"/>
      <c r="AE275" s="4"/>
      <c r="AF275" s="13"/>
    </row>
    <row r="276" spans="1:32">
      <c r="A276" s="4"/>
      <c r="B276" s="4"/>
      <c r="C276" s="4"/>
      <c r="D276" s="4" t="s">
        <v>20</v>
      </c>
      <c r="E276" s="7"/>
      <c r="F276" s="11"/>
      <c r="G276" s="4"/>
      <c r="H276" s="13"/>
      <c r="I276" s="7"/>
      <c r="J276" s="11"/>
      <c r="K276" s="4"/>
      <c r="L276" s="13"/>
      <c r="M276" s="7"/>
      <c r="N276" s="10"/>
      <c r="O276" s="4"/>
      <c r="P276" s="13"/>
      <c r="Q276" s="7">
        <v>301511</v>
      </c>
      <c r="R276" s="7">
        <v>11.259</v>
      </c>
      <c r="S276" s="4"/>
      <c r="T276" s="13"/>
      <c r="U276" s="7"/>
      <c r="V276" s="7"/>
      <c r="W276" s="21"/>
      <c r="X276" s="22"/>
      <c r="Y276" s="7"/>
      <c r="Z276" s="7"/>
      <c r="AA276" s="4"/>
      <c r="AB276" s="13"/>
      <c r="AC276" s="7"/>
      <c r="AD276" s="7"/>
      <c r="AE276" s="4"/>
      <c r="AF276" s="13"/>
    </row>
    <row r="277" spans="1:32">
      <c r="A277" s="4"/>
      <c r="B277" s="4"/>
      <c r="C277" s="4"/>
      <c r="D277" s="4" t="s">
        <v>21</v>
      </c>
      <c r="E277" s="7"/>
      <c r="F277" s="11"/>
      <c r="G277" s="4"/>
      <c r="H277" s="13"/>
      <c r="I277" s="7"/>
      <c r="J277" s="11"/>
      <c r="K277" s="4"/>
      <c r="L277" s="13"/>
      <c r="M277" s="7"/>
      <c r="N277" s="10"/>
      <c r="O277" s="4"/>
      <c r="P277" s="13"/>
      <c r="Q277" s="7">
        <v>14621</v>
      </c>
      <c r="R277" s="7">
        <v>20.456</v>
      </c>
      <c r="S277" s="4"/>
      <c r="T277" s="13"/>
      <c r="U277" s="7"/>
      <c r="V277" s="7"/>
      <c r="W277" s="21"/>
      <c r="X277" s="22"/>
      <c r="Y277" s="7"/>
      <c r="Z277" s="7"/>
      <c r="AA277" s="4"/>
      <c r="AB277" s="13"/>
      <c r="AC277" s="7"/>
      <c r="AD277" s="7"/>
      <c r="AE277" s="4"/>
      <c r="AF277" s="13"/>
    </row>
    <row r="278" spans="1:32">
      <c r="A278" s="4"/>
      <c r="B278" s="4"/>
      <c r="C278" s="4"/>
      <c r="D278" s="4" t="s">
        <v>20</v>
      </c>
      <c r="E278" s="7"/>
      <c r="F278" s="11"/>
      <c r="G278" s="4"/>
      <c r="H278" s="13"/>
      <c r="I278" s="7"/>
      <c r="J278" s="11"/>
      <c r="K278" s="4"/>
      <c r="L278" s="13"/>
      <c r="M278" s="7"/>
      <c r="N278" s="10"/>
      <c r="O278" s="4"/>
      <c r="P278" s="13"/>
      <c r="Q278" s="7">
        <v>301603</v>
      </c>
      <c r="R278" s="7">
        <v>7.4550000000000001</v>
      </c>
      <c r="S278" s="4"/>
      <c r="T278" s="13"/>
      <c r="U278" s="7"/>
      <c r="V278" s="7"/>
      <c r="W278" s="21"/>
      <c r="X278" s="22"/>
      <c r="Y278" s="7"/>
      <c r="Z278" s="7"/>
      <c r="AA278" s="4"/>
      <c r="AB278" s="13"/>
      <c r="AC278" s="7"/>
      <c r="AD278" s="7"/>
      <c r="AE278" s="4"/>
      <c r="AF278" s="13"/>
    </row>
    <row r="279" spans="1:32">
      <c r="A279" s="4"/>
      <c r="B279" s="4"/>
      <c r="C279" s="4"/>
      <c r="D279" s="4" t="s">
        <v>20</v>
      </c>
      <c r="E279" s="7"/>
      <c r="F279" s="11"/>
      <c r="G279" s="4"/>
      <c r="H279" s="13"/>
      <c r="I279" s="7"/>
      <c r="J279" s="11"/>
      <c r="K279" s="4"/>
      <c r="L279" s="13"/>
      <c r="M279" s="7"/>
      <c r="N279" s="10"/>
      <c r="O279" s="4"/>
      <c r="P279" s="13"/>
      <c r="Q279" s="7">
        <v>211746</v>
      </c>
      <c r="R279" s="7">
        <v>8.5500000000000007</v>
      </c>
      <c r="S279" s="4"/>
      <c r="T279" s="13"/>
      <c r="U279" s="7"/>
      <c r="V279" s="7"/>
      <c r="W279" s="21"/>
      <c r="X279" s="22"/>
      <c r="Y279" s="7"/>
      <c r="Z279" s="7"/>
      <c r="AA279" s="4"/>
      <c r="AB279" s="13"/>
      <c r="AC279" s="7"/>
      <c r="AD279" s="7"/>
      <c r="AE279" s="4"/>
      <c r="AF279" s="13"/>
    </row>
    <row r="280" spans="1:32">
      <c r="A280" s="4"/>
      <c r="B280" s="4"/>
      <c r="C280" s="4"/>
      <c r="D280" s="4" t="s">
        <v>31</v>
      </c>
      <c r="E280" s="7"/>
      <c r="F280" s="11"/>
      <c r="G280" s="4"/>
      <c r="H280" s="13"/>
      <c r="I280" s="7"/>
      <c r="J280" s="11"/>
      <c r="K280" s="4"/>
      <c r="L280" s="13"/>
      <c r="M280" s="7"/>
      <c r="N280" s="10"/>
      <c r="O280" s="4"/>
      <c r="P280" s="13"/>
      <c r="Q280" s="7">
        <v>301680</v>
      </c>
      <c r="R280" s="7">
        <v>3.1960000000000002</v>
      </c>
      <c r="S280" s="4"/>
      <c r="T280" s="13"/>
      <c r="U280" s="7"/>
      <c r="V280" s="7"/>
      <c r="W280" s="21"/>
      <c r="X280" s="22"/>
      <c r="Y280" s="7"/>
      <c r="Z280" s="7"/>
      <c r="AA280" s="4"/>
      <c r="AB280" s="13"/>
      <c r="AC280" s="7"/>
      <c r="AD280" s="7"/>
      <c r="AE280" s="4"/>
      <c r="AF280" s="13"/>
    </row>
    <row r="281" spans="1:32">
      <c r="A281" s="4"/>
      <c r="B281" s="4"/>
      <c r="C281" s="4"/>
      <c r="D281" s="4" t="s">
        <v>20</v>
      </c>
      <c r="E281" s="7"/>
      <c r="F281" s="11"/>
      <c r="G281" s="4"/>
      <c r="H281" s="13"/>
      <c r="I281" s="7"/>
      <c r="J281" s="11"/>
      <c r="K281" s="4"/>
      <c r="L281" s="13"/>
      <c r="M281" s="7"/>
      <c r="N281" s="10"/>
      <c r="O281" s="4"/>
      <c r="P281" s="13"/>
      <c r="Q281" s="7">
        <v>209045</v>
      </c>
      <c r="R281" s="7">
        <v>12.651</v>
      </c>
      <c r="S281" s="4"/>
      <c r="T281" s="13"/>
      <c r="U281" s="7"/>
      <c r="V281" s="7"/>
      <c r="W281" s="21"/>
      <c r="X281" s="22"/>
      <c r="Y281" s="7"/>
      <c r="Z281" s="7"/>
      <c r="AA281" s="4"/>
      <c r="AB281" s="13"/>
      <c r="AC281" s="7"/>
      <c r="AD281" s="7"/>
      <c r="AE281" s="4"/>
      <c r="AF281" s="13"/>
    </row>
    <row r="282" spans="1:32">
      <c r="A282" s="4"/>
      <c r="B282" s="4"/>
      <c r="C282" s="4"/>
      <c r="D282" s="4" t="s">
        <v>20</v>
      </c>
      <c r="E282" s="7"/>
      <c r="F282" s="11"/>
      <c r="G282" s="4"/>
      <c r="H282" s="13"/>
      <c r="I282" s="7"/>
      <c r="J282" s="11"/>
      <c r="K282" s="4"/>
      <c r="L282" s="13"/>
      <c r="M282" s="7"/>
      <c r="N282" s="10"/>
      <c r="O282" s="4"/>
      <c r="P282" s="13"/>
      <c r="Q282" s="7">
        <v>301924</v>
      </c>
      <c r="R282" s="7">
        <v>6.45</v>
      </c>
      <c r="S282" s="4"/>
      <c r="T282" s="13"/>
      <c r="U282" s="7"/>
      <c r="V282" s="7"/>
      <c r="W282" s="21"/>
      <c r="X282" s="22"/>
      <c r="Y282" s="7"/>
      <c r="Z282" s="7"/>
      <c r="AA282" s="4"/>
      <c r="AB282" s="13"/>
      <c r="AC282" s="7"/>
      <c r="AD282" s="7"/>
      <c r="AE282" s="4"/>
      <c r="AF282" s="13"/>
    </row>
    <row r="283" spans="1:32">
      <c r="A283" s="4"/>
      <c r="B283" s="4"/>
      <c r="C283" s="4"/>
      <c r="D283" s="4" t="s">
        <v>24</v>
      </c>
      <c r="E283" s="7"/>
      <c r="F283" s="11"/>
      <c r="G283" s="4"/>
      <c r="H283" s="13"/>
      <c r="I283" s="7"/>
      <c r="J283" s="11"/>
      <c r="K283" s="4"/>
      <c r="L283" s="13"/>
      <c r="M283" s="7"/>
      <c r="N283" s="10"/>
      <c r="O283" s="4"/>
      <c r="P283" s="13"/>
      <c r="Q283" s="7">
        <v>786350</v>
      </c>
      <c r="R283" s="7">
        <v>2.7149999999999999</v>
      </c>
      <c r="S283" s="4"/>
      <c r="T283" s="13"/>
      <c r="U283" s="7"/>
      <c r="V283" s="7"/>
      <c r="W283" s="21"/>
      <c r="X283" s="22"/>
      <c r="Y283" s="7"/>
      <c r="Z283" s="7"/>
      <c r="AA283" s="4"/>
      <c r="AB283" s="13"/>
      <c r="AC283" s="7"/>
      <c r="AD283" s="7"/>
      <c r="AE283" s="4"/>
      <c r="AF283" s="13"/>
    </row>
    <row r="284" spans="1:32">
      <c r="A284" s="4"/>
      <c r="B284" s="4"/>
      <c r="C284" s="4"/>
      <c r="D284" s="4" t="s">
        <v>34</v>
      </c>
      <c r="E284" s="7"/>
      <c r="F284" s="11"/>
      <c r="G284" s="4"/>
      <c r="H284" s="13"/>
      <c r="I284" s="7"/>
      <c r="J284" s="11"/>
      <c r="K284" s="4"/>
      <c r="L284" s="13"/>
      <c r="M284" s="7"/>
      <c r="N284" s="10"/>
      <c r="O284" s="4"/>
      <c r="P284" s="13"/>
      <c r="Q284" s="7">
        <v>301607</v>
      </c>
      <c r="R284" s="7">
        <v>21.196000000000002</v>
      </c>
      <c r="S284" s="4"/>
      <c r="T284" s="13"/>
      <c r="U284" s="7"/>
      <c r="V284" s="7"/>
      <c r="W284" s="21"/>
      <c r="X284" s="22"/>
      <c r="Y284" s="7"/>
      <c r="Z284" s="7"/>
      <c r="AA284" s="4"/>
      <c r="AB284" s="13"/>
      <c r="AC284" s="7"/>
      <c r="AD284" s="7"/>
      <c r="AE284" s="4"/>
      <c r="AF284" s="13"/>
    </row>
    <row r="285" spans="1:32">
      <c r="A285" s="4"/>
      <c r="B285" s="4"/>
      <c r="C285" s="4"/>
      <c r="D285" s="4" t="s">
        <v>34</v>
      </c>
      <c r="E285" s="7"/>
      <c r="F285" s="11"/>
      <c r="G285" s="4"/>
      <c r="H285" s="13"/>
      <c r="I285" s="7"/>
      <c r="J285" s="11"/>
      <c r="K285" s="4"/>
      <c r="L285" s="13"/>
      <c r="M285" s="7"/>
      <c r="N285" s="10"/>
      <c r="O285" s="4"/>
      <c r="P285" s="13"/>
      <c r="Q285" s="7">
        <v>301606</v>
      </c>
      <c r="R285" s="7">
        <v>24.305</v>
      </c>
      <c r="S285" s="4"/>
      <c r="T285" s="13"/>
      <c r="U285" s="7"/>
      <c r="V285" s="7"/>
      <c r="W285" s="21"/>
      <c r="X285" s="22"/>
      <c r="Y285" s="7"/>
      <c r="Z285" s="7"/>
      <c r="AA285" s="4"/>
      <c r="AB285" s="13"/>
      <c r="AC285" s="7"/>
      <c r="AD285" s="7"/>
      <c r="AE285" s="4"/>
      <c r="AF285" s="13"/>
    </row>
    <row r="286" spans="1:32">
      <c r="A286" s="4"/>
      <c r="B286" s="4"/>
      <c r="C286" s="4"/>
      <c r="D286" s="4" t="s">
        <v>20</v>
      </c>
      <c r="E286" s="7"/>
      <c r="F286" s="11"/>
      <c r="G286" s="4"/>
      <c r="H286" s="13"/>
      <c r="I286" s="7"/>
      <c r="J286" s="11"/>
      <c r="K286" s="4"/>
      <c r="L286" s="13"/>
      <c r="M286" s="7"/>
      <c r="N286" s="10"/>
      <c r="O286" s="4"/>
      <c r="P286" s="13"/>
      <c r="Q286" s="7">
        <v>137562</v>
      </c>
      <c r="R286" s="7">
        <v>3.266</v>
      </c>
      <c r="S286" s="4"/>
      <c r="T286" s="13"/>
      <c r="U286" s="7"/>
      <c r="V286" s="7"/>
      <c r="W286" s="21"/>
      <c r="X286" s="22"/>
      <c r="Y286" s="7"/>
      <c r="Z286" s="7"/>
      <c r="AA286" s="4"/>
      <c r="AB286" s="13"/>
      <c r="AC286" s="7"/>
      <c r="AD286" s="7"/>
      <c r="AE286" s="4"/>
      <c r="AF286" s="13"/>
    </row>
    <row r="287" spans="1:32">
      <c r="A287" s="4"/>
      <c r="B287" s="4"/>
      <c r="C287" s="4"/>
      <c r="D287" s="4" t="s">
        <v>29</v>
      </c>
      <c r="E287" s="7"/>
      <c r="F287" s="11"/>
      <c r="G287" s="4"/>
      <c r="H287" s="13"/>
      <c r="I287" s="7"/>
      <c r="J287" s="11"/>
      <c r="K287" s="4"/>
      <c r="L287" s="13"/>
      <c r="M287" s="7"/>
      <c r="N287" s="10"/>
      <c r="O287" s="4"/>
      <c r="P287" s="13"/>
      <c r="Q287" s="7">
        <v>302943</v>
      </c>
      <c r="R287" s="7">
        <v>3.2240000000000002</v>
      </c>
      <c r="S287" s="4"/>
      <c r="T287" s="13"/>
      <c r="U287" s="7"/>
      <c r="V287" s="7"/>
      <c r="W287" s="21"/>
      <c r="X287" s="22"/>
      <c r="Y287" s="7"/>
      <c r="Z287" s="7"/>
      <c r="AA287" s="4"/>
      <c r="AB287" s="13"/>
      <c r="AC287" s="7"/>
      <c r="AD287" s="7"/>
      <c r="AE287" s="4"/>
      <c r="AF287" s="13"/>
    </row>
    <row r="288" spans="1:32">
      <c r="A288" s="4"/>
      <c r="B288" s="4"/>
      <c r="C288" s="4"/>
      <c r="D288" s="4" t="s">
        <v>29</v>
      </c>
      <c r="E288" s="7"/>
      <c r="F288" s="11"/>
      <c r="G288" s="4"/>
      <c r="H288" s="13"/>
      <c r="I288" s="7"/>
      <c r="J288" s="11"/>
      <c r="K288" s="4"/>
      <c r="L288" s="13"/>
      <c r="M288" s="7"/>
      <c r="N288" s="10"/>
      <c r="O288" s="4"/>
      <c r="P288" s="13"/>
      <c r="Q288" s="7">
        <v>206921</v>
      </c>
      <c r="R288" s="7">
        <v>2.875</v>
      </c>
      <c r="S288" s="4"/>
      <c r="T288" s="13"/>
      <c r="U288" s="7"/>
      <c r="V288" s="7"/>
      <c r="W288" s="21"/>
      <c r="X288" s="22"/>
      <c r="Y288" s="7"/>
      <c r="Z288" s="7"/>
      <c r="AA288" s="4"/>
      <c r="AB288" s="13"/>
      <c r="AC288" s="7"/>
      <c r="AD288" s="7"/>
      <c r="AE288" s="4"/>
      <c r="AF288" s="13"/>
    </row>
    <row r="289" spans="1:32">
      <c r="A289" s="4"/>
      <c r="B289" s="4"/>
      <c r="C289" s="4"/>
      <c r="D289" s="4" t="s">
        <v>19</v>
      </c>
      <c r="E289" s="7"/>
      <c r="F289" s="11"/>
      <c r="G289" s="4"/>
      <c r="H289" s="13"/>
      <c r="I289" s="7"/>
      <c r="J289" s="11"/>
      <c r="K289" s="4"/>
      <c r="L289" s="13"/>
      <c r="M289" s="7"/>
      <c r="N289" s="10"/>
      <c r="O289" s="4"/>
      <c r="P289" s="13"/>
      <c r="Q289" s="7">
        <v>264877</v>
      </c>
      <c r="R289" s="7">
        <v>3.5110000000000001</v>
      </c>
      <c r="S289" s="4"/>
      <c r="T289" s="13"/>
      <c r="U289" s="7"/>
      <c r="V289" s="7"/>
      <c r="W289" s="21"/>
      <c r="X289" s="22"/>
      <c r="Y289" s="7"/>
      <c r="Z289" s="7"/>
      <c r="AA289" s="4"/>
      <c r="AB289" s="13"/>
      <c r="AC289" s="7"/>
      <c r="AD289" s="7"/>
      <c r="AE289" s="4"/>
      <c r="AF289" s="13"/>
    </row>
    <row r="290" spans="1:32">
      <c r="A290" s="4"/>
      <c r="B290" s="4"/>
      <c r="C290" s="4"/>
      <c r="D290" s="4" t="s">
        <v>31</v>
      </c>
      <c r="E290" s="7"/>
      <c r="F290" s="11"/>
      <c r="G290" s="4"/>
      <c r="H290" s="13"/>
      <c r="I290" s="7"/>
      <c r="J290" s="11"/>
      <c r="K290" s="4"/>
      <c r="L290" s="13"/>
      <c r="M290" s="7"/>
      <c r="N290" s="10"/>
      <c r="O290" s="4"/>
      <c r="P290" s="13"/>
      <c r="Q290" s="7">
        <v>301683</v>
      </c>
      <c r="R290" s="7">
        <v>2.8490000000000002</v>
      </c>
      <c r="S290" s="4"/>
      <c r="T290" s="13"/>
      <c r="U290" s="7"/>
      <c r="V290" s="7"/>
      <c r="W290" s="21"/>
      <c r="X290" s="22"/>
      <c r="Y290" s="7"/>
      <c r="Z290" s="7"/>
      <c r="AA290" s="4"/>
      <c r="AB290" s="13"/>
      <c r="AC290" s="7"/>
      <c r="AD290" s="7"/>
      <c r="AE290" s="4"/>
      <c r="AF290" s="13"/>
    </row>
    <row r="291" spans="1:32">
      <c r="A291" s="4"/>
      <c r="B291" s="4"/>
      <c r="C291" s="4"/>
      <c r="D291" s="4" t="s">
        <v>31</v>
      </c>
      <c r="E291" s="7"/>
      <c r="F291" s="11"/>
      <c r="G291" s="4"/>
      <c r="H291" s="13"/>
      <c r="I291" s="7"/>
      <c r="J291" s="11"/>
      <c r="K291" s="4"/>
      <c r="L291" s="13"/>
      <c r="M291" s="7"/>
      <c r="N291" s="10"/>
      <c r="O291" s="4"/>
      <c r="P291" s="13"/>
      <c r="Q291" s="7">
        <v>301684</v>
      </c>
      <c r="R291" s="7">
        <v>13.914</v>
      </c>
      <c r="S291" s="4"/>
      <c r="T291" s="13"/>
      <c r="U291" s="7"/>
      <c r="V291" s="7"/>
      <c r="W291" s="21"/>
      <c r="X291" s="22"/>
      <c r="Y291" s="7"/>
      <c r="Z291" s="7"/>
      <c r="AA291" s="4"/>
      <c r="AB291" s="13"/>
      <c r="AC291" s="7"/>
      <c r="AD291" s="7"/>
      <c r="AE291" s="4"/>
      <c r="AF291" s="13"/>
    </row>
    <row r="292" spans="1:32">
      <c r="A292" s="4"/>
      <c r="B292" s="4"/>
      <c r="C292" s="4"/>
      <c r="D292" s="4" t="s">
        <v>20</v>
      </c>
      <c r="E292" s="7"/>
      <c r="F292" s="11"/>
      <c r="G292" s="4"/>
      <c r="H292" s="13"/>
      <c r="I292" s="7"/>
      <c r="J292" s="11"/>
      <c r="K292" s="4"/>
      <c r="L292" s="13"/>
      <c r="M292" s="7"/>
      <c r="N292" s="10"/>
      <c r="O292" s="4"/>
      <c r="P292" s="13"/>
      <c r="Q292" s="7">
        <v>301608</v>
      </c>
      <c r="R292" s="7">
        <v>71.867000000000004</v>
      </c>
      <c r="S292" s="4"/>
      <c r="T292" s="13"/>
      <c r="U292" s="7"/>
      <c r="V292" s="7"/>
      <c r="W292" s="21"/>
      <c r="X292" s="22"/>
      <c r="Y292" s="7"/>
      <c r="Z292" s="7"/>
      <c r="AA292" s="4"/>
      <c r="AB292" s="13"/>
      <c r="AC292" s="7"/>
      <c r="AD292" s="7"/>
      <c r="AE292" s="4"/>
      <c r="AF292" s="13"/>
    </row>
    <row r="293" spans="1:32">
      <c r="A293" s="4"/>
      <c r="B293" s="4"/>
      <c r="C293" s="4"/>
      <c r="D293" s="4" t="s">
        <v>20</v>
      </c>
      <c r="E293" s="7"/>
      <c r="F293" s="11"/>
      <c r="G293" s="4"/>
      <c r="H293" s="13"/>
      <c r="I293" s="7"/>
      <c r="J293" s="11"/>
      <c r="K293" s="4"/>
      <c r="L293" s="13"/>
      <c r="M293" s="7"/>
      <c r="N293" s="10"/>
      <c r="O293" s="4"/>
      <c r="P293" s="13"/>
      <c r="Q293" s="7">
        <v>252446</v>
      </c>
      <c r="R293" s="7">
        <v>66.037000000000006</v>
      </c>
      <c r="S293" s="4"/>
      <c r="T293" s="13"/>
      <c r="U293" s="7"/>
      <c r="V293" s="7"/>
      <c r="W293" s="21"/>
      <c r="X293" s="22"/>
      <c r="Y293" s="7"/>
      <c r="Z293" s="7"/>
      <c r="AA293" s="4"/>
      <c r="AB293" s="13"/>
      <c r="AC293" s="7"/>
      <c r="AD293" s="7"/>
      <c r="AE293" s="4"/>
      <c r="AF293" s="13"/>
    </row>
    <row r="294" spans="1:32">
      <c r="A294" s="4"/>
      <c r="B294" s="4"/>
      <c r="C294" s="4"/>
      <c r="D294" s="4" t="s">
        <v>27</v>
      </c>
      <c r="E294" s="7"/>
      <c r="F294" s="11"/>
      <c r="G294" s="4"/>
      <c r="H294" s="13"/>
      <c r="I294" s="7"/>
      <c r="J294" s="11"/>
      <c r="K294" s="4"/>
      <c r="L294" s="13"/>
      <c r="M294" s="7"/>
      <c r="N294" s="10"/>
      <c r="O294" s="4"/>
      <c r="P294" s="13"/>
      <c r="Q294" s="7">
        <v>248622</v>
      </c>
      <c r="R294" s="7">
        <v>7.8570000000000002</v>
      </c>
      <c r="S294" s="4"/>
      <c r="T294" s="13"/>
      <c r="U294" s="7"/>
      <c r="V294" s="7"/>
      <c r="W294" s="21"/>
      <c r="X294" s="22"/>
      <c r="Y294" s="7"/>
      <c r="Z294" s="7"/>
      <c r="AA294" s="4"/>
      <c r="AB294" s="13"/>
      <c r="AC294" s="7"/>
      <c r="AD294" s="7"/>
      <c r="AE294" s="4"/>
      <c r="AF294" s="13"/>
    </row>
    <row r="295" spans="1:32">
      <c r="A295" s="4"/>
      <c r="B295" s="4"/>
      <c r="C295" s="4"/>
      <c r="D295" s="4" t="s">
        <v>19</v>
      </c>
      <c r="E295" s="7"/>
      <c r="F295" s="11"/>
      <c r="G295" s="4"/>
      <c r="H295" s="13"/>
      <c r="I295" s="7"/>
      <c r="J295" s="11"/>
      <c r="K295" s="4"/>
      <c r="L295" s="13"/>
      <c r="M295" s="7"/>
      <c r="N295" s="10"/>
      <c r="O295" s="4"/>
      <c r="P295" s="13"/>
      <c r="Q295" s="7">
        <v>805358</v>
      </c>
      <c r="R295" s="7">
        <v>3.8290000000000002</v>
      </c>
      <c r="S295" s="4"/>
      <c r="T295" s="13"/>
      <c r="U295" s="7"/>
      <c r="V295" s="7"/>
      <c r="W295" s="21"/>
      <c r="X295" s="22"/>
      <c r="Y295" s="7"/>
      <c r="Z295" s="7"/>
      <c r="AA295" s="4"/>
      <c r="AB295" s="13"/>
      <c r="AC295" s="7"/>
      <c r="AD295" s="7"/>
      <c r="AE295" s="4"/>
      <c r="AF295" s="13"/>
    </row>
    <row r="296" spans="1:32">
      <c r="A296" s="4"/>
      <c r="B296" s="4"/>
      <c r="C296" s="4"/>
      <c r="D296" s="4" t="s">
        <v>19</v>
      </c>
      <c r="E296" s="7"/>
      <c r="F296" s="11"/>
      <c r="G296" s="4"/>
      <c r="H296" s="13"/>
      <c r="I296" s="7"/>
      <c r="J296" s="11"/>
      <c r="K296" s="4"/>
      <c r="L296" s="13"/>
      <c r="M296" s="7"/>
      <c r="N296" s="10"/>
      <c r="O296" s="4"/>
      <c r="P296" s="13"/>
      <c r="Q296" s="7">
        <v>203709</v>
      </c>
      <c r="R296" s="7">
        <v>2.5070000000000001</v>
      </c>
      <c r="S296" s="4"/>
      <c r="T296" s="13"/>
      <c r="U296" s="7"/>
      <c r="V296" s="7"/>
      <c r="W296" s="21"/>
      <c r="X296" s="22"/>
      <c r="Y296" s="7"/>
      <c r="Z296" s="7"/>
      <c r="AA296" s="4"/>
      <c r="AB296" s="13"/>
      <c r="AC296" s="7"/>
      <c r="AD296" s="7"/>
      <c r="AE296" s="4"/>
      <c r="AF296" s="13"/>
    </row>
    <row r="297" spans="1:32">
      <c r="A297" s="4"/>
      <c r="B297" s="4"/>
      <c r="C297" s="4"/>
      <c r="D297" s="4" t="s">
        <v>37</v>
      </c>
      <c r="E297" s="7"/>
      <c r="F297" s="11"/>
      <c r="G297" s="4"/>
      <c r="H297" s="13"/>
      <c r="I297" s="7"/>
      <c r="J297" s="11"/>
      <c r="K297" s="4"/>
      <c r="L297" s="13"/>
      <c r="M297" s="7"/>
      <c r="N297" s="10"/>
      <c r="O297" s="4"/>
      <c r="P297" s="13"/>
      <c r="Q297" s="7">
        <v>301149</v>
      </c>
      <c r="R297" s="7">
        <v>2.794</v>
      </c>
      <c r="S297" s="4"/>
      <c r="T297" s="13"/>
      <c r="U297" s="7"/>
      <c r="V297" s="7"/>
      <c r="W297" s="21"/>
      <c r="X297" s="22"/>
      <c r="Y297" s="7"/>
      <c r="Z297" s="7"/>
      <c r="AA297" s="4"/>
      <c r="AB297" s="13"/>
      <c r="AC297" s="7"/>
      <c r="AD297" s="7"/>
      <c r="AE297" s="4"/>
      <c r="AF297" s="13"/>
    </row>
    <row r="298" spans="1:32">
      <c r="A298" s="4"/>
      <c r="B298" s="4"/>
      <c r="C298" s="4"/>
      <c r="D298" s="4" t="s">
        <v>29</v>
      </c>
      <c r="E298" s="7"/>
      <c r="F298" s="11"/>
      <c r="G298" s="4"/>
      <c r="H298" s="13"/>
      <c r="I298" s="7"/>
      <c r="J298" s="11"/>
      <c r="K298" s="4"/>
      <c r="L298" s="13"/>
      <c r="M298" s="7"/>
      <c r="N298" s="10"/>
      <c r="O298" s="4"/>
      <c r="P298" s="13"/>
      <c r="Q298" s="7">
        <v>16097</v>
      </c>
      <c r="R298" s="7">
        <v>17.018999999999998</v>
      </c>
      <c r="S298" s="4"/>
      <c r="T298" s="13"/>
      <c r="U298" s="7"/>
      <c r="V298" s="7"/>
      <c r="W298" s="21"/>
      <c r="X298" s="22"/>
      <c r="Y298" s="7"/>
      <c r="Z298" s="7"/>
      <c r="AA298" s="4"/>
      <c r="AB298" s="13"/>
      <c r="AC298" s="7"/>
      <c r="AD298" s="7"/>
      <c r="AE298" s="4"/>
      <c r="AF298" s="13"/>
    </row>
    <row r="299" spans="1:32">
      <c r="A299" s="4"/>
      <c r="B299" s="4"/>
      <c r="C299" s="4"/>
      <c r="D299" s="4" t="s">
        <v>22</v>
      </c>
      <c r="E299" s="7"/>
      <c r="F299" s="11"/>
      <c r="G299" s="4"/>
      <c r="H299" s="13"/>
      <c r="I299" s="7"/>
      <c r="J299" s="11"/>
      <c r="K299" s="4"/>
      <c r="L299" s="13"/>
      <c r="M299" s="7"/>
      <c r="N299" s="10"/>
      <c r="O299" s="4"/>
      <c r="P299" s="13"/>
      <c r="Q299" s="7">
        <v>300580</v>
      </c>
      <c r="R299" s="7">
        <v>2.073</v>
      </c>
      <c r="S299" s="4"/>
      <c r="T299" s="13"/>
      <c r="U299" s="7"/>
      <c r="V299" s="7"/>
      <c r="W299" s="21"/>
      <c r="X299" s="22"/>
      <c r="Y299" s="7"/>
      <c r="Z299" s="7"/>
      <c r="AA299" s="4"/>
      <c r="AB299" s="13"/>
      <c r="AC299" s="7"/>
      <c r="AD299" s="7"/>
      <c r="AE299" s="4"/>
      <c r="AF299" s="13"/>
    </row>
    <row r="300" spans="1:32">
      <c r="A300" s="4"/>
      <c r="B300" s="4"/>
      <c r="C300" s="4"/>
      <c r="D300" s="4" t="s">
        <v>36</v>
      </c>
      <c r="E300" s="7"/>
      <c r="F300" s="11"/>
      <c r="G300" s="4"/>
      <c r="H300" s="13"/>
      <c r="I300" s="7"/>
      <c r="J300" s="11"/>
      <c r="K300" s="4"/>
      <c r="L300" s="13"/>
      <c r="M300" s="7"/>
      <c r="N300" s="10"/>
      <c r="O300" s="4"/>
      <c r="P300" s="13"/>
      <c r="Q300" s="7">
        <v>301181</v>
      </c>
      <c r="R300" s="7">
        <v>14.476000000000001</v>
      </c>
      <c r="S300" s="4"/>
      <c r="T300" s="13"/>
      <c r="U300" s="7"/>
      <c r="V300" s="7"/>
      <c r="W300" s="21"/>
      <c r="X300" s="22"/>
      <c r="Y300" s="7"/>
      <c r="Z300" s="7"/>
      <c r="AA300" s="4"/>
      <c r="AB300" s="13"/>
      <c r="AC300" s="7"/>
      <c r="AD300" s="7"/>
      <c r="AE300" s="4"/>
      <c r="AF300" s="13"/>
    </row>
    <row r="301" spans="1:32">
      <c r="A301" s="4"/>
      <c r="B301" s="4"/>
      <c r="C301" s="4"/>
      <c r="D301" s="4" t="s">
        <v>36</v>
      </c>
      <c r="E301" s="7"/>
      <c r="F301" s="11"/>
      <c r="G301" s="4"/>
      <c r="H301" s="13"/>
      <c r="I301" s="7"/>
      <c r="J301" s="11"/>
      <c r="K301" s="4"/>
      <c r="L301" s="13"/>
      <c r="M301" s="7"/>
      <c r="N301" s="10"/>
      <c r="O301" s="4"/>
      <c r="P301" s="13"/>
      <c r="Q301" s="7">
        <v>255692</v>
      </c>
      <c r="R301" s="7">
        <v>22.512</v>
      </c>
      <c r="S301" s="4"/>
      <c r="T301" s="13"/>
      <c r="U301" s="7"/>
      <c r="V301" s="7"/>
      <c r="W301" s="21"/>
      <c r="X301" s="22"/>
      <c r="Y301" s="7"/>
      <c r="Z301" s="7"/>
      <c r="AA301" s="4"/>
      <c r="AB301" s="13"/>
      <c r="AC301" s="7"/>
      <c r="AD301" s="7"/>
      <c r="AE301" s="4"/>
      <c r="AF301" s="13"/>
    </row>
    <row r="302" spans="1:32">
      <c r="A302" s="4"/>
      <c r="B302" s="4"/>
      <c r="C302" s="4"/>
      <c r="D302" s="4" t="s">
        <v>22</v>
      </c>
      <c r="E302" s="7"/>
      <c r="F302" s="11"/>
      <c r="G302" s="4"/>
      <c r="H302" s="13"/>
      <c r="I302" s="7"/>
      <c r="J302" s="11"/>
      <c r="K302" s="4"/>
      <c r="L302" s="13"/>
      <c r="M302" s="7"/>
      <c r="N302" s="10"/>
      <c r="O302" s="4"/>
      <c r="P302" s="13"/>
      <c r="Q302" s="7">
        <v>471581</v>
      </c>
      <c r="R302" s="7">
        <v>3.1139999999999999</v>
      </c>
      <c r="S302" s="4"/>
      <c r="T302" s="13"/>
      <c r="U302" s="7"/>
      <c r="V302" s="7"/>
      <c r="W302" s="21"/>
      <c r="X302" s="22"/>
      <c r="Y302" s="7"/>
      <c r="Z302" s="7"/>
      <c r="AA302" s="4"/>
      <c r="AB302" s="13"/>
      <c r="AC302" s="7"/>
      <c r="AD302" s="7"/>
      <c r="AE302" s="4"/>
      <c r="AF302" s="13"/>
    </row>
    <row r="303" spans="1:32">
      <c r="A303" s="4"/>
      <c r="B303" s="4"/>
      <c r="C303" s="4"/>
      <c r="D303" s="4" t="s">
        <v>22</v>
      </c>
      <c r="E303" s="7"/>
      <c r="F303" s="11"/>
      <c r="G303" s="4"/>
      <c r="H303" s="13"/>
      <c r="I303" s="7"/>
      <c r="J303" s="11"/>
      <c r="K303" s="4"/>
      <c r="L303" s="13"/>
      <c r="M303" s="7"/>
      <c r="N303" s="10"/>
      <c r="O303" s="4"/>
      <c r="P303" s="13"/>
      <c r="Q303" s="7">
        <v>300023</v>
      </c>
      <c r="R303" s="7">
        <v>4.6840000000000002</v>
      </c>
      <c r="S303" s="4"/>
      <c r="T303" s="13"/>
      <c r="U303" s="7"/>
      <c r="V303" s="7"/>
      <c r="W303" s="21"/>
      <c r="X303" s="22"/>
      <c r="Y303" s="7"/>
      <c r="Z303" s="7"/>
      <c r="AA303" s="4"/>
      <c r="AB303" s="13"/>
      <c r="AC303" s="7"/>
      <c r="AD303" s="7"/>
      <c r="AE303" s="4"/>
      <c r="AF303" s="13"/>
    </row>
    <row r="304" spans="1:32">
      <c r="A304" s="4"/>
      <c r="B304" s="4"/>
      <c r="C304" s="4"/>
      <c r="D304" s="4" t="s">
        <v>36</v>
      </c>
      <c r="E304" s="7"/>
      <c r="F304" s="11"/>
      <c r="G304" s="4"/>
      <c r="H304" s="13"/>
      <c r="I304" s="7"/>
      <c r="J304" s="11"/>
      <c r="K304" s="4"/>
      <c r="L304" s="13"/>
      <c r="M304" s="7"/>
      <c r="N304" s="10"/>
      <c r="O304" s="4"/>
      <c r="P304" s="13"/>
      <c r="Q304" s="7">
        <v>300863</v>
      </c>
      <c r="R304" s="7">
        <v>23.42</v>
      </c>
      <c r="S304" s="4"/>
      <c r="T304" s="13"/>
      <c r="U304" s="7"/>
      <c r="V304" s="7"/>
      <c r="W304" s="21"/>
      <c r="X304" s="22"/>
      <c r="Y304" s="7"/>
      <c r="Z304" s="7"/>
      <c r="AA304" s="4"/>
      <c r="AB304" s="13"/>
      <c r="AC304" s="7"/>
      <c r="AD304" s="7"/>
      <c r="AE304" s="4"/>
      <c r="AF304" s="13"/>
    </row>
    <row r="305" spans="1:32">
      <c r="A305" s="4"/>
      <c r="B305" s="4"/>
      <c r="C305" s="4"/>
      <c r="D305" s="4" t="s">
        <v>22</v>
      </c>
      <c r="E305" s="7"/>
      <c r="F305" s="11"/>
      <c r="G305" s="4"/>
      <c r="H305" s="13"/>
      <c r="I305" s="7"/>
      <c r="J305" s="11"/>
      <c r="K305" s="4"/>
      <c r="L305" s="13"/>
      <c r="M305" s="7"/>
      <c r="N305" s="10"/>
      <c r="O305" s="4"/>
      <c r="P305" s="13"/>
      <c r="Q305" s="7">
        <v>340711</v>
      </c>
      <c r="R305" s="7">
        <v>3.9769999999999999</v>
      </c>
      <c r="S305" s="4"/>
      <c r="T305" s="13"/>
      <c r="U305" s="7"/>
      <c r="V305" s="7"/>
      <c r="W305" s="21"/>
      <c r="X305" s="22"/>
      <c r="Y305" s="7"/>
      <c r="Z305" s="7"/>
      <c r="AA305" s="4"/>
      <c r="AB305" s="13"/>
      <c r="AC305" s="7"/>
      <c r="AD305" s="7"/>
      <c r="AE305" s="4"/>
      <c r="AF305" s="13"/>
    </row>
    <row r="306" spans="1:32">
      <c r="A306" s="4"/>
      <c r="B306" s="4"/>
      <c r="C306" s="4"/>
      <c r="D306" s="4" t="s">
        <v>22</v>
      </c>
      <c r="E306" s="7"/>
      <c r="F306" s="11"/>
      <c r="G306" s="4"/>
      <c r="H306" s="13"/>
      <c r="I306" s="7"/>
      <c r="J306" s="11"/>
      <c r="K306" s="4"/>
      <c r="L306" s="13"/>
      <c r="M306" s="7"/>
      <c r="N306" s="10"/>
      <c r="O306" s="4"/>
      <c r="P306" s="13"/>
      <c r="Q306" s="7">
        <v>300004</v>
      </c>
      <c r="R306" s="7">
        <v>1.98</v>
      </c>
      <c r="S306" s="4"/>
      <c r="T306" s="13"/>
      <c r="U306" s="7"/>
      <c r="V306" s="7"/>
      <c r="W306" s="21"/>
      <c r="X306" s="22"/>
      <c r="Y306" s="7"/>
      <c r="Z306" s="7"/>
      <c r="AA306" s="4"/>
      <c r="AB306" s="13"/>
      <c r="AC306" s="7"/>
      <c r="AD306" s="7"/>
      <c r="AE306" s="4"/>
      <c r="AF306" s="13"/>
    </row>
    <row r="307" spans="1:32">
      <c r="A307" s="4"/>
      <c r="B307" s="4"/>
      <c r="C307" s="4"/>
      <c r="D307" s="4" t="s">
        <v>22</v>
      </c>
      <c r="E307" s="7"/>
      <c r="F307" s="11"/>
      <c r="G307" s="4"/>
      <c r="H307" s="13"/>
      <c r="I307" s="7"/>
      <c r="J307" s="11"/>
      <c r="K307" s="4"/>
      <c r="L307" s="13"/>
      <c r="M307" s="7"/>
      <c r="N307" s="10"/>
      <c r="O307" s="4"/>
      <c r="P307" s="13"/>
      <c r="Q307" s="7">
        <v>300006</v>
      </c>
      <c r="R307" s="7">
        <v>1.988</v>
      </c>
      <c r="S307" s="4"/>
      <c r="T307" s="13"/>
      <c r="U307" s="7"/>
      <c r="V307" s="7"/>
      <c r="W307" s="21"/>
      <c r="X307" s="22"/>
      <c r="Y307" s="7"/>
      <c r="Z307" s="7"/>
      <c r="AA307" s="4"/>
      <c r="AB307" s="13"/>
      <c r="AC307" s="7"/>
      <c r="AD307" s="7"/>
      <c r="AE307" s="4"/>
      <c r="AF307" s="13"/>
    </row>
    <row r="308" spans="1:32">
      <c r="A308" s="4"/>
      <c r="B308" s="4"/>
      <c r="C308" s="4"/>
      <c r="D308" s="4" t="s">
        <v>22</v>
      </c>
      <c r="E308" s="7"/>
      <c r="F308" s="11"/>
      <c r="G308" s="4"/>
      <c r="H308" s="13"/>
      <c r="I308" s="7"/>
      <c r="J308" s="11"/>
      <c r="K308" s="4"/>
      <c r="L308" s="13"/>
      <c r="M308" s="7"/>
      <c r="N308" s="10"/>
      <c r="O308" s="4"/>
      <c r="P308" s="13"/>
      <c r="Q308" s="7">
        <v>300862</v>
      </c>
      <c r="R308" s="7">
        <v>2.508</v>
      </c>
      <c r="S308" s="4"/>
      <c r="T308" s="13"/>
      <c r="U308" s="7"/>
      <c r="V308" s="7"/>
      <c r="W308" s="21"/>
      <c r="X308" s="22"/>
      <c r="Y308" s="7"/>
      <c r="Z308" s="7"/>
      <c r="AA308" s="4"/>
      <c r="AB308" s="13"/>
      <c r="AC308" s="7"/>
      <c r="AD308" s="7"/>
      <c r="AE308" s="4"/>
      <c r="AF308" s="13"/>
    </row>
    <row r="309" spans="1:32">
      <c r="A309" s="4"/>
      <c r="B309" s="4"/>
      <c r="C309" s="4"/>
      <c r="D309" s="4" t="s">
        <v>19</v>
      </c>
      <c r="E309" s="7"/>
      <c r="F309" s="11"/>
      <c r="G309" s="4"/>
      <c r="H309" s="13"/>
      <c r="I309" s="7"/>
      <c r="J309" s="11"/>
      <c r="K309" s="4"/>
      <c r="L309" s="13"/>
      <c r="M309" s="7"/>
      <c r="N309" s="10"/>
      <c r="O309" s="4"/>
      <c r="P309" s="13"/>
      <c r="Q309" s="7">
        <v>246533</v>
      </c>
      <c r="R309" s="7">
        <v>15.1</v>
      </c>
      <c r="S309" s="4"/>
      <c r="T309" s="13"/>
      <c r="U309" s="7"/>
      <c r="V309" s="7"/>
      <c r="W309" s="21"/>
      <c r="X309" s="22"/>
      <c r="Y309" s="7"/>
      <c r="Z309" s="7"/>
      <c r="AA309" s="4"/>
      <c r="AB309" s="13"/>
      <c r="AC309" s="7"/>
      <c r="AD309" s="7"/>
      <c r="AE309" s="4"/>
      <c r="AF309" s="13"/>
    </row>
    <row r="310" spans="1:32">
      <c r="A310" s="4"/>
      <c r="B310" s="4"/>
      <c r="C310" s="4"/>
      <c r="D310" s="4" t="s">
        <v>26</v>
      </c>
      <c r="E310" s="7"/>
      <c r="F310" s="11"/>
      <c r="G310" s="4"/>
      <c r="H310" s="13"/>
      <c r="I310" s="7"/>
      <c r="J310" s="11"/>
      <c r="K310" s="4"/>
      <c r="L310" s="13"/>
      <c r="M310" s="7"/>
      <c r="N310" s="10"/>
      <c r="O310" s="4"/>
      <c r="P310" s="13"/>
      <c r="Q310" s="7">
        <v>840983</v>
      </c>
      <c r="R310" s="7">
        <v>2.4220000000000002</v>
      </c>
      <c r="S310" s="4"/>
      <c r="T310" s="13"/>
      <c r="U310" s="7"/>
      <c r="V310" s="7"/>
      <c r="W310" s="21"/>
      <c r="X310" s="22"/>
      <c r="Y310" s="7"/>
      <c r="Z310" s="7"/>
      <c r="AA310" s="4"/>
      <c r="AB310" s="13"/>
      <c r="AC310" s="7"/>
      <c r="AD310" s="7"/>
      <c r="AE310" s="4"/>
      <c r="AF310" s="13"/>
    </row>
    <row r="311" spans="1:32">
      <c r="A311" s="4"/>
      <c r="B311" s="4"/>
      <c r="C311" s="4"/>
      <c r="D311" s="4" t="s">
        <v>24</v>
      </c>
      <c r="E311" s="7"/>
      <c r="F311" s="11"/>
      <c r="G311" s="4"/>
      <c r="H311" s="13"/>
      <c r="I311" s="7"/>
      <c r="J311" s="11"/>
      <c r="K311" s="4"/>
      <c r="L311" s="13"/>
      <c r="M311" s="7"/>
      <c r="N311" s="10"/>
      <c r="O311" s="4"/>
      <c r="P311" s="13"/>
      <c r="Q311" s="7">
        <v>301408</v>
      </c>
      <c r="R311" s="7">
        <v>1.2030000000000001</v>
      </c>
      <c r="S311" s="4"/>
      <c r="T311" s="13"/>
      <c r="U311" s="7"/>
      <c r="V311" s="7"/>
      <c r="W311" s="21"/>
      <c r="X311" s="22"/>
      <c r="Y311" s="7"/>
      <c r="Z311" s="7"/>
      <c r="AA311" s="4"/>
      <c r="AB311" s="13"/>
      <c r="AC311" s="7"/>
      <c r="AD311" s="7"/>
      <c r="AE311" s="4"/>
      <c r="AF311" s="13"/>
    </row>
    <row r="312" spans="1:32">
      <c r="A312" s="4"/>
      <c r="B312" s="4"/>
      <c r="C312" s="4"/>
      <c r="D312" s="4" t="s">
        <v>26</v>
      </c>
      <c r="E312" s="7"/>
      <c r="F312" s="11"/>
      <c r="G312" s="4"/>
      <c r="H312" s="13"/>
      <c r="I312" s="7"/>
      <c r="J312" s="11"/>
      <c r="K312" s="4"/>
      <c r="L312" s="13"/>
      <c r="M312" s="7"/>
      <c r="N312" s="10"/>
      <c r="O312" s="4"/>
      <c r="P312" s="13"/>
      <c r="Q312" s="7">
        <v>301125</v>
      </c>
      <c r="R312" s="7">
        <v>2.0150000000000001</v>
      </c>
      <c r="S312" s="4"/>
      <c r="T312" s="13"/>
      <c r="U312" s="7"/>
      <c r="V312" s="7"/>
      <c r="W312" s="21"/>
      <c r="X312" s="22"/>
      <c r="Y312" s="7"/>
      <c r="Z312" s="7"/>
      <c r="AA312" s="4"/>
      <c r="AB312" s="13"/>
      <c r="AC312" s="7"/>
      <c r="AD312" s="7"/>
      <c r="AE312" s="4"/>
      <c r="AF312" s="13"/>
    </row>
    <row r="313" spans="1:32">
      <c r="A313" s="4"/>
      <c r="B313" s="4"/>
      <c r="C313" s="4"/>
      <c r="D313" s="4" t="s">
        <v>24</v>
      </c>
      <c r="E313" s="7"/>
      <c r="F313" s="11"/>
      <c r="G313" s="4"/>
      <c r="H313" s="13"/>
      <c r="I313" s="7"/>
      <c r="J313" s="11"/>
      <c r="K313" s="4"/>
      <c r="L313" s="13"/>
      <c r="M313" s="7"/>
      <c r="N313" s="10"/>
      <c r="O313" s="4"/>
      <c r="P313" s="13"/>
      <c r="Q313" s="7">
        <v>301410</v>
      </c>
      <c r="R313" s="7">
        <v>0.75600000000000001</v>
      </c>
      <c r="S313" s="4"/>
      <c r="T313" s="13"/>
      <c r="U313" s="7"/>
      <c r="V313" s="7"/>
      <c r="W313" s="21"/>
      <c r="X313" s="22"/>
      <c r="Y313" s="7"/>
      <c r="Z313" s="7"/>
      <c r="AA313" s="4"/>
      <c r="AB313" s="13"/>
      <c r="AC313" s="7"/>
      <c r="AD313" s="7"/>
      <c r="AE313" s="4"/>
      <c r="AF313" s="13"/>
    </row>
    <row r="314" spans="1:32">
      <c r="A314" s="4"/>
      <c r="B314" s="4"/>
      <c r="C314" s="4"/>
      <c r="D314" s="4" t="s">
        <v>20</v>
      </c>
      <c r="E314" s="7"/>
      <c r="F314" s="11"/>
      <c r="G314" s="4"/>
      <c r="H314" s="13"/>
      <c r="I314" s="7"/>
      <c r="J314" s="11"/>
      <c r="K314" s="4"/>
      <c r="L314" s="13"/>
      <c r="M314" s="7"/>
      <c r="N314" s="10"/>
      <c r="O314" s="4"/>
      <c r="P314" s="13"/>
      <c r="Q314" s="7">
        <v>456392</v>
      </c>
      <c r="R314" s="7">
        <v>17.2</v>
      </c>
      <c r="S314" s="4"/>
      <c r="T314" s="13"/>
      <c r="U314" s="7"/>
      <c r="V314" s="7"/>
      <c r="W314" s="21"/>
      <c r="X314" s="22"/>
      <c r="Y314" s="7"/>
      <c r="Z314" s="7"/>
      <c r="AA314" s="4"/>
      <c r="AB314" s="13"/>
      <c r="AC314" s="7"/>
      <c r="AD314" s="7"/>
      <c r="AE314" s="4"/>
      <c r="AF314" s="13"/>
    </row>
    <row r="315" spans="1:32">
      <c r="A315" s="4"/>
      <c r="B315" s="4"/>
      <c r="C315" s="4"/>
      <c r="D315" s="4" t="s">
        <v>24</v>
      </c>
      <c r="E315" s="7"/>
      <c r="F315" s="11"/>
      <c r="G315" s="4"/>
      <c r="H315" s="13"/>
      <c r="I315" s="7"/>
      <c r="J315" s="11"/>
      <c r="K315" s="4"/>
      <c r="L315" s="13"/>
      <c r="M315" s="7"/>
      <c r="N315" s="10"/>
      <c r="O315" s="4"/>
      <c r="P315" s="13"/>
      <c r="Q315" s="7">
        <v>301409</v>
      </c>
      <c r="R315" s="7">
        <v>0.97299999999999998</v>
      </c>
      <c r="S315" s="4"/>
      <c r="T315" s="13"/>
      <c r="U315" s="7"/>
      <c r="V315" s="7"/>
      <c r="W315" s="21"/>
      <c r="X315" s="22"/>
      <c r="Y315" s="7"/>
      <c r="Z315" s="7"/>
      <c r="AA315" s="4"/>
      <c r="AB315" s="13"/>
      <c r="AC315" s="7"/>
      <c r="AD315" s="7"/>
      <c r="AE315" s="4"/>
      <c r="AF315" s="13"/>
    </row>
    <row r="316" spans="1:32">
      <c r="A316" s="4"/>
      <c r="B316" s="4"/>
      <c r="C316" s="4"/>
      <c r="D316" s="4" t="s">
        <v>20</v>
      </c>
      <c r="E316" s="7"/>
      <c r="F316" s="11"/>
      <c r="G316" s="4"/>
      <c r="H316" s="13"/>
      <c r="I316" s="7"/>
      <c r="J316" s="11"/>
      <c r="K316" s="4"/>
      <c r="L316" s="13"/>
      <c r="M316" s="7"/>
      <c r="N316" s="10"/>
      <c r="O316" s="4"/>
      <c r="P316" s="13"/>
      <c r="Q316" s="7">
        <v>301604</v>
      </c>
      <c r="R316" s="7">
        <v>8</v>
      </c>
      <c r="S316" s="4"/>
      <c r="T316" s="13"/>
      <c r="U316" s="7"/>
      <c r="V316" s="7"/>
      <c r="W316" s="21"/>
      <c r="X316" s="22"/>
      <c r="Y316" s="7"/>
      <c r="Z316" s="7"/>
      <c r="AA316" s="4"/>
      <c r="AB316" s="13"/>
      <c r="AC316" s="7"/>
      <c r="AD316" s="7"/>
      <c r="AE316" s="4"/>
      <c r="AF316" s="13"/>
    </row>
    <row r="317" spans="1:32">
      <c r="A317" s="4"/>
      <c r="B317" s="4"/>
      <c r="C317" s="4"/>
      <c r="D317" s="4" t="s">
        <v>36</v>
      </c>
      <c r="E317" s="7"/>
      <c r="F317" s="11"/>
      <c r="G317" s="4"/>
      <c r="H317" s="13"/>
      <c r="I317" s="7"/>
      <c r="J317" s="11"/>
      <c r="K317" s="4"/>
      <c r="L317" s="13"/>
      <c r="M317" s="7"/>
      <c r="N317" s="10"/>
      <c r="O317" s="4"/>
      <c r="P317" s="13"/>
      <c r="Q317" s="7">
        <v>300306</v>
      </c>
      <c r="R317" s="7">
        <v>5.9870000000000001</v>
      </c>
      <c r="S317" s="4"/>
      <c r="T317" s="13"/>
      <c r="U317" s="7"/>
      <c r="V317" s="7"/>
      <c r="W317" s="21"/>
      <c r="X317" s="22"/>
      <c r="Y317" s="7"/>
      <c r="Z317" s="7"/>
      <c r="AA317" s="4"/>
      <c r="AB317" s="13"/>
      <c r="AC317" s="7"/>
      <c r="AD317" s="7"/>
      <c r="AE317" s="4"/>
      <c r="AF317" s="13"/>
    </row>
    <row r="318" spans="1:32">
      <c r="A318" s="4"/>
      <c r="B318" s="4"/>
      <c r="C318" s="4"/>
      <c r="D318" s="4" t="s">
        <v>23</v>
      </c>
      <c r="E318" s="7"/>
      <c r="F318" s="11"/>
      <c r="G318" s="4"/>
      <c r="H318" s="13"/>
      <c r="I318" s="7"/>
      <c r="J318" s="11"/>
      <c r="K318" s="4"/>
      <c r="L318" s="13"/>
      <c r="M318" s="7"/>
      <c r="N318" s="10"/>
      <c r="O318" s="4"/>
      <c r="P318" s="13"/>
      <c r="Q318" s="7">
        <v>466656</v>
      </c>
      <c r="R318" s="7">
        <v>4.4989999999999997</v>
      </c>
      <c r="S318" s="4"/>
      <c r="T318" s="13"/>
      <c r="U318" s="7"/>
      <c r="V318" s="7"/>
      <c r="W318" s="21"/>
      <c r="X318" s="22"/>
      <c r="Y318" s="7"/>
      <c r="Z318" s="7"/>
      <c r="AA318" s="4"/>
      <c r="AB318" s="13"/>
      <c r="AC318" s="7"/>
      <c r="AD318" s="7"/>
      <c r="AE318" s="4"/>
      <c r="AF318" s="13"/>
    </row>
    <row r="319" spans="1:32">
      <c r="A319" s="4"/>
      <c r="B319" s="4"/>
      <c r="C319" s="4"/>
      <c r="D319" s="4" t="s">
        <v>24</v>
      </c>
      <c r="E319" s="7"/>
      <c r="F319" s="11"/>
      <c r="G319" s="4"/>
      <c r="H319" s="13"/>
      <c r="I319" s="7"/>
      <c r="J319" s="11"/>
      <c r="K319" s="4"/>
      <c r="L319" s="13"/>
      <c r="M319" s="7"/>
      <c r="N319" s="10"/>
      <c r="O319" s="4"/>
      <c r="P319" s="13"/>
      <c r="Q319" s="7">
        <v>215350</v>
      </c>
      <c r="R319" s="7">
        <v>4.1479999999999997</v>
      </c>
      <c r="S319" s="4"/>
      <c r="T319" s="13"/>
      <c r="U319" s="7"/>
      <c r="V319" s="7"/>
      <c r="W319" s="21"/>
      <c r="X319" s="22"/>
      <c r="Y319" s="7"/>
      <c r="Z319" s="7"/>
      <c r="AA319" s="4"/>
      <c r="AB319" s="13"/>
      <c r="AC319" s="7"/>
      <c r="AD319" s="7"/>
      <c r="AE319" s="4"/>
      <c r="AF319" s="13"/>
    </row>
    <row r="320" spans="1:32">
      <c r="A320" s="4"/>
      <c r="B320" s="4"/>
      <c r="C320" s="4"/>
      <c r="D320" s="4" t="s">
        <v>20</v>
      </c>
      <c r="E320" s="7"/>
      <c r="F320" s="11"/>
      <c r="G320" s="4"/>
      <c r="H320" s="13"/>
      <c r="I320" s="7"/>
      <c r="J320" s="11"/>
      <c r="K320" s="4"/>
      <c r="L320" s="13"/>
      <c r="M320" s="7"/>
      <c r="N320" s="10"/>
      <c r="O320" s="4"/>
      <c r="P320" s="13"/>
      <c r="Q320" s="7">
        <v>649723</v>
      </c>
      <c r="R320" s="7">
        <v>2.2210000000000001</v>
      </c>
      <c r="S320" s="4"/>
      <c r="T320" s="13"/>
      <c r="U320" s="7"/>
      <c r="V320" s="7"/>
      <c r="W320" s="21"/>
      <c r="X320" s="22"/>
      <c r="Y320" s="7"/>
      <c r="Z320" s="7"/>
      <c r="AA320" s="4"/>
      <c r="AB320" s="13"/>
      <c r="AC320" s="7"/>
      <c r="AD320" s="7"/>
      <c r="AE320" s="4"/>
      <c r="AF320" s="13"/>
    </row>
    <row r="321" spans="1:32">
      <c r="A321" s="4"/>
      <c r="B321" s="4"/>
      <c r="C321" s="4"/>
      <c r="D321" s="4" t="s">
        <v>34</v>
      </c>
      <c r="E321" s="7"/>
      <c r="F321" s="11"/>
      <c r="G321" s="4"/>
      <c r="H321" s="13"/>
      <c r="I321" s="7"/>
      <c r="J321" s="11"/>
      <c r="K321" s="4"/>
      <c r="L321" s="13"/>
      <c r="M321" s="7"/>
      <c r="N321" s="10"/>
      <c r="O321" s="4"/>
      <c r="P321" s="13"/>
      <c r="Q321" s="7">
        <v>250391</v>
      </c>
      <c r="R321" s="7">
        <v>3.327</v>
      </c>
      <c r="S321" s="4"/>
      <c r="T321" s="13"/>
      <c r="U321" s="7"/>
      <c r="V321" s="7"/>
      <c r="W321" s="21"/>
      <c r="X321" s="22"/>
      <c r="Y321" s="7"/>
      <c r="Z321" s="7"/>
      <c r="AA321" s="4"/>
      <c r="AB321" s="13"/>
      <c r="AC321" s="7"/>
      <c r="AD321" s="7"/>
      <c r="AE321" s="4"/>
      <c r="AF321" s="13"/>
    </row>
    <row r="322" spans="1:32">
      <c r="A322" s="4"/>
      <c r="B322" s="4"/>
      <c r="C322" s="4"/>
      <c r="D322" s="4" t="s">
        <v>27</v>
      </c>
      <c r="E322" s="7"/>
      <c r="F322" s="11"/>
      <c r="G322" s="4"/>
      <c r="H322" s="13"/>
      <c r="I322" s="7"/>
      <c r="J322" s="11"/>
      <c r="K322" s="4"/>
      <c r="L322" s="13"/>
      <c r="M322" s="7"/>
      <c r="N322" s="10"/>
      <c r="O322" s="4"/>
      <c r="P322" s="13"/>
      <c r="Q322" s="7">
        <v>455493</v>
      </c>
      <c r="R322" s="7">
        <v>12.090999999999999</v>
      </c>
      <c r="S322" s="4"/>
      <c r="T322" s="13"/>
      <c r="U322" s="7"/>
      <c r="V322" s="7"/>
      <c r="W322" s="21"/>
      <c r="X322" s="22"/>
      <c r="Y322" s="7"/>
      <c r="Z322" s="7"/>
      <c r="AA322" s="4"/>
      <c r="AB322" s="13"/>
      <c r="AC322" s="7"/>
      <c r="AD322" s="7"/>
      <c r="AE322" s="4"/>
      <c r="AF322" s="13"/>
    </row>
    <row r="323" spans="1:32">
      <c r="A323" s="4"/>
      <c r="B323" s="4"/>
      <c r="C323" s="4"/>
      <c r="D323" s="4" t="s">
        <v>19</v>
      </c>
      <c r="E323" s="7"/>
      <c r="F323" s="11"/>
      <c r="G323" s="4"/>
      <c r="H323" s="13"/>
      <c r="I323" s="7"/>
      <c r="J323" s="11"/>
      <c r="K323" s="4"/>
      <c r="L323" s="13"/>
      <c r="M323" s="7"/>
      <c r="N323" s="10"/>
      <c r="O323" s="4"/>
      <c r="P323" s="13"/>
      <c r="Q323" s="7">
        <v>300074</v>
      </c>
      <c r="R323" s="7">
        <v>2.6669999999999998</v>
      </c>
      <c r="S323" s="4"/>
      <c r="T323" s="13"/>
      <c r="U323" s="7"/>
      <c r="V323" s="7"/>
      <c r="W323" s="21"/>
      <c r="X323" s="22"/>
      <c r="Y323" s="7"/>
      <c r="Z323" s="7"/>
      <c r="AA323" s="4"/>
      <c r="AB323" s="13"/>
      <c r="AC323" s="7"/>
      <c r="AD323" s="7"/>
      <c r="AE323" s="4"/>
      <c r="AF323" s="13"/>
    </row>
    <row r="324" spans="1:32">
      <c r="A324" s="4"/>
      <c r="B324" s="4"/>
      <c r="C324" s="4"/>
      <c r="D324" s="4" t="s">
        <v>28</v>
      </c>
      <c r="E324" s="7"/>
      <c r="F324" s="11"/>
      <c r="G324" s="4"/>
      <c r="H324" s="13"/>
      <c r="I324" s="7"/>
      <c r="J324" s="11"/>
      <c r="K324" s="4"/>
      <c r="L324" s="13"/>
      <c r="M324" s="7"/>
      <c r="N324" s="10"/>
      <c r="O324" s="4"/>
      <c r="P324" s="13"/>
      <c r="Q324" s="7">
        <v>206566</v>
      </c>
      <c r="R324" s="7">
        <v>31.356999999999999</v>
      </c>
      <c r="S324" s="4"/>
      <c r="T324" s="13"/>
      <c r="U324" s="7"/>
      <c r="V324" s="7"/>
      <c r="W324" s="21"/>
      <c r="X324" s="22"/>
      <c r="Y324" s="7"/>
      <c r="Z324" s="7"/>
      <c r="AA324" s="4"/>
      <c r="AB324" s="13"/>
      <c r="AC324" s="7"/>
      <c r="AD324" s="7"/>
      <c r="AE324" s="4"/>
      <c r="AF324" s="13"/>
    </row>
    <row r="325" spans="1:32">
      <c r="A325" s="4"/>
      <c r="B325" s="4"/>
      <c r="C325" s="4"/>
      <c r="D325" s="4" t="s">
        <v>19</v>
      </c>
      <c r="E325" s="7"/>
      <c r="F325" s="11"/>
      <c r="G325" s="4"/>
      <c r="H325" s="13"/>
      <c r="I325" s="7"/>
      <c r="J325" s="11"/>
      <c r="K325" s="4"/>
      <c r="L325" s="13"/>
      <c r="M325" s="7"/>
      <c r="N325" s="10"/>
      <c r="O325" s="4"/>
      <c r="P325" s="13"/>
      <c r="Q325" s="7">
        <v>980406</v>
      </c>
      <c r="R325" s="7">
        <v>3.0270000000000001</v>
      </c>
      <c r="S325" s="4"/>
      <c r="T325" s="13"/>
      <c r="U325" s="7"/>
      <c r="V325" s="7"/>
      <c r="W325" s="21"/>
      <c r="X325" s="22"/>
      <c r="Y325" s="7"/>
      <c r="Z325" s="7"/>
      <c r="AA325" s="4"/>
      <c r="AB325" s="13"/>
      <c r="AC325" s="7"/>
      <c r="AD325" s="7"/>
      <c r="AE325" s="4"/>
      <c r="AF325" s="13"/>
    </row>
    <row r="326" spans="1:32">
      <c r="A326" s="4"/>
      <c r="B326" s="4"/>
      <c r="C326" s="4"/>
      <c r="D326" s="4" t="s">
        <v>19</v>
      </c>
      <c r="E326" s="7"/>
      <c r="F326" s="11"/>
      <c r="G326" s="4"/>
      <c r="H326" s="13"/>
      <c r="I326" s="7"/>
      <c r="J326" s="11"/>
      <c r="K326" s="4"/>
      <c r="L326" s="13"/>
      <c r="M326" s="7"/>
      <c r="N326" s="10"/>
      <c r="O326" s="4"/>
      <c r="P326" s="13"/>
      <c r="Q326" s="7">
        <v>322574</v>
      </c>
      <c r="R326" s="7">
        <v>2.3730000000000002</v>
      </c>
      <c r="S326" s="4"/>
      <c r="T326" s="13"/>
      <c r="U326" s="7"/>
      <c r="V326" s="7"/>
      <c r="W326" s="21"/>
      <c r="X326" s="22"/>
      <c r="Y326" s="7"/>
      <c r="Z326" s="7"/>
      <c r="AA326" s="4"/>
      <c r="AB326" s="13"/>
      <c r="AC326" s="7"/>
      <c r="AD326" s="7"/>
      <c r="AE326" s="4"/>
      <c r="AF326" s="13"/>
    </row>
    <row r="327" spans="1:32">
      <c r="A327" s="4"/>
      <c r="B327" s="4"/>
      <c r="C327" s="4"/>
      <c r="D327" s="4" t="s">
        <v>20</v>
      </c>
      <c r="E327" s="7"/>
      <c r="F327" s="11"/>
      <c r="G327" s="4"/>
      <c r="H327" s="13"/>
      <c r="I327" s="7"/>
      <c r="J327" s="11"/>
      <c r="K327" s="4"/>
      <c r="L327" s="13"/>
      <c r="M327" s="7"/>
      <c r="N327" s="10"/>
      <c r="O327" s="4"/>
      <c r="P327" s="13"/>
      <c r="Q327" s="7">
        <v>301921</v>
      </c>
      <c r="R327" s="7">
        <v>1.1990000000000001</v>
      </c>
      <c r="S327" s="4"/>
      <c r="T327" s="13"/>
      <c r="U327" s="7"/>
      <c r="V327" s="7"/>
      <c r="W327" s="21"/>
      <c r="X327" s="22"/>
      <c r="Y327" s="7"/>
      <c r="Z327" s="7"/>
      <c r="AA327" s="4"/>
      <c r="AB327" s="13"/>
      <c r="AC327" s="7"/>
      <c r="AD327" s="7"/>
      <c r="AE327" s="4"/>
      <c r="AF327" s="13"/>
    </row>
    <row r="328" spans="1:32">
      <c r="A328" s="4"/>
      <c r="B328" s="4"/>
      <c r="C328" s="4"/>
      <c r="D328" s="4" t="s">
        <v>20</v>
      </c>
      <c r="E328" s="7"/>
      <c r="F328" s="11"/>
      <c r="G328" s="4"/>
      <c r="H328" s="13"/>
      <c r="I328" s="7"/>
      <c r="J328" s="11"/>
      <c r="K328" s="4"/>
      <c r="L328" s="13"/>
      <c r="M328" s="7"/>
      <c r="N328" s="10"/>
      <c r="O328" s="4"/>
      <c r="P328" s="13"/>
      <c r="Q328" s="7">
        <v>96552</v>
      </c>
      <c r="R328" s="7">
        <v>5.2969999999999997</v>
      </c>
      <c r="S328" s="4"/>
      <c r="T328" s="13"/>
      <c r="U328" s="7"/>
      <c r="V328" s="7"/>
      <c r="W328" s="21"/>
      <c r="X328" s="22"/>
      <c r="Y328" s="7"/>
      <c r="Z328" s="7"/>
      <c r="AA328" s="4"/>
      <c r="AB328" s="13"/>
      <c r="AC328" s="7"/>
      <c r="AD328" s="7"/>
      <c r="AE328" s="4"/>
      <c r="AF328" s="13"/>
    </row>
    <row r="329" spans="1:32">
      <c r="A329" s="4"/>
      <c r="B329" s="4"/>
      <c r="C329" s="4"/>
      <c r="D329" s="4" t="s">
        <v>20</v>
      </c>
      <c r="E329" s="7"/>
      <c r="F329" s="11"/>
      <c r="G329" s="4"/>
      <c r="H329" s="13"/>
      <c r="I329" s="7"/>
      <c r="J329" s="11"/>
      <c r="K329" s="4"/>
      <c r="L329" s="13"/>
      <c r="M329" s="7"/>
      <c r="N329" s="10"/>
      <c r="O329" s="4"/>
      <c r="P329" s="13"/>
      <c r="Q329" s="7">
        <v>72033</v>
      </c>
      <c r="R329" s="7">
        <v>6.3040000000000003</v>
      </c>
      <c r="S329" s="4"/>
      <c r="T329" s="13"/>
      <c r="U329" s="7"/>
      <c r="V329" s="7"/>
      <c r="W329" s="21"/>
      <c r="X329" s="22"/>
      <c r="Y329" s="7"/>
      <c r="Z329" s="7"/>
      <c r="AA329" s="4"/>
      <c r="AB329" s="13"/>
      <c r="AC329" s="7"/>
      <c r="AD329" s="7"/>
      <c r="AE329" s="4"/>
      <c r="AF329" s="13"/>
    </row>
    <row r="330" spans="1:32">
      <c r="A330" s="4"/>
      <c r="B330" s="4"/>
      <c r="C330" s="4"/>
      <c r="D330" s="4" t="s">
        <v>31</v>
      </c>
      <c r="E330" s="7"/>
      <c r="F330" s="11"/>
      <c r="G330" s="4"/>
      <c r="H330" s="13"/>
      <c r="I330" s="7"/>
      <c r="J330" s="11"/>
      <c r="K330" s="4"/>
      <c r="L330" s="13"/>
      <c r="M330" s="7"/>
      <c r="N330" s="10"/>
      <c r="O330" s="4"/>
      <c r="P330" s="13"/>
      <c r="Q330" s="7">
        <v>300307</v>
      </c>
      <c r="R330" s="7">
        <v>10.32</v>
      </c>
      <c r="S330" s="4"/>
      <c r="T330" s="13"/>
      <c r="U330" s="7"/>
      <c r="V330" s="7"/>
      <c r="W330" s="21"/>
      <c r="X330" s="22"/>
      <c r="Y330" s="7"/>
      <c r="Z330" s="7"/>
      <c r="AA330" s="4"/>
      <c r="AB330" s="13"/>
      <c r="AC330" s="7"/>
      <c r="AD330" s="7"/>
      <c r="AE330" s="4"/>
      <c r="AF330" s="13"/>
    </row>
    <row r="331" spans="1:32">
      <c r="A331" s="4"/>
      <c r="B331" s="4"/>
      <c r="C331" s="4"/>
      <c r="D331" s="4" t="s">
        <v>31</v>
      </c>
      <c r="E331" s="7"/>
      <c r="F331" s="11"/>
      <c r="G331" s="4"/>
      <c r="H331" s="13"/>
      <c r="I331" s="7"/>
      <c r="J331" s="11"/>
      <c r="K331" s="4"/>
      <c r="L331" s="13"/>
      <c r="M331" s="7"/>
      <c r="N331" s="10"/>
      <c r="O331" s="4"/>
      <c r="P331" s="13"/>
      <c r="Q331" s="7">
        <v>224744</v>
      </c>
      <c r="R331" s="7">
        <v>13.304</v>
      </c>
      <c r="S331" s="4"/>
      <c r="T331" s="13"/>
      <c r="U331" s="7"/>
      <c r="V331" s="7"/>
      <c r="W331" s="21"/>
      <c r="X331" s="22"/>
      <c r="Y331" s="7"/>
      <c r="Z331" s="7"/>
      <c r="AA331" s="4"/>
      <c r="AB331" s="13"/>
      <c r="AC331" s="7"/>
      <c r="AD331" s="7"/>
      <c r="AE331" s="4"/>
      <c r="AF331" s="13"/>
    </row>
    <row r="332" spans="1:32">
      <c r="A332" s="4"/>
      <c r="B332" s="4"/>
      <c r="C332" s="4"/>
      <c r="D332" s="4" t="s">
        <v>21</v>
      </c>
      <c r="E332" s="7"/>
      <c r="F332" s="11"/>
      <c r="G332" s="4"/>
      <c r="H332" s="13"/>
      <c r="I332" s="7"/>
      <c r="J332" s="11"/>
      <c r="K332" s="4"/>
      <c r="L332" s="13"/>
      <c r="M332" s="7"/>
      <c r="N332" s="10"/>
      <c r="O332" s="4"/>
      <c r="P332" s="13"/>
      <c r="Q332" s="7">
        <v>301042</v>
      </c>
      <c r="R332" s="7">
        <v>19.013999999999999</v>
      </c>
      <c r="S332" s="4"/>
      <c r="T332" s="13"/>
      <c r="U332" s="7"/>
      <c r="V332" s="7"/>
      <c r="W332" s="21"/>
      <c r="X332" s="22"/>
      <c r="Y332" s="7"/>
      <c r="Z332" s="7"/>
      <c r="AA332" s="4"/>
      <c r="AB332" s="13"/>
      <c r="AC332" s="7"/>
      <c r="AD332" s="7"/>
      <c r="AE332" s="4"/>
      <c r="AF332" s="13"/>
    </row>
    <row r="333" spans="1:32">
      <c r="A333" s="4"/>
      <c r="B333" s="4"/>
      <c r="C333" s="4"/>
      <c r="D333" s="4" t="s">
        <v>20</v>
      </c>
      <c r="E333" s="7"/>
      <c r="F333" s="11"/>
      <c r="G333" s="4"/>
      <c r="H333" s="13"/>
      <c r="I333" s="7"/>
      <c r="J333" s="11"/>
      <c r="K333" s="4"/>
      <c r="L333" s="13"/>
      <c r="M333" s="7"/>
      <c r="N333" s="10"/>
      <c r="O333" s="4"/>
      <c r="P333" s="13"/>
      <c r="Q333" s="7">
        <v>195612</v>
      </c>
      <c r="R333" s="7">
        <v>6.0940000000000003</v>
      </c>
      <c r="S333" s="4"/>
      <c r="T333" s="13"/>
      <c r="U333" s="7"/>
      <c r="V333" s="7"/>
      <c r="W333" s="21"/>
      <c r="X333" s="22"/>
      <c r="Y333" s="7"/>
      <c r="Z333" s="7"/>
      <c r="AA333" s="4"/>
      <c r="AB333" s="13"/>
      <c r="AC333" s="7"/>
      <c r="AD333" s="7"/>
      <c r="AE333" s="4"/>
      <c r="AF333" s="13"/>
    </row>
    <row r="334" spans="1:32">
      <c r="A334" s="4"/>
      <c r="B334" s="4"/>
      <c r="C334" s="4"/>
      <c r="D334" s="4" t="s">
        <v>23</v>
      </c>
      <c r="E334" s="7"/>
      <c r="F334" s="11"/>
      <c r="G334" s="4"/>
      <c r="H334" s="13"/>
      <c r="I334" s="7"/>
      <c r="J334" s="11"/>
      <c r="K334" s="4"/>
      <c r="L334" s="13"/>
      <c r="M334" s="7"/>
      <c r="N334" s="10"/>
      <c r="O334" s="4"/>
      <c r="P334" s="13"/>
      <c r="Q334" s="7">
        <v>240016</v>
      </c>
      <c r="R334" s="7">
        <v>6.85</v>
      </c>
      <c r="S334" s="4"/>
      <c r="T334" s="13"/>
      <c r="U334" s="7"/>
      <c r="V334" s="7"/>
      <c r="W334" s="21"/>
      <c r="X334" s="22"/>
      <c r="Y334" s="7"/>
      <c r="Z334" s="7"/>
      <c r="AA334" s="4"/>
      <c r="AB334" s="13"/>
      <c r="AC334" s="7"/>
      <c r="AD334" s="7"/>
      <c r="AE334" s="4"/>
      <c r="AF334" s="13"/>
    </row>
    <row r="335" spans="1:32">
      <c r="A335" s="4"/>
      <c r="B335" s="4"/>
      <c r="C335" s="4"/>
      <c r="D335" s="4" t="s">
        <v>25</v>
      </c>
      <c r="E335" s="7"/>
      <c r="F335" s="11"/>
      <c r="G335" s="4"/>
      <c r="H335" s="13"/>
      <c r="I335" s="7"/>
      <c r="J335" s="11"/>
      <c r="K335" s="4"/>
      <c r="L335" s="13"/>
      <c r="M335" s="7"/>
      <c r="N335" s="10"/>
      <c r="O335" s="4"/>
      <c r="P335" s="13"/>
      <c r="Q335" s="7">
        <v>473868</v>
      </c>
      <c r="R335" s="7">
        <v>5.4039999999999999</v>
      </c>
      <c r="S335" s="4"/>
      <c r="T335" s="13"/>
      <c r="U335" s="7"/>
      <c r="V335" s="7"/>
      <c r="W335" s="21"/>
      <c r="X335" s="22"/>
      <c r="Y335" s="7"/>
      <c r="Z335" s="7"/>
      <c r="AA335" s="4"/>
      <c r="AB335" s="13"/>
      <c r="AC335" s="7"/>
      <c r="AD335" s="7"/>
      <c r="AE335" s="4"/>
      <c r="AF335" s="13"/>
    </row>
    <row r="336" spans="1:32">
      <c r="A336" s="4"/>
      <c r="B336" s="4"/>
      <c r="C336" s="4"/>
      <c r="D336" s="4" t="s">
        <v>28</v>
      </c>
      <c r="E336" s="7"/>
      <c r="F336" s="11"/>
      <c r="G336" s="4"/>
      <c r="H336" s="13"/>
      <c r="I336" s="7"/>
      <c r="J336" s="11"/>
      <c r="K336" s="4"/>
      <c r="L336" s="13"/>
      <c r="M336" s="7"/>
      <c r="N336" s="10"/>
      <c r="O336" s="4"/>
      <c r="P336" s="13"/>
      <c r="Q336" s="7">
        <v>300546</v>
      </c>
      <c r="R336" s="7">
        <v>3.2440000000000002</v>
      </c>
      <c r="S336" s="4"/>
      <c r="T336" s="13"/>
      <c r="U336" s="7"/>
      <c r="V336" s="7"/>
      <c r="W336" s="21"/>
      <c r="X336" s="22"/>
      <c r="Y336" s="7"/>
      <c r="Z336" s="7"/>
      <c r="AA336" s="4"/>
      <c r="AB336" s="13"/>
      <c r="AC336" s="7"/>
      <c r="AD336" s="7"/>
      <c r="AE336" s="4"/>
      <c r="AF336" s="13"/>
    </row>
    <row r="337" spans="1:32">
      <c r="A337" s="4"/>
      <c r="B337" s="4"/>
      <c r="C337" s="4"/>
      <c r="D337" s="4" t="s">
        <v>31</v>
      </c>
      <c r="E337" s="7"/>
      <c r="F337" s="11"/>
      <c r="G337" s="4"/>
      <c r="H337" s="13"/>
      <c r="I337" s="7"/>
      <c r="J337" s="11"/>
      <c r="K337" s="4"/>
      <c r="L337" s="13"/>
      <c r="M337" s="7"/>
      <c r="N337" s="10"/>
      <c r="O337" s="4"/>
      <c r="P337" s="13"/>
      <c r="Q337" s="7">
        <v>300320</v>
      </c>
      <c r="R337" s="7">
        <v>11.327999999999999</v>
      </c>
      <c r="S337" s="4"/>
      <c r="T337" s="13"/>
      <c r="U337" s="7"/>
      <c r="V337" s="7"/>
      <c r="W337" s="21"/>
      <c r="X337" s="22"/>
      <c r="Y337" s="7"/>
      <c r="Z337" s="7"/>
      <c r="AA337" s="4"/>
      <c r="AB337" s="13"/>
      <c r="AC337" s="7"/>
      <c r="AD337" s="7"/>
      <c r="AE337" s="4"/>
      <c r="AF337" s="13"/>
    </row>
    <row r="338" spans="1:32">
      <c r="A338" s="4"/>
      <c r="B338" s="4"/>
      <c r="C338" s="4"/>
      <c r="D338" s="4" t="s">
        <v>31</v>
      </c>
      <c r="E338" s="7"/>
      <c r="F338" s="11"/>
      <c r="G338" s="4"/>
      <c r="H338" s="13"/>
      <c r="I338" s="7"/>
      <c r="J338" s="11"/>
      <c r="K338" s="4"/>
      <c r="L338" s="13"/>
      <c r="M338" s="7"/>
      <c r="N338" s="10"/>
      <c r="O338" s="4"/>
      <c r="P338" s="13"/>
      <c r="Q338" s="7">
        <v>300321</v>
      </c>
      <c r="R338" s="7">
        <v>3.4289999999999998</v>
      </c>
      <c r="S338" s="4"/>
      <c r="T338" s="13"/>
      <c r="U338" s="7"/>
      <c r="V338" s="7"/>
      <c r="W338" s="21"/>
      <c r="X338" s="22"/>
      <c r="Y338" s="7"/>
      <c r="Z338" s="7"/>
      <c r="AA338" s="4"/>
      <c r="AB338" s="13"/>
      <c r="AC338" s="7"/>
      <c r="AD338" s="7"/>
      <c r="AE338" s="4"/>
      <c r="AF338" s="13"/>
    </row>
    <row r="339" spans="1:32">
      <c r="A339" s="4"/>
      <c r="B339" s="4"/>
      <c r="C339" s="4"/>
      <c r="D339" s="4" t="s">
        <v>23</v>
      </c>
      <c r="E339" s="7"/>
      <c r="F339" s="11"/>
      <c r="G339" s="4"/>
      <c r="H339" s="13"/>
      <c r="I339" s="7"/>
      <c r="J339" s="11"/>
      <c r="K339" s="4"/>
      <c r="L339" s="13"/>
      <c r="M339" s="7"/>
      <c r="N339" s="10"/>
      <c r="O339" s="4"/>
      <c r="P339" s="13"/>
      <c r="Q339" s="7">
        <v>237664</v>
      </c>
      <c r="R339" s="7">
        <v>1.58</v>
      </c>
      <c r="S339" s="4"/>
      <c r="T339" s="13"/>
      <c r="U339" s="7"/>
      <c r="V339" s="7"/>
      <c r="W339" s="21"/>
      <c r="X339" s="22"/>
      <c r="Y339" s="7"/>
      <c r="Z339" s="7"/>
      <c r="AA339" s="4"/>
      <c r="AB339" s="13"/>
      <c r="AC339" s="7"/>
      <c r="AD339" s="7"/>
      <c r="AE339" s="4"/>
      <c r="AF339" s="13"/>
    </row>
    <row r="340" spans="1:32">
      <c r="A340" s="4"/>
      <c r="B340" s="4"/>
      <c r="C340" s="4"/>
      <c r="D340" s="4" t="s">
        <v>31</v>
      </c>
      <c r="E340" s="7"/>
      <c r="F340" s="11"/>
      <c r="G340" s="4"/>
      <c r="H340" s="13"/>
      <c r="I340" s="7"/>
      <c r="J340" s="11"/>
      <c r="K340" s="4"/>
      <c r="L340" s="13"/>
      <c r="M340" s="7"/>
      <c r="N340" s="10"/>
      <c r="O340" s="4"/>
      <c r="P340" s="13"/>
      <c r="Q340" s="7">
        <v>300322</v>
      </c>
      <c r="R340" s="7">
        <v>10.557</v>
      </c>
      <c r="S340" s="4"/>
      <c r="T340" s="13"/>
      <c r="U340" s="7"/>
      <c r="V340" s="7"/>
      <c r="W340" s="21"/>
      <c r="X340" s="22"/>
      <c r="Y340" s="7"/>
      <c r="Z340" s="7"/>
      <c r="AA340" s="4"/>
      <c r="AB340" s="13"/>
      <c r="AC340" s="7"/>
      <c r="AD340" s="7"/>
      <c r="AE340" s="4"/>
      <c r="AF340" s="13"/>
    </row>
    <row r="341" spans="1:32">
      <c r="A341" s="4"/>
      <c r="B341" s="4"/>
      <c r="C341" s="4"/>
      <c r="D341" s="4" t="s">
        <v>31</v>
      </c>
      <c r="E341" s="7"/>
      <c r="F341" s="11"/>
      <c r="G341" s="4"/>
      <c r="H341" s="13"/>
      <c r="I341" s="7"/>
      <c r="J341" s="11"/>
      <c r="K341" s="4"/>
      <c r="L341" s="13"/>
      <c r="M341" s="7"/>
      <c r="N341" s="10"/>
      <c r="O341" s="4"/>
      <c r="P341" s="13"/>
      <c r="Q341" s="7">
        <v>246467</v>
      </c>
      <c r="R341" s="7">
        <v>10.88</v>
      </c>
      <c r="S341" s="4"/>
      <c r="T341" s="13"/>
      <c r="U341" s="7"/>
      <c r="V341" s="7"/>
      <c r="W341" s="21"/>
      <c r="X341" s="22"/>
      <c r="Y341" s="7"/>
      <c r="Z341" s="7"/>
      <c r="AA341" s="4"/>
      <c r="AB341" s="13"/>
      <c r="AC341" s="7"/>
      <c r="AD341" s="7"/>
      <c r="AE341" s="4"/>
      <c r="AF341" s="13"/>
    </row>
    <row r="342" spans="1:32">
      <c r="A342" s="4"/>
      <c r="B342" s="4"/>
      <c r="C342" s="4"/>
      <c r="D342" s="4" t="s">
        <v>27</v>
      </c>
      <c r="E342" s="7"/>
      <c r="F342" s="11"/>
      <c r="G342" s="4"/>
      <c r="H342" s="13"/>
      <c r="I342" s="7"/>
      <c r="J342" s="11"/>
      <c r="K342" s="4"/>
      <c r="L342" s="13"/>
      <c r="M342" s="7"/>
      <c r="N342" s="10"/>
      <c r="O342" s="4"/>
      <c r="P342" s="13"/>
      <c r="Q342" s="7">
        <v>297691</v>
      </c>
      <c r="R342" s="7">
        <v>12.4</v>
      </c>
      <c r="S342" s="4"/>
      <c r="T342" s="13"/>
      <c r="U342" s="7"/>
      <c r="V342" s="7"/>
      <c r="W342" s="21"/>
      <c r="X342" s="22"/>
      <c r="Y342" s="7"/>
      <c r="Z342" s="7"/>
      <c r="AA342" s="4"/>
      <c r="AB342" s="13"/>
      <c r="AC342" s="7"/>
      <c r="AD342" s="7"/>
      <c r="AE342" s="4"/>
      <c r="AF342" s="13"/>
    </row>
    <row r="343" spans="1:32">
      <c r="A343" s="4"/>
      <c r="B343" s="4"/>
      <c r="C343" s="4"/>
      <c r="D343" s="4" t="s">
        <v>27</v>
      </c>
      <c r="E343" s="7"/>
      <c r="F343" s="11"/>
      <c r="G343" s="4"/>
      <c r="H343" s="13"/>
      <c r="I343" s="7"/>
      <c r="J343" s="11"/>
      <c r="K343" s="4"/>
      <c r="L343" s="13"/>
      <c r="M343" s="7"/>
      <c r="N343" s="10"/>
      <c r="O343" s="4"/>
      <c r="P343" s="13"/>
      <c r="Q343" s="7">
        <v>297692</v>
      </c>
      <c r="R343" s="7">
        <v>9.8000000000000007</v>
      </c>
      <c r="S343" s="4"/>
      <c r="T343" s="13"/>
      <c r="U343" s="7"/>
      <c r="V343" s="7"/>
      <c r="W343" s="21"/>
      <c r="X343" s="22"/>
      <c r="Y343" s="7"/>
      <c r="Z343" s="7"/>
      <c r="AA343" s="4"/>
      <c r="AB343" s="13"/>
      <c r="AC343" s="7"/>
      <c r="AD343" s="7"/>
      <c r="AE343" s="4"/>
      <c r="AF343" s="13"/>
    </row>
    <row r="344" spans="1:32">
      <c r="A344" s="4"/>
      <c r="B344" s="4"/>
      <c r="C344" s="4"/>
      <c r="D344" s="4" t="s">
        <v>19</v>
      </c>
      <c r="E344" s="7"/>
      <c r="F344" s="11"/>
      <c r="G344" s="4"/>
      <c r="H344" s="13"/>
      <c r="I344" s="7"/>
      <c r="J344" s="11"/>
      <c r="K344" s="4"/>
      <c r="L344" s="13"/>
      <c r="M344" s="7"/>
      <c r="N344" s="10"/>
      <c r="O344" s="4"/>
      <c r="P344" s="13"/>
      <c r="Q344" s="7">
        <v>294496</v>
      </c>
      <c r="R344" s="7">
        <v>9.1999999999999993</v>
      </c>
      <c r="S344" s="4"/>
      <c r="T344" s="13"/>
      <c r="U344" s="7"/>
      <c r="V344" s="7"/>
      <c r="W344" s="21"/>
      <c r="X344" s="22"/>
      <c r="Y344" s="7"/>
      <c r="Z344" s="7"/>
      <c r="AA344" s="4"/>
      <c r="AB344" s="13"/>
      <c r="AC344" s="7"/>
      <c r="AD344" s="7"/>
      <c r="AE344" s="4"/>
      <c r="AF344" s="13"/>
    </row>
    <row r="345" spans="1:32">
      <c r="A345" s="4"/>
      <c r="B345" s="4"/>
      <c r="C345" s="4"/>
      <c r="D345" s="4" t="s">
        <v>19</v>
      </c>
      <c r="E345" s="7"/>
      <c r="F345" s="11"/>
      <c r="G345" s="4"/>
      <c r="H345" s="13"/>
      <c r="I345" s="7"/>
      <c r="J345" s="11"/>
      <c r="K345" s="4"/>
      <c r="L345" s="13"/>
      <c r="M345" s="7"/>
      <c r="N345" s="10"/>
      <c r="O345" s="4"/>
      <c r="P345" s="13"/>
      <c r="Q345" s="7">
        <v>13011</v>
      </c>
      <c r="R345" s="7">
        <v>2.0249999999999999</v>
      </c>
      <c r="S345" s="4"/>
      <c r="T345" s="13"/>
      <c r="U345" s="7"/>
      <c r="V345" s="7"/>
      <c r="W345" s="21"/>
      <c r="X345" s="22"/>
      <c r="Y345" s="7"/>
      <c r="Z345" s="7"/>
      <c r="AA345" s="4"/>
      <c r="AB345" s="13"/>
      <c r="AC345" s="7"/>
      <c r="AD345" s="7"/>
      <c r="AE345" s="4"/>
      <c r="AF345" s="13"/>
    </row>
    <row r="346" spans="1:32">
      <c r="A346" s="4"/>
      <c r="B346" s="4"/>
      <c r="C346" s="4"/>
      <c r="D346" s="4" t="s">
        <v>20</v>
      </c>
      <c r="E346" s="7"/>
      <c r="F346" s="11"/>
      <c r="G346" s="4"/>
      <c r="H346" s="13"/>
      <c r="I346" s="7"/>
      <c r="J346" s="11"/>
      <c r="K346" s="4"/>
      <c r="L346" s="13"/>
      <c r="M346" s="7"/>
      <c r="N346" s="10"/>
      <c r="O346" s="4"/>
      <c r="P346" s="13"/>
      <c r="Q346" s="7">
        <v>300127</v>
      </c>
      <c r="R346" s="7">
        <v>1.837</v>
      </c>
      <c r="S346" s="4"/>
      <c r="T346" s="13"/>
      <c r="U346" s="7"/>
      <c r="V346" s="7"/>
      <c r="W346" s="21"/>
      <c r="X346" s="22"/>
      <c r="Y346" s="7"/>
      <c r="Z346" s="7"/>
      <c r="AA346" s="4"/>
      <c r="AB346" s="13"/>
      <c r="AC346" s="7"/>
      <c r="AD346" s="7"/>
      <c r="AE346" s="4"/>
      <c r="AF346" s="13"/>
    </row>
    <row r="347" spans="1:32">
      <c r="A347" s="4"/>
      <c r="B347" s="4"/>
      <c r="C347" s="4"/>
      <c r="D347" s="4" t="s">
        <v>34</v>
      </c>
      <c r="E347" s="7"/>
      <c r="F347" s="11"/>
      <c r="G347" s="4"/>
      <c r="H347" s="13"/>
      <c r="I347" s="7"/>
      <c r="J347" s="11"/>
      <c r="K347" s="4"/>
      <c r="L347" s="13"/>
      <c r="M347" s="7"/>
      <c r="N347" s="10"/>
      <c r="O347" s="4"/>
      <c r="P347" s="13"/>
      <c r="Q347" s="7">
        <v>256882</v>
      </c>
      <c r="R347" s="7">
        <v>1.327</v>
      </c>
      <c r="S347" s="4"/>
      <c r="T347" s="13"/>
      <c r="U347" s="7"/>
      <c r="V347" s="7"/>
      <c r="W347" s="21"/>
      <c r="X347" s="22"/>
      <c r="Y347" s="7"/>
      <c r="Z347" s="7"/>
      <c r="AA347" s="4"/>
      <c r="AB347" s="13"/>
      <c r="AC347" s="7"/>
      <c r="AD347" s="7"/>
      <c r="AE347" s="4"/>
      <c r="AF347" s="13"/>
    </row>
    <row r="348" spans="1:32">
      <c r="A348" s="4"/>
      <c r="B348" s="4"/>
      <c r="C348" s="4"/>
      <c r="D348" s="4" t="s">
        <v>34</v>
      </c>
      <c r="E348" s="7"/>
      <c r="F348" s="11"/>
      <c r="G348" s="4"/>
      <c r="H348" s="13"/>
      <c r="I348" s="7"/>
      <c r="J348" s="11"/>
      <c r="K348" s="4"/>
      <c r="L348" s="13"/>
      <c r="M348" s="7"/>
      <c r="N348" s="10"/>
      <c r="O348" s="4"/>
      <c r="P348" s="13"/>
      <c r="Q348" s="7">
        <v>631291</v>
      </c>
      <c r="R348" s="7">
        <v>1.2</v>
      </c>
      <c r="S348" s="4"/>
      <c r="T348" s="13"/>
      <c r="U348" s="7"/>
      <c r="V348" s="7"/>
      <c r="W348" s="21"/>
      <c r="X348" s="22"/>
      <c r="Y348" s="7"/>
      <c r="Z348" s="7"/>
      <c r="AA348" s="4"/>
      <c r="AB348" s="13"/>
      <c r="AC348" s="7"/>
      <c r="AD348" s="7"/>
      <c r="AE348" s="4"/>
      <c r="AF348" s="13"/>
    </row>
    <row r="349" spans="1:32">
      <c r="A349" s="4"/>
      <c r="B349" s="4"/>
      <c r="C349" s="4"/>
      <c r="D349" s="4" t="s">
        <v>34</v>
      </c>
      <c r="E349" s="7"/>
      <c r="F349" s="11"/>
      <c r="G349" s="4"/>
      <c r="H349" s="13"/>
      <c r="I349" s="7"/>
      <c r="J349" s="11"/>
      <c r="K349" s="4"/>
      <c r="L349" s="13"/>
      <c r="M349" s="7"/>
      <c r="N349" s="10"/>
      <c r="O349" s="4"/>
      <c r="P349" s="13"/>
      <c r="Q349" s="7">
        <v>359729</v>
      </c>
      <c r="R349" s="7">
        <v>1.581</v>
      </c>
      <c r="S349" s="4"/>
      <c r="T349" s="13"/>
      <c r="U349" s="7"/>
      <c r="V349" s="7"/>
      <c r="W349" s="21"/>
      <c r="X349" s="22"/>
      <c r="Y349" s="7"/>
      <c r="Z349" s="7"/>
      <c r="AA349" s="4"/>
      <c r="AB349" s="13"/>
      <c r="AC349" s="7"/>
      <c r="AD349" s="7"/>
      <c r="AE349" s="4"/>
      <c r="AF349" s="13"/>
    </row>
    <row r="350" spans="1:32">
      <c r="A350" s="4"/>
      <c r="B350" s="4"/>
      <c r="C350" s="4"/>
      <c r="D350" s="4" t="s">
        <v>20</v>
      </c>
      <c r="E350" s="7"/>
      <c r="F350" s="11"/>
      <c r="G350" s="4"/>
      <c r="H350" s="13"/>
      <c r="I350" s="7"/>
      <c r="J350" s="11"/>
      <c r="K350" s="4"/>
      <c r="L350" s="13"/>
      <c r="M350" s="7"/>
      <c r="N350" s="10"/>
      <c r="O350" s="4"/>
      <c r="P350" s="13"/>
      <c r="Q350" s="7">
        <v>207036</v>
      </c>
      <c r="R350" s="7">
        <v>5.7210000000000001</v>
      </c>
      <c r="S350" s="4"/>
      <c r="T350" s="13"/>
      <c r="U350" s="7"/>
      <c r="V350" s="7"/>
      <c r="W350" s="21"/>
      <c r="X350" s="22"/>
      <c r="Y350" s="7"/>
      <c r="Z350" s="7"/>
      <c r="AA350" s="4"/>
      <c r="AB350" s="13"/>
      <c r="AC350" s="7"/>
      <c r="AD350" s="7"/>
      <c r="AE350" s="4"/>
      <c r="AF350" s="13"/>
    </row>
    <row r="351" spans="1:32">
      <c r="A351" s="4"/>
      <c r="B351" s="4"/>
      <c r="C351" s="4"/>
      <c r="D351" s="4" t="s">
        <v>19</v>
      </c>
      <c r="E351" s="7"/>
      <c r="F351" s="11"/>
      <c r="G351" s="4"/>
      <c r="H351" s="13"/>
      <c r="I351" s="7"/>
      <c r="J351" s="11"/>
      <c r="K351" s="4"/>
      <c r="L351" s="13"/>
      <c r="M351" s="7"/>
      <c r="N351" s="10"/>
      <c r="O351" s="4"/>
      <c r="P351" s="13"/>
      <c r="Q351" s="7">
        <v>300484</v>
      </c>
      <c r="R351" s="7">
        <v>6.2169999999999996</v>
      </c>
      <c r="S351" s="4"/>
      <c r="T351" s="13"/>
      <c r="U351" s="7"/>
      <c r="V351" s="7"/>
      <c r="W351" s="21"/>
      <c r="X351" s="22"/>
      <c r="Y351" s="7"/>
      <c r="Z351" s="7"/>
      <c r="AA351" s="4"/>
      <c r="AB351" s="13"/>
      <c r="AC351" s="7"/>
      <c r="AD351" s="7"/>
      <c r="AE351" s="4"/>
      <c r="AF351" s="13"/>
    </row>
    <row r="352" spans="1:32">
      <c r="A352" s="4"/>
      <c r="B352" s="4"/>
      <c r="C352" s="4"/>
      <c r="D352" s="4" t="s">
        <v>30</v>
      </c>
      <c r="E352" s="7"/>
      <c r="F352" s="11"/>
      <c r="G352" s="4"/>
      <c r="H352" s="13"/>
      <c r="I352" s="7"/>
      <c r="J352" s="11"/>
      <c r="K352" s="4"/>
      <c r="L352" s="13"/>
      <c r="M352" s="7"/>
      <c r="N352" s="10"/>
      <c r="O352" s="4"/>
      <c r="P352" s="13"/>
      <c r="Q352" s="7">
        <v>206948</v>
      </c>
      <c r="R352" s="7">
        <v>28.201000000000001</v>
      </c>
      <c r="S352" s="4"/>
      <c r="T352" s="13"/>
      <c r="U352" s="7"/>
      <c r="V352" s="7"/>
      <c r="W352" s="21"/>
      <c r="X352" s="22"/>
      <c r="Y352" s="7"/>
      <c r="Z352" s="7"/>
      <c r="AA352" s="4"/>
      <c r="AB352" s="13"/>
      <c r="AC352" s="7"/>
      <c r="AD352" s="7"/>
      <c r="AE352" s="4"/>
      <c r="AF352" s="13"/>
    </row>
    <row r="353" spans="1:32">
      <c r="A353" s="4"/>
      <c r="B353" s="4"/>
      <c r="C353" s="4"/>
      <c r="D353" s="4" t="s">
        <v>19</v>
      </c>
      <c r="E353" s="7"/>
      <c r="F353" s="11"/>
      <c r="G353" s="4"/>
      <c r="H353" s="13"/>
      <c r="I353" s="7"/>
      <c r="J353" s="11"/>
      <c r="K353" s="4"/>
      <c r="L353" s="13"/>
      <c r="M353" s="7"/>
      <c r="N353" s="10"/>
      <c r="O353" s="4"/>
      <c r="P353" s="13"/>
      <c r="Q353" s="7">
        <v>805374</v>
      </c>
      <c r="R353" s="7">
        <v>5.8819999999999997</v>
      </c>
      <c r="S353" s="4"/>
      <c r="T353" s="13"/>
      <c r="U353" s="7"/>
      <c r="V353" s="7"/>
      <c r="W353" s="21"/>
      <c r="X353" s="22"/>
      <c r="Y353" s="7"/>
      <c r="Z353" s="7"/>
      <c r="AA353" s="4"/>
      <c r="AB353" s="13"/>
      <c r="AC353" s="7"/>
      <c r="AD353" s="7"/>
      <c r="AE353" s="4"/>
      <c r="AF353" s="13"/>
    </row>
    <row r="354" spans="1:32">
      <c r="A354" s="4"/>
      <c r="B354" s="4"/>
      <c r="C354" s="4"/>
      <c r="D354" s="4" t="s">
        <v>19</v>
      </c>
      <c r="E354" s="7"/>
      <c r="F354" s="11"/>
      <c r="G354" s="4"/>
      <c r="H354" s="13"/>
      <c r="I354" s="7"/>
      <c r="J354" s="11"/>
      <c r="K354" s="4"/>
      <c r="L354" s="13"/>
      <c r="M354" s="7"/>
      <c r="N354" s="10"/>
      <c r="O354" s="4"/>
      <c r="P354" s="13"/>
      <c r="Q354" s="7">
        <v>158683</v>
      </c>
      <c r="R354" s="7">
        <v>2.169</v>
      </c>
      <c r="S354" s="4"/>
      <c r="T354" s="13"/>
      <c r="U354" s="7"/>
      <c r="V354" s="7"/>
      <c r="W354" s="21"/>
      <c r="X354" s="22"/>
      <c r="Y354" s="7"/>
      <c r="Z354" s="7"/>
      <c r="AA354" s="4"/>
      <c r="AB354" s="13"/>
      <c r="AC354" s="7"/>
      <c r="AD354" s="7"/>
      <c r="AE354" s="4"/>
      <c r="AF354" s="13"/>
    </row>
    <row r="355" spans="1:32">
      <c r="A355" s="4"/>
      <c r="B355" s="4"/>
      <c r="C355" s="4"/>
      <c r="D355" s="4" t="s">
        <v>26</v>
      </c>
      <c r="E355" s="7"/>
      <c r="F355" s="11"/>
      <c r="G355" s="4"/>
      <c r="H355" s="13"/>
      <c r="I355" s="7"/>
      <c r="J355" s="11"/>
      <c r="K355" s="4"/>
      <c r="L355" s="13"/>
      <c r="M355" s="7"/>
      <c r="N355" s="10"/>
      <c r="O355" s="4"/>
      <c r="P355" s="13"/>
      <c r="Q355" s="7">
        <v>498675</v>
      </c>
      <c r="R355" s="7">
        <v>11.135999999999999</v>
      </c>
      <c r="S355" s="4"/>
      <c r="T355" s="13"/>
      <c r="U355" s="7"/>
      <c r="V355" s="7"/>
      <c r="W355" s="21"/>
      <c r="X355" s="22"/>
      <c r="Y355" s="7"/>
      <c r="Z355" s="7"/>
      <c r="AA355" s="4"/>
      <c r="AB355" s="13"/>
      <c r="AC355" s="7"/>
      <c r="AD355" s="7"/>
      <c r="AE355" s="4"/>
      <c r="AF355" s="13"/>
    </row>
    <row r="356" spans="1:32">
      <c r="A356" s="4"/>
      <c r="B356" s="4"/>
      <c r="C356" s="4"/>
      <c r="D356" s="4" t="s">
        <v>19</v>
      </c>
      <c r="E356" s="7"/>
      <c r="F356" s="11"/>
      <c r="G356" s="4"/>
      <c r="H356" s="13"/>
      <c r="I356" s="7"/>
      <c r="J356" s="11"/>
      <c r="K356" s="4"/>
      <c r="L356" s="13"/>
      <c r="M356" s="7"/>
      <c r="N356" s="10"/>
      <c r="O356" s="4"/>
      <c r="P356" s="13"/>
      <c r="Q356" s="7">
        <v>805309</v>
      </c>
      <c r="R356" s="7">
        <v>3.64</v>
      </c>
      <c r="S356" s="4"/>
      <c r="T356" s="13"/>
      <c r="U356" s="7"/>
      <c r="V356" s="7"/>
      <c r="W356" s="21"/>
      <c r="X356" s="22"/>
      <c r="Y356" s="7"/>
      <c r="Z356" s="7"/>
      <c r="AA356" s="4"/>
      <c r="AB356" s="13"/>
      <c r="AC356" s="7"/>
      <c r="AD356" s="7"/>
      <c r="AE356" s="4"/>
      <c r="AF356" s="13"/>
    </row>
    <row r="357" spans="1:32">
      <c r="A357" s="4"/>
      <c r="B357" s="4"/>
      <c r="C357" s="4"/>
      <c r="D357" s="4" t="s">
        <v>25</v>
      </c>
      <c r="E357" s="7"/>
      <c r="F357" s="11"/>
      <c r="G357" s="4"/>
      <c r="H357" s="13"/>
      <c r="I357" s="7"/>
      <c r="J357" s="11"/>
      <c r="K357" s="4"/>
      <c r="L357" s="13"/>
      <c r="M357" s="7"/>
      <c r="N357" s="10"/>
      <c r="O357" s="4"/>
      <c r="P357" s="13"/>
      <c r="Q357" s="7">
        <v>203336</v>
      </c>
      <c r="R357" s="7">
        <v>6.1360000000000001</v>
      </c>
      <c r="S357" s="4"/>
      <c r="T357" s="13"/>
      <c r="U357" s="7"/>
      <c r="V357" s="7"/>
      <c r="W357" s="21"/>
      <c r="X357" s="22"/>
      <c r="Y357" s="7"/>
      <c r="Z357" s="7"/>
      <c r="AA357" s="4"/>
      <c r="AB357" s="13"/>
      <c r="AC357" s="7"/>
      <c r="AD357" s="7"/>
      <c r="AE357" s="4"/>
      <c r="AF357" s="13"/>
    </row>
    <row r="358" spans="1:32">
      <c r="A358" s="4"/>
      <c r="B358" s="4"/>
      <c r="C358" s="4"/>
      <c r="D358" s="4" t="s">
        <v>19</v>
      </c>
      <c r="E358" s="7"/>
      <c r="F358" s="11"/>
      <c r="G358" s="4"/>
      <c r="H358" s="13"/>
      <c r="I358" s="7"/>
      <c r="J358" s="11"/>
      <c r="K358" s="4"/>
      <c r="L358" s="13"/>
      <c r="M358" s="7"/>
      <c r="N358" s="10"/>
      <c r="O358" s="4"/>
      <c r="P358" s="13"/>
      <c r="Q358" s="7">
        <v>301066</v>
      </c>
      <c r="R358" s="7">
        <v>39.067</v>
      </c>
      <c r="S358" s="4"/>
      <c r="T358" s="13"/>
      <c r="U358" s="7"/>
      <c r="V358" s="7"/>
      <c r="W358" s="21"/>
      <c r="X358" s="22"/>
      <c r="Y358" s="7"/>
      <c r="Z358" s="7"/>
      <c r="AA358" s="4"/>
      <c r="AB358" s="13"/>
      <c r="AC358" s="7"/>
      <c r="AD358" s="7"/>
      <c r="AE358" s="4"/>
      <c r="AF358" s="13"/>
    </row>
    <row r="359" spans="1:32">
      <c r="A359" s="4"/>
      <c r="B359" s="4"/>
      <c r="C359" s="4"/>
      <c r="D359" s="4" t="s">
        <v>19</v>
      </c>
      <c r="E359" s="7"/>
      <c r="F359" s="11"/>
      <c r="G359" s="4"/>
      <c r="H359" s="13"/>
      <c r="I359" s="7"/>
      <c r="J359" s="11"/>
      <c r="K359" s="4"/>
      <c r="L359" s="13"/>
      <c r="M359" s="7"/>
      <c r="N359" s="10"/>
      <c r="O359" s="4"/>
      <c r="P359" s="13"/>
      <c r="Q359" s="7">
        <v>300076</v>
      </c>
      <c r="R359" s="7">
        <v>1.4570000000000001</v>
      </c>
      <c r="S359" s="4"/>
      <c r="T359" s="13"/>
      <c r="U359" s="7"/>
      <c r="V359" s="7"/>
      <c r="W359" s="21"/>
      <c r="X359" s="22"/>
      <c r="Y359" s="7"/>
      <c r="Z359" s="7"/>
      <c r="AA359" s="4"/>
      <c r="AB359" s="13"/>
      <c r="AC359" s="7"/>
      <c r="AD359" s="7"/>
      <c r="AE359" s="4"/>
      <c r="AF359" s="13"/>
    </row>
    <row r="360" spans="1:32">
      <c r="A360" s="4"/>
      <c r="B360" s="4"/>
      <c r="C360" s="4"/>
      <c r="D360" s="4" t="s">
        <v>19</v>
      </c>
      <c r="E360" s="7"/>
      <c r="F360" s="11"/>
      <c r="G360" s="4"/>
      <c r="H360" s="13"/>
      <c r="I360" s="7"/>
      <c r="J360" s="11"/>
      <c r="K360" s="4"/>
      <c r="L360" s="13"/>
      <c r="M360" s="7"/>
      <c r="N360" s="10"/>
      <c r="O360" s="4"/>
      <c r="P360" s="13"/>
      <c r="Q360" s="7">
        <v>300077</v>
      </c>
      <c r="R360" s="7">
        <v>1.7849999999999999</v>
      </c>
      <c r="S360" s="4"/>
      <c r="T360" s="13"/>
      <c r="U360" s="7"/>
      <c r="V360" s="7"/>
      <c r="W360" s="21"/>
      <c r="X360" s="22"/>
      <c r="Y360" s="7"/>
      <c r="Z360" s="7"/>
      <c r="AA360" s="4"/>
      <c r="AB360" s="13"/>
      <c r="AC360" s="7"/>
      <c r="AD360" s="7"/>
      <c r="AE360" s="4"/>
      <c r="AF360" s="13"/>
    </row>
    <row r="361" spans="1:32">
      <c r="A361" s="4"/>
      <c r="B361" s="4"/>
      <c r="C361" s="4"/>
      <c r="D361" s="4" t="s">
        <v>20</v>
      </c>
      <c r="E361" s="7"/>
      <c r="F361" s="11"/>
      <c r="G361" s="4"/>
      <c r="H361" s="13"/>
      <c r="I361" s="7"/>
      <c r="J361" s="11"/>
      <c r="K361" s="4"/>
      <c r="L361" s="13"/>
      <c r="M361" s="7"/>
      <c r="N361" s="10"/>
      <c r="O361" s="4"/>
      <c r="P361" s="13"/>
      <c r="Q361" s="7">
        <v>252247</v>
      </c>
      <c r="R361" s="7">
        <v>13.651</v>
      </c>
      <c r="S361" s="4"/>
      <c r="T361" s="13"/>
      <c r="U361" s="7"/>
      <c r="V361" s="7"/>
      <c r="W361" s="21"/>
      <c r="X361" s="22"/>
      <c r="Y361" s="7"/>
      <c r="Z361" s="7"/>
      <c r="AA361" s="4"/>
      <c r="AB361" s="13"/>
      <c r="AC361" s="7"/>
      <c r="AD361" s="7"/>
      <c r="AE361" s="4"/>
      <c r="AF361" s="13"/>
    </row>
    <row r="362" spans="1:32">
      <c r="A362" s="4"/>
      <c r="B362" s="4"/>
      <c r="C362" s="4"/>
      <c r="D362" s="4" t="s">
        <v>20</v>
      </c>
      <c r="E362" s="7"/>
      <c r="F362" s="11"/>
      <c r="G362" s="4"/>
      <c r="H362" s="13"/>
      <c r="I362" s="7"/>
      <c r="J362" s="11"/>
      <c r="K362" s="4"/>
      <c r="L362" s="13"/>
      <c r="M362" s="7"/>
      <c r="N362" s="10"/>
      <c r="O362" s="4"/>
      <c r="P362" s="13"/>
      <c r="Q362" s="7">
        <v>300531</v>
      </c>
      <c r="R362" s="7">
        <v>5.0730000000000004</v>
      </c>
      <c r="S362" s="4"/>
      <c r="T362" s="13"/>
      <c r="U362" s="7"/>
      <c r="V362" s="7"/>
      <c r="W362" s="21"/>
      <c r="X362" s="22"/>
      <c r="Y362" s="7"/>
      <c r="Z362" s="7"/>
      <c r="AA362" s="4"/>
      <c r="AB362" s="13"/>
      <c r="AC362" s="7"/>
      <c r="AD362" s="7"/>
      <c r="AE362" s="4"/>
      <c r="AF362" s="13"/>
    </row>
    <row r="363" spans="1:32">
      <c r="A363" s="4"/>
      <c r="B363" s="4"/>
      <c r="C363" s="4"/>
      <c r="D363" s="4" t="s">
        <v>20</v>
      </c>
      <c r="E363" s="7"/>
      <c r="F363" s="11"/>
      <c r="G363" s="4"/>
      <c r="H363" s="13"/>
      <c r="I363" s="7"/>
      <c r="J363" s="11"/>
      <c r="K363" s="4"/>
      <c r="L363" s="13"/>
      <c r="M363" s="7"/>
      <c r="N363" s="10"/>
      <c r="O363" s="4"/>
      <c r="P363" s="13"/>
      <c r="Q363" s="7">
        <v>160366</v>
      </c>
      <c r="R363" s="7">
        <v>4.452</v>
      </c>
      <c r="S363" s="4"/>
      <c r="T363" s="13"/>
      <c r="U363" s="7"/>
      <c r="V363" s="7"/>
      <c r="W363" s="21"/>
      <c r="X363" s="22"/>
      <c r="Y363" s="7"/>
      <c r="Z363" s="7"/>
      <c r="AA363" s="4"/>
      <c r="AB363" s="13"/>
      <c r="AC363" s="7"/>
      <c r="AD363" s="7"/>
      <c r="AE363" s="4"/>
      <c r="AF363" s="13"/>
    </row>
    <row r="364" spans="1:32">
      <c r="A364" s="4"/>
      <c r="B364" s="4"/>
      <c r="C364" s="4"/>
      <c r="D364" s="4" t="s">
        <v>28</v>
      </c>
      <c r="E364" s="7"/>
      <c r="F364" s="11"/>
      <c r="G364" s="4"/>
      <c r="H364" s="13"/>
      <c r="I364" s="7"/>
      <c r="J364" s="11"/>
      <c r="K364" s="4"/>
      <c r="L364" s="13"/>
      <c r="M364" s="7"/>
      <c r="N364" s="10"/>
      <c r="O364" s="4"/>
      <c r="P364" s="13"/>
      <c r="Q364" s="7">
        <v>207099</v>
      </c>
      <c r="R364" s="7">
        <v>1.4279999999999999</v>
      </c>
      <c r="S364" s="4"/>
      <c r="T364" s="13"/>
      <c r="U364" s="7"/>
      <c r="V364" s="7"/>
      <c r="W364" s="21"/>
      <c r="X364" s="22"/>
      <c r="Y364" s="7"/>
      <c r="Z364" s="7"/>
      <c r="AA364" s="4"/>
      <c r="AB364" s="13"/>
      <c r="AC364" s="7"/>
      <c r="AD364" s="7"/>
      <c r="AE364" s="4"/>
      <c r="AF364" s="13"/>
    </row>
    <row r="365" spans="1:32">
      <c r="A365" s="4"/>
      <c r="B365" s="4"/>
      <c r="C365" s="4"/>
      <c r="D365" s="4" t="s">
        <v>19</v>
      </c>
      <c r="E365" s="7"/>
      <c r="F365" s="11"/>
      <c r="G365" s="4"/>
      <c r="H365" s="13"/>
      <c r="I365" s="7"/>
      <c r="J365" s="11"/>
      <c r="K365" s="4"/>
      <c r="L365" s="13"/>
      <c r="M365" s="7"/>
      <c r="N365" s="10"/>
      <c r="O365" s="4"/>
      <c r="P365" s="13"/>
      <c r="Q365" s="7">
        <v>807636</v>
      </c>
      <c r="R365" s="7">
        <v>8.3160000000000007</v>
      </c>
      <c r="S365" s="4"/>
      <c r="T365" s="13"/>
      <c r="U365" s="7"/>
      <c r="V365" s="7"/>
      <c r="W365" s="21"/>
      <c r="X365" s="22"/>
      <c r="Y365" s="7"/>
      <c r="Z365" s="7"/>
      <c r="AA365" s="4"/>
      <c r="AB365" s="13"/>
      <c r="AC365" s="7"/>
      <c r="AD365" s="7"/>
      <c r="AE365" s="4"/>
      <c r="AF365" s="13"/>
    </row>
    <row r="366" spans="1:32">
      <c r="A366" s="4"/>
      <c r="B366" s="4"/>
      <c r="C366" s="4"/>
      <c r="D366" s="4" t="s">
        <v>26</v>
      </c>
      <c r="E366" s="7"/>
      <c r="F366" s="11"/>
      <c r="G366" s="4"/>
      <c r="H366" s="13"/>
      <c r="I366" s="7"/>
      <c r="J366" s="11"/>
      <c r="K366" s="4"/>
      <c r="L366" s="13"/>
      <c r="M366" s="7"/>
      <c r="N366" s="10"/>
      <c r="O366" s="4"/>
      <c r="P366" s="13"/>
      <c r="Q366" s="7">
        <v>303147</v>
      </c>
      <c r="R366" s="7">
        <v>3.78</v>
      </c>
      <c r="S366" s="4"/>
      <c r="T366" s="13"/>
      <c r="U366" s="7"/>
      <c r="V366" s="7"/>
      <c r="W366" s="21"/>
      <c r="X366" s="22"/>
      <c r="Y366" s="7"/>
      <c r="Z366" s="7"/>
      <c r="AA366" s="4"/>
      <c r="AB366" s="13"/>
      <c r="AC366" s="7"/>
      <c r="AD366" s="7"/>
      <c r="AE366" s="4"/>
      <c r="AF366" s="13"/>
    </row>
    <row r="367" spans="1:32">
      <c r="A367" s="4"/>
      <c r="B367" s="4"/>
      <c r="C367" s="4"/>
      <c r="D367" s="4" t="s">
        <v>20</v>
      </c>
      <c r="E367" s="7"/>
      <c r="F367" s="11"/>
      <c r="G367" s="4"/>
      <c r="H367" s="13"/>
      <c r="I367" s="7"/>
      <c r="J367" s="11"/>
      <c r="K367" s="4"/>
      <c r="L367" s="13"/>
      <c r="M367" s="7"/>
      <c r="N367" s="10"/>
      <c r="O367" s="4"/>
      <c r="P367" s="13"/>
      <c r="Q367" s="7">
        <v>300274</v>
      </c>
      <c r="R367" s="7">
        <v>3.327</v>
      </c>
      <c r="S367" s="4"/>
      <c r="T367" s="13"/>
      <c r="U367" s="7"/>
      <c r="V367" s="7"/>
      <c r="W367" s="21"/>
      <c r="X367" s="22"/>
      <c r="Y367" s="7"/>
      <c r="Z367" s="7"/>
      <c r="AA367" s="4"/>
      <c r="AB367" s="13"/>
      <c r="AC367" s="7"/>
      <c r="AD367" s="7"/>
      <c r="AE367" s="4"/>
      <c r="AF367" s="13"/>
    </row>
    <row r="368" spans="1:32">
      <c r="A368" s="4"/>
      <c r="B368" s="4"/>
      <c r="C368" s="4"/>
      <c r="D368" s="4" t="s">
        <v>19</v>
      </c>
      <c r="E368" s="7"/>
      <c r="F368" s="11"/>
      <c r="G368" s="4"/>
      <c r="H368" s="13"/>
      <c r="I368" s="7"/>
      <c r="J368" s="11"/>
      <c r="K368" s="4"/>
      <c r="L368" s="13"/>
      <c r="M368" s="7"/>
      <c r="N368" s="10"/>
      <c r="O368" s="4"/>
      <c r="P368" s="13"/>
      <c r="Q368" s="7">
        <v>357137</v>
      </c>
      <c r="R368" s="7">
        <v>5.4379999999999997</v>
      </c>
      <c r="S368" s="4"/>
      <c r="T368" s="13"/>
      <c r="U368" s="7"/>
      <c r="V368" s="7"/>
      <c r="W368" s="21"/>
      <c r="X368" s="22"/>
      <c r="Y368" s="7"/>
      <c r="Z368" s="7"/>
      <c r="AA368" s="4"/>
      <c r="AB368" s="13"/>
      <c r="AC368" s="7"/>
      <c r="AD368" s="7"/>
      <c r="AE368" s="4"/>
      <c r="AF368" s="13"/>
    </row>
    <row r="369" spans="1:32">
      <c r="A369" s="4"/>
      <c r="B369" s="4"/>
      <c r="C369" s="4"/>
      <c r="D369" s="4" t="s">
        <v>19</v>
      </c>
      <c r="E369" s="7"/>
      <c r="F369" s="11"/>
      <c r="G369" s="4"/>
      <c r="H369" s="13"/>
      <c r="I369" s="7"/>
      <c r="J369" s="11"/>
      <c r="K369" s="4"/>
      <c r="L369" s="13"/>
      <c r="M369" s="7"/>
      <c r="N369" s="10"/>
      <c r="O369" s="4"/>
      <c r="P369" s="13"/>
      <c r="Q369" s="7">
        <v>215248</v>
      </c>
      <c r="R369" s="7">
        <v>2.3149999999999999</v>
      </c>
      <c r="S369" s="4"/>
      <c r="T369" s="13"/>
      <c r="U369" s="7"/>
      <c r="V369" s="7"/>
      <c r="W369" s="21"/>
      <c r="X369" s="22"/>
      <c r="Y369" s="7"/>
      <c r="Z369" s="7"/>
      <c r="AA369" s="4"/>
      <c r="AB369" s="13"/>
      <c r="AC369" s="7"/>
      <c r="AD369" s="7"/>
      <c r="AE369" s="4"/>
      <c r="AF369" s="13"/>
    </row>
    <row r="370" spans="1:32">
      <c r="A370" s="4"/>
      <c r="B370" s="4"/>
      <c r="C370" s="4"/>
      <c r="D370" s="4" t="s">
        <v>19</v>
      </c>
      <c r="E370" s="7"/>
      <c r="F370" s="11"/>
      <c r="G370" s="4"/>
      <c r="H370" s="13"/>
      <c r="I370" s="7"/>
      <c r="J370" s="11"/>
      <c r="K370" s="4"/>
      <c r="L370" s="13"/>
      <c r="M370" s="7"/>
      <c r="N370" s="10"/>
      <c r="O370" s="4"/>
      <c r="P370" s="13"/>
      <c r="Q370" s="7">
        <v>100649</v>
      </c>
      <c r="R370" s="7">
        <v>3.2149999999999999</v>
      </c>
      <c r="S370" s="4"/>
      <c r="T370" s="13"/>
      <c r="U370" s="7"/>
      <c r="V370" s="7"/>
      <c r="W370" s="21"/>
      <c r="X370" s="22"/>
      <c r="Y370" s="7"/>
      <c r="Z370" s="7"/>
      <c r="AA370" s="4"/>
      <c r="AB370" s="13"/>
      <c r="AC370" s="7"/>
      <c r="AD370" s="7"/>
      <c r="AE370" s="4"/>
      <c r="AF370" s="13"/>
    </row>
    <row r="371" spans="1:32">
      <c r="A371" s="4"/>
      <c r="B371" s="4"/>
      <c r="C371" s="4"/>
      <c r="D371" s="4" t="s">
        <v>19</v>
      </c>
      <c r="E371" s="7"/>
      <c r="F371" s="11"/>
      <c r="G371" s="4"/>
      <c r="H371" s="13"/>
      <c r="I371" s="7"/>
      <c r="J371" s="11"/>
      <c r="K371" s="4"/>
      <c r="L371" s="13"/>
      <c r="M371" s="7"/>
      <c r="N371" s="10"/>
      <c r="O371" s="4"/>
      <c r="P371" s="13"/>
      <c r="Q371" s="7">
        <v>980382</v>
      </c>
      <c r="R371" s="7">
        <v>4.9340000000000002</v>
      </c>
      <c r="S371" s="4"/>
      <c r="T371" s="13"/>
      <c r="U371" s="7"/>
      <c r="V371" s="7"/>
      <c r="W371" s="21"/>
      <c r="X371" s="22"/>
      <c r="Y371" s="7"/>
      <c r="Z371" s="7"/>
      <c r="AA371" s="4"/>
      <c r="AB371" s="13"/>
      <c r="AC371" s="7"/>
      <c r="AD371" s="7"/>
      <c r="AE371" s="4"/>
      <c r="AF371" s="13"/>
    </row>
    <row r="372" spans="1:32">
      <c r="A372" s="4"/>
      <c r="B372" s="4"/>
      <c r="C372" s="4"/>
      <c r="D372" s="4" t="s">
        <v>20</v>
      </c>
      <c r="E372" s="7"/>
      <c r="F372" s="11"/>
      <c r="G372" s="4"/>
      <c r="H372" s="13"/>
      <c r="I372" s="7"/>
      <c r="J372" s="11"/>
      <c r="K372" s="4"/>
      <c r="L372" s="13"/>
      <c r="M372" s="7"/>
      <c r="N372" s="10"/>
      <c r="O372" s="4"/>
      <c r="P372" s="13"/>
      <c r="Q372" s="7">
        <v>149666</v>
      </c>
      <c r="R372" s="7">
        <v>5.4930000000000003</v>
      </c>
      <c r="S372" s="4"/>
      <c r="T372" s="13"/>
      <c r="U372" s="7"/>
      <c r="V372" s="7"/>
      <c r="W372" s="21"/>
      <c r="X372" s="22"/>
      <c r="Y372" s="7"/>
      <c r="Z372" s="7"/>
      <c r="AA372" s="4"/>
      <c r="AB372" s="13"/>
      <c r="AC372" s="7"/>
      <c r="AD372" s="7"/>
      <c r="AE372" s="4"/>
      <c r="AF372" s="13"/>
    </row>
    <row r="373" spans="1:32">
      <c r="A373" s="4"/>
      <c r="B373" s="4"/>
      <c r="C373" s="4"/>
      <c r="D373" s="4" t="s">
        <v>20</v>
      </c>
      <c r="E373" s="7"/>
      <c r="F373" s="11"/>
      <c r="G373" s="4"/>
      <c r="H373" s="13"/>
      <c r="I373" s="7"/>
      <c r="J373" s="11"/>
      <c r="K373" s="4"/>
      <c r="L373" s="13"/>
      <c r="M373" s="7"/>
      <c r="N373" s="10"/>
      <c r="O373" s="4"/>
      <c r="P373" s="13"/>
      <c r="Q373" s="7">
        <v>412676</v>
      </c>
      <c r="R373" s="7">
        <v>5.9459999999999997</v>
      </c>
      <c r="S373" s="4"/>
      <c r="T373" s="13"/>
      <c r="U373" s="7"/>
      <c r="V373" s="7"/>
      <c r="W373" s="21"/>
      <c r="X373" s="22"/>
      <c r="Y373" s="7"/>
      <c r="Z373" s="7"/>
      <c r="AA373" s="4"/>
      <c r="AB373" s="13"/>
      <c r="AC373" s="7"/>
      <c r="AD373" s="7"/>
      <c r="AE373" s="4"/>
      <c r="AF373" s="13"/>
    </row>
    <row r="374" spans="1:32">
      <c r="A374" s="4"/>
      <c r="B374" s="4"/>
      <c r="C374" s="4"/>
      <c r="D374" s="4" t="s">
        <v>20</v>
      </c>
      <c r="E374" s="7"/>
      <c r="F374" s="11"/>
      <c r="G374" s="4"/>
      <c r="H374" s="13"/>
      <c r="I374" s="7"/>
      <c r="J374" s="11"/>
      <c r="K374" s="4"/>
      <c r="L374" s="13"/>
      <c r="M374" s="7"/>
      <c r="N374" s="10"/>
      <c r="O374" s="4"/>
      <c r="P374" s="13"/>
      <c r="Q374" s="7">
        <v>348524</v>
      </c>
      <c r="R374" s="7">
        <v>4.24</v>
      </c>
      <c r="S374" s="4"/>
      <c r="T374" s="13"/>
      <c r="U374" s="7"/>
      <c r="V374" s="7"/>
      <c r="W374" s="21"/>
      <c r="X374" s="22"/>
      <c r="Y374" s="7"/>
      <c r="Z374" s="7"/>
      <c r="AA374" s="4"/>
      <c r="AB374" s="13"/>
      <c r="AC374" s="7"/>
      <c r="AD374" s="7"/>
      <c r="AE374" s="4"/>
      <c r="AF374" s="13"/>
    </row>
    <row r="375" spans="1:32">
      <c r="A375" s="4"/>
      <c r="B375" s="4"/>
      <c r="C375" s="4"/>
      <c r="D375" s="4" t="s">
        <v>20</v>
      </c>
      <c r="E375" s="7"/>
      <c r="F375" s="11"/>
      <c r="G375" s="4"/>
      <c r="H375" s="13"/>
      <c r="I375" s="7"/>
      <c r="J375" s="11"/>
      <c r="K375" s="4"/>
      <c r="L375" s="13"/>
      <c r="M375" s="7"/>
      <c r="N375" s="10"/>
      <c r="O375" s="4"/>
      <c r="P375" s="13"/>
      <c r="Q375" s="7">
        <v>649137</v>
      </c>
      <c r="R375" s="7">
        <v>3.2919999999999998</v>
      </c>
      <c r="S375" s="4"/>
      <c r="T375" s="13"/>
      <c r="U375" s="7"/>
      <c r="V375" s="7"/>
      <c r="W375" s="21"/>
      <c r="X375" s="22"/>
      <c r="Y375" s="7"/>
      <c r="Z375" s="7"/>
      <c r="AA375" s="4"/>
      <c r="AB375" s="13"/>
      <c r="AC375" s="7"/>
      <c r="AD375" s="7"/>
      <c r="AE375" s="4"/>
      <c r="AF375" s="13"/>
    </row>
    <row r="376" spans="1:32">
      <c r="A376" s="4"/>
      <c r="B376" s="4"/>
      <c r="C376" s="4"/>
      <c r="D376" s="4" t="s">
        <v>34</v>
      </c>
      <c r="E376" s="7"/>
      <c r="F376" s="11"/>
      <c r="G376" s="4"/>
      <c r="H376" s="13"/>
      <c r="I376" s="7"/>
      <c r="J376" s="11"/>
      <c r="K376" s="4"/>
      <c r="L376" s="13"/>
      <c r="M376" s="7"/>
      <c r="N376" s="10"/>
      <c r="O376" s="4"/>
      <c r="P376" s="13"/>
      <c r="Q376" s="7">
        <v>301855</v>
      </c>
      <c r="R376" s="7">
        <v>4.8769999999999998</v>
      </c>
      <c r="S376" s="4"/>
      <c r="T376" s="13"/>
      <c r="U376" s="7"/>
      <c r="V376" s="7"/>
      <c r="W376" s="21"/>
      <c r="X376" s="22"/>
      <c r="Y376" s="7"/>
      <c r="Z376" s="7"/>
      <c r="AA376" s="4"/>
      <c r="AB376" s="13"/>
      <c r="AC376" s="7"/>
      <c r="AD376" s="7"/>
      <c r="AE376" s="4"/>
      <c r="AF376" s="13"/>
    </row>
    <row r="377" spans="1:32">
      <c r="A377" s="4"/>
      <c r="B377" s="4"/>
      <c r="C377" s="4"/>
      <c r="D377" s="4" t="s">
        <v>27</v>
      </c>
      <c r="E377" s="7"/>
      <c r="F377" s="11"/>
      <c r="G377" s="4"/>
      <c r="H377" s="13"/>
      <c r="I377" s="7"/>
      <c r="J377" s="11"/>
      <c r="K377" s="4"/>
      <c r="L377" s="13"/>
      <c r="M377" s="7"/>
      <c r="N377" s="10"/>
      <c r="O377" s="4"/>
      <c r="P377" s="13"/>
      <c r="Q377" s="7">
        <v>301856</v>
      </c>
      <c r="R377" s="7">
        <v>5.4109999999999996</v>
      </c>
      <c r="S377" s="4"/>
      <c r="T377" s="13"/>
      <c r="U377" s="7"/>
      <c r="V377" s="7"/>
      <c r="W377" s="21"/>
      <c r="X377" s="22"/>
      <c r="Y377" s="7"/>
      <c r="Z377" s="7"/>
      <c r="AA377" s="4"/>
      <c r="AB377" s="13"/>
      <c r="AC377" s="7"/>
      <c r="AD377" s="7"/>
      <c r="AE377" s="4"/>
      <c r="AF377" s="13"/>
    </row>
    <row r="378" spans="1:32">
      <c r="A378" s="4"/>
      <c r="B378" s="4"/>
      <c r="C378" s="4"/>
      <c r="D378" s="4" t="s">
        <v>27</v>
      </c>
      <c r="E378" s="7"/>
      <c r="F378" s="11"/>
      <c r="G378" s="4"/>
      <c r="H378" s="13"/>
      <c r="I378" s="7"/>
      <c r="J378" s="11"/>
      <c r="K378" s="4"/>
      <c r="L378" s="13"/>
      <c r="M378" s="7"/>
      <c r="N378" s="10"/>
      <c r="O378" s="4"/>
      <c r="P378" s="13"/>
      <c r="Q378" s="7">
        <v>301907</v>
      </c>
      <c r="R378" s="7">
        <v>5.3970000000000002</v>
      </c>
      <c r="S378" s="4"/>
      <c r="T378" s="13"/>
      <c r="U378" s="7"/>
      <c r="V378" s="7"/>
      <c r="W378" s="21"/>
      <c r="X378" s="22"/>
      <c r="Y378" s="7"/>
      <c r="Z378" s="7"/>
      <c r="AA378" s="4"/>
      <c r="AB378" s="13"/>
      <c r="AC378" s="7"/>
      <c r="AD378" s="7"/>
      <c r="AE378" s="4"/>
      <c r="AF378" s="13"/>
    </row>
    <row r="379" spans="1:32">
      <c r="A379" s="4"/>
      <c r="B379" s="4"/>
      <c r="C379" s="4"/>
      <c r="D379" s="4" t="s">
        <v>33</v>
      </c>
      <c r="E379" s="7"/>
      <c r="F379" s="11"/>
      <c r="G379" s="4"/>
      <c r="H379" s="13"/>
      <c r="I379" s="7"/>
      <c r="J379" s="11"/>
      <c r="K379" s="4"/>
      <c r="L379" s="13"/>
      <c r="M379" s="7"/>
      <c r="N379" s="10"/>
      <c r="O379" s="4"/>
      <c r="P379" s="13"/>
      <c r="Q379" s="7">
        <v>246465</v>
      </c>
      <c r="R379" s="7">
        <v>2.2629999999999999</v>
      </c>
      <c r="S379" s="4"/>
      <c r="T379" s="13"/>
      <c r="U379" s="7"/>
      <c r="V379" s="7"/>
      <c r="W379" s="21"/>
      <c r="X379" s="22"/>
      <c r="Y379" s="7"/>
      <c r="Z379" s="7"/>
      <c r="AA379" s="4"/>
      <c r="AB379" s="13"/>
      <c r="AC379" s="7"/>
      <c r="AD379" s="7"/>
      <c r="AE379" s="4"/>
      <c r="AF379" s="13"/>
    </row>
    <row r="380" spans="1:32">
      <c r="A380" s="4"/>
      <c r="B380" s="4"/>
      <c r="C380" s="4"/>
      <c r="D380" s="4" t="s">
        <v>19</v>
      </c>
      <c r="E380" s="7"/>
      <c r="F380" s="11"/>
      <c r="G380" s="4"/>
      <c r="H380" s="13"/>
      <c r="I380" s="7"/>
      <c r="J380" s="11"/>
      <c r="K380" s="4"/>
      <c r="L380" s="13"/>
      <c r="M380" s="7"/>
      <c r="N380" s="10"/>
      <c r="O380" s="4"/>
      <c r="P380" s="13"/>
      <c r="Q380" s="7">
        <v>272351</v>
      </c>
      <c r="R380" s="7">
        <v>4.923</v>
      </c>
      <c r="S380" s="4"/>
      <c r="T380" s="13"/>
      <c r="U380" s="7"/>
      <c r="V380" s="7"/>
      <c r="W380" s="21"/>
      <c r="X380" s="22"/>
      <c r="Y380" s="7"/>
      <c r="Z380" s="7"/>
      <c r="AA380" s="4"/>
      <c r="AB380" s="13"/>
      <c r="AC380" s="7"/>
      <c r="AD380" s="7"/>
      <c r="AE380" s="4"/>
      <c r="AF380" s="13"/>
    </row>
    <row r="381" spans="1:32">
      <c r="A381" s="4"/>
      <c r="B381" s="4"/>
      <c r="C381" s="4"/>
      <c r="D381" s="4" t="s">
        <v>19</v>
      </c>
      <c r="E381" s="7"/>
      <c r="F381" s="11"/>
      <c r="G381" s="4"/>
      <c r="H381" s="13"/>
      <c r="I381" s="7"/>
      <c r="J381" s="11"/>
      <c r="K381" s="4"/>
      <c r="L381" s="13"/>
      <c r="M381" s="7"/>
      <c r="N381" s="10"/>
      <c r="O381" s="4"/>
      <c r="P381" s="13"/>
      <c r="Q381" s="7">
        <v>101685</v>
      </c>
      <c r="R381" s="7">
        <v>3.0880000000000001</v>
      </c>
      <c r="S381" s="4"/>
      <c r="T381" s="13"/>
      <c r="U381" s="7"/>
      <c r="V381" s="7"/>
      <c r="W381" s="21"/>
      <c r="X381" s="22"/>
      <c r="Y381" s="7"/>
      <c r="Z381" s="7"/>
      <c r="AA381" s="4"/>
      <c r="AB381" s="13"/>
      <c r="AC381" s="7"/>
      <c r="AD381" s="7"/>
      <c r="AE381" s="4"/>
      <c r="AF381" s="13"/>
    </row>
    <row r="382" spans="1:32">
      <c r="A382" s="4"/>
      <c r="B382" s="4"/>
      <c r="C382" s="4"/>
      <c r="D382" s="4" t="s">
        <v>28</v>
      </c>
      <c r="E382" s="7"/>
      <c r="F382" s="11"/>
      <c r="G382" s="4"/>
      <c r="H382" s="13"/>
      <c r="I382" s="7"/>
      <c r="J382" s="11"/>
      <c r="K382" s="4"/>
      <c r="L382" s="13"/>
      <c r="M382" s="7"/>
      <c r="N382" s="10"/>
      <c r="O382" s="4"/>
      <c r="P382" s="13"/>
      <c r="Q382" s="7">
        <v>213158</v>
      </c>
      <c r="R382" s="7">
        <v>11.53</v>
      </c>
      <c r="S382" s="4"/>
      <c r="T382" s="13"/>
      <c r="U382" s="7"/>
      <c r="V382" s="7"/>
      <c r="W382" s="21"/>
      <c r="X382" s="22"/>
      <c r="Y382" s="7"/>
      <c r="Z382" s="7"/>
      <c r="AA382" s="4"/>
      <c r="AB382" s="13"/>
      <c r="AC382" s="7"/>
      <c r="AD382" s="7"/>
      <c r="AE382" s="4"/>
      <c r="AF382" s="13"/>
    </row>
    <row r="383" spans="1:32">
      <c r="A383" s="4"/>
      <c r="B383" s="4"/>
      <c r="C383" s="4"/>
      <c r="D383" s="4" t="s">
        <v>19</v>
      </c>
      <c r="E383" s="7"/>
      <c r="F383" s="11"/>
      <c r="G383" s="4"/>
      <c r="H383" s="13"/>
      <c r="I383" s="7"/>
      <c r="J383" s="11"/>
      <c r="K383" s="4"/>
      <c r="L383" s="13"/>
      <c r="M383" s="7"/>
      <c r="N383" s="10"/>
      <c r="O383" s="4"/>
      <c r="P383" s="13"/>
      <c r="Q383" s="7">
        <v>102201</v>
      </c>
      <c r="R383" s="7">
        <v>2.5499999999999998</v>
      </c>
      <c r="S383" s="4"/>
      <c r="T383" s="13"/>
      <c r="U383" s="7"/>
      <c r="V383" s="7"/>
      <c r="W383" s="21"/>
      <c r="X383" s="22"/>
      <c r="Y383" s="7"/>
      <c r="Z383" s="7"/>
      <c r="AA383" s="4"/>
      <c r="AB383" s="13"/>
      <c r="AC383" s="7"/>
      <c r="AD383" s="7"/>
      <c r="AE383" s="4"/>
      <c r="AF383" s="13"/>
    </row>
    <row r="384" spans="1:32">
      <c r="A384" s="4"/>
      <c r="B384" s="4"/>
      <c r="C384" s="4"/>
      <c r="D384" s="4" t="s">
        <v>28</v>
      </c>
      <c r="E384" s="7"/>
      <c r="F384" s="11"/>
      <c r="G384" s="4"/>
      <c r="H384" s="13"/>
      <c r="I384" s="7"/>
      <c r="J384" s="11"/>
      <c r="K384" s="4"/>
      <c r="L384" s="13"/>
      <c r="M384" s="7"/>
      <c r="N384" s="10"/>
      <c r="O384" s="4"/>
      <c r="P384" s="13"/>
      <c r="Q384" s="7">
        <v>300991</v>
      </c>
      <c r="R384" s="7">
        <v>8.7469999999999999</v>
      </c>
      <c r="S384" s="4"/>
      <c r="T384" s="13"/>
      <c r="U384" s="7"/>
      <c r="V384" s="7"/>
      <c r="W384" s="21"/>
      <c r="X384" s="22"/>
      <c r="Y384" s="7"/>
      <c r="Z384" s="7"/>
      <c r="AA384" s="4"/>
      <c r="AB384" s="13"/>
      <c r="AC384" s="7"/>
      <c r="AD384" s="7"/>
      <c r="AE384" s="4"/>
      <c r="AF384" s="13"/>
    </row>
    <row r="385" spans="1:32">
      <c r="A385" s="4"/>
      <c r="B385" s="4"/>
      <c r="C385" s="4"/>
      <c r="D385" s="4" t="s">
        <v>19</v>
      </c>
      <c r="E385" s="7"/>
      <c r="F385" s="11"/>
      <c r="G385" s="4"/>
      <c r="H385" s="13"/>
      <c r="I385" s="7"/>
      <c r="J385" s="11"/>
      <c r="K385" s="4"/>
      <c r="L385" s="13"/>
      <c r="M385" s="7"/>
      <c r="N385" s="10"/>
      <c r="O385" s="4"/>
      <c r="P385" s="13"/>
      <c r="Q385" s="7">
        <v>300859</v>
      </c>
      <c r="R385" s="7">
        <v>1.0680000000000001</v>
      </c>
      <c r="S385" s="4"/>
      <c r="T385" s="13"/>
      <c r="U385" s="7"/>
      <c r="V385" s="7"/>
      <c r="W385" s="21"/>
      <c r="X385" s="22"/>
      <c r="Y385" s="7"/>
      <c r="Z385" s="7"/>
      <c r="AA385" s="4"/>
      <c r="AB385" s="13"/>
      <c r="AC385" s="7"/>
      <c r="AD385" s="7"/>
      <c r="AE385" s="4"/>
      <c r="AF385" s="13"/>
    </row>
    <row r="386" spans="1:32">
      <c r="A386" s="4"/>
      <c r="B386" s="4"/>
      <c r="C386" s="4"/>
      <c r="D386" s="4" t="s">
        <v>19</v>
      </c>
      <c r="E386" s="7"/>
      <c r="F386" s="11"/>
      <c r="G386" s="4"/>
      <c r="H386" s="13"/>
      <c r="I386" s="7"/>
      <c r="J386" s="11"/>
      <c r="K386" s="4"/>
      <c r="L386" s="13"/>
      <c r="M386" s="7"/>
      <c r="N386" s="10"/>
      <c r="O386" s="4"/>
      <c r="P386" s="13"/>
      <c r="Q386" s="7">
        <v>23424</v>
      </c>
      <c r="R386" s="7">
        <v>3.9239999999999999</v>
      </c>
      <c r="S386" s="4"/>
      <c r="T386" s="13"/>
      <c r="U386" s="7"/>
      <c r="V386" s="7"/>
      <c r="W386" s="21"/>
      <c r="X386" s="22"/>
      <c r="Y386" s="7"/>
      <c r="Z386" s="7"/>
      <c r="AA386" s="4"/>
      <c r="AB386" s="13"/>
      <c r="AC386" s="7"/>
      <c r="AD386" s="7"/>
      <c r="AE386" s="4"/>
      <c r="AF386" s="13"/>
    </row>
    <row r="387" spans="1:32">
      <c r="A387" s="4"/>
      <c r="B387" s="4"/>
      <c r="C387" s="4"/>
      <c r="D387" s="4" t="s">
        <v>32</v>
      </c>
      <c r="E387" s="7"/>
      <c r="F387" s="11"/>
      <c r="G387" s="4"/>
      <c r="H387" s="13"/>
      <c r="I387" s="7"/>
      <c r="J387" s="11"/>
      <c r="K387" s="4"/>
      <c r="L387" s="13"/>
      <c r="M387" s="7"/>
      <c r="N387" s="10"/>
      <c r="O387" s="4"/>
      <c r="P387" s="13"/>
      <c r="Q387" s="7">
        <v>236844</v>
      </c>
      <c r="R387" s="7">
        <v>15.579000000000001</v>
      </c>
      <c r="S387" s="4"/>
      <c r="T387" s="13"/>
      <c r="U387" s="7"/>
      <c r="V387" s="7"/>
      <c r="W387" s="21"/>
      <c r="X387" s="22"/>
      <c r="Y387" s="7"/>
      <c r="Z387" s="7"/>
      <c r="AA387" s="4"/>
      <c r="AB387" s="13"/>
      <c r="AC387" s="7"/>
      <c r="AD387" s="7"/>
      <c r="AE387" s="4"/>
      <c r="AF387" s="13"/>
    </row>
    <row r="388" spans="1:32">
      <c r="A388" s="4"/>
      <c r="B388" s="4"/>
      <c r="C388" s="4"/>
      <c r="D388" s="4" t="s">
        <v>20</v>
      </c>
      <c r="E388" s="7"/>
      <c r="F388" s="11"/>
      <c r="G388" s="4"/>
      <c r="H388" s="13"/>
      <c r="I388" s="7"/>
      <c r="J388" s="11"/>
      <c r="K388" s="4"/>
      <c r="L388" s="13"/>
      <c r="M388" s="7"/>
      <c r="N388" s="10"/>
      <c r="O388" s="4"/>
      <c r="P388" s="13"/>
      <c r="Q388" s="7">
        <v>101758</v>
      </c>
      <c r="R388" s="7">
        <v>7.9729999999999999</v>
      </c>
      <c r="S388" s="4"/>
      <c r="T388" s="13"/>
      <c r="U388" s="7"/>
      <c r="V388" s="7"/>
      <c r="W388" s="21"/>
      <c r="X388" s="22"/>
      <c r="Y388" s="7"/>
      <c r="Z388" s="7"/>
      <c r="AA388" s="4"/>
      <c r="AB388" s="13"/>
      <c r="AC388" s="7"/>
      <c r="AD388" s="7"/>
      <c r="AE388" s="4"/>
      <c r="AF388" s="13"/>
    </row>
    <row r="389" spans="1:32">
      <c r="A389" s="4"/>
      <c r="B389" s="4"/>
      <c r="C389" s="4"/>
      <c r="D389" s="4" t="s">
        <v>20</v>
      </c>
      <c r="E389" s="7"/>
      <c r="F389" s="11"/>
      <c r="G389" s="4"/>
      <c r="H389" s="13"/>
      <c r="I389" s="7"/>
      <c r="J389" s="11"/>
      <c r="K389" s="4"/>
      <c r="L389" s="13"/>
      <c r="M389" s="7"/>
      <c r="N389" s="10"/>
      <c r="O389" s="4"/>
      <c r="P389" s="13"/>
      <c r="Q389" s="7">
        <v>101782</v>
      </c>
      <c r="R389" s="7">
        <v>8.7810000000000006</v>
      </c>
      <c r="S389" s="4"/>
      <c r="T389" s="13"/>
      <c r="U389" s="7"/>
      <c r="V389" s="7"/>
      <c r="W389" s="21"/>
      <c r="X389" s="22"/>
      <c r="Y389" s="7"/>
      <c r="Z389" s="7"/>
      <c r="AA389" s="4"/>
      <c r="AB389" s="13"/>
      <c r="AC389" s="7"/>
      <c r="AD389" s="7"/>
      <c r="AE389" s="4"/>
      <c r="AF389" s="13"/>
    </row>
    <row r="390" spans="1:32">
      <c r="A390" s="4"/>
      <c r="B390" s="4"/>
      <c r="C390" s="4"/>
      <c r="D390" s="4" t="s">
        <v>24</v>
      </c>
      <c r="E390" s="7"/>
      <c r="F390" s="11"/>
      <c r="G390" s="4"/>
      <c r="H390" s="13"/>
      <c r="I390" s="7"/>
      <c r="J390" s="11"/>
      <c r="K390" s="4"/>
      <c r="L390" s="13"/>
      <c r="M390" s="7"/>
      <c r="N390" s="10"/>
      <c r="O390" s="4"/>
      <c r="P390" s="13"/>
      <c r="Q390" s="7">
        <v>103632</v>
      </c>
      <c r="R390" s="7">
        <v>9.6609999999999996</v>
      </c>
      <c r="S390" s="4"/>
      <c r="T390" s="13"/>
      <c r="U390" s="7"/>
      <c r="V390" s="7"/>
      <c r="W390" s="21"/>
      <c r="X390" s="22"/>
      <c r="Y390" s="7"/>
      <c r="Z390" s="7"/>
      <c r="AA390" s="4"/>
      <c r="AB390" s="13"/>
      <c r="AC390" s="7"/>
      <c r="AD390" s="7"/>
      <c r="AE390" s="4"/>
      <c r="AF390" s="13"/>
    </row>
    <row r="391" spans="1:32">
      <c r="A391" s="4"/>
      <c r="B391" s="4"/>
      <c r="C391" s="4"/>
      <c r="D391" s="4" t="s">
        <v>20</v>
      </c>
      <c r="E391" s="7"/>
      <c r="F391" s="11"/>
      <c r="G391" s="4"/>
      <c r="H391" s="13"/>
      <c r="I391" s="7"/>
      <c r="J391" s="11"/>
      <c r="K391" s="4"/>
      <c r="L391" s="13"/>
      <c r="M391" s="7"/>
      <c r="N391" s="10"/>
      <c r="O391" s="4"/>
      <c r="P391" s="13"/>
      <c r="Q391" s="7">
        <v>300095</v>
      </c>
      <c r="R391" s="7">
        <v>3.952</v>
      </c>
      <c r="S391" s="4"/>
      <c r="T391" s="13"/>
      <c r="U391" s="7"/>
      <c r="V391" s="7"/>
      <c r="W391" s="21"/>
      <c r="X391" s="22"/>
      <c r="Y391" s="7"/>
      <c r="Z391" s="7"/>
      <c r="AA391" s="4"/>
      <c r="AB391" s="13"/>
      <c r="AC391" s="7"/>
      <c r="AD391" s="7"/>
      <c r="AE391" s="4"/>
      <c r="AF391" s="13"/>
    </row>
    <row r="392" spans="1:32">
      <c r="A392" s="4"/>
      <c r="B392" s="4"/>
      <c r="C392" s="4"/>
      <c r="D392" s="4" t="s">
        <v>22</v>
      </c>
      <c r="E392" s="7"/>
      <c r="F392" s="11"/>
      <c r="G392" s="4"/>
      <c r="H392" s="13"/>
      <c r="I392" s="7"/>
      <c r="J392" s="11"/>
      <c r="K392" s="4"/>
      <c r="L392" s="13"/>
      <c r="M392" s="7"/>
      <c r="N392" s="10"/>
      <c r="O392" s="4"/>
      <c r="P392" s="13"/>
      <c r="Q392" s="7">
        <v>192653</v>
      </c>
      <c r="R392" s="7">
        <v>9.577</v>
      </c>
      <c r="S392" s="4"/>
      <c r="T392" s="13"/>
      <c r="U392" s="7"/>
      <c r="V392" s="7"/>
      <c r="W392" s="21"/>
      <c r="X392" s="22"/>
      <c r="Y392" s="7"/>
      <c r="Z392" s="7"/>
      <c r="AA392" s="4"/>
      <c r="AB392" s="13"/>
      <c r="AC392" s="7"/>
      <c r="AD392" s="7"/>
      <c r="AE392" s="4"/>
      <c r="AF392" s="13"/>
    </row>
    <row r="393" spans="1:32">
      <c r="A393" s="4"/>
      <c r="B393" s="4"/>
      <c r="C393" s="4"/>
      <c r="D393" s="4" t="s">
        <v>26</v>
      </c>
      <c r="E393" s="7"/>
      <c r="F393" s="11"/>
      <c r="G393" s="4"/>
      <c r="H393" s="13"/>
      <c r="I393" s="7"/>
      <c r="J393" s="11"/>
      <c r="K393" s="4"/>
      <c r="L393" s="13"/>
      <c r="M393" s="7"/>
      <c r="N393" s="10"/>
      <c r="O393" s="4"/>
      <c r="P393" s="13"/>
      <c r="Q393" s="7">
        <v>940072</v>
      </c>
      <c r="R393" s="7">
        <v>10.994999999999999</v>
      </c>
      <c r="S393" s="4"/>
      <c r="T393" s="13"/>
      <c r="U393" s="7"/>
      <c r="V393" s="7"/>
      <c r="W393" s="21"/>
      <c r="X393" s="22"/>
      <c r="Y393" s="7"/>
      <c r="Z393" s="7"/>
      <c r="AA393" s="4"/>
      <c r="AB393" s="13"/>
      <c r="AC393" s="7"/>
      <c r="AD393" s="7"/>
      <c r="AE393" s="4"/>
      <c r="AF393" s="13"/>
    </row>
    <row r="394" spans="1:32">
      <c r="A394" s="4"/>
      <c r="B394" s="4"/>
      <c r="C394" s="4"/>
      <c r="D394" s="4" t="s">
        <v>23</v>
      </c>
      <c r="E394" s="7"/>
      <c r="F394" s="11"/>
      <c r="G394" s="4"/>
      <c r="H394" s="13"/>
      <c r="I394" s="7"/>
      <c r="J394" s="11"/>
      <c r="K394" s="4"/>
      <c r="L394" s="13"/>
      <c r="M394" s="7"/>
      <c r="N394" s="10"/>
      <c r="O394" s="4"/>
      <c r="P394" s="13"/>
      <c r="Q394" s="7">
        <v>100949</v>
      </c>
      <c r="R394" s="7">
        <v>1.855</v>
      </c>
      <c r="S394" s="4"/>
      <c r="T394" s="13"/>
      <c r="U394" s="7"/>
      <c r="V394" s="7"/>
      <c r="W394" s="21"/>
      <c r="X394" s="22"/>
      <c r="Y394" s="7"/>
      <c r="Z394" s="7"/>
      <c r="AA394" s="4"/>
      <c r="AB394" s="13"/>
      <c r="AC394" s="7"/>
      <c r="AD394" s="7"/>
      <c r="AE394" s="4"/>
      <c r="AF394" s="13"/>
    </row>
    <row r="395" spans="1:32">
      <c r="A395" s="4"/>
      <c r="B395" s="4"/>
      <c r="C395" s="4"/>
      <c r="D395" s="4" t="s">
        <v>23</v>
      </c>
      <c r="E395" s="7"/>
      <c r="F395" s="11"/>
      <c r="G395" s="4"/>
      <c r="H395" s="13"/>
      <c r="I395" s="7"/>
      <c r="J395" s="11"/>
      <c r="K395" s="4"/>
      <c r="L395" s="13"/>
      <c r="M395" s="7"/>
      <c r="N395" s="10"/>
      <c r="O395" s="4"/>
      <c r="P395" s="13"/>
      <c r="Q395" s="7">
        <v>250543</v>
      </c>
      <c r="R395" s="7">
        <v>3.2749999999999999</v>
      </c>
      <c r="S395" s="4"/>
      <c r="T395" s="13"/>
      <c r="U395" s="7"/>
      <c r="V395" s="7"/>
      <c r="W395" s="21"/>
      <c r="X395" s="22"/>
      <c r="Y395" s="7"/>
      <c r="Z395" s="7"/>
      <c r="AA395" s="4"/>
      <c r="AB395" s="13"/>
      <c r="AC395" s="7"/>
      <c r="AD395" s="7"/>
      <c r="AE395" s="4"/>
      <c r="AF395" s="13"/>
    </row>
    <row r="396" spans="1:32">
      <c r="A396" s="4"/>
      <c r="B396" s="4"/>
      <c r="C396" s="4"/>
      <c r="D396" s="4" t="s">
        <v>22</v>
      </c>
      <c r="E396" s="7"/>
      <c r="F396" s="11"/>
      <c r="G396" s="4"/>
      <c r="H396" s="13"/>
      <c r="I396" s="7"/>
      <c r="J396" s="11"/>
      <c r="K396" s="4"/>
      <c r="L396" s="13"/>
      <c r="M396" s="7"/>
      <c r="N396" s="10"/>
      <c r="O396" s="4"/>
      <c r="P396" s="13"/>
      <c r="Q396" s="7">
        <v>21550</v>
      </c>
      <c r="R396" s="7">
        <v>9.9510000000000005</v>
      </c>
      <c r="S396" s="4"/>
      <c r="T396" s="13"/>
      <c r="U396" s="7"/>
      <c r="V396" s="7"/>
      <c r="W396" s="21"/>
      <c r="X396" s="22"/>
      <c r="Y396" s="7"/>
      <c r="Z396" s="7"/>
      <c r="AA396" s="4"/>
      <c r="AB396" s="13"/>
      <c r="AC396" s="7"/>
      <c r="AD396" s="7"/>
      <c r="AE396" s="4"/>
      <c r="AF396" s="13"/>
    </row>
    <row r="397" spans="1:32">
      <c r="A397" s="4"/>
      <c r="B397" s="4"/>
      <c r="C397" s="4"/>
      <c r="D397" s="4" t="s">
        <v>19</v>
      </c>
      <c r="E397" s="7"/>
      <c r="F397" s="11"/>
      <c r="G397" s="4"/>
      <c r="H397" s="13"/>
      <c r="I397" s="7"/>
      <c r="J397" s="11"/>
      <c r="K397" s="4"/>
      <c r="L397" s="13"/>
      <c r="M397" s="7"/>
      <c r="N397" s="10"/>
      <c r="O397" s="4"/>
      <c r="P397" s="13"/>
      <c r="Q397" s="7">
        <v>27508</v>
      </c>
      <c r="R397" s="7">
        <v>0.35799999999999998</v>
      </c>
      <c r="S397" s="4"/>
      <c r="T397" s="13"/>
      <c r="U397" s="7"/>
      <c r="V397" s="7"/>
      <c r="W397" s="21"/>
      <c r="X397" s="22"/>
      <c r="Y397" s="7"/>
      <c r="Z397" s="7"/>
      <c r="AA397" s="4"/>
      <c r="AB397" s="13"/>
      <c r="AC397" s="7"/>
      <c r="AD397" s="7"/>
      <c r="AE397" s="4"/>
      <c r="AF397" s="13"/>
    </row>
    <row r="398" spans="1:32">
      <c r="A398" s="4"/>
      <c r="B398" s="4"/>
      <c r="C398" s="4"/>
      <c r="D398" s="4" t="s">
        <v>19</v>
      </c>
      <c r="E398" s="7"/>
      <c r="F398" s="11"/>
      <c r="G398" s="4"/>
      <c r="H398" s="13"/>
      <c r="I398" s="7"/>
      <c r="J398" s="11"/>
      <c r="K398" s="4"/>
      <c r="L398" s="13"/>
      <c r="M398" s="7"/>
      <c r="N398" s="10"/>
      <c r="O398" s="4"/>
      <c r="P398" s="13"/>
      <c r="Q398" s="7">
        <v>160820</v>
      </c>
      <c r="R398" s="7">
        <v>0.35899999999999999</v>
      </c>
      <c r="S398" s="4"/>
      <c r="T398" s="13"/>
      <c r="U398" s="7"/>
      <c r="V398" s="7"/>
      <c r="W398" s="21"/>
      <c r="X398" s="22"/>
      <c r="Y398" s="7"/>
      <c r="Z398" s="7"/>
      <c r="AA398" s="4"/>
      <c r="AB398" s="13"/>
      <c r="AC398" s="7"/>
      <c r="AD398" s="7"/>
      <c r="AE398" s="4"/>
      <c r="AF398" s="13"/>
    </row>
    <row r="399" spans="1:32">
      <c r="A399" s="4"/>
      <c r="B399" s="4"/>
      <c r="C399" s="4"/>
      <c r="D399" s="4" t="s">
        <v>19</v>
      </c>
      <c r="E399" s="7"/>
      <c r="F399" s="11"/>
      <c r="G399" s="4"/>
      <c r="H399" s="13"/>
      <c r="I399" s="7"/>
      <c r="J399" s="11"/>
      <c r="K399" s="4"/>
      <c r="L399" s="13"/>
      <c r="M399" s="7"/>
      <c r="N399" s="10"/>
      <c r="O399" s="4"/>
      <c r="P399" s="13"/>
      <c r="Q399" s="7">
        <v>412783</v>
      </c>
      <c r="R399" s="7">
        <v>0.76200000000000001</v>
      </c>
      <c r="S399" s="4"/>
      <c r="T399" s="13"/>
      <c r="U399" s="7"/>
      <c r="V399" s="7"/>
      <c r="W399" s="21"/>
      <c r="X399" s="22"/>
      <c r="Y399" s="7"/>
      <c r="Z399" s="7"/>
      <c r="AA399" s="4"/>
      <c r="AB399" s="13"/>
      <c r="AC399" s="7"/>
      <c r="AD399" s="7"/>
      <c r="AE399" s="4"/>
      <c r="AF399" s="13"/>
    </row>
    <row r="400" spans="1:32">
      <c r="A400" s="4"/>
      <c r="B400" s="4"/>
      <c r="C400" s="4"/>
      <c r="D400" s="4" t="s">
        <v>19</v>
      </c>
      <c r="E400" s="7"/>
      <c r="F400" s="11"/>
      <c r="G400" s="4"/>
      <c r="H400" s="13"/>
      <c r="I400" s="7"/>
      <c r="J400" s="11"/>
      <c r="K400" s="4"/>
      <c r="L400" s="13"/>
      <c r="M400" s="7"/>
      <c r="N400" s="10"/>
      <c r="O400" s="4"/>
      <c r="P400" s="13"/>
      <c r="Q400" s="7">
        <v>303727</v>
      </c>
      <c r="R400" s="7">
        <v>0.21</v>
      </c>
      <c r="S400" s="4"/>
      <c r="T400" s="13"/>
      <c r="U400" s="7"/>
      <c r="V400" s="7"/>
      <c r="W400" s="21"/>
      <c r="X400" s="22"/>
      <c r="Y400" s="7"/>
      <c r="Z400" s="7"/>
      <c r="AA400" s="4"/>
      <c r="AB400" s="13"/>
      <c r="AC400" s="7"/>
      <c r="AD400" s="7"/>
      <c r="AE400" s="4"/>
      <c r="AF400" s="13"/>
    </row>
    <row r="401" spans="1:32">
      <c r="A401" s="4"/>
      <c r="B401" s="4"/>
      <c r="C401" s="4"/>
      <c r="D401" s="4" t="s">
        <v>19</v>
      </c>
      <c r="E401" s="7"/>
      <c r="F401" s="11"/>
      <c r="G401" s="4"/>
      <c r="H401" s="13"/>
      <c r="I401" s="7"/>
      <c r="J401" s="11"/>
      <c r="K401" s="4"/>
      <c r="L401" s="13"/>
      <c r="M401" s="7"/>
      <c r="N401" s="10"/>
      <c r="O401" s="4"/>
      <c r="P401" s="13"/>
      <c r="Q401" s="7">
        <v>160838</v>
      </c>
      <c r="R401" s="7">
        <v>0.45100000000000001</v>
      </c>
      <c r="S401" s="4"/>
      <c r="T401" s="13"/>
      <c r="U401" s="7"/>
      <c r="V401" s="7"/>
      <c r="W401" s="21"/>
      <c r="X401" s="22"/>
      <c r="Y401" s="7"/>
      <c r="Z401" s="7"/>
      <c r="AA401" s="4"/>
      <c r="AB401" s="13"/>
      <c r="AC401" s="7"/>
      <c r="AD401" s="7"/>
      <c r="AE401" s="4"/>
      <c r="AF401" s="13"/>
    </row>
    <row r="402" spans="1:32">
      <c r="A402" s="4"/>
      <c r="B402" s="4"/>
      <c r="C402" s="4"/>
      <c r="D402" s="4" t="s">
        <v>19</v>
      </c>
      <c r="E402" s="7"/>
      <c r="F402" s="11"/>
      <c r="G402" s="4"/>
      <c r="H402" s="13"/>
      <c r="I402" s="7"/>
      <c r="J402" s="11"/>
      <c r="K402" s="4"/>
      <c r="L402" s="13"/>
      <c r="M402" s="7"/>
      <c r="N402" s="10"/>
      <c r="O402" s="4"/>
      <c r="P402" s="13"/>
      <c r="Q402" s="7">
        <v>859892</v>
      </c>
      <c r="R402" s="7">
        <v>0.35099999999999998</v>
      </c>
      <c r="S402" s="4"/>
      <c r="T402" s="13"/>
      <c r="U402" s="7"/>
      <c r="V402" s="7"/>
      <c r="W402" s="21"/>
      <c r="X402" s="22"/>
      <c r="Y402" s="7"/>
      <c r="Z402" s="7"/>
      <c r="AA402" s="4"/>
      <c r="AB402" s="13"/>
      <c r="AC402" s="7"/>
      <c r="AD402" s="7"/>
      <c r="AE402" s="4"/>
      <c r="AF402" s="13"/>
    </row>
    <row r="403" spans="1:32">
      <c r="A403" s="4"/>
      <c r="B403" s="4"/>
      <c r="C403" s="4"/>
      <c r="D403" s="4" t="s">
        <v>19</v>
      </c>
      <c r="E403" s="7"/>
      <c r="F403" s="11"/>
      <c r="G403" s="4"/>
      <c r="H403" s="13"/>
      <c r="I403" s="7"/>
      <c r="J403" s="11"/>
      <c r="K403" s="4"/>
      <c r="L403" s="13"/>
      <c r="M403" s="7"/>
      <c r="N403" s="10"/>
      <c r="O403" s="4"/>
      <c r="P403" s="13"/>
      <c r="Q403" s="7">
        <v>412775</v>
      </c>
      <c r="R403" s="7">
        <v>0.91300000000000003</v>
      </c>
      <c r="S403" s="4"/>
      <c r="T403" s="13"/>
      <c r="U403" s="7"/>
      <c r="V403" s="7"/>
      <c r="W403" s="21"/>
      <c r="X403" s="22"/>
      <c r="Y403" s="7"/>
      <c r="Z403" s="7"/>
      <c r="AA403" s="4"/>
      <c r="AB403" s="13"/>
      <c r="AC403" s="7"/>
      <c r="AD403" s="7"/>
      <c r="AE403" s="4"/>
      <c r="AF403" s="13"/>
    </row>
    <row r="404" spans="1:32">
      <c r="A404" s="4"/>
      <c r="B404" s="4"/>
      <c r="C404" s="4"/>
      <c r="D404" s="4" t="s">
        <v>28</v>
      </c>
      <c r="E404" s="7"/>
      <c r="F404" s="11"/>
      <c r="G404" s="4"/>
      <c r="H404" s="13"/>
      <c r="I404" s="7"/>
      <c r="J404" s="11"/>
      <c r="K404" s="4"/>
      <c r="L404" s="13"/>
      <c r="M404" s="7"/>
      <c r="N404" s="10"/>
      <c r="O404" s="4"/>
      <c r="P404" s="13"/>
      <c r="Q404" s="7">
        <v>225278</v>
      </c>
      <c r="R404" s="7">
        <v>2.2309999999999999</v>
      </c>
      <c r="S404" s="4"/>
      <c r="T404" s="13"/>
      <c r="U404" s="7"/>
      <c r="V404" s="7"/>
      <c r="W404" s="21"/>
      <c r="X404" s="22"/>
      <c r="Y404" s="7"/>
      <c r="Z404" s="7"/>
      <c r="AA404" s="4"/>
      <c r="AB404" s="13"/>
      <c r="AC404" s="7"/>
      <c r="AD404" s="7"/>
      <c r="AE404" s="4"/>
      <c r="AF404" s="13"/>
    </row>
    <row r="405" spans="1:32">
      <c r="A405" s="4"/>
      <c r="B405" s="4"/>
      <c r="C405" s="4"/>
      <c r="D405" s="4" t="s">
        <v>19</v>
      </c>
      <c r="E405" s="7"/>
      <c r="F405" s="11"/>
      <c r="G405" s="4"/>
      <c r="H405" s="13"/>
      <c r="I405" s="7"/>
      <c r="J405" s="11"/>
      <c r="K405" s="4"/>
      <c r="L405" s="13"/>
      <c r="M405" s="7"/>
      <c r="N405" s="10"/>
      <c r="O405" s="4"/>
      <c r="P405" s="13"/>
      <c r="Q405" s="7">
        <v>85316</v>
      </c>
      <c r="R405" s="7">
        <v>2.3730000000000002</v>
      </c>
      <c r="S405" s="4"/>
      <c r="T405" s="13"/>
      <c r="U405" s="7"/>
      <c r="V405" s="7"/>
      <c r="W405" s="21"/>
      <c r="X405" s="22"/>
      <c r="Y405" s="7"/>
      <c r="Z405" s="7"/>
      <c r="AA405" s="4"/>
      <c r="AB405" s="13"/>
      <c r="AC405" s="7"/>
      <c r="AD405" s="7"/>
      <c r="AE405" s="4"/>
      <c r="AF405" s="13"/>
    </row>
    <row r="406" spans="1:32">
      <c r="A406" s="4"/>
      <c r="B406" s="4"/>
      <c r="C406" s="4"/>
      <c r="D406" s="4" t="s">
        <v>19</v>
      </c>
      <c r="E406" s="7"/>
      <c r="F406" s="11"/>
      <c r="G406" s="4"/>
      <c r="H406" s="13"/>
      <c r="I406" s="7"/>
      <c r="J406" s="11"/>
      <c r="K406" s="4"/>
      <c r="L406" s="13"/>
      <c r="M406" s="7"/>
      <c r="N406" s="10"/>
      <c r="O406" s="4"/>
      <c r="P406" s="13"/>
      <c r="Q406" s="7">
        <v>13003</v>
      </c>
      <c r="R406" s="7">
        <v>2.169</v>
      </c>
      <c r="S406" s="4"/>
      <c r="T406" s="13"/>
      <c r="U406" s="7"/>
      <c r="V406" s="7"/>
      <c r="W406" s="21"/>
      <c r="X406" s="22"/>
      <c r="Y406" s="7"/>
      <c r="Z406" s="7"/>
      <c r="AA406" s="4"/>
      <c r="AB406" s="13"/>
      <c r="AC406" s="7"/>
      <c r="AD406" s="7"/>
      <c r="AE406" s="4"/>
      <c r="AF406" s="13"/>
    </row>
    <row r="407" spans="1:32">
      <c r="A407" s="4"/>
      <c r="B407" s="4"/>
      <c r="C407" s="4"/>
      <c r="D407" s="4" t="s">
        <v>19</v>
      </c>
      <c r="E407" s="7"/>
      <c r="F407" s="11"/>
      <c r="G407" s="4"/>
      <c r="H407" s="13"/>
      <c r="I407" s="7"/>
      <c r="J407" s="11"/>
      <c r="K407" s="4"/>
      <c r="L407" s="13"/>
      <c r="M407" s="7"/>
      <c r="N407" s="10"/>
      <c r="O407" s="4"/>
      <c r="P407" s="13"/>
      <c r="Q407" s="7">
        <v>221883</v>
      </c>
      <c r="R407" s="7">
        <v>2.3730000000000002</v>
      </c>
      <c r="S407" s="4"/>
      <c r="T407" s="13"/>
      <c r="U407" s="7"/>
      <c r="V407" s="7"/>
      <c r="W407" s="21"/>
      <c r="X407" s="22"/>
      <c r="Y407" s="7"/>
      <c r="Z407" s="7"/>
      <c r="AA407" s="4"/>
      <c r="AB407" s="13"/>
      <c r="AC407" s="7"/>
      <c r="AD407" s="7"/>
      <c r="AE407" s="4"/>
      <c r="AF407" s="13"/>
    </row>
    <row r="408" spans="1:32">
      <c r="A408" s="4"/>
      <c r="B408" s="4"/>
      <c r="C408" s="4"/>
      <c r="D408" s="4" t="s">
        <v>27</v>
      </c>
      <c r="E408" s="7"/>
      <c r="F408" s="11"/>
      <c r="G408" s="4"/>
      <c r="H408" s="13"/>
      <c r="I408" s="7"/>
      <c r="J408" s="11"/>
      <c r="K408" s="4"/>
      <c r="L408" s="13"/>
      <c r="M408" s="7"/>
      <c r="N408" s="10"/>
      <c r="O408" s="4"/>
      <c r="P408" s="13"/>
      <c r="Q408" s="7">
        <v>402069</v>
      </c>
      <c r="R408" s="7">
        <v>5.7130000000000001</v>
      </c>
      <c r="S408" s="4"/>
      <c r="T408" s="13"/>
      <c r="U408" s="7"/>
      <c r="V408" s="7"/>
      <c r="W408" s="21"/>
      <c r="X408" s="22"/>
      <c r="Y408" s="7"/>
      <c r="Z408" s="7"/>
      <c r="AA408" s="4"/>
      <c r="AB408" s="13"/>
      <c r="AC408" s="7"/>
      <c r="AD408" s="7"/>
      <c r="AE408" s="4"/>
      <c r="AF408" s="13"/>
    </row>
    <row r="409" spans="1:32">
      <c r="A409" s="4"/>
      <c r="B409" s="4"/>
      <c r="C409" s="4"/>
      <c r="D409" s="4" t="s">
        <v>27</v>
      </c>
      <c r="E409" s="7"/>
      <c r="F409" s="11"/>
      <c r="G409" s="4"/>
      <c r="H409" s="13"/>
      <c r="I409" s="7"/>
      <c r="J409" s="11"/>
      <c r="K409" s="4"/>
      <c r="L409" s="13"/>
      <c r="M409" s="7"/>
      <c r="N409" s="10"/>
      <c r="O409" s="4"/>
      <c r="P409" s="13"/>
      <c r="Q409" s="7">
        <v>662312</v>
      </c>
      <c r="R409" s="7">
        <v>0.93899999999999995</v>
      </c>
      <c r="S409" s="4"/>
      <c r="T409" s="13"/>
      <c r="U409" s="7"/>
      <c r="V409" s="7"/>
      <c r="W409" s="21"/>
      <c r="X409" s="22"/>
      <c r="Y409" s="7"/>
      <c r="Z409" s="7"/>
      <c r="AA409" s="4"/>
      <c r="AB409" s="13"/>
      <c r="AC409" s="7"/>
      <c r="AD409" s="7"/>
      <c r="AE409" s="4"/>
      <c r="AF409" s="13"/>
    </row>
    <row r="410" spans="1:32">
      <c r="A410" s="4"/>
      <c r="B410" s="4"/>
      <c r="C410" s="4"/>
      <c r="D410" s="4" t="s">
        <v>19</v>
      </c>
      <c r="E410" s="7"/>
      <c r="F410" s="11"/>
      <c r="G410" s="4"/>
      <c r="H410" s="13"/>
      <c r="I410" s="7"/>
      <c r="J410" s="11"/>
      <c r="K410" s="4"/>
      <c r="L410" s="13"/>
      <c r="M410" s="7"/>
      <c r="N410" s="10"/>
      <c r="O410" s="4"/>
      <c r="P410" s="13"/>
      <c r="Q410" s="7">
        <v>822831</v>
      </c>
      <c r="R410" s="7">
        <v>1.044</v>
      </c>
      <c r="S410" s="4"/>
      <c r="T410" s="13"/>
      <c r="U410" s="7"/>
      <c r="V410" s="7"/>
      <c r="W410" s="21"/>
      <c r="X410" s="22"/>
      <c r="Y410" s="7"/>
      <c r="Z410" s="7"/>
      <c r="AA410" s="4"/>
      <c r="AB410" s="13"/>
      <c r="AC410" s="7"/>
      <c r="AD410" s="7"/>
      <c r="AE410" s="4"/>
      <c r="AF410" s="13"/>
    </row>
    <row r="411" spans="1:32">
      <c r="A411" s="4"/>
      <c r="B411" s="4"/>
      <c r="C411" s="4"/>
      <c r="D411" s="4" t="s">
        <v>19</v>
      </c>
      <c r="E411" s="7"/>
      <c r="F411" s="11"/>
      <c r="G411" s="4"/>
      <c r="H411" s="13"/>
      <c r="I411" s="7"/>
      <c r="J411" s="11"/>
      <c r="K411" s="4"/>
      <c r="L411" s="13"/>
      <c r="M411" s="7"/>
      <c r="N411" s="10"/>
      <c r="O411" s="4"/>
      <c r="P411" s="13"/>
      <c r="Q411" s="7">
        <v>11452</v>
      </c>
      <c r="R411" s="7">
        <v>1.8049999999999999</v>
      </c>
      <c r="S411" s="4"/>
      <c r="T411" s="13"/>
      <c r="U411" s="7"/>
      <c r="V411" s="7"/>
      <c r="W411" s="21"/>
      <c r="X411" s="22"/>
      <c r="Y411" s="7"/>
      <c r="Z411" s="7"/>
      <c r="AA411" s="4"/>
      <c r="AB411" s="13"/>
      <c r="AC411" s="7"/>
      <c r="AD411" s="7"/>
      <c r="AE411" s="4"/>
      <c r="AF411" s="13"/>
    </row>
    <row r="412" spans="1:32">
      <c r="A412" s="4"/>
      <c r="B412" s="4"/>
      <c r="C412" s="4"/>
      <c r="D412" s="4" t="s">
        <v>27</v>
      </c>
      <c r="E412" s="7"/>
      <c r="F412" s="11"/>
      <c r="G412" s="4"/>
      <c r="H412" s="13"/>
      <c r="I412" s="7"/>
      <c r="J412" s="11"/>
      <c r="K412" s="4"/>
      <c r="L412" s="13"/>
      <c r="M412" s="7"/>
      <c r="N412" s="10"/>
      <c r="O412" s="4"/>
      <c r="P412" s="13"/>
      <c r="Q412" s="7">
        <v>300378</v>
      </c>
      <c r="R412" s="7">
        <v>0.90400000000000003</v>
      </c>
      <c r="S412" s="4"/>
      <c r="T412" s="13"/>
      <c r="U412" s="7"/>
      <c r="V412" s="7"/>
      <c r="W412" s="21"/>
      <c r="X412" s="22"/>
      <c r="Y412" s="7"/>
      <c r="Z412" s="7"/>
      <c r="AA412" s="4"/>
      <c r="AB412" s="13"/>
      <c r="AC412" s="7"/>
      <c r="AD412" s="7"/>
      <c r="AE412" s="4"/>
      <c r="AF412" s="13"/>
    </row>
    <row r="413" spans="1:32">
      <c r="A413" s="4"/>
      <c r="B413" s="4"/>
      <c r="C413" s="4"/>
      <c r="D413" s="4" t="s">
        <v>19</v>
      </c>
      <c r="E413" s="7"/>
      <c r="F413" s="11"/>
      <c r="G413" s="4"/>
      <c r="H413" s="13"/>
      <c r="I413" s="7"/>
      <c r="J413" s="11"/>
      <c r="K413" s="4"/>
      <c r="L413" s="13"/>
      <c r="M413" s="7"/>
      <c r="N413" s="10"/>
      <c r="O413" s="4"/>
      <c r="P413" s="13"/>
      <c r="Q413" s="7">
        <v>329755</v>
      </c>
      <c r="R413" s="7">
        <v>0.99099999999999999</v>
      </c>
      <c r="S413" s="4"/>
      <c r="T413" s="13"/>
      <c r="U413" s="7"/>
      <c r="V413" s="7"/>
      <c r="W413" s="21"/>
      <c r="X413" s="22"/>
      <c r="Y413" s="7"/>
      <c r="Z413" s="7"/>
      <c r="AA413" s="4"/>
      <c r="AB413" s="13"/>
      <c r="AC413" s="7"/>
      <c r="AD413" s="7"/>
      <c r="AE413" s="4"/>
      <c r="AF413" s="13"/>
    </row>
    <row r="414" spans="1:32">
      <c r="A414" s="4"/>
      <c r="B414" s="4"/>
      <c r="C414" s="4"/>
      <c r="D414" s="4" t="s">
        <v>19</v>
      </c>
      <c r="E414" s="7"/>
      <c r="F414" s="11"/>
      <c r="G414" s="4"/>
      <c r="H414" s="13"/>
      <c r="I414" s="7"/>
      <c r="J414" s="11"/>
      <c r="K414" s="4"/>
      <c r="L414" s="13"/>
      <c r="M414" s="7"/>
      <c r="N414" s="10"/>
      <c r="O414" s="4"/>
      <c r="P414" s="13"/>
      <c r="Q414" s="7">
        <v>439729</v>
      </c>
      <c r="R414" s="7">
        <v>0.69</v>
      </c>
      <c r="S414" s="4"/>
      <c r="T414" s="13"/>
      <c r="U414" s="7"/>
      <c r="V414" s="7"/>
      <c r="W414" s="21"/>
      <c r="X414" s="22"/>
      <c r="Y414" s="7"/>
      <c r="Z414" s="7"/>
      <c r="AA414" s="4"/>
      <c r="AB414" s="13"/>
      <c r="AC414" s="7"/>
      <c r="AD414" s="7"/>
      <c r="AE414" s="4"/>
      <c r="AF414" s="13"/>
    </row>
    <row r="415" spans="1:32">
      <c r="A415" s="2"/>
      <c r="B415" s="2"/>
      <c r="C415" s="2"/>
      <c r="D415" s="2" t="s">
        <v>3</v>
      </c>
      <c r="E415" s="6">
        <v>233723</v>
      </c>
      <c r="F415" s="10">
        <v>0.76</v>
      </c>
      <c r="G415" s="2"/>
      <c r="H415" s="12"/>
      <c r="I415" s="6"/>
      <c r="J415" s="10"/>
      <c r="K415" s="2"/>
      <c r="L415" s="12"/>
      <c r="M415" s="6"/>
      <c r="N415" s="10"/>
      <c r="O415" s="2"/>
      <c r="P415" s="12"/>
      <c r="Q415" s="6"/>
      <c r="R415" s="6"/>
      <c r="S415" s="2"/>
      <c r="T415" s="12"/>
      <c r="U415" s="6"/>
      <c r="V415" s="6"/>
      <c r="W415" s="23"/>
      <c r="X415" s="24"/>
      <c r="Y415" s="6"/>
      <c r="Z415" s="6"/>
      <c r="AA415" s="2"/>
      <c r="AB415" s="12"/>
      <c r="AC415" s="6"/>
      <c r="AD415" s="6"/>
      <c r="AE415" s="2"/>
      <c r="AF415" s="12"/>
    </row>
    <row r="416" spans="1:32">
      <c r="A416" s="4"/>
      <c r="B416" s="4"/>
      <c r="C416" s="4"/>
      <c r="D416" s="4" t="s">
        <v>19</v>
      </c>
      <c r="E416" s="7"/>
      <c r="F416" s="11"/>
      <c r="G416" s="4"/>
      <c r="H416" s="13"/>
      <c r="I416" s="7"/>
      <c r="J416" s="11"/>
      <c r="K416" s="4"/>
      <c r="L416" s="13"/>
      <c r="M416" s="7"/>
      <c r="N416" s="10"/>
      <c r="O416" s="4"/>
      <c r="P416" s="13"/>
      <c r="Q416" s="7">
        <v>242198</v>
      </c>
      <c r="R416" s="7">
        <v>2.3180000000000001</v>
      </c>
      <c r="S416" s="4"/>
      <c r="T416" s="13"/>
      <c r="U416" s="7"/>
      <c r="V416" s="7"/>
      <c r="W416" s="21"/>
      <c r="X416" s="22"/>
      <c r="Y416" s="7"/>
      <c r="Z416" s="7"/>
      <c r="AA416" s="4"/>
      <c r="AB416" s="13"/>
      <c r="AC416" s="7"/>
      <c r="AD416" s="7"/>
      <c r="AE416" s="4"/>
      <c r="AF416" s="13"/>
    </row>
    <row r="417" spans="1:32">
      <c r="A417" s="4"/>
      <c r="B417" s="4"/>
      <c r="C417" s="4"/>
      <c r="D417" s="4" t="s">
        <v>26</v>
      </c>
      <c r="E417" s="7"/>
      <c r="F417" s="11"/>
      <c r="G417" s="4"/>
      <c r="H417" s="13"/>
      <c r="I417" s="7"/>
      <c r="J417" s="11"/>
      <c r="K417" s="4"/>
      <c r="L417" s="13"/>
      <c r="M417" s="7"/>
      <c r="N417" s="10"/>
      <c r="O417" s="4"/>
      <c r="P417" s="13"/>
      <c r="Q417" s="7">
        <v>213614</v>
      </c>
      <c r="R417" s="7">
        <v>3.2789999999999999</v>
      </c>
      <c r="S417" s="4"/>
      <c r="T417" s="13"/>
      <c r="U417" s="7"/>
      <c r="V417" s="7"/>
      <c r="W417" s="21"/>
      <c r="X417" s="22"/>
      <c r="Y417" s="7"/>
      <c r="Z417" s="7"/>
      <c r="AA417" s="4"/>
      <c r="AB417" s="13"/>
      <c r="AC417" s="7"/>
      <c r="AD417" s="7"/>
      <c r="AE417" s="4"/>
      <c r="AF417" s="13"/>
    </row>
    <row r="418" spans="1:32">
      <c r="A418" s="4"/>
      <c r="B418" s="4"/>
      <c r="C418" s="4"/>
      <c r="D418" s="4" t="s">
        <v>21</v>
      </c>
      <c r="E418" s="7"/>
      <c r="F418" s="11"/>
      <c r="G418" s="4"/>
      <c r="H418" s="13"/>
      <c r="I418" s="7"/>
      <c r="J418" s="11"/>
      <c r="K418" s="4"/>
      <c r="L418" s="13"/>
      <c r="M418" s="7"/>
      <c r="N418" s="10"/>
      <c r="O418" s="4"/>
      <c r="P418" s="13"/>
      <c r="Q418" s="7">
        <v>300948</v>
      </c>
      <c r="R418" s="7">
        <v>14</v>
      </c>
      <c r="S418" s="4"/>
      <c r="T418" s="13"/>
      <c r="U418" s="7"/>
      <c r="V418" s="7"/>
      <c r="W418" s="21"/>
      <c r="X418" s="22"/>
      <c r="Y418" s="7"/>
      <c r="Z418" s="7"/>
      <c r="AA418" s="4"/>
      <c r="AB418" s="13"/>
      <c r="AC418" s="7"/>
      <c r="AD418" s="7"/>
      <c r="AE418" s="4"/>
      <c r="AF418" s="13"/>
    </row>
    <row r="419" spans="1:32">
      <c r="A419" s="4"/>
      <c r="B419" s="4"/>
      <c r="C419" s="4"/>
      <c r="D419" s="4" t="s">
        <v>19</v>
      </c>
      <c r="E419" s="7"/>
      <c r="F419" s="11"/>
      <c r="G419" s="4"/>
      <c r="H419" s="13"/>
      <c r="I419" s="7"/>
      <c r="J419" s="11"/>
      <c r="K419" s="4"/>
      <c r="L419" s="13"/>
      <c r="M419" s="7"/>
      <c r="N419" s="10"/>
      <c r="O419" s="4"/>
      <c r="P419" s="13"/>
      <c r="Q419" s="7">
        <v>800616</v>
      </c>
      <c r="R419" s="7">
        <v>5.0810000000000004</v>
      </c>
      <c r="S419" s="4"/>
      <c r="T419" s="13"/>
      <c r="U419" s="7"/>
      <c r="V419" s="7"/>
      <c r="W419" s="21"/>
      <c r="X419" s="22"/>
      <c r="Y419" s="7"/>
      <c r="Z419" s="7"/>
      <c r="AA419" s="4"/>
      <c r="AB419" s="13"/>
      <c r="AC419" s="7"/>
      <c r="AD419" s="7"/>
      <c r="AE419" s="4"/>
      <c r="AF419" s="13"/>
    </row>
    <row r="420" spans="1:32">
      <c r="A420" s="4"/>
      <c r="B420" s="4"/>
      <c r="C420" s="4"/>
      <c r="D420" s="4" t="s">
        <v>19</v>
      </c>
      <c r="E420" s="7"/>
      <c r="F420" s="11"/>
      <c r="G420" s="4"/>
      <c r="H420" s="13"/>
      <c r="I420" s="7"/>
      <c r="J420" s="11"/>
      <c r="K420" s="4"/>
      <c r="L420" s="13"/>
      <c r="M420" s="7"/>
      <c r="N420" s="10"/>
      <c r="O420" s="4"/>
      <c r="P420" s="13"/>
      <c r="Q420" s="7">
        <v>467727</v>
      </c>
      <c r="R420" s="7">
        <v>3.6459999999999999</v>
      </c>
      <c r="S420" s="4"/>
      <c r="T420" s="13"/>
      <c r="U420" s="7"/>
      <c r="V420" s="7"/>
      <c r="W420" s="21"/>
      <c r="X420" s="22"/>
      <c r="Y420" s="7"/>
      <c r="Z420" s="7"/>
      <c r="AA420" s="4"/>
      <c r="AB420" s="13"/>
      <c r="AC420" s="7"/>
      <c r="AD420" s="7"/>
      <c r="AE420" s="4"/>
      <c r="AF420" s="13"/>
    </row>
    <row r="421" spans="1:32">
      <c r="A421" s="4"/>
      <c r="B421" s="4"/>
      <c r="C421" s="4"/>
      <c r="D421" s="4" t="s">
        <v>19</v>
      </c>
      <c r="E421" s="7"/>
      <c r="F421" s="11"/>
      <c r="G421" s="4"/>
      <c r="H421" s="13"/>
      <c r="I421" s="7"/>
      <c r="J421" s="11"/>
      <c r="K421" s="4"/>
      <c r="L421" s="13"/>
      <c r="M421" s="7"/>
      <c r="N421" s="10"/>
      <c r="O421" s="4"/>
      <c r="P421" s="13"/>
      <c r="Q421" s="7">
        <v>250387</v>
      </c>
      <c r="R421" s="7">
        <v>3.7269999999999999</v>
      </c>
      <c r="S421" s="4"/>
      <c r="T421" s="13"/>
      <c r="U421" s="7"/>
      <c r="V421" s="7"/>
      <c r="W421" s="21"/>
      <c r="X421" s="22"/>
      <c r="Y421" s="7"/>
      <c r="Z421" s="7"/>
      <c r="AA421" s="4"/>
      <c r="AB421" s="13"/>
      <c r="AC421" s="7"/>
      <c r="AD421" s="7"/>
      <c r="AE421" s="4"/>
      <c r="AF421" s="13"/>
    </row>
    <row r="422" spans="1:32">
      <c r="A422" s="4"/>
      <c r="B422" s="4"/>
      <c r="C422" s="4"/>
      <c r="D422" s="4" t="s">
        <v>20</v>
      </c>
      <c r="E422" s="7"/>
      <c r="F422" s="11"/>
      <c r="G422" s="4"/>
      <c r="H422" s="13"/>
      <c r="I422" s="7"/>
      <c r="J422" s="11"/>
      <c r="K422" s="4"/>
      <c r="L422" s="13"/>
      <c r="M422" s="7"/>
      <c r="N422" s="10"/>
      <c r="O422" s="4"/>
      <c r="P422" s="13"/>
      <c r="Q422" s="7">
        <v>873493</v>
      </c>
      <c r="R422" s="7">
        <v>6.0789999999999997</v>
      </c>
      <c r="S422" s="4"/>
      <c r="T422" s="13"/>
      <c r="U422" s="7"/>
      <c r="V422" s="7"/>
      <c r="W422" s="21"/>
      <c r="X422" s="22"/>
      <c r="Y422" s="7"/>
      <c r="Z422" s="7"/>
      <c r="AA422" s="4"/>
      <c r="AB422" s="13"/>
      <c r="AC422" s="7"/>
      <c r="AD422" s="7"/>
      <c r="AE422" s="4"/>
      <c r="AF422" s="13"/>
    </row>
    <row r="423" spans="1:32">
      <c r="A423" s="4"/>
      <c r="B423" s="4"/>
      <c r="C423" s="4"/>
      <c r="D423" s="4" t="s">
        <v>20</v>
      </c>
      <c r="E423" s="7"/>
      <c r="F423" s="11"/>
      <c r="G423" s="4"/>
      <c r="H423" s="13"/>
      <c r="I423" s="7"/>
      <c r="J423" s="11"/>
      <c r="K423" s="4"/>
      <c r="L423" s="13"/>
      <c r="M423" s="7"/>
      <c r="N423" s="10"/>
      <c r="O423" s="4"/>
      <c r="P423" s="13"/>
      <c r="Q423" s="7">
        <v>252346</v>
      </c>
      <c r="R423" s="7">
        <v>5.1950000000000003</v>
      </c>
      <c r="S423" s="4"/>
      <c r="T423" s="13"/>
      <c r="U423" s="7"/>
      <c r="V423" s="7"/>
      <c r="W423" s="21"/>
      <c r="X423" s="22"/>
      <c r="Y423" s="7"/>
      <c r="Z423" s="7"/>
      <c r="AA423" s="4"/>
      <c r="AB423" s="13"/>
      <c r="AC423" s="7"/>
      <c r="AD423" s="7"/>
      <c r="AE423" s="4"/>
      <c r="AF423" s="13"/>
    </row>
    <row r="424" spans="1:32">
      <c r="A424" s="4"/>
      <c r="B424" s="4"/>
      <c r="C424" s="4"/>
      <c r="D424" s="4" t="s">
        <v>19</v>
      </c>
      <c r="E424" s="7"/>
      <c r="F424" s="11"/>
      <c r="G424" s="4"/>
      <c r="H424" s="13"/>
      <c r="I424" s="7"/>
      <c r="J424" s="11"/>
      <c r="K424" s="4"/>
      <c r="L424" s="13"/>
      <c r="M424" s="7"/>
      <c r="N424" s="10"/>
      <c r="O424" s="4"/>
      <c r="P424" s="13"/>
      <c r="Q424" s="7">
        <v>217765</v>
      </c>
      <c r="R424" s="7">
        <v>1.835</v>
      </c>
      <c r="S424" s="4"/>
      <c r="T424" s="13"/>
      <c r="U424" s="7"/>
      <c r="V424" s="7"/>
      <c r="W424" s="21"/>
      <c r="X424" s="22"/>
      <c r="Y424" s="7"/>
      <c r="Z424" s="7"/>
      <c r="AA424" s="4"/>
      <c r="AB424" s="13"/>
      <c r="AC424" s="7"/>
      <c r="AD424" s="7"/>
      <c r="AE424" s="4"/>
      <c r="AF424" s="13"/>
    </row>
    <row r="425" spans="1:32">
      <c r="A425" s="4"/>
      <c r="B425" s="4"/>
      <c r="C425" s="4"/>
      <c r="D425" s="4" t="s">
        <v>42</v>
      </c>
      <c r="E425" s="7"/>
      <c r="F425" s="11"/>
      <c r="G425" s="4"/>
      <c r="H425" s="13"/>
      <c r="I425" s="7"/>
      <c r="J425" s="11"/>
      <c r="K425" s="4"/>
      <c r="L425" s="13"/>
      <c r="M425" s="7"/>
      <c r="N425" s="10"/>
      <c r="O425" s="4"/>
      <c r="P425" s="13"/>
      <c r="Q425" s="7">
        <v>101918</v>
      </c>
      <c r="R425" s="7">
        <v>13.093999999999999</v>
      </c>
      <c r="S425" s="4"/>
      <c r="T425" s="13"/>
      <c r="U425" s="7"/>
      <c r="V425" s="7"/>
      <c r="W425" s="21"/>
      <c r="X425" s="22"/>
      <c r="Y425" s="7"/>
      <c r="Z425" s="7"/>
      <c r="AA425" s="4"/>
      <c r="AB425" s="13"/>
      <c r="AC425" s="7"/>
      <c r="AD425" s="7"/>
      <c r="AE425" s="4"/>
      <c r="AF425" s="13"/>
    </row>
    <row r="426" spans="1:32">
      <c r="A426" s="4"/>
      <c r="B426" s="4"/>
      <c r="C426" s="4"/>
      <c r="D426" s="4" t="s">
        <v>42</v>
      </c>
      <c r="E426" s="7"/>
      <c r="F426" s="11"/>
      <c r="G426" s="4"/>
      <c r="H426" s="13"/>
      <c r="I426" s="7"/>
      <c r="J426" s="11"/>
      <c r="K426" s="4"/>
      <c r="L426" s="13"/>
      <c r="M426" s="7"/>
      <c r="N426" s="10"/>
      <c r="O426" s="4"/>
      <c r="P426" s="13"/>
      <c r="Q426" s="7">
        <v>101919</v>
      </c>
      <c r="R426" s="7">
        <v>12.5</v>
      </c>
      <c r="S426" s="4"/>
      <c r="T426" s="13"/>
      <c r="U426" s="7"/>
      <c r="V426" s="7"/>
      <c r="W426" s="21"/>
      <c r="X426" s="22"/>
      <c r="Y426" s="7"/>
      <c r="Z426" s="7"/>
      <c r="AA426" s="4"/>
      <c r="AB426" s="13"/>
      <c r="AC426" s="7"/>
      <c r="AD426" s="7"/>
      <c r="AE426" s="4"/>
      <c r="AF426" s="13"/>
    </row>
    <row r="427" spans="1:32">
      <c r="A427" s="4"/>
      <c r="B427" s="4"/>
      <c r="C427" s="4"/>
      <c r="D427" s="4" t="s">
        <v>26</v>
      </c>
      <c r="E427" s="7"/>
      <c r="F427" s="11"/>
      <c r="G427" s="4"/>
      <c r="H427" s="13"/>
      <c r="I427" s="7"/>
      <c r="J427" s="11"/>
      <c r="K427" s="4"/>
      <c r="L427" s="13"/>
      <c r="M427" s="7"/>
      <c r="N427" s="10"/>
      <c r="O427" s="4"/>
      <c r="P427" s="13"/>
      <c r="Q427" s="7">
        <v>300461</v>
      </c>
      <c r="R427" s="7">
        <v>0.72199999999999998</v>
      </c>
      <c r="S427" s="4"/>
      <c r="T427" s="13"/>
      <c r="U427" s="7"/>
      <c r="V427" s="7"/>
      <c r="W427" s="21"/>
      <c r="X427" s="22"/>
      <c r="Y427" s="7"/>
      <c r="Z427" s="7"/>
      <c r="AA427" s="4"/>
      <c r="AB427" s="13"/>
      <c r="AC427" s="7"/>
      <c r="AD427" s="7"/>
      <c r="AE427" s="4"/>
      <c r="AF427" s="13"/>
    </row>
    <row r="428" spans="1:32">
      <c r="A428" s="4"/>
      <c r="B428" s="4"/>
      <c r="C428" s="4"/>
      <c r="D428" s="4" t="s">
        <v>26</v>
      </c>
      <c r="E428" s="7"/>
      <c r="F428" s="11"/>
      <c r="G428" s="4"/>
      <c r="H428" s="13"/>
      <c r="I428" s="7"/>
      <c r="J428" s="11"/>
      <c r="K428" s="4"/>
      <c r="L428" s="13"/>
      <c r="M428" s="7"/>
      <c r="N428" s="10"/>
      <c r="O428" s="4"/>
      <c r="P428" s="13"/>
      <c r="Q428" s="7">
        <v>300735</v>
      </c>
      <c r="R428" s="7">
        <v>0.43099999999999999</v>
      </c>
      <c r="S428" s="4"/>
      <c r="T428" s="13"/>
      <c r="U428" s="7"/>
      <c r="V428" s="7"/>
      <c r="W428" s="21"/>
      <c r="X428" s="22"/>
      <c r="Y428" s="7"/>
      <c r="Z428" s="7"/>
      <c r="AA428" s="4"/>
      <c r="AB428" s="13"/>
      <c r="AC428" s="7"/>
      <c r="AD428" s="7"/>
      <c r="AE428" s="4"/>
      <c r="AF428" s="13"/>
    </row>
    <row r="429" spans="1:32">
      <c r="A429" s="4"/>
      <c r="B429" s="4"/>
      <c r="C429" s="4"/>
      <c r="D429" s="4" t="s">
        <v>26</v>
      </c>
      <c r="E429" s="7"/>
      <c r="F429" s="11"/>
      <c r="G429" s="4"/>
      <c r="H429" s="13"/>
      <c r="I429" s="7"/>
      <c r="J429" s="11"/>
      <c r="K429" s="4"/>
      <c r="L429" s="13"/>
      <c r="M429" s="7"/>
      <c r="N429" s="10"/>
      <c r="O429" s="4"/>
      <c r="P429" s="13"/>
      <c r="Q429" s="7">
        <v>206975</v>
      </c>
      <c r="R429" s="7">
        <v>9.1280000000000001</v>
      </c>
      <c r="S429" s="4"/>
      <c r="T429" s="13"/>
      <c r="U429" s="7"/>
      <c r="V429" s="7"/>
      <c r="W429" s="21"/>
      <c r="X429" s="22"/>
      <c r="Y429" s="7"/>
      <c r="Z429" s="7"/>
      <c r="AA429" s="4"/>
      <c r="AB429" s="13"/>
      <c r="AC429" s="7"/>
      <c r="AD429" s="7"/>
      <c r="AE429" s="4"/>
      <c r="AF429" s="13"/>
    </row>
    <row r="430" spans="1:32">
      <c r="A430" s="4"/>
      <c r="B430" s="4"/>
      <c r="C430" s="4"/>
      <c r="D430" s="4" t="s">
        <v>26</v>
      </c>
      <c r="E430" s="7"/>
      <c r="F430" s="11"/>
      <c r="G430" s="4"/>
      <c r="H430" s="13"/>
      <c r="I430" s="7"/>
      <c r="J430" s="11"/>
      <c r="K430" s="4"/>
      <c r="L430" s="13"/>
      <c r="M430" s="7"/>
      <c r="N430" s="10"/>
      <c r="O430" s="4"/>
      <c r="P430" s="13"/>
      <c r="Q430" s="7">
        <v>205077</v>
      </c>
      <c r="R430" s="7">
        <v>0.97399999999999998</v>
      </c>
      <c r="S430" s="4"/>
      <c r="T430" s="13"/>
      <c r="U430" s="7"/>
      <c r="V430" s="7"/>
      <c r="W430" s="21"/>
      <c r="X430" s="22"/>
      <c r="Y430" s="7"/>
      <c r="Z430" s="7"/>
      <c r="AA430" s="4"/>
      <c r="AB430" s="13"/>
      <c r="AC430" s="7"/>
      <c r="AD430" s="7"/>
      <c r="AE430" s="4"/>
      <c r="AF430" s="13"/>
    </row>
    <row r="431" spans="1:32">
      <c r="A431" s="4"/>
      <c r="B431" s="4"/>
      <c r="C431" s="4"/>
      <c r="D431" s="4" t="s">
        <v>26</v>
      </c>
      <c r="E431" s="7"/>
      <c r="F431" s="11"/>
      <c r="G431" s="4"/>
      <c r="H431" s="13"/>
      <c r="I431" s="7"/>
      <c r="J431" s="11"/>
      <c r="K431" s="4"/>
      <c r="L431" s="13"/>
      <c r="M431" s="7"/>
      <c r="N431" s="10"/>
      <c r="O431" s="4"/>
      <c r="P431" s="13"/>
      <c r="Q431" s="7">
        <v>873568</v>
      </c>
      <c r="R431" s="7">
        <v>0.64</v>
      </c>
      <c r="S431" s="4"/>
      <c r="T431" s="13"/>
      <c r="U431" s="7"/>
      <c r="V431" s="7"/>
      <c r="W431" s="21"/>
      <c r="X431" s="22"/>
      <c r="Y431" s="7"/>
      <c r="Z431" s="7"/>
      <c r="AA431" s="4"/>
      <c r="AB431" s="13"/>
      <c r="AC431" s="7"/>
      <c r="AD431" s="7"/>
      <c r="AE431" s="4"/>
      <c r="AF431" s="13"/>
    </row>
    <row r="432" spans="1:32">
      <c r="A432" s="4"/>
      <c r="B432" s="4"/>
      <c r="C432" s="4"/>
      <c r="D432" s="4" t="s">
        <v>22</v>
      </c>
      <c r="E432" s="7"/>
      <c r="F432" s="11"/>
      <c r="G432" s="4"/>
      <c r="H432" s="13"/>
      <c r="I432" s="7"/>
      <c r="J432" s="11"/>
      <c r="K432" s="4"/>
      <c r="L432" s="13"/>
      <c r="M432" s="7"/>
      <c r="N432" s="10"/>
      <c r="O432" s="4"/>
      <c r="P432" s="13"/>
      <c r="Q432" s="7">
        <v>193429</v>
      </c>
      <c r="R432" s="7">
        <v>2.7330000000000001</v>
      </c>
      <c r="S432" s="4"/>
      <c r="T432" s="13"/>
      <c r="U432" s="7"/>
      <c r="V432" s="7"/>
      <c r="W432" s="21"/>
      <c r="X432" s="22"/>
      <c r="Y432" s="7"/>
      <c r="Z432" s="7"/>
      <c r="AA432" s="4"/>
      <c r="AB432" s="13"/>
      <c r="AC432" s="7"/>
      <c r="AD432" s="7"/>
      <c r="AE432" s="4"/>
      <c r="AF432" s="13"/>
    </row>
    <row r="433" spans="1:32">
      <c r="A433" s="4"/>
      <c r="B433" s="4"/>
      <c r="C433" s="4"/>
      <c r="D433" s="4" t="s">
        <v>22</v>
      </c>
      <c r="E433" s="7"/>
      <c r="F433" s="11"/>
      <c r="G433" s="4"/>
      <c r="H433" s="13"/>
      <c r="I433" s="7"/>
      <c r="J433" s="11"/>
      <c r="K433" s="4"/>
      <c r="L433" s="13"/>
      <c r="M433" s="7"/>
      <c r="N433" s="10"/>
      <c r="O433" s="4"/>
      <c r="P433" s="13"/>
      <c r="Q433" s="7">
        <v>380147</v>
      </c>
      <c r="R433" s="7">
        <v>1.446</v>
      </c>
      <c r="S433" s="4"/>
      <c r="T433" s="13"/>
      <c r="U433" s="7"/>
      <c r="V433" s="7"/>
      <c r="W433" s="21"/>
      <c r="X433" s="22"/>
      <c r="Y433" s="7"/>
      <c r="Z433" s="7"/>
      <c r="AA433" s="4"/>
      <c r="AB433" s="13"/>
      <c r="AC433" s="7"/>
      <c r="AD433" s="7"/>
      <c r="AE433" s="4"/>
      <c r="AF433" s="13"/>
    </row>
    <row r="434" spans="1:32">
      <c r="A434" s="4"/>
      <c r="B434" s="4"/>
      <c r="C434" s="4"/>
      <c r="D434" s="4" t="s">
        <v>22</v>
      </c>
      <c r="E434" s="7"/>
      <c r="F434" s="11"/>
      <c r="G434" s="4"/>
      <c r="H434" s="13"/>
      <c r="I434" s="7"/>
      <c r="J434" s="11"/>
      <c r="K434" s="4"/>
      <c r="L434" s="13"/>
      <c r="M434" s="7"/>
      <c r="N434" s="10"/>
      <c r="O434" s="4"/>
      <c r="P434" s="13"/>
      <c r="Q434" s="7">
        <v>669754</v>
      </c>
      <c r="R434" s="7">
        <v>1.552</v>
      </c>
      <c r="S434" s="4"/>
      <c r="T434" s="13"/>
      <c r="U434" s="7"/>
      <c r="V434" s="7"/>
      <c r="W434" s="21"/>
      <c r="X434" s="22"/>
      <c r="Y434" s="7"/>
      <c r="Z434" s="7"/>
      <c r="AA434" s="4"/>
      <c r="AB434" s="13"/>
      <c r="AC434" s="7"/>
      <c r="AD434" s="7"/>
      <c r="AE434" s="4"/>
      <c r="AF434" s="13"/>
    </row>
    <row r="435" spans="1:32">
      <c r="A435" s="4"/>
      <c r="B435" s="4"/>
      <c r="C435" s="4"/>
      <c r="D435" s="4" t="s">
        <v>26</v>
      </c>
      <c r="E435" s="7"/>
      <c r="F435" s="11"/>
      <c r="G435" s="4"/>
      <c r="H435" s="13"/>
      <c r="I435" s="7"/>
      <c r="J435" s="11"/>
      <c r="K435" s="4"/>
      <c r="L435" s="13"/>
      <c r="M435" s="7"/>
      <c r="N435" s="10"/>
      <c r="O435" s="4"/>
      <c r="P435" s="13"/>
      <c r="Q435" s="7">
        <v>869398</v>
      </c>
      <c r="R435" s="7">
        <v>1.655</v>
      </c>
      <c r="S435" s="4"/>
      <c r="T435" s="13"/>
      <c r="U435" s="7"/>
      <c r="V435" s="7"/>
      <c r="W435" s="21"/>
      <c r="X435" s="22"/>
      <c r="Y435" s="7"/>
      <c r="Z435" s="7"/>
      <c r="AA435" s="4"/>
      <c r="AB435" s="13"/>
      <c r="AC435" s="7"/>
      <c r="AD435" s="7"/>
      <c r="AE435" s="4"/>
      <c r="AF435" s="13"/>
    </row>
    <row r="436" spans="1:32">
      <c r="A436" s="4"/>
      <c r="B436" s="4"/>
      <c r="C436" s="4"/>
      <c r="D436" s="4" t="s">
        <v>22</v>
      </c>
      <c r="E436" s="7"/>
      <c r="F436" s="11"/>
      <c r="G436" s="4"/>
      <c r="H436" s="13"/>
      <c r="I436" s="7"/>
      <c r="J436" s="11"/>
      <c r="K436" s="4"/>
      <c r="L436" s="13"/>
      <c r="M436" s="7"/>
      <c r="N436" s="10"/>
      <c r="O436" s="4"/>
      <c r="P436" s="13"/>
      <c r="Q436" s="7">
        <v>471607</v>
      </c>
      <c r="R436" s="7">
        <v>4.2060000000000004</v>
      </c>
      <c r="S436" s="4"/>
      <c r="T436" s="13"/>
      <c r="U436" s="7"/>
      <c r="V436" s="7"/>
      <c r="W436" s="21"/>
      <c r="X436" s="22"/>
      <c r="Y436" s="7"/>
      <c r="Z436" s="7"/>
      <c r="AA436" s="4"/>
      <c r="AB436" s="13"/>
      <c r="AC436" s="7"/>
      <c r="AD436" s="7"/>
      <c r="AE436" s="4"/>
      <c r="AF436" s="13"/>
    </row>
    <row r="437" spans="1:32">
      <c r="A437" s="4"/>
      <c r="B437" s="4"/>
      <c r="C437" s="4"/>
      <c r="D437" s="4" t="s">
        <v>34</v>
      </c>
      <c r="E437" s="7"/>
      <c r="F437" s="11"/>
      <c r="G437" s="4"/>
      <c r="H437" s="13"/>
      <c r="I437" s="7"/>
      <c r="J437" s="11"/>
      <c r="K437" s="4"/>
      <c r="L437" s="13"/>
      <c r="M437" s="7"/>
      <c r="N437" s="10"/>
      <c r="O437" s="4"/>
      <c r="P437" s="13"/>
      <c r="Q437" s="7">
        <v>253003</v>
      </c>
      <c r="R437" s="7">
        <v>2.0649999999999999</v>
      </c>
      <c r="S437" s="4"/>
      <c r="T437" s="13"/>
      <c r="U437" s="7"/>
      <c r="V437" s="7"/>
      <c r="W437" s="21"/>
      <c r="X437" s="22"/>
      <c r="Y437" s="7"/>
      <c r="Z437" s="7"/>
      <c r="AA437" s="4"/>
      <c r="AB437" s="13"/>
      <c r="AC437" s="7"/>
      <c r="AD437" s="7"/>
      <c r="AE437" s="4"/>
      <c r="AF437" s="13"/>
    </row>
    <row r="438" spans="1:32">
      <c r="A438" s="4"/>
      <c r="B438" s="4"/>
      <c r="C438" s="4"/>
      <c r="D438" s="4" t="s">
        <v>27</v>
      </c>
      <c r="E438" s="7"/>
      <c r="F438" s="11"/>
      <c r="G438" s="4"/>
      <c r="H438" s="13"/>
      <c r="I438" s="7"/>
      <c r="J438" s="11"/>
      <c r="K438" s="4"/>
      <c r="L438" s="13"/>
      <c r="M438" s="7"/>
      <c r="N438" s="10"/>
      <c r="O438" s="4"/>
      <c r="P438" s="13"/>
      <c r="Q438" s="7">
        <v>268274</v>
      </c>
      <c r="R438" s="7">
        <v>3.5</v>
      </c>
      <c r="S438" s="4"/>
      <c r="T438" s="13"/>
      <c r="U438" s="7"/>
      <c r="V438" s="7"/>
      <c r="W438" s="21"/>
      <c r="X438" s="22"/>
      <c r="Y438" s="7"/>
      <c r="Z438" s="7"/>
      <c r="AA438" s="4"/>
      <c r="AB438" s="13"/>
      <c r="AC438" s="7"/>
      <c r="AD438" s="7"/>
      <c r="AE438" s="4"/>
      <c r="AF438" s="13"/>
    </row>
    <row r="439" spans="1:32">
      <c r="A439" s="4"/>
      <c r="B439" s="4"/>
      <c r="C439" s="4"/>
      <c r="D439" s="4" t="s">
        <v>27</v>
      </c>
      <c r="E439" s="7"/>
      <c r="F439" s="11"/>
      <c r="G439" s="4"/>
      <c r="H439" s="13"/>
      <c r="I439" s="7"/>
      <c r="J439" s="11"/>
      <c r="K439" s="4"/>
      <c r="L439" s="13"/>
      <c r="M439" s="7"/>
      <c r="N439" s="10"/>
      <c r="O439" s="4"/>
      <c r="P439" s="13"/>
      <c r="Q439" s="7">
        <v>268273</v>
      </c>
      <c r="R439" s="7">
        <v>2.75</v>
      </c>
      <c r="S439" s="4"/>
      <c r="T439" s="13"/>
      <c r="U439" s="7"/>
      <c r="V439" s="7"/>
      <c r="W439" s="21"/>
      <c r="X439" s="22"/>
      <c r="Y439" s="7"/>
      <c r="Z439" s="7"/>
      <c r="AA439" s="4"/>
      <c r="AB439" s="13"/>
      <c r="AC439" s="7"/>
      <c r="AD439" s="7"/>
      <c r="AE439" s="4"/>
      <c r="AF439" s="13"/>
    </row>
    <row r="440" spans="1:32">
      <c r="A440" s="4"/>
      <c r="B440" s="4"/>
      <c r="C440" s="4"/>
      <c r="D440" s="4" t="s">
        <v>19</v>
      </c>
      <c r="E440" s="7"/>
      <c r="F440" s="11"/>
      <c r="G440" s="4"/>
      <c r="H440" s="13"/>
      <c r="I440" s="7"/>
      <c r="J440" s="11"/>
      <c r="K440" s="4"/>
      <c r="L440" s="13"/>
      <c r="M440" s="7"/>
      <c r="N440" s="10"/>
      <c r="O440" s="4"/>
      <c r="P440" s="13"/>
      <c r="Q440" s="7">
        <v>633545</v>
      </c>
      <c r="R440" s="7">
        <v>1.423</v>
      </c>
      <c r="S440" s="4"/>
      <c r="T440" s="13"/>
      <c r="U440" s="7"/>
      <c r="V440" s="7"/>
      <c r="W440" s="21"/>
      <c r="X440" s="22"/>
      <c r="Y440" s="7"/>
      <c r="Z440" s="7"/>
      <c r="AA440" s="4"/>
      <c r="AB440" s="13"/>
      <c r="AC440" s="7"/>
      <c r="AD440" s="7"/>
      <c r="AE440" s="4"/>
      <c r="AF440" s="13"/>
    </row>
    <row r="441" spans="1:32">
      <c r="A441" s="4"/>
      <c r="B441" s="4"/>
      <c r="C441" s="4"/>
      <c r="D441" s="4" t="s">
        <v>3</v>
      </c>
      <c r="E441" s="7"/>
      <c r="F441" s="11"/>
      <c r="G441" s="4"/>
      <c r="H441" s="13"/>
      <c r="I441" s="7"/>
      <c r="J441" s="11"/>
      <c r="K441" s="4" t="s">
        <v>8</v>
      </c>
      <c r="L441" s="13">
        <v>1.05</v>
      </c>
      <c r="M441" s="7"/>
      <c r="N441" s="10"/>
      <c r="O441" s="4"/>
      <c r="P441" s="13"/>
      <c r="Q441" s="7"/>
      <c r="R441" s="7"/>
      <c r="S441" s="4"/>
      <c r="T441" s="13"/>
      <c r="U441" s="7">
        <v>2865</v>
      </c>
      <c r="V441" s="7">
        <v>1.59</v>
      </c>
      <c r="W441" s="21"/>
      <c r="X441" s="22"/>
      <c r="Y441" s="7"/>
      <c r="Z441" s="7"/>
      <c r="AA441" s="4"/>
      <c r="AB441" s="13"/>
      <c r="AC441" s="7"/>
      <c r="AD441" s="7"/>
      <c r="AE441" s="4"/>
      <c r="AF441" s="13"/>
    </row>
    <row r="442" spans="1:32">
      <c r="A442" s="4"/>
      <c r="B442" s="4"/>
      <c r="C442" s="4"/>
      <c r="D442" s="4" t="s">
        <v>3</v>
      </c>
      <c r="E442" s="7"/>
      <c r="F442" s="11"/>
      <c r="G442" s="4"/>
      <c r="H442" s="13"/>
      <c r="I442" s="7"/>
      <c r="J442" s="11"/>
      <c r="K442" s="4" t="s">
        <v>7</v>
      </c>
      <c r="L442" s="13">
        <v>0.84</v>
      </c>
      <c r="M442" s="7"/>
      <c r="N442" s="10"/>
      <c r="O442" s="4"/>
      <c r="P442" s="13"/>
      <c r="Q442" s="7"/>
      <c r="R442" s="7"/>
      <c r="S442" s="4"/>
      <c r="T442" s="13"/>
      <c r="U442" s="7">
        <v>2846</v>
      </c>
      <c r="V442" s="7">
        <v>1.3</v>
      </c>
      <c r="W442" s="21"/>
      <c r="X442" s="22"/>
      <c r="Y442" s="7"/>
      <c r="Z442" s="7"/>
      <c r="AA442" s="4"/>
      <c r="AB442" s="13"/>
      <c r="AC442" s="7"/>
      <c r="AD442" s="7"/>
      <c r="AE442" s="4"/>
      <c r="AF442" s="13"/>
    </row>
    <row r="443" spans="1:32">
      <c r="A443" s="4"/>
      <c r="B443" s="4"/>
      <c r="C443" s="4"/>
      <c r="D443" s="4" t="s">
        <v>3</v>
      </c>
      <c r="E443" s="7"/>
      <c r="F443" s="11"/>
      <c r="G443" s="4"/>
      <c r="H443" s="13"/>
      <c r="I443" s="7"/>
      <c r="J443" s="11"/>
      <c r="K443" s="4" t="s">
        <v>10</v>
      </c>
      <c r="L443" s="13">
        <v>1.59</v>
      </c>
      <c r="M443" s="7"/>
      <c r="N443" s="10"/>
      <c r="O443" s="4"/>
      <c r="P443" s="13"/>
      <c r="Q443" s="7"/>
      <c r="R443" s="7"/>
      <c r="S443" s="4"/>
      <c r="T443" s="13"/>
      <c r="U443" s="7"/>
      <c r="V443" s="7"/>
      <c r="W443" s="21"/>
      <c r="X443" s="22"/>
      <c r="Y443" s="7"/>
      <c r="Z443" s="7"/>
      <c r="AA443" s="4"/>
      <c r="AB443" s="13"/>
      <c r="AC443" s="7"/>
      <c r="AD443" s="7"/>
      <c r="AE443" s="4"/>
      <c r="AF443" s="13"/>
    </row>
    <row r="444" spans="1:32">
      <c r="A444" s="4"/>
      <c r="B444" s="4"/>
      <c r="C444" s="4"/>
      <c r="D444" s="4" t="s">
        <v>3</v>
      </c>
      <c r="E444" s="7"/>
      <c r="F444" s="11"/>
      <c r="G444" s="4"/>
      <c r="H444" s="13"/>
      <c r="I444" s="7"/>
      <c r="J444" s="11"/>
      <c r="K444" s="4" t="s">
        <v>9</v>
      </c>
      <c r="L444" s="13">
        <v>1.48</v>
      </c>
      <c r="M444" s="7"/>
      <c r="N444" s="10"/>
      <c r="O444" s="4"/>
      <c r="P444" s="13"/>
      <c r="Q444" s="7"/>
      <c r="R444" s="7"/>
      <c r="S444" s="4"/>
      <c r="T444" s="13"/>
      <c r="U444" s="7"/>
      <c r="V444" s="7"/>
      <c r="W444" s="21"/>
      <c r="X444" s="22"/>
      <c r="Y444" s="7"/>
      <c r="Z444" s="7"/>
      <c r="AA444" s="4"/>
      <c r="AB444" s="13"/>
      <c r="AC444" s="7"/>
      <c r="AD444" s="7"/>
      <c r="AE444" s="4"/>
      <c r="AF444" s="13"/>
    </row>
    <row r="445" spans="1:32">
      <c r="A445" s="4"/>
      <c r="B445" s="4"/>
      <c r="C445" s="4"/>
      <c r="D445" s="4" t="s">
        <v>27</v>
      </c>
      <c r="E445" s="7"/>
      <c r="F445" s="11"/>
      <c r="G445" s="4"/>
      <c r="H445" s="13"/>
      <c r="I445" s="7"/>
      <c r="J445" s="11"/>
      <c r="K445" s="4"/>
      <c r="L445" s="13"/>
      <c r="M445" s="7"/>
      <c r="N445" s="10"/>
      <c r="O445" s="4"/>
      <c r="P445" s="13"/>
      <c r="Q445" s="7">
        <v>268277</v>
      </c>
      <c r="R445" s="7">
        <v>2.75</v>
      </c>
      <c r="S445" s="4"/>
      <c r="T445" s="13"/>
      <c r="U445" s="7"/>
      <c r="V445" s="7"/>
      <c r="W445" s="21"/>
      <c r="X445" s="22"/>
      <c r="Y445" s="7"/>
      <c r="Z445" s="7"/>
      <c r="AA445" s="4"/>
      <c r="AB445" s="13"/>
      <c r="AC445" s="7"/>
      <c r="AD445" s="7"/>
      <c r="AE445" s="4"/>
      <c r="AF445" s="13"/>
    </row>
    <row r="446" spans="1:32">
      <c r="A446" s="4"/>
      <c r="B446" s="4"/>
      <c r="C446" s="4"/>
      <c r="D446" s="4" t="s">
        <v>19</v>
      </c>
      <c r="E446" s="7"/>
      <c r="F446" s="11"/>
      <c r="G446" s="4"/>
      <c r="H446" s="13"/>
      <c r="I446" s="7"/>
      <c r="J446" s="11"/>
      <c r="K446" s="4"/>
      <c r="L446" s="13"/>
      <c r="M446" s="7"/>
      <c r="N446" s="10"/>
      <c r="O446" s="4"/>
      <c r="P446" s="13"/>
      <c r="Q446" s="7">
        <v>246049</v>
      </c>
      <c r="R446" s="7">
        <v>1.0209999999999999</v>
      </c>
      <c r="S446" s="4"/>
      <c r="T446" s="13"/>
      <c r="U446" s="7"/>
      <c r="V446" s="7"/>
      <c r="W446" s="21"/>
      <c r="X446" s="22"/>
      <c r="Y446" s="7"/>
      <c r="Z446" s="7"/>
      <c r="AA446" s="4"/>
      <c r="AB446" s="13"/>
      <c r="AC446" s="7"/>
      <c r="AD446" s="7"/>
      <c r="AE446" s="4"/>
      <c r="AF446" s="13"/>
    </row>
    <row r="447" spans="1:32">
      <c r="A447" s="4"/>
      <c r="B447" s="4"/>
      <c r="C447" s="4"/>
      <c r="D447" s="4" t="s">
        <v>19</v>
      </c>
      <c r="E447" s="7"/>
      <c r="F447" s="11"/>
      <c r="G447" s="4"/>
      <c r="H447" s="13"/>
      <c r="I447" s="7"/>
      <c r="J447" s="11"/>
      <c r="K447" s="4"/>
      <c r="L447" s="13"/>
      <c r="M447" s="7"/>
      <c r="N447" s="10"/>
      <c r="O447" s="4"/>
      <c r="P447" s="13"/>
      <c r="Q447" s="7">
        <v>246051</v>
      </c>
      <c r="R447" s="7">
        <v>1.0580000000000001</v>
      </c>
      <c r="S447" s="4"/>
      <c r="T447" s="13"/>
      <c r="U447" s="7"/>
      <c r="V447" s="7"/>
      <c r="W447" s="21"/>
      <c r="X447" s="22"/>
      <c r="Y447" s="7"/>
      <c r="Z447" s="7"/>
      <c r="AA447" s="4"/>
      <c r="AB447" s="13"/>
      <c r="AC447" s="7"/>
      <c r="AD447" s="7"/>
      <c r="AE447" s="4"/>
      <c r="AF447" s="13"/>
    </row>
    <row r="448" spans="1:32">
      <c r="A448" s="4"/>
      <c r="B448" s="4"/>
      <c r="C448" s="4"/>
      <c r="D448" s="4" t="s">
        <v>3</v>
      </c>
      <c r="E448" s="7"/>
      <c r="F448" s="11"/>
      <c r="G448" s="4"/>
      <c r="H448" s="13"/>
      <c r="I448" s="7"/>
      <c r="J448" s="11"/>
      <c r="K448" s="4" t="s">
        <v>15</v>
      </c>
      <c r="L448" s="13">
        <v>1.4</v>
      </c>
      <c r="M448" s="7"/>
      <c r="N448" s="10"/>
      <c r="O448" s="4"/>
      <c r="P448" s="13"/>
      <c r="Q448" s="7"/>
      <c r="R448" s="7"/>
      <c r="S448" s="4"/>
      <c r="T448" s="13"/>
      <c r="U448" s="7"/>
      <c r="V448" s="7"/>
      <c r="W448" s="21"/>
      <c r="X448" s="22"/>
      <c r="Y448" s="7"/>
      <c r="Z448" s="7"/>
      <c r="AA448" s="4"/>
      <c r="AB448" s="13"/>
      <c r="AC448" s="7"/>
      <c r="AD448" s="7"/>
      <c r="AE448" s="4"/>
      <c r="AF448" s="13"/>
    </row>
    <row r="449" spans="1:32">
      <c r="A449" s="4"/>
      <c r="B449" s="4"/>
      <c r="C449" s="4"/>
      <c r="D449" s="4" t="s">
        <v>3</v>
      </c>
      <c r="E449" s="7"/>
      <c r="F449" s="11"/>
      <c r="G449" s="4"/>
      <c r="H449" s="13"/>
      <c r="I449" s="7"/>
      <c r="J449" s="11"/>
      <c r="K449" s="4" t="s">
        <v>16</v>
      </c>
      <c r="L449" s="13">
        <v>1.65</v>
      </c>
      <c r="M449" s="7"/>
      <c r="N449" s="10"/>
      <c r="O449" s="4"/>
      <c r="P449" s="13"/>
      <c r="Q449" s="7"/>
      <c r="R449" s="7"/>
      <c r="S449" s="4"/>
      <c r="T449" s="13"/>
      <c r="U449" s="7"/>
      <c r="V449" s="7"/>
      <c r="W449" s="21"/>
      <c r="X449" s="22"/>
      <c r="Y449" s="7"/>
      <c r="Z449" s="7"/>
      <c r="AA449" s="4"/>
      <c r="AB449" s="13"/>
      <c r="AC449" s="7"/>
      <c r="AD449" s="7"/>
      <c r="AE449" s="4"/>
      <c r="AF449" s="13"/>
    </row>
    <row r="450" spans="1:32">
      <c r="A450" s="4"/>
      <c r="B450" s="4"/>
      <c r="C450" s="4"/>
      <c r="D450" s="4" t="s">
        <v>3</v>
      </c>
      <c r="E450" s="7"/>
      <c r="F450" s="11"/>
      <c r="G450" s="4"/>
      <c r="H450" s="13"/>
      <c r="I450" s="7"/>
      <c r="J450" s="11"/>
      <c r="K450" s="4" t="s">
        <v>11</v>
      </c>
      <c r="L450" s="13">
        <v>1.7</v>
      </c>
      <c r="M450" s="7"/>
      <c r="N450" s="10"/>
      <c r="O450" s="4"/>
      <c r="P450" s="13"/>
      <c r="Q450" s="7"/>
      <c r="R450" s="7"/>
      <c r="S450" s="4"/>
      <c r="T450" s="13"/>
      <c r="U450" s="7"/>
      <c r="V450" s="7"/>
      <c r="W450" s="21"/>
      <c r="X450" s="22"/>
      <c r="Y450" s="7"/>
      <c r="Z450" s="7"/>
      <c r="AA450" s="4"/>
      <c r="AB450" s="13"/>
      <c r="AC450" s="7"/>
      <c r="AD450" s="7"/>
      <c r="AE450" s="4"/>
      <c r="AF450" s="13"/>
    </row>
    <row r="451" spans="1:32">
      <c r="A451" s="4"/>
      <c r="B451" s="4"/>
      <c r="C451" s="4"/>
      <c r="D451" s="4" t="s">
        <v>3</v>
      </c>
      <c r="E451" s="7"/>
      <c r="F451" s="11"/>
      <c r="G451" s="4"/>
      <c r="H451" s="13"/>
      <c r="I451" s="7"/>
      <c r="J451" s="11"/>
      <c r="K451" s="4" t="s">
        <v>17</v>
      </c>
      <c r="L451" s="13">
        <v>1.75</v>
      </c>
      <c r="M451" s="7"/>
      <c r="N451" s="10"/>
      <c r="O451" s="4"/>
      <c r="P451" s="13"/>
      <c r="Q451" s="7"/>
      <c r="R451" s="7"/>
      <c r="S451" s="4"/>
      <c r="T451" s="13"/>
      <c r="U451" s="7"/>
      <c r="V451" s="7"/>
      <c r="W451" s="21"/>
      <c r="X451" s="22"/>
      <c r="Y451" s="7"/>
      <c r="Z451" s="7"/>
      <c r="AA451" s="4"/>
      <c r="AB451" s="13"/>
      <c r="AC451" s="7"/>
      <c r="AD451" s="7"/>
      <c r="AE451" s="4"/>
      <c r="AF451" s="13"/>
    </row>
    <row r="452" spans="1:32">
      <c r="A452" s="4"/>
      <c r="B452" s="4"/>
      <c r="C452" s="4"/>
      <c r="D452" s="4" t="s">
        <v>3</v>
      </c>
      <c r="E452" s="7"/>
      <c r="F452" s="11"/>
      <c r="G452" s="4"/>
      <c r="H452" s="13"/>
      <c r="I452" s="7"/>
      <c r="J452" s="11"/>
      <c r="K452" s="4" t="s">
        <v>13</v>
      </c>
      <c r="L452" s="13">
        <v>1.55</v>
      </c>
      <c r="M452" s="7"/>
      <c r="N452" s="10"/>
      <c r="O452" s="4"/>
      <c r="P452" s="13"/>
      <c r="Q452" s="7"/>
      <c r="R452" s="7"/>
      <c r="S452" s="4"/>
      <c r="T452" s="13"/>
      <c r="U452" s="7"/>
      <c r="V452" s="7"/>
      <c r="W452" s="21"/>
      <c r="X452" s="22"/>
      <c r="Y452" s="7"/>
      <c r="Z452" s="7"/>
      <c r="AA452" s="4"/>
      <c r="AB452" s="13"/>
      <c r="AC452" s="7"/>
      <c r="AD452" s="7"/>
      <c r="AE452" s="4"/>
      <c r="AF452" s="13"/>
    </row>
    <row r="453" spans="1:32">
      <c r="A453" s="4"/>
      <c r="B453" s="4"/>
      <c r="C453" s="4"/>
      <c r="D453" s="4" t="s">
        <v>3</v>
      </c>
      <c r="E453" s="7"/>
      <c r="F453" s="11"/>
      <c r="G453" s="4"/>
      <c r="H453" s="13"/>
      <c r="I453" s="7"/>
      <c r="J453" s="11"/>
      <c r="K453" s="4" t="s">
        <v>14</v>
      </c>
      <c r="L453" s="13">
        <v>1.6</v>
      </c>
      <c r="M453" s="7"/>
      <c r="N453" s="10"/>
      <c r="O453" s="4"/>
      <c r="P453" s="13"/>
      <c r="Q453" s="7"/>
      <c r="R453" s="7"/>
      <c r="S453" s="4"/>
      <c r="T453" s="13"/>
      <c r="U453" s="7"/>
      <c r="V453" s="7"/>
      <c r="W453" s="21"/>
      <c r="X453" s="22"/>
      <c r="Y453" s="7"/>
      <c r="Z453" s="7"/>
      <c r="AA453" s="4"/>
      <c r="AB453" s="13"/>
      <c r="AC453" s="7"/>
      <c r="AD453" s="7"/>
      <c r="AE453" s="4"/>
      <c r="AF453" s="13"/>
    </row>
    <row r="454" spans="1:32">
      <c r="A454" s="4"/>
      <c r="B454" s="4"/>
      <c r="C454" s="4"/>
      <c r="D454" s="4" t="s">
        <v>3</v>
      </c>
      <c r="E454" s="7"/>
      <c r="F454" s="11"/>
      <c r="G454" s="4"/>
      <c r="H454" s="13"/>
      <c r="I454" s="7"/>
      <c r="J454" s="11"/>
      <c r="K454" s="4" t="s">
        <v>12</v>
      </c>
      <c r="L454" s="13">
        <v>0.95</v>
      </c>
      <c r="M454" s="7"/>
      <c r="N454" s="10"/>
      <c r="O454" s="4"/>
      <c r="P454" s="13"/>
      <c r="Q454" s="7"/>
      <c r="R454" s="7"/>
      <c r="S454" s="4"/>
      <c r="T454" s="13"/>
      <c r="U454" s="7"/>
      <c r="V454" s="7"/>
      <c r="W454" s="21"/>
      <c r="X454" s="22"/>
      <c r="Y454" s="7"/>
      <c r="Z454" s="7"/>
      <c r="AA454" s="4"/>
      <c r="AB454" s="13"/>
      <c r="AC454" s="7"/>
      <c r="AD454" s="7"/>
      <c r="AE454" s="4"/>
      <c r="AF454" s="13"/>
    </row>
    <row r="455" spans="1:32">
      <c r="A455" s="4"/>
      <c r="B455" s="4"/>
      <c r="C455" s="4"/>
      <c r="D455" s="4" t="s">
        <v>34</v>
      </c>
      <c r="E455" s="7"/>
      <c r="F455" s="11"/>
      <c r="G455" s="4"/>
      <c r="H455" s="13"/>
      <c r="I455" s="7"/>
      <c r="J455" s="11"/>
      <c r="K455" s="4"/>
      <c r="L455" s="13"/>
      <c r="M455" s="7"/>
      <c r="N455" s="10"/>
      <c r="O455" s="4"/>
      <c r="P455" s="13"/>
      <c r="Q455" s="7">
        <v>113092</v>
      </c>
      <c r="R455" s="7">
        <v>0.73799999999999999</v>
      </c>
      <c r="S455" s="4"/>
      <c r="T455" s="13"/>
      <c r="U455" s="7"/>
      <c r="V455" s="7"/>
      <c r="W455" s="21">
        <v>7186</v>
      </c>
      <c r="X455" s="22">
        <v>0.7</v>
      </c>
      <c r="Y455" s="7"/>
      <c r="Z455" s="7"/>
      <c r="AA455" s="4"/>
      <c r="AB455" s="13"/>
      <c r="AC455" s="7"/>
      <c r="AD455" s="7"/>
      <c r="AE455" s="4"/>
      <c r="AF455" s="13"/>
    </row>
    <row r="456" spans="1:32">
      <c r="A456" s="4"/>
      <c r="B456" s="4"/>
      <c r="C456" s="4"/>
      <c r="D456" s="4" t="s">
        <v>3</v>
      </c>
      <c r="E456" s="7"/>
      <c r="F456" s="11"/>
      <c r="G456" s="4"/>
      <c r="H456" s="13"/>
      <c r="I456" s="7"/>
      <c r="J456" s="11"/>
      <c r="K456" s="4" t="s">
        <v>18</v>
      </c>
      <c r="L456" s="13">
        <v>3.9</v>
      </c>
      <c r="M456" s="7"/>
      <c r="N456" s="10"/>
      <c r="O456" s="4"/>
      <c r="P456" s="13"/>
      <c r="Q456" s="7"/>
      <c r="R456" s="7"/>
      <c r="S456" s="4"/>
      <c r="T456" s="13"/>
      <c r="U456" s="7"/>
      <c r="V456" s="7"/>
      <c r="W456" s="21">
        <v>163469</v>
      </c>
      <c r="X456" s="22">
        <v>5.9</v>
      </c>
      <c r="Y456" s="7"/>
      <c r="Z456" s="7"/>
      <c r="AA456" s="4"/>
      <c r="AB456" s="13"/>
      <c r="AC456" s="7"/>
      <c r="AD456" s="7"/>
      <c r="AE456" s="4"/>
      <c r="AF456" s="13"/>
    </row>
    <row r="457" spans="1:32">
      <c r="A457" s="4"/>
      <c r="B457" s="4"/>
      <c r="C457" s="4"/>
      <c r="D457" s="4" t="s">
        <v>34</v>
      </c>
      <c r="E457" s="7"/>
      <c r="F457" s="11"/>
      <c r="G457" s="4"/>
      <c r="H457" s="13"/>
      <c r="I457" s="7"/>
      <c r="J457" s="11"/>
      <c r="K457" s="4"/>
      <c r="L457" s="13"/>
      <c r="M457" s="7"/>
      <c r="N457" s="10"/>
      <c r="O457" s="4"/>
      <c r="P457" s="13"/>
      <c r="Q457" s="7">
        <v>418558</v>
      </c>
      <c r="R457" s="7">
        <v>1.97</v>
      </c>
      <c r="S457" s="4"/>
      <c r="T457" s="13"/>
      <c r="U457" s="7"/>
      <c r="V457" s="7"/>
      <c r="W457" s="21"/>
      <c r="X457" s="22"/>
      <c r="Y457" s="7"/>
      <c r="Z457" s="7"/>
      <c r="AA457" s="4"/>
      <c r="AB457" s="13"/>
      <c r="AC457" s="7"/>
      <c r="AD457" s="7"/>
      <c r="AE457" s="4"/>
      <c r="AF457" s="13"/>
    </row>
    <row r="458" spans="1:32">
      <c r="A458" s="4"/>
      <c r="B458" s="4"/>
      <c r="C458" s="4"/>
      <c r="D458" s="4" t="s">
        <v>32</v>
      </c>
      <c r="E458" s="7"/>
      <c r="F458" s="11"/>
      <c r="G458" s="4"/>
      <c r="H458" s="13"/>
      <c r="I458" s="7"/>
      <c r="J458" s="11"/>
      <c r="K458" s="4"/>
      <c r="L458" s="13"/>
      <c r="M458" s="7"/>
      <c r="N458" s="10"/>
      <c r="O458" s="4"/>
      <c r="P458" s="13"/>
      <c r="Q458" s="7">
        <v>257190</v>
      </c>
      <c r="R458" s="7">
        <v>2.4670000000000001</v>
      </c>
      <c r="S458" s="4"/>
      <c r="T458" s="13"/>
      <c r="U458" s="7"/>
      <c r="V458" s="7"/>
      <c r="W458" s="21"/>
      <c r="X458" s="22"/>
      <c r="Y458" s="7"/>
      <c r="Z458" s="7"/>
      <c r="AA458" s="4"/>
      <c r="AB458" s="13"/>
      <c r="AC458" s="7"/>
      <c r="AD458" s="7"/>
      <c r="AE458" s="4"/>
      <c r="AF458" s="13"/>
    </row>
    <row r="459" spans="1:32">
      <c r="A459" s="4"/>
      <c r="B459" s="4"/>
      <c r="C459" s="4"/>
      <c r="D459" s="4" t="s">
        <v>31</v>
      </c>
      <c r="E459" s="7"/>
      <c r="F459" s="11"/>
      <c r="G459" s="4"/>
      <c r="H459" s="13"/>
      <c r="I459" s="7"/>
      <c r="J459" s="11"/>
      <c r="K459" s="4"/>
      <c r="L459" s="13"/>
      <c r="M459" s="7"/>
      <c r="N459" s="10"/>
      <c r="O459" s="4"/>
      <c r="P459" s="13"/>
      <c r="Q459" s="7">
        <v>278812</v>
      </c>
      <c r="R459" s="7">
        <v>9.5150000000000006</v>
      </c>
      <c r="S459" s="4"/>
      <c r="T459" s="13"/>
      <c r="U459" s="7">
        <v>31092</v>
      </c>
      <c r="V459" s="7">
        <v>9.0500000000000007</v>
      </c>
      <c r="W459" s="21">
        <v>87260</v>
      </c>
      <c r="X459" s="22">
        <v>9</v>
      </c>
      <c r="Y459" s="7"/>
      <c r="Z459" s="7"/>
      <c r="AA459" s="4"/>
      <c r="AB459" s="13"/>
      <c r="AC459" s="7"/>
      <c r="AD459" s="7"/>
      <c r="AE459" s="4"/>
      <c r="AF459" s="13"/>
    </row>
    <row r="460" spans="1:32">
      <c r="A460" s="4"/>
      <c r="B460" s="4"/>
      <c r="C460" s="4"/>
      <c r="D460" s="4" t="s">
        <v>31</v>
      </c>
      <c r="E460" s="7"/>
      <c r="F460" s="11"/>
      <c r="G460" s="4"/>
      <c r="H460" s="13"/>
      <c r="I460" s="7"/>
      <c r="J460" s="11"/>
      <c r="K460" s="4"/>
      <c r="L460" s="13"/>
      <c r="M460" s="7"/>
      <c r="N460" s="10"/>
      <c r="O460" s="4"/>
      <c r="P460" s="13"/>
      <c r="Q460" s="7">
        <v>278838</v>
      </c>
      <c r="R460" s="7">
        <v>17.628</v>
      </c>
      <c r="S460" s="4"/>
      <c r="T460" s="13"/>
      <c r="U460" s="7"/>
      <c r="V460" s="7"/>
      <c r="W460" s="21"/>
      <c r="X460" s="22"/>
      <c r="Y460" s="7"/>
      <c r="Z460" s="7"/>
      <c r="AA460" s="4"/>
      <c r="AB460" s="13"/>
      <c r="AC460" s="7"/>
      <c r="AD460" s="7"/>
      <c r="AE460" s="4"/>
      <c r="AF460" s="13"/>
    </row>
    <row r="461" spans="1:32">
      <c r="A461" s="4"/>
      <c r="B461" s="4"/>
      <c r="C461" s="4"/>
      <c r="D461" s="4" t="s">
        <v>27</v>
      </c>
      <c r="E461" s="7"/>
      <c r="F461" s="11"/>
      <c r="G461" s="4"/>
      <c r="H461" s="13"/>
      <c r="I461" s="7"/>
      <c r="J461" s="11"/>
      <c r="K461" s="4"/>
      <c r="L461" s="13"/>
      <c r="M461" s="7"/>
      <c r="N461" s="10"/>
      <c r="O461" s="4"/>
      <c r="P461" s="13"/>
      <c r="Q461" s="7">
        <v>475863</v>
      </c>
      <c r="R461" s="7">
        <v>2.4980000000000002</v>
      </c>
      <c r="S461" s="4"/>
      <c r="T461" s="13"/>
      <c r="U461" s="7"/>
      <c r="V461" s="7"/>
      <c r="W461" s="21">
        <v>175311</v>
      </c>
      <c r="X461" s="22">
        <f>3/3*2</f>
        <v>2</v>
      </c>
      <c r="Y461" s="7"/>
      <c r="Z461" s="7"/>
      <c r="AA461" s="4"/>
      <c r="AB461" s="13"/>
      <c r="AC461" s="7"/>
      <c r="AD461" s="7"/>
      <c r="AE461" s="4"/>
      <c r="AF461" s="13"/>
    </row>
    <row r="462" spans="1:32">
      <c r="A462" s="4"/>
      <c r="B462" s="4"/>
      <c r="C462" s="4"/>
      <c r="D462" s="4" t="s">
        <v>27</v>
      </c>
      <c r="E462" s="7"/>
      <c r="F462" s="11"/>
      <c r="G462" s="4"/>
      <c r="H462" s="13"/>
      <c r="I462" s="7"/>
      <c r="J462" s="11"/>
      <c r="K462" s="4"/>
      <c r="L462" s="13"/>
      <c r="M462" s="7"/>
      <c r="N462" s="10"/>
      <c r="O462" s="4"/>
      <c r="P462" s="13"/>
      <c r="Q462" s="7">
        <v>301941</v>
      </c>
      <c r="R462" s="7">
        <v>3.661</v>
      </c>
      <c r="S462" s="4"/>
      <c r="T462" s="13"/>
      <c r="U462" s="7"/>
      <c r="V462" s="7"/>
      <c r="W462" s="21">
        <v>33184</v>
      </c>
      <c r="X462" s="22">
        <v>3.5</v>
      </c>
      <c r="Y462" s="7"/>
      <c r="Z462" s="7"/>
      <c r="AA462" s="4"/>
      <c r="AB462" s="13"/>
      <c r="AC462" s="7"/>
      <c r="AD462" s="7"/>
      <c r="AE462" s="4"/>
      <c r="AF462" s="13"/>
    </row>
    <row r="463" spans="1:32">
      <c r="A463" s="4"/>
      <c r="B463" s="4"/>
      <c r="C463" s="4"/>
      <c r="D463" s="4" t="s">
        <v>39</v>
      </c>
      <c r="E463" s="7"/>
      <c r="F463" s="11"/>
      <c r="G463" s="4"/>
      <c r="H463" s="13"/>
      <c r="I463" s="7"/>
      <c r="J463" s="11"/>
      <c r="K463" s="4"/>
      <c r="L463" s="13"/>
      <c r="M463" s="7"/>
      <c r="N463" s="10"/>
      <c r="O463" s="4"/>
      <c r="P463" s="13"/>
      <c r="Q463" s="7">
        <v>237648</v>
      </c>
      <c r="R463" s="7">
        <v>7.1280000000000001</v>
      </c>
      <c r="S463" s="4"/>
      <c r="T463" s="13"/>
      <c r="U463" s="7"/>
      <c r="V463" s="7"/>
      <c r="W463" s="21">
        <v>38497</v>
      </c>
      <c r="X463" s="22">
        <v>8.5</v>
      </c>
      <c r="Y463" s="7"/>
      <c r="Z463" s="7"/>
      <c r="AA463" s="4"/>
      <c r="AB463" s="13"/>
      <c r="AC463" s="7"/>
      <c r="AD463" s="7"/>
      <c r="AE463" s="4"/>
      <c r="AF463" s="13"/>
    </row>
    <row r="464" spans="1:32">
      <c r="A464" s="4"/>
      <c r="B464" s="14"/>
      <c r="C464" s="14"/>
      <c r="D464" s="4" t="s">
        <v>3</v>
      </c>
      <c r="E464" s="7"/>
      <c r="F464" s="11"/>
      <c r="G464" s="4"/>
      <c r="H464" s="13"/>
      <c r="I464" s="7"/>
      <c r="J464" s="11"/>
      <c r="K464" s="4"/>
      <c r="L464" s="13"/>
      <c r="M464" s="7"/>
      <c r="N464" s="10"/>
      <c r="O464" s="4"/>
      <c r="P464" s="13"/>
      <c r="Q464" s="7"/>
      <c r="R464" s="7"/>
      <c r="S464" s="4"/>
      <c r="T464" s="13"/>
      <c r="U464" s="7"/>
      <c r="V464" s="7"/>
      <c r="W464" s="21"/>
      <c r="X464" s="22"/>
      <c r="Y464" s="7"/>
      <c r="Z464" s="7"/>
      <c r="AA464" s="4"/>
      <c r="AB464" s="13"/>
      <c r="AC464" s="7"/>
      <c r="AD464" s="7"/>
      <c r="AE464" s="4"/>
      <c r="AF464" s="13"/>
    </row>
    <row r="465" spans="1:32">
      <c r="A465" s="4"/>
      <c r="B465" s="14"/>
      <c r="C465" s="14"/>
      <c r="D465" s="4" t="s">
        <v>3</v>
      </c>
      <c r="E465" s="7"/>
      <c r="F465" s="11"/>
      <c r="G465" s="4"/>
      <c r="H465" s="13"/>
      <c r="I465" s="7"/>
      <c r="J465" s="11"/>
      <c r="K465" s="4"/>
      <c r="L465" s="13"/>
      <c r="M465" s="7"/>
      <c r="N465" s="10"/>
      <c r="O465" s="4"/>
      <c r="P465" s="13"/>
      <c r="Q465" s="7"/>
      <c r="R465" s="7"/>
      <c r="S465" s="4"/>
      <c r="T465" s="13"/>
      <c r="U465" s="7"/>
      <c r="V465" s="7"/>
      <c r="W465" s="21"/>
      <c r="X465" s="22"/>
      <c r="Y465" s="7"/>
      <c r="Z465" s="7"/>
      <c r="AA465" s="4"/>
      <c r="AB465" s="13"/>
      <c r="AC465" s="7"/>
      <c r="AD465" s="7"/>
      <c r="AE465" s="4"/>
      <c r="AF465" s="13"/>
    </row>
    <row r="466" spans="1:32">
      <c r="A466" s="4"/>
      <c r="B466" s="14"/>
      <c r="C466" s="14"/>
      <c r="D466" s="4" t="s">
        <v>3</v>
      </c>
      <c r="E466" s="7"/>
      <c r="F466" s="11"/>
      <c r="G466" s="4"/>
      <c r="H466" s="13"/>
      <c r="I466" s="7"/>
      <c r="J466" s="11"/>
      <c r="K466" s="4"/>
      <c r="L466" s="13"/>
      <c r="M466" s="7"/>
      <c r="N466" s="10"/>
      <c r="O466" s="4"/>
      <c r="P466" s="13"/>
      <c r="Q466" s="7"/>
      <c r="R466" s="7"/>
      <c r="S466" s="4"/>
      <c r="T466" s="13"/>
      <c r="U466" s="7"/>
      <c r="V466" s="7"/>
      <c r="W466" s="21"/>
      <c r="X466" s="22"/>
      <c r="Y466" s="7"/>
      <c r="Z466" s="7"/>
      <c r="AA466" s="4"/>
      <c r="AB466" s="13"/>
      <c r="AC466" s="7"/>
      <c r="AD466" s="7"/>
      <c r="AE466" s="4"/>
      <c r="AF466" s="13"/>
    </row>
    <row r="467" spans="1:32">
      <c r="A467" s="4"/>
      <c r="B467" s="14"/>
      <c r="C467" s="14"/>
      <c r="D467" s="4" t="s">
        <v>3</v>
      </c>
      <c r="E467" s="7"/>
      <c r="F467" s="11"/>
      <c r="G467" s="4"/>
      <c r="H467" s="13"/>
      <c r="I467" s="7"/>
      <c r="J467" s="11"/>
      <c r="K467" s="4"/>
      <c r="L467" s="13"/>
      <c r="M467" s="7"/>
      <c r="N467" s="10"/>
      <c r="O467" s="4"/>
      <c r="P467" s="13"/>
      <c r="Q467" s="7"/>
      <c r="R467" s="7"/>
      <c r="S467" s="4"/>
      <c r="T467" s="13"/>
      <c r="U467" s="7"/>
      <c r="V467" s="7"/>
      <c r="W467" s="21"/>
      <c r="X467" s="22"/>
      <c r="Y467" s="7"/>
      <c r="Z467" s="7"/>
      <c r="AA467" s="4"/>
      <c r="AB467" s="13"/>
      <c r="AC467" s="7"/>
      <c r="AD467" s="7"/>
      <c r="AE467" s="4"/>
      <c r="AF467" s="13"/>
    </row>
    <row r="468" spans="1:32">
      <c r="A468" s="4"/>
      <c r="B468" s="14"/>
      <c r="C468" s="14"/>
      <c r="D468" s="4" t="s">
        <v>3</v>
      </c>
      <c r="E468" s="7"/>
      <c r="F468" s="11"/>
      <c r="G468" s="4"/>
      <c r="H468" s="13"/>
      <c r="I468" s="7"/>
      <c r="J468" s="11"/>
      <c r="K468" s="4"/>
      <c r="L468" s="13"/>
      <c r="M468" s="7"/>
      <c r="N468" s="10"/>
      <c r="O468" s="4"/>
      <c r="P468" s="13"/>
      <c r="Q468" s="7"/>
      <c r="R468" s="7"/>
      <c r="S468" s="4"/>
      <c r="T468" s="13"/>
      <c r="U468" s="7"/>
      <c r="V468" s="7"/>
      <c r="W468" s="21"/>
      <c r="X468" s="22"/>
      <c r="Y468" s="7"/>
      <c r="Z468" s="7"/>
      <c r="AA468" s="4"/>
      <c r="AB468" s="13"/>
      <c r="AC468" s="7"/>
      <c r="AD468" s="7"/>
      <c r="AE468" s="4"/>
      <c r="AF468" s="13"/>
    </row>
    <row r="469" spans="1:32">
      <c r="A469" s="4"/>
      <c r="B469" s="4"/>
      <c r="C469" s="4"/>
      <c r="D469" s="4" t="s">
        <v>27</v>
      </c>
      <c r="E469" s="7"/>
      <c r="F469" s="11"/>
      <c r="G469" s="4"/>
      <c r="H469" s="13"/>
      <c r="I469" s="7"/>
      <c r="J469" s="11"/>
      <c r="K469" s="4"/>
      <c r="L469" s="13"/>
      <c r="M469" s="7"/>
      <c r="N469" s="10"/>
      <c r="O469" s="4"/>
      <c r="P469" s="13"/>
      <c r="Q469" s="7">
        <v>445866</v>
      </c>
      <c r="R469" s="7">
        <v>2.6120000000000001</v>
      </c>
      <c r="S469" s="4"/>
      <c r="T469" s="13"/>
      <c r="U469" s="7"/>
      <c r="V469" s="7"/>
      <c r="W469" s="21">
        <v>2086</v>
      </c>
      <c r="X469" s="22">
        <f>1.9/2</f>
        <v>0.95</v>
      </c>
      <c r="Y469" s="7"/>
      <c r="Z469" s="7"/>
      <c r="AA469" s="4"/>
      <c r="AB469" s="13"/>
      <c r="AC469" s="7"/>
      <c r="AD469" s="7"/>
      <c r="AE469" s="4"/>
      <c r="AF469" s="13"/>
    </row>
    <row r="470" spans="1:32">
      <c r="A470" s="4"/>
      <c r="B470" s="4"/>
      <c r="C470" s="4"/>
      <c r="D470" s="4" t="s">
        <v>21</v>
      </c>
      <c r="E470" s="7"/>
      <c r="F470" s="11"/>
      <c r="G470" s="4"/>
      <c r="H470" s="13"/>
      <c r="I470" s="7"/>
      <c r="J470" s="11"/>
      <c r="K470" s="4"/>
      <c r="L470" s="13"/>
      <c r="M470" s="7"/>
      <c r="N470" s="10"/>
      <c r="O470" s="4"/>
      <c r="P470" s="13"/>
      <c r="Q470" s="7">
        <v>200668</v>
      </c>
      <c r="R470" s="7">
        <v>13.356</v>
      </c>
      <c r="S470" s="4"/>
      <c r="T470" s="13"/>
      <c r="U470" s="7"/>
      <c r="V470" s="7"/>
      <c r="W470" s="21">
        <v>130953</v>
      </c>
      <c r="X470" s="22">
        <f>0.7*25</f>
        <v>17.5</v>
      </c>
      <c r="Y470" s="7"/>
      <c r="Z470" s="7"/>
      <c r="AA470" s="4"/>
      <c r="AB470" s="13"/>
      <c r="AC470" s="7"/>
      <c r="AD470" s="7"/>
      <c r="AE470" s="4"/>
      <c r="AF470" s="13"/>
    </row>
    <row r="471" spans="1:32">
      <c r="A471" s="4"/>
      <c r="B471" s="4"/>
      <c r="C471" s="4"/>
      <c r="D471" s="4" t="s">
        <v>27</v>
      </c>
      <c r="E471" s="7"/>
      <c r="F471" s="11"/>
      <c r="G471" s="4"/>
      <c r="H471" s="13"/>
      <c r="I471" s="7"/>
      <c r="J471" s="11"/>
      <c r="K471" s="4"/>
      <c r="L471" s="13"/>
      <c r="M471" s="7"/>
      <c r="N471" s="10"/>
      <c r="O471" s="4"/>
      <c r="P471" s="13"/>
      <c r="Q471" s="7">
        <v>449405</v>
      </c>
      <c r="R471" s="7">
        <v>12.321</v>
      </c>
      <c r="S471" s="4"/>
      <c r="T471" s="13"/>
      <c r="U471" s="7"/>
      <c r="V471" s="7"/>
      <c r="W471" s="21">
        <v>130953</v>
      </c>
      <c r="X471" s="22">
        <v>11.5</v>
      </c>
      <c r="Y471" s="7"/>
      <c r="Z471" s="7"/>
      <c r="AA471" s="4"/>
      <c r="AB471" s="13"/>
      <c r="AC471" s="7"/>
      <c r="AD471" s="7"/>
      <c r="AE471" s="4"/>
      <c r="AF471" s="13"/>
    </row>
    <row r="472" spans="1:32">
      <c r="A472" s="4"/>
      <c r="B472" s="4"/>
      <c r="C472" s="4"/>
      <c r="D472" s="4" t="s">
        <v>19</v>
      </c>
      <c r="E472" s="7"/>
      <c r="F472" s="11"/>
      <c r="G472" s="4"/>
      <c r="H472" s="13"/>
      <c r="I472" s="7"/>
      <c r="J472" s="11"/>
      <c r="K472" s="4"/>
      <c r="L472" s="13"/>
      <c r="M472" s="7"/>
      <c r="N472" s="10"/>
      <c r="O472" s="4"/>
      <c r="P472" s="13"/>
      <c r="Q472" s="7">
        <v>644195</v>
      </c>
      <c r="R472" s="7">
        <v>6.9340000000000002</v>
      </c>
      <c r="S472" s="4"/>
      <c r="T472" s="13"/>
      <c r="U472" s="7"/>
      <c r="V472" s="7"/>
      <c r="W472" s="21">
        <v>26531</v>
      </c>
      <c r="X472" s="22">
        <v>8.5</v>
      </c>
      <c r="Y472" s="7"/>
      <c r="Z472" s="7"/>
      <c r="AA472" s="4"/>
      <c r="AB472" s="13"/>
      <c r="AC472" s="7"/>
      <c r="AD472" s="7"/>
      <c r="AE472" s="4"/>
      <c r="AF472" s="13"/>
    </row>
    <row r="473" spans="1:32">
      <c r="A473" s="4"/>
      <c r="B473" s="4"/>
      <c r="C473" s="4"/>
      <c r="D473" s="4" t="s">
        <v>27</v>
      </c>
      <c r="E473" s="7"/>
      <c r="F473" s="11"/>
      <c r="G473" s="4"/>
      <c r="H473" s="13"/>
      <c r="I473" s="7"/>
      <c r="J473" s="11"/>
      <c r="K473" s="4"/>
      <c r="L473" s="13"/>
      <c r="M473" s="7"/>
      <c r="N473" s="10"/>
      <c r="O473" s="4"/>
      <c r="P473" s="13"/>
      <c r="Q473" s="7">
        <v>445890</v>
      </c>
      <c r="R473" s="7">
        <v>2.165</v>
      </c>
      <c r="S473" s="4"/>
      <c r="T473" s="13"/>
      <c r="U473" s="7"/>
      <c r="V473" s="7"/>
      <c r="W473" s="21">
        <v>24450</v>
      </c>
      <c r="X473" s="22">
        <f>2.1/2</f>
        <v>1.05</v>
      </c>
      <c r="Y473" s="7"/>
      <c r="Z473" s="7"/>
      <c r="AA473" s="4"/>
      <c r="AB473" s="13"/>
      <c r="AC473" s="7"/>
      <c r="AD473" s="7"/>
      <c r="AE473" s="4"/>
      <c r="AF473" s="13"/>
    </row>
    <row r="474" spans="1:32">
      <c r="A474" s="4"/>
      <c r="B474" s="4"/>
      <c r="C474" s="4"/>
      <c r="D474" s="4" t="s">
        <v>19</v>
      </c>
      <c r="E474" s="7"/>
      <c r="F474" s="11"/>
      <c r="G474" s="4"/>
      <c r="H474" s="13"/>
      <c r="I474" s="7"/>
      <c r="J474" s="11"/>
      <c r="K474" s="4"/>
      <c r="L474" s="13"/>
      <c r="M474" s="7"/>
      <c r="N474" s="10"/>
      <c r="O474" s="4"/>
      <c r="P474" s="13"/>
      <c r="Q474" s="7">
        <v>300613</v>
      </c>
      <c r="R474" s="7">
        <v>5.1379999999999999</v>
      </c>
      <c r="S474" s="4"/>
      <c r="T474" s="13"/>
      <c r="U474" s="7"/>
      <c r="V474" s="7"/>
      <c r="W474" s="21">
        <v>161625</v>
      </c>
      <c r="X474" s="22">
        <v>6.9</v>
      </c>
      <c r="Y474" s="7"/>
      <c r="Z474" s="7"/>
      <c r="AA474" s="4"/>
      <c r="AB474" s="13"/>
      <c r="AC474" s="7"/>
      <c r="AD474" s="7"/>
      <c r="AE474" s="4"/>
      <c r="AF474" s="13"/>
    </row>
    <row r="475" spans="1:32">
      <c r="A475" s="4"/>
      <c r="B475" s="4"/>
      <c r="C475" s="4"/>
      <c r="D475" s="4" t="s">
        <v>19</v>
      </c>
      <c r="E475" s="7"/>
      <c r="F475" s="11"/>
      <c r="G475" s="4"/>
      <c r="H475" s="13"/>
      <c r="I475" s="7"/>
      <c r="J475" s="11"/>
      <c r="K475" s="4"/>
      <c r="L475" s="13"/>
      <c r="M475" s="7"/>
      <c r="N475" s="10"/>
      <c r="O475" s="4"/>
      <c r="P475" s="13"/>
      <c r="Q475" s="7">
        <v>181870</v>
      </c>
      <c r="R475" s="7">
        <v>7.24</v>
      </c>
      <c r="S475" s="4"/>
      <c r="T475" s="13"/>
      <c r="U475" s="7"/>
      <c r="V475" s="7"/>
      <c r="W475" s="21">
        <v>99570</v>
      </c>
      <c r="X475" s="22">
        <f>5.2*2</f>
        <v>10.4</v>
      </c>
      <c r="Y475" s="7"/>
      <c r="Z475" s="7"/>
      <c r="AA475" s="4"/>
      <c r="AB475" s="13"/>
      <c r="AC475" s="7"/>
      <c r="AD475" s="7"/>
      <c r="AE475" s="4"/>
      <c r="AF475" s="13"/>
    </row>
    <row r="476" spans="1:32">
      <c r="A476" s="4"/>
      <c r="B476" s="4"/>
      <c r="C476" s="4"/>
      <c r="D476" s="4" t="s">
        <v>19</v>
      </c>
      <c r="E476" s="7"/>
      <c r="F476" s="11"/>
      <c r="G476" s="4"/>
      <c r="H476" s="13"/>
      <c r="I476" s="7"/>
      <c r="J476" s="11"/>
      <c r="K476" s="4"/>
      <c r="L476" s="13"/>
      <c r="M476" s="7"/>
      <c r="N476" s="10"/>
      <c r="O476" s="4"/>
      <c r="P476" s="13"/>
      <c r="Q476" s="7">
        <v>490086</v>
      </c>
      <c r="R476" s="7">
        <v>8.048</v>
      </c>
      <c r="S476" s="4"/>
      <c r="T476" s="13"/>
      <c r="U476" s="7"/>
      <c r="V476" s="7"/>
      <c r="W476" s="21">
        <v>175883</v>
      </c>
      <c r="X476" s="22">
        <f>4*2</f>
        <v>8</v>
      </c>
      <c r="Y476" s="7"/>
      <c r="Z476" s="7"/>
      <c r="AA476" s="4"/>
      <c r="AB476" s="13"/>
      <c r="AC476" s="7"/>
      <c r="AD476" s="7"/>
      <c r="AE476" s="4"/>
      <c r="AF476" s="13"/>
    </row>
    <row r="477" spans="1:32">
      <c r="A477" s="4"/>
      <c r="B477" s="4"/>
      <c r="C477" s="4"/>
      <c r="D477" s="4" t="s">
        <v>19</v>
      </c>
      <c r="E477" s="7"/>
      <c r="F477" s="11"/>
      <c r="G477" s="4"/>
      <c r="H477" s="13"/>
      <c r="I477" s="7"/>
      <c r="J477" s="11"/>
      <c r="K477" s="4"/>
      <c r="L477" s="13"/>
      <c r="M477" s="7"/>
      <c r="N477" s="10"/>
      <c r="O477" s="4"/>
      <c r="P477" s="13"/>
      <c r="Q477" s="7">
        <v>490060</v>
      </c>
      <c r="R477" s="7">
        <v>8.8699999999999992</v>
      </c>
      <c r="S477" s="4"/>
      <c r="T477" s="13"/>
      <c r="U477" s="7"/>
      <c r="V477" s="7"/>
      <c r="W477" s="21">
        <v>99674</v>
      </c>
      <c r="X477" s="22">
        <f>4*2</f>
        <v>8</v>
      </c>
      <c r="Y477" s="7"/>
      <c r="Z477" s="7"/>
      <c r="AA477" s="4"/>
      <c r="AB477" s="13"/>
      <c r="AC477" s="7"/>
      <c r="AD477" s="7"/>
      <c r="AE477" s="4"/>
      <c r="AF477" s="13"/>
    </row>
    <row r="478" spans="1:32">
      <c r="A478" s="4"/>
      <c r="B478" s="4"/>
      <c r="C478" s="4"/>
      <c r="D478" s="4" t="s">
        <v>19</v>
      </c>
      <c r="E478" s="7"/>
      <c r="F478" s="11"/>
      <c r="G478" s="4"/>
      <c r="H478" s="13"/>
      <c r="I478" s="7"/>
      <c r="J478" s="11"/>
      <c r="K478" s="4"/>
      <c r="L478" s="13"/>
      <c r="M478" s="7"/>
      <c r="N478" s="10"/>
      <c r="O478" s="4"/>
      <c r="P478" s="13"/>
      <c r="Q478" s="7">
        <v>221184</v>
      </c>
      <c r="R478" s="7">
        <v>7.0759999999999996</v>
      </c>
      <c r="S478" s="4"/>
      <c r="T478" s="13"/>
      <c r="U478" s="7"/>
      <c r="V478" s="7"/>
      <c r="W478" s="21">
        <v>3582</v>
      </c>
      <c r="X478" s="22">
        <v>9.5</v>
      </c>
      <c r="Y478" s="7"/>
      <c r="Z478" s="7"/>
      <c r="AA478" s="4"/>
      <c r="AB478" s="13"/>
      <c r="AC478" s="7"/>
      <c r="AD478" s="7"/>
      <c r="AE478" s="4"/>
      <c r="AF478" s="13"/>
    </row>
    <row r="479" spans="1:32">
      <c r="A479" s="4"/>
      <c r="B479" s="4"/>
      <c r="C479" s="4"/>
      <c r="D479" s="4" t="s">
        <v>19</v>
      </c>
      <c r="E479" s="7"/>
      <c r="F479" s="11"/>
      <c r="G479" s="4"/>
      <c r="H479" s="13"/>
      <c r="I479" s="7"/>
      <c r="J479" s="11"/>
      <c r="K479" s="4"/>
      <c r="L479" s="13"/>
      <c r="M479" s="7"/>
      <c r="N479" s="10"/>
      <c r="O479" s="4"/>
      <c r="P479" s="13"/>
      <c r="Q479" s="7">
        <v>244998</v>
      </c>
      <c r="R479" s="7">
        <v>4.7709999999999999</v>
      </c>
      <c r="S479" s="4"/>
      <c r="T479" s="13"/>
      <c r="U479" s="7"/>
      <c r="V479" s="7"/>
      <c r="W479" s="21">
        <v>570371</v>
      </c>
      <c r="X479" s="22">
        <v>5.5</v>
      </c>
      <c r="Y479" s="7"/>
      <c r="Z479" s="7"/>
      <c r="AA479" s="4"/>
      <c r="AB479" s="13"/>
      <c r="AC479" s="7"/>
      <c r="AD479" s="7"/>
      <c r="AE479" s="4"/>
      <c r="AF479" s="13"/>
    </row>
    <row r="480" spans="1:32">
      <c r="A480" s="4"/>
      <c r="B480" s="4"/>
      <c r="C480" s="4"/>
      <c r="D480" s="4" t="s">
        <v>19</v>
      </c>
      <c r="E480" s="7"/>
      <c r="F480" s="11"/>
      <c r="G480" s="4"/>
      <c r="H480" s="13"/>
      <c r="I480" s="7"/>
      <c r="J480" s="11"/>
      <c r="K480" s="4"/>
      <c r="L480" s="13"/>
      <c r="M480" s="7"/>
      <c r="N480" s="10"/>
      <c r="O480" s="4"/>
      <c r="P480" s="13"/>
      <c r="Q480" s="7">
        <v>300761</v>
      </c>
      <c r="R480" s="7">
        <v>3.8170000000000002</v>
      </c>
      <c r="S480" s="4"/>
      <c r="T480" s="13"/>
      <c r="U480" s="7"/>
      <c r="V480" s="7"/>
      <c r="W480" s="21">
        <v>20087</v>
      </c>
      <c r="X480" s="22">
        <f>2.6*2</f>
        <v>5.2</v>
      </c>
      <c r="Y480" s="7"/>
      <c r="Z480" s="7"/>
      <c r="AA480" s="4"/>
      <c r="AB480" s="13"/>
      <c r="AC480" s="7"/>
      <c r="AD480" s="7"/>
      <c r="AE480" s="4"/>
      <c r="AF480" s="13"/>
    </row>
    <row r="481" spans="1:32">
      <c r="A481" s="4"/>
      <c r="B481" s="4"/>
      <c r="C481" s="4"/>
      <c r="D481" s="4" t="s">
        <v>27</v>
      </c>
      <c r="E481" s="7"/>
      <c r="F481" s="11"/>
      <c r="G481" s="4"/>
      <c r="H481" s="13"/>
      <c r="I481" s="7"/>
      <c r="J481" s="11"/>
      <c r="K481" s="4"/>
      <c r="L481" s="13"/>
      <c r="M481" s="7"/>
      <c r="N481" s="10"/>
      <c r="O481" s="4"/>
      <c r="P481" s="13"/>
      <c r="Q481" s="7">
        <v>446898</v>
      </c>
      <c r="R481" s="7">
        <v>1.7729999999999999</v>
      </c>
      <c r="S481" s="4"/>
      <c r="T481" s="13"/>
      <c r="U481" s="7"/>
      <c r="V481" s="7"/>
      <c r="W481" s="21"/>
      <c r="X481" s="22"/>
      <c r="Y481" s="7"/>
      <c r="Z481" s="7"/>
      <c r="AA481" s="4"/>
      <c r="AB481" s="13"/>
      <c r="AC481" s="7"/>
      <c r="AD481" s="7"/>
      <c r="AE481" s="4"/>
      <c r="AF481" s="13"/>
    </row>
    <row r="482" spans="1:32">
      <c r="A482" s="4"/>
      <c r="B482" s="4"/>
      <c r="C482" s="4"/>
      <c r="D482" s="4" t="s">
        <v>19</v>
      </c>
      <c r="E482" s="7"/>
      <c r="F482" s="11"/>
      <c r="G482" s="4"/>
      <c r="H482" s="13"/>
      <c r="I482" s="7"/>
      <c r="J482" s="11"/>
      <c r="K482" s="4"/>
      <c r="L482" s="13"/>
      <c r="M482" s="7"/>
      <c r="N482" s="10"/>
      <c r="O482" s="4"/>
      <c r="P482" s="13"/>
      <c r="Q482" s="7">
        <v>444257</v>
      </c>
      <c r="R482" s="7">
        <v>1.7689999999999999</v>
      </c>
      <c r="S482" s="4"/>
      <c r="T482" s="13"/>
      <c r="U482" s="7"/>
      <c r="V482" s="7"/>
      <c r="W482" s="21">
        <v>237590</v>
      </c>
      <c r="X482" s="22">
        <f>1.9</f>
        <v>1.9</v>
      </c>
      <c r="Y482" s="7"/>
      <c r="Z482" s="7"/>
      <c r="AA482" s="4"/>
      <c r="AB482" s="13"/>
      <c r="AC482" s="7"/>
      <c r="AD482" s="7"/>
      <c r="AE482" s="4"/>
      <c r="AF482" s="13"/>
    </row>
    <row r="483" spans="1:32">
      <c r="A483" s="4"/>
      <c r="B483" s="4"/>
      <c r="C483" s="4"/>
      <c r="D483" s="4" t="s">
        <v>19</v>
      </c>
      <c r="E483" s="7"/>
      <c r="F483" s="11"/>
      <c r="G483" s="4"/>
      <c r="H483" s="13"/>
      <c r="I483" s="7"/>
      <c r="J483" s="11"/>
      <c r="K483" s="4"/>
      <c r="L483" s="13"/>
      <c r="M483" s="7"/>
      <c r="N483" s="10"/>
      <c r="O483" s="4"/>
      <c r="P483" s="13"/>
      <c r="Q483" s="7">
        <v>300441</v>
      </c>
      <c r="R483" s="7">
        <v>3.2650000000000001</v>
      </c>
      <c r="S483" s="4"/>
      <c r="T483" s="13"/>
      <c r="U483" s="7"/>
      <c r="V483" s="7"/>
      <c r="W483" s="21">
        <v>54788</v>
      </c>
      <c r="X483" s="22">
        <v>3.9</v>
      </c>
      <c r="Y483" s="7"/>
      <c r="Z483" s="7"/>
      <c r="AA483" s="4"/>
      <c r="AB483" s="13"/>
      <c r="AC483" s="7"/>
      <c r="AD483" s="7"/>
      <c r="AE483" s="4"/>
      <c r="AF483" s="13"/>
    </row>
    <row r="484" spans="1:32">
      <c r="A484" s="4"/>
      <c r="B484" s="4"/>
      <c r="C484" s="4"/>
      <c r="D484" s="4" t="s">
        <v>19</v>
      </c>
      <c r="E484" s="7"/>
      <c r="F484" s="11"/>
      <c r="G484" s="4"/>
      <c r="H484" s="13"/>
      <c r="I484" s="7"/>
      <c r="J484" s="11"/>
      <c r="K484" s="4"/>
      <c r="L484" s="13"/>
      <c r="M484" s="7"/>
      <c r="N484" s="10"/>
      <c r="O484" s="4"/>
      <c r="P484" s="13"/>
      <c r="Q484" s="7">
        <v>300741</v>
      </c>
      <c r="R484" s="7">
        <v>38.887999999999998</v>
      </c>
      <c r="S484" s="4"/>
      <c r="T484" s="13"/>
      <c r="U484" s="7"/>
      <c r="V484" s="7"/>
      <c r="W484" s="21"/>
      <c r="X484" s="22"/>
      <c r="Y484" s="7"/>
      <c r="Z484" s="7"/>
      <c r="AA484" s="4"/>
      <c r="AB484" s="13"/>
      <c r="AC484" s="7"/>
      <c r="AD484" s="7"/>
      <c r="AE484" s="4"/>
      <c r="AF484" s="13"/>
    </row>
    <row r="485" spans="1:32">
      <c r="A485" s="4"/>
      <c r="B485" s="4"/>
      <c r="C485" s="4"/>
      <c r="D485" s="4" t="s">
        <v>19</v>
      </c>
      <c r="E485" s="7"/>
      <c r="F485" s="11"/>
      <c r="G485" s="4"/>
      <c r="H485" s="13"/>
      <c r="I485" s="7"/>
      <c r="J485" s="11"/>
      <c r="K485" s="4"/>
      <c r="L485" s="13"/>
      <c r="M485" s="7"/>
      <c r="N485" s="10"/>
      <c r="O485" s="4"/>
      <c r="P485" s="13"/>
      <c r="Q485" s="7">
        <v>300740</v>
      </c>
      <c r="R485" s="7">
        <v>37.613</v>
      </c>
      <c r="S485" s="4"/>
      <c r="T485" s="13"/>
      <c r="U485" s="7"/>
      <c r="V485" s="7"/>
      <c r="W485" s="21"/>
      <c r="X485" s="22"/>
      <c r="Y485" s="7"/>
      <c r="Z485" s="7"/>
      <c r="AA485" s="4"/>
      <c r="AB485" s="13"/>
      <c r="AC485" s="7"/>
      <c r="AD485" s="7"/>
      <c r="AE485" s="4"/>
      <c r="AF485" s="13"/>
    </row>
    <row r="486" spans="1:32">
      <c r="A486" s="4"/>
      <c r="B486" s="4"/>
      <c r="C486" s="4"/>
      <c r="D486" s="4" t="s">
        <v>19</v>
      </c>
      <c r="E486" s="7"/>
      <c r="F486" s="11"/>
      <c r="G486" s="4"/>
      <c r="H486" s="13"/>
      <c r="I486" s="7"/>
      <c r="J486" s="11"/>
      <c r="K486" s="4"/>
      <c r="L486" s="13"/>
      <c r="M486" s="7"/>
      <c r="N486" s="10"/>
      <c r="O486" s="4"/>
      <c r="P486" s="13"/>
      <c r="Q486" s="7">
        <v>245418</v>
      </c>
      <c r="R486" s="7">
        <v>42.353000000000002</v>
      </c>
      <c r="S486" s="4"/>
      <c r="T486" s="13"/>
      <c r="U486" s="7"/>
      <c r="V486" s="7"/>
      <c r="W486" s="21"/>
      <c r="X486" s="22"/>
      <c r="Y486" s="7"/>
      <c r="Z486" s="7"/>
      <c r="AA486" s="4"/>
      <c r="AB486" s="13"/>
      <c r="AC486" s="7"/>
      <c r="AD486" s="7"/>
      <c r="AE486" s="4"/>
      <c r="AF486" s="13"/>
    </row>
    <row r="487" spans="1:32">
      <c r="A487" s="4"/>
      <c r="B487" s="4"/>
      <c r="C487" s="4"/>
      <c r="D487" s="4" t="s">
        <v>27</v>
      </c>
      <c r="E487" s="7"/>
      <c r="F487" s="11"/>
      <c r="G487" s="4"/>
      <c r="H487" s="13"/>
      <c r="I487" s="7"/>
      <c r="J487" s="11"/>
      <c r="K487" s="4"/>
      <c r="L487" s="13"/>
      <c r="M487" s="7"/>
      <c r="N487" s="10"/>
      <c r="O487" s="4"/>
      <c r="P487" s="13"/>
      <c r="Q487" s="7">
        <v>301493</v>
      </c>
      <c r="R487" s="7">
        <v>2.847</v>
      </c>
      <c r="S487" s="4"/>
      <c r="T487" s="13"/>
      <c r="U487" s="7"/>
      <c r="V487" s="7"/>
      <c r="W487" s="21">
        <v>26692</v>
      </c>
      <c r="X487" s="22">
        <f>0.8*2.5</f>
        <v>2</v>
      </c>
      <c r="Y487" s="7"/>
      <c r="Z487" s="7"/>
      <c r="AA487" s="4"/>
      <c r="AB487" s="13"/>
      <c r="AC487" s="7"/>
      <c r="AD487" s="7"/>
      <c r="AE487" s="4"/>
      <c r="AF487" s="13"/>
    </row>
    <row r="488" spans="1:32">
      <c r="A488" s="4"/>
      <c r="B488" s="4"/>
      <c r="C488" s="4"/>
      <c r="D488" s="4" t="s">
        <v>19</v>
      </c>
      <c r="E488" s="7"/>
      <c r="F488" s="11"/>
      <c r="G488" s="4"/>
      <c r="H488" s="13"/>
      <c r="I488" s="7"/>
      <c r="J488" s="11"/>
      <c r="K488" s="4"/>
      <c r="L488" s="13"/>
      <c r="M488" s="7"/>
      <c r="N488" s="10"/>
      <c r="O488" s="4"/>
      <c r="P488" s="13"/>
      <c r="Q488" s="7">
        <v>669341</v>
      </c>
      <c r="R488" s="7">
        <v>1.9590000000000001</v>
      </c>
      <c r="S488" s="4"/>
      <c r="T488" s="13"/>
      <c r="U488" s="7"/>
      <c r="V488" s="7"/>
      <c r="W488" s="21">
        <v>3122</v>
      </c>
      <c r="X488" s="22">
        <v>1.9</v>
      </c>
      <c r="Y488" s="7"/>
      <c r="Z488" s="7"/>
      <c r="AA488" s="4"/>
      <c r="AB488" s="13"/>
      <c r="AC488" s="7"/>
      <c r="AD488" s="7"/>
      <c r="AE488" s="4"/>
      <c r="AF488" s="13"/>
    </row>
    <row r="489" spans="1:32">
      <c r="A489" s="4"/>
      <c r="B489" s="4"/>
      <c r="C489" s="4"/>
      <c r="D489" s="4" t="s">
        <v>27</v>
      </c>
      <c r="E489" s="7"/>
      <c r="F489" s="11"/>
      <c r="G489" s="4"/>
      <c r="H489" s="13"/>
      <c r="I489" s="7"/>
      <c r="J489" s="11"/>
      <c r="K489" s="4"/>
      <c r="L489" s="13"/>
      <c r="M489" s="7"/>
      <c r="N489" s="10"/>
      <c r="O489" s="4"/>
      <c r="P489" s="13"/>
      <c r="Q489" s="7">
        <v>301496</v>
      </c>
      <c r="R489" s="7">
        <v>2.5910000000000002</v>
      </c>
      <c r="S489" s="4"/>
      <c r="T489" s="13"/>
      <c r="U489" s="7"/>
      <c r="V489" s="7"/>
      <c r="W489" s="21">
        <v>29807</v>
      </c>
      <c r="X489" s="22">
        <f>0.9*2.5</f>
        <v>2.25</v>
      </c>
      <c r="Y489" s="7"/>
      <c r="Z489" s="7"/>
      <c r="AA489" s="4"/>
      <c r="AB489" s="13"/>
      <c r="AC489" s="7"/>
      <c r="AD489" s="7"/>
      <c r="AE489" s="4"/>
      <c r="AF489" s="13"/>
    </row>
    <row r="490" spans="1:32">
      <c r="A490" s="4"/>
      <c r="B490" s="4"/>
      <c r="C490" s="4"/>
      <c r="D490" s="4" t="s">
        <v>19</v>
      </c>
      <c r="E490" s="7"/>
      <c r="F490" s="11"/>
      <c r="G490" s="4"/>
      <c r="H490" s="13"/>
      <c r="I490" s="7"/>
      <c r="J490" s="11"/>
      <c r="K490" s="4"/>
      <c r="L490" s="13"/>
      <c r="M490" s="7"/>
      <c r="N490" s="10"/>
      <c r="O490" s="4"/>
      <c r="P490" s="13"/>
      <c r="Q490" s="7">
        <v>697672</v>
      </c>
      <c r="R490" s="7">
        <v>9.0540000000000003</v>
      </c>
      <c r="S490" s="4"/>
      <c r="T490" s="13"/>
      <c r="U490" s="7"/>
      <c r="V490" s="7"/>
      <c r="W490" s="21"/>
      <c r="X490" s="22"/>
      <c r="Y490" s="7"/>
      <c r="Z490" s="7"/>
      <c r="AA490" s="4"/>
      <c r="AB490" s="13"/>
      <c r="AC490" s="7"/>
      <c r="AD490" s="7"/>
      <c r="AE490" s="4"/>
      <c r="AF490" s="13"/>
    </row>
    <row r="491" spans="1:32">
      <c r="A491" s="4"/>
      <c r="B491" s="4"/>
      <c r="C491" s="4"/>
      <c r="D491" s="4" t="s">
        <v>19</v>
      </c>
      <c r="E491" s="7"/>
      <c r="F491" s="11"/>
      <c r="G491" s="4"/>
      <c r="H491" s="13"/>
      <c r="I491" s="7"/>
      <c r="J491" s="11"/>
      <c r="K491" s="4"/>
      <c r="L491" s="13"/>
      <c r="M491" s="7"/>
      <c r="N491" s="10"/>
      <c r="O491" s="4"/>
      <c r="P491" s="13"/>
      <c r="Q491" s="7">
        <v>300636</v>
      </c>
      <c r="R491" s="7">
        <v>1.7749999999999999</v>
      </c>
      <c r="S491" s="4"/>
      <c r="T491" s="13"/>
      <c r="U491" s="7"/>
      <c r="V491" s="7"/>
      <c r="W491" s="21">
        <v>87370</v>
      </c>
      <c r="X491" s="22">
        <v>4.9000000000000004</v>
      </c>
      <c r="Y491" s="7"/>
      <c r="Z491" s="7"/>
      <c r="AA491" s="4"/>
      <c r="AB491" s="13"/>
      <c r="AC491" s="7"/>
      <c r="AD491" s="7"/>
      <c r="AE491" s="4"/>
      <c r="AF491" s="13"/>
    </row>
    <row r="492" spans="1:32">
      <c r="A492" s="4"/>
      <c r="B492" s="4"/>
      <c r="C492" s="4"/>
      <c r="D492" s="4" t="s">
        <v>27</v>
      </c>
      <c r="E492" s="7"/>
      <c r="F492" s="11"/>
      <c r="G492" s="4"/>
      <c r="H492" s="13"/>
      <c r="I492" s="7"/>
      <c r="J492" s="11"/>
      <c r="K492" s="4"/>
      <c r="L492" s="13"/>
      <c r="M492" s="7"/>
      <c r="N492" s="10"/>
      <c r="O492" s="4"/>
      <c r="P492" s="13"/>
      <c r="Q492" s="7">
        <v>264561</v>
      </c>
      <c r="R492" s="7">
        <v>10.428000000000001</v>
      </c>
      <c r="S492" s="4"/>
      <c r="T492" s="13"/>
      <c r="U492" s="7"/>
      <c r="V492" s="7"/>
      <c r="W492" s="21">
        <v>4568</v>
      </c>
      <c r="X492" s="22">
        <f>11.4/1000*800</f>
        <v>9.120000000000001</v>
      </c>
      <c r="Y492" s="7"/>
      <c r="Z492" s="7"/>
      <c r="AA492" s="4"/>
      <c r="AB492" s="13"/>
      <c r="AC492" s="7"/>
      <c r="AD492" s="7"/>
      <c r="AE492" s="4"/>
      <c r="AF492" s="13"/>
    </row>
    <row r="493" spans="1:32">
      <c r="A493" s="4"/>
      <c r="B493" s="4"/>
      <c r="C493" s="4"/>
      <c r="D493" s="4" t="s">
        <v>19</v>
      </c>
      <c r="E493" s="7"/>
      <c r="F493" s="11"/>
      <c r="G493" s="4"/>
      <c r="H493" s="13"/>
      <c r="I493" s="7"/>
      <c r="J493" s="11"/>
      <c r="K493" s="4"/>
      <c r="L493" s="13"/>
      <c r="M493" s="7"/>
      <c r="N493" s="10"/>
      <c r="O493" s="4"/>
      <c r="P493" s="13"/>
      <c r="Q493" s="7">
        <v>536267</v>
      </c>
      <c r="R493" s="7">
        <v>3.9590000000000001</v>
      </c>
      <c r="S493" s="4"/>
      <c r="T493" s="13"/>
      <c r="U493" s="7"/>
      <c r="V493" s="7"/>
      <c r="W493" s="21">
        <v>26626</v>
      </c>
      <c r="X493" s="22">
        <v>2.9</v>
      </c>
      <c r="Y493" s="7"/>
      <c r="Z493" s="7"/>
      <c r="AA493" s="4"/>
      <c r="AB493" s="13"/>
      <c r="AC493" s="7"/>
      <c r="AD493" s="7"/>
      <c r="AE493" s="4"/>
      <c r="AF493" s="13"/>
    </row>
    <row r="494" spans="1:32">
      <c r="A494" s="4"/>
      <c r="B494" s="4"/>
      <c r="C494" s="4"/>
      <c r="D494" s="4" t="s">
        <v>19</v>
      </c>
      <c r="E494" s="7"/>
      <c r="F494" s="11"/>
      <c r="G494" s="4"/>
      <c r="H494" s="13"/>
      <c r="I494" s="7"/>
      <c r="J494" s="11"/>
      <c r="K494" s="4"/>
      <c r="L494" s="13"/>
      <c r="M494" s="7"/>
      <c r="N494" s="10"/>
      <c r="O494" s="4"/>
      <c r="P494" s="13"/>
      <c r="Q494" s="7">
        <v>699512</v>
      </c>
      <c r="R494" s="7">
        <v>5.5890000000000004</v>
      </c>
      <c r="S494" s="4"/>
      <c r="T494" s="13"/>
      <c r="U494" s="7"/>
      <c r="V494" s="7"/>
      <c r="W494" s="21">
        <v>9020</v>
      </c>
      <c r="X494" s="22">
        <v>4</v>
      </c>
      <c r="Y494" s="7"/>
      <c r="Z494" s="7"/>
      <c r="AA494" s="4"/>
      <c r="AB494" s="13"/>
      <c r="AC494" s="7"/>
      <c r="AD494" s="7"/>
      <c r="AE494" s="4"/>
      <c r="AF494" s="13"/>
    </row>
    <row r="495" spans="1:32">
      <c r="A495" s="4"/>
      <c r="B495" s="4"/>
      <c r="C495" s="4"/>
      <c r="D495" s="4" t="s">
        <v>27</v>
      </c>
      <c r="E495" s="7"/>
      <c r="F495" s="11"/>
      <c r="G495" s="4"/>
      <c r="H495" s="13"/>
      <c r="I495" s="7"/>
      <c r="J495" s="11"/>
      <c r="K495" s="4"/>
      <c r="L495" s="13"/>
      <c r="M495" s="7"/>
      <c r="N495" s="10"/>
      <c r="O495" s="4"/>
      <c r="P495" s="13"/>
      <c r="Q495" s="7">
        <v>301986</v>
      </c>
      <c r="R495" s="7">
        <v>2.843</v>
      </c>
      <c r="S495" s="4"/>
      <c r="T495" s="13"/>
      <c r="U495" s="7"/>
      <c r="V495" s="7"/>
      <c r="W495" s="21"/>
      <c r="X495" s="22"/>
      <c r="Y495" s="7"/>
      <c r="Z495" s="7"/>
      <c r="AA495" s="4"/>
      <c r="AB495" s="13"/>
      <c r="AC495" s="7"/>
      <c r="AD495" s="7"/>
      <c r="AE495" s="4"/>
      <c r="AF495" s="13"/>
    </row>
    <row r="496" spans="1:32">
      <c r="A496" s="4"/>
      <c r="B496" s="4"/>
      <c r="C496" s="4"/>
      <c r="D496" s="4" t="s">
        <v>19</v>
      </c>
      <c r="E496" s="7"/>
      <c r="F496" s="11"/>
      <c r="G496" s="4"/>
      <c r="H496" s="13"/>
      <c r="I496" s="7"/>
      <c r="J496" s="11"/>
      <c r="K496" s="4"/>
      <c r="L496" s="13"/>
      <c r="M496" s="7"/>
      <c r="N496" s="10"/>
      <c r="O496" s="4"/>
      <c r="P496" s="13"/>
      <c r="Q496" s="7">
        <v>443978</v>
      </c>
      <c r="R496" s="7">
        <v>1.631</v>
      </c>
      <c r="S496" s="4"/>
      <c r="T496" s="13"/>
      <c r="U496" s="7"/>
      <c r="V496" s="7"/>
      <c r="W496" s="21">
        <v>24588</v>
      </c>
      <c r="X496" s="22">
        <v>1.5</v>
      </c>
      <c r="Y496" s="7"/>
      <c r="Z496" s="7"/>
      <c r="AA496" s="4"/>
      <c r="AB496" s="13"/>
      <c r="AC496" s="7"/>
      <c r="AD496" s="7"/>
      <c r="AE496" s="4"/>
      <c r="AF496" s="13"/>
    </row>
    <row r="497" spans="1:32">
      <c r="A497" s="4"/>
      <c r="B497" s="4"/>
      <c r="C497" s="4"/>
      <c r="D497" s="4" t="s">
        <v>19</v>
      </c>
      <c r="E497" s="7"/>
      <c r="F497" s="11"/>
      <c r="G497" s="4"/>
      <c r="H497" s="13"/>
      <c r="I497" s="7"/>
      <c r="J497" s="11"/>
      <c r="K497" s="4"/>
      <c r="L497" s="13"/>
      <c r="M497" s="7"/>
      <c r="N497" s="10"/>
      <c r="O497" s="4"/>
      <c r="P497" s="13"/>
      <c r="Q497" s="7">
        <v>401349</v>
      </c>
      <c r="R497" s="7">
        <v>2.3639999999999999</v>
      </c>
      <c r="S497" s="4"/>
      <c r="T497" s="13"/>
      <c r="U497" s="7"/>
      <c r="V497" s="7"/>
      <c r="W497" s="21"/>
      <c r="X497" s="22"/>
      <c r="Y497" s="7"/>
      <c r="Z497" s="7"/>
      <c r="AA497" s="4"/>
      <c r="AB497" s="13"/>
      <c r="AC497" s="7"/>
      <c r="AD497" s="7"/>
      <c r="AE497" s="4"/>
      <c r="AF497" s="13"/>
    </row>
    <row r="498" spans="1:32">
      <c r="A498" s="4"/>
      <c r="B498" s="4"/>
      <c r="C498" s="4"/>
      <c r="D498" s="4" t="s">
        <v>27</v>
      </c>
      <c r="E498" s="7"/>
      <c r="F498" s="11"/>
      <c r="G498" s="4"/>
      <c r="H498" s="13"/>
      <c r="I498" s="7"/>
      <c r="J498" s="11"/>
      <c r="K498" s="4"/>
      <c r="L498" s="13"/>
      <c r="M498" s="7"/>
      <c r="N498" s="10"/>
      <c r="O498" s="4"/>
      <c r="P498" s="13"/>
      <c r="Q498" s="7">
        <v>646083</v>
      </c>
      <c r="R498" s="7">
        <v>9.9610000000000003</v>
      </c>
      <c r="S498" s="4"/>
      <c r="T498" s="13"/>
      <c r="U498" s="7"/>
      <c r="V498" s="7"/>
      <c r="W498" s="21">
        <v>4743</v>
      </c>
      <c r="X498" s="22">
        <f>8.5/1000*850</f>
        <v>7.2250000000000005</v>
      </c>
      <c r="Y498" s="7"/>
      <c r="Z498" s="7"/>
      <c r="AA498" s="4"/>
      <c r="AB498" s="13"/>
      <c r="AC498" s="7"/>
      <c r="AD498" s="7"/>
      <c r="AE498" s="4"/>
      <c r="AF498" s="13"/>
    </row>
    <row r="499" spans="1:32">
      <c r="A499" s="4"/>
      <c r="B499" s="4"/>
      <c r="C499" s="4"/>
      <c r="D499" s="4" t="s">
        <v>19</v>
      </c>
      <c r="E499" s="7"/>
      <c r="F499" s="11"/>
      <c r="G499" s="4"/>
      <c r="H499" s="13"/>
      <c r="I499" s="7"/>
      <c r="J499" s="11"/>
      <c r="K499" s="4"/>
      <c r="L499" s="13"/>
      <c r="M499" s="7"/>
      <c r="N499" s="10"/>
      <c r="O499" s="4"/>
      <c r="P499" s="13"/>
      <c r="Q499" s="7">
        <v>221404</v>
      </c>
      <c r="R499" s="7">
        <v>6.9560000000000004</v>
      </c>
      <c r="S499" s="4"/>
      <c r="T499" s="13"/>
      <c r="U499" s="7"/>
      <c r="V499" s="7"/>
      <c r="W499" s="21">
        <v>96506</v>
      </c>
      <c r="X499" s="22">
        <f>8.5/850*1000</f>
        <v>10</v>
      </c>
      <c r="Y499" s="7"/>
      <c r="Z499" s="7"/>
      <c r="AA499" s="4"/>
      <c r="AB499" s="13"/>
      <c r="AC499" s="7"/>
      <c r="AD499" s="7"/>
      <c r="AE499" s="4"/>
      <c r="AF499" s="13"/>
    </row>
    <row r="500" spans="1:32">
      <c r="A500" s="4"/>
      <c r="B500" s="4"/>
      <c r="C500" s="4"/>
      <c r="D500" s="4" t="s">
        <v>19</v>
      </c>
      <c r="E500" s="7"/>
      <c r="F500" s="11"/>
      <c r="G500" s="4">
        <v>507</v>
      </c>
      <c r="H500" s="13">
        <v>6.5</v>
      </c>
      <c r="I500" s="7"/>
      <c r="J500" s="11"/>
      <c r="K500" s="4"/>
      <c r="L500" s="13"/>
      <c r="M500" s="7" t="s">
        <v>76</v>
      </c>
      <c r="N500" s="10">
        <v>5.03</v>
      </c>
      <c r="O500" s="4"/>
      <c r="P500" s="13"/>
      <c r="Q500" s="7">
        <v>205417</v>
      </c>
      <c r="R500" s="7">
        <v>5.9119999999999999</v>
      </c>
      <c r="S500" s="4"/>
      <c r="T500" s="13"/>
      <c r="U500" s="7"/>
      <c r="V500" s="7"/>
      <c r="W500" s="21">
        <v>87028</v>
      </c>
      <c r="X500" s="22">
        <v>6</v>
      </c>
      <c r="Y500" s="7"/>
      <c r="Z500" s="7"/>
      <c r="AA500" s="4"/>
      <c r="AB500" s="13"/>
      <c r="AC500" s="7"/>
      <c r="AD500" s="7"/>
      <c r="AE500" s="4"/>
      <c r="AF500" s="13"/>
    </row>
    <row r="501" spans="1:32">
      <c r="A501" s="4"/>
      <c r="B501" s="4"/>
      <c r="C501" s="4"/>
      <c r="D501" s="4" t="s">
        <v>27</v>
      </c>
      <c r="E501" s="7"/>
      <c r="F501" s="11"/>
      <c r="G501" s="4"/>
      <c r="H501" s="13"/>
      <c r="I501" s="7"/>
      <c r="J501" s="11"/>
      <c r="K501" s="4"/>
      <c r="L501" s="13"/>
      <c r="M501" s="7"/>
      <c r="N501" s="10"/>
      <c r="O501" s="4"/>
      <c r="P501" s="13"/>
      <c r="Q501" s="7">
        <v>221880</v>
      </c>
      <c r="R501" s="7">
        <v>12.739000000000001</v>
      </c>
      <c r="S501" s="4"/>
      <c r="T501" s="13"/>
      <c r="U501" s="7"/>
      <c r="V501" s="7"/>
      <c r="W501" s="21"/>
      <c r="X501" s="22"/>
      <c r="Y501" s="7"/>
      <c r="Z501" s="7"/>
      <c r="AA501" s="4"/>
      <c r="AB501" s="13"/>
      <c r="AC501" s="7"/>
      <c r="AD501" s="7"/>
      <c r="AE501" s="4"/>
      <c r="AF501" s="13"/>
    </row>
    <row r="502" spans="1:32">
      <c r="A502" s="4"/>
      <c r="B502" s="4"/>
      <c r="C502" s="4"/>
      <c r="D502" s="4" t="s">
        <v>19</v>
      </c>
      <c r="E502" s="7"/>
      <c r="F502" s="11"/>
      <c r="G502" s="4"/>
      <c r="H502" s="13"/>
      <c r="I502" s="7"/>
      <c r="J502" s="11"/>
      <c r="K502" s="4"/>
      <c r="L502" s="13"/>
      <c r="M502" s="7"/>
      <c r="N502" s="10"/>
      <c r="O502" s="4"/>
      <c r="P502" s="13"/>
      <c r="Q502" s="7">
        <v>292417</v>
      </c>
      <c r="R502" s="7">
        <v>4.6660000000000004</v>
      </c>
      <c r="S502" s="4"/>
      <c r="T502" s="13"/>
      <c r="U502" s="7"/>
      <c r="V502" s="7"/>
      <c r="W502" s="21"/>
      <c r="X502" s="22"/>
      <c r="Y502" s="7"/>
      <c r="Z502" s="7"/>
      <c r="AA502" s="4"/>
      <c r="AB502" s="13"/>
      <c r="AC502" s="7"/>
      <c r="AD502" s="7"/>
      <c r="AE502" s="4"/>
      <c r="AF502" s="13"/>
    </row>
    <row r="503" spans="1:32">
      <c r="A503" s="4"/>
      <c r="B503" s="4"/>
      <c r="C503" s="4"/>
      <c r="D503" s="4" t="s">
        <v>27</v>
      </c>
      <c r="E503" s="7"/>
      <c r="F503" s="11"/>
      <c r="G503" s="4"/>
      <c r="H503" s="13"/>
      <c r="I503" s="7"/>
      <c r="J503" s="11"/>
      <c r="K503" s="4"/>
      <c r="L503" s="13"/>
      <c r="M503" s="7"/>
      <c r="N503" s="10"/>
      <c r="O503" s="4"/>
      <c r="P503" s="13"/>
      <c r="Q503" s="7">
        <v>223073</v>
      </c>
      <c r="R503" s="7">
        <v>3.625</v>
      </c>
      <c r="S503" s="4"/>
      <c r="T503" s="13"/>
      <c r="U503" s="7"/>
      <c r="V503" s="7"/>
      <c r="W503" s="21">
        <v>1303</v>
      </c>
      <c r="X503" s="22">
        <v>5</v>
      </c>
      <c r="Y503" s="7"/>
      <c r="Z503" s="7"/>
      <c r="AA503" s="4"/>
      <c r="AB503" s="13"/>
      <c r="AC503" s="7"/>
      <c r="AD503" s="7"/>
      <c r="AE503" s="4"/>
      <c r="AF503" s="13"/>
    </row>
    <row r="504" spans="1:32">
      <c r="A504" s="4"/>
      <c r="B504" s="4"/>
      <c r="C504" s="4"/>
      <c r="D504" s="4" t="s">
        <v>19</v>
      </c>
      <c r="E504" s="7"/>
      <c r="F504" s="11"/>
      <c r="G504" s="4"/>
      <c r="H504" s="13"/>
      <c r="I504" s="7"/>
      <c r="J504" s="11"/>
      <c r="K504" s="4"/>
      <c r="L504" s="13"/>
      <c r="M504" s="7"/>
      <c r="N504" s="10"/>
      <c r="O504" s="4"/>
      <c r="P504" s="13"/>
      <c r="Q504" s="7">
        <v>300851</v>
      </c>
      <c r="R504" s="7">
        <v>6.08</v>
      </c>
      <c r="S504" s="4"/>
      <c r="T504" s="13"/>
      <c r="U504" s="7"/>
      <c r="V504" s="7"/>
      <c r="W504" s="21">
        <v>9017</v>
      </c>
      <c r="X504" s="22">
        <v>6</v>
      </c>
      <c r="Y504" s="7"/>
      <c r="Z504" s="7"/>
      <c r="AA504" s="4"/>
      <c r="AB504" s="13"/>
      <c r="AC504" s="7"/>
      <c r="AD504" s="7"/>
      <c r="AE504" s="4"/>
      <c r="AF504" s="13"/>
    </row>
    <row r="505" spans="1:32">
      <c r="A505" s="4"/>
      <c r="B505" s="4"/>
      <c r="C505" s="4"/>
      <c r="D505" s="4" t="s">
        <v>19</v>
      </c>
      <c r="E505" s="7"/>
      <c r="F505" s="11"/>
      <c r="G505" s="4"/>
      <c r="H505" s="13"/>
      <c r="I505" s="7"/>
      <c r="J505" s="11"/>
      <c r="K505" s="4"/>
      <c r="L505" s="13"/>
      <c r="M505" s="7"/>
      <c r="N505" s="10"/>
      <c r="O505" s="4"/>
      <c r="P505" s="13"/>
      <c r="Q505" s="7">
        <v>300482</v>
      </c>
      <c r="R505" s="7">
        <v>21.16</v>
      </c>
      <c r="S505" s="4"/>
      <c r="T505" s="13"/>
      <c r="U505" s="7"/>
      <c r="V505" s="7"/>
      <c r="W505" s="21"/>
      <c r="X505" s="22"/>
      <c r="Y505" s="7"/>
      <c r="Z505" s="7"/>
      <c r="AA505" s="4"/>
      <c r="AB505" s="13"/>
      <c r="AC505" s="7"/>
      <c r="AD505" s="7"/>
      <c r="AE505" s="4"/>
      <c r="AF505" s="13"/>
    </row>
    <row r="506" spans="1:32">
      <c r="A506" s="4"/>
      <c r="B506" s="4"/>
      <c r="C506" s="4"/>
      <c r="D506" s="4" t="s">
        <v>3</v>
      </c>
      <c r="E506" s="7"/>
      <c r="F506" s="11"/>
      <c r="G506" s="4">
        <v>136102</v>
      </c>
      <c r="H506" s="13">
        <v>4.5999999999999996</v>
      </c>
      <c r="I506" s="7"/>
      <c r="J506" s="11"/>
      <c r="K506" s="4"/>
      <c r="L506" s="13"/>
      <c r="M506" s="7"/>
      <c r="N506" s="10"/>
      <c r="O506" s="4"/>
      <c r="P506" s="13"/>
      <c r="Q506" s="7"/>
      <c r="R506" s="7"/>
      <c r="S506" s="4"/>
      <c r="T506" s="13"/>
      <c r="U506" s="7"/>
      <c r="V506" s="7"/>
      <c r="W506" s="21">
        <v>189816</v>
      </c>
      <c r="X506" s="22">
        <v>5.9</v>
      </c>
      <c r="Y506" s="7"/>
      <c r="Z506" s="7"/>
      <c r="AA506" s="4"/>
      <c r="AB506" s="13"/>
      <c r="AC506" s="7"/>
      <c r="AD506" s="7"/>
      <c r="AE506" s="4"/>
      <c r="AF506" s="13"/>
    </row>
    <row r="507" spans="1:32">
      <c r="A507" s="4"/>
      <c r="B507" s="4"/>
      <c r="C507" s="4"/>
      <c r="D507" s="4" t="s">
        <v>21</v>
      </c>
      <c r="E507" s="7"/>
      <c r="F507" s="11"/>
      <c r="G507" s="4"/>
      <c r="H507" s="13"/>
      <c r="I507" s="7"/>
      <c r="J507" s="11"/>
      <c r="K507" s="4"/>
      <c r="L507" s="13"/>
      <c r="M507" s="7"/>
      <c r="N507" s="10"/>
      <c r="O507" s="4"/>
      <c r="P507" s="13"/>
      <c r="Q507" s="7">
        <v>248700</v>
      </c>
      <c r="R507" s="7">
        <v>11.68</v>
      </c>
      <c r="S507" s="4"/>
      <c r="T507" s="13"/>
      <c r="U507" s="7"/>
      <c r="V507" s="7"/>
      <c r="W507" s="21">
        <v>86027</v>
      </c>
      <c r="X507" s="22">
        <f>0.4*120</f>
        <v>48</v>
      </c>
      <c r="Y507" s="7"/>
      <c r="Z507" s="7"/>
      <c r="AA507" s="4"/>
      <c r="AB507" s="13"/>
      <c r="AC507" s="7"/>
      <c r="AD507" s="7"/>
      <c r="AE507" s="4"/>
      <c r="AF507" s="13"/>
    </row>
    <row r="508" spans="1:32">
      <c r="A508" s="4"/>
      <c r="B508" s="4"/>
      <c r="C508" s="4"/>
      <c r="D508" s="4" t="s">
        <v>27</v>
      </c>
      <c r="E508" s="7"/>
      <c r="F508" s="11"/>
      <c r="G508" s="4"/>
      <c r="H508" s="13"/>
      <c r="I508" s="7"/>
      <c r="J508" s="11"/>
      <c r="K508" s="4"/>
      <c r="L508" s="13"/>
      <c r="M508" s="7"/>
      <c r="N508" s="10"/>
      <c r="O508" s="4"/>
      <c r="P508" s="13"/>
      <c r="Q508" s="7">
        <v>614649</v>
      </c>
      <c r="R508" s="7">
        <v>1.452</v>
      </c>
      <c r="S508" s="4"/>
      <c r="T508" s="13"/>
      <c r="U508" s="7"/>
      <c r="V508" s="7"/>
      <c r="W508" s="21">
        <v>243633</v>
      </c>
      <c r="X508" s="22">
        <f>0.5*3</f>
        <v>1.5</v>
      </c>
      <c r="Y508" s="7"/>
      <c r="Z508" s="7"/>
      <c r="AA508" s="4"/>
      <c r="AB508" s="13"/>
      <c r="AC508" s="7"/>
      <c r="AD508" s="7"/>
      <c r="AE508" s="4"/>
      <c r="AF508" s="13"/>
    </row>
    <row r="509" spans="1:32">
      <c r="A509" s="4"/>
      <c r="B509" s="4"/>
      <c r="C509" s="4"/>
      <c r="D509" s="4" t="s">
        <v>27</v>
      </c>
      <c r="E509" s="7"/>
      <c r="F509" s="11"/>
      <c r="G509" s="4"/>
      <c r="H509" s="13"/>
      <c r="I509" s="7"/>
      <c r="J509" s="11"/>
      <c r="K509" s="4"/>
      <c r="L509" s="13"/>
      <c r="M509" s="7"/>
      <c r="N509" s="10"/>
      <c r="O509" s="4"/>
      <c r="P509" s="13"/>
      <c r="Q509" s="7">
        <v>614648</v>
      </c>
      <c r="R509" s="7">
        <v>1.4530000000000001</v>
      </c>
      <c r="S509" s="4"/>
      <c r="T509" s="13"/>
      <c r="U509" s="7"/>
      <c r="V509" s="7"/>
      <c r="W509" s="21"/>
      <c r="X509" s="22"/>
      <c r="Y509" s="7"/>
      <c r="Z509" s="7"/>
      <c r="AA509" s="4"/>
      <c r="AB509" s="13"/>
      <c r="AC509" s="7"/>
      <c r="AD509" s="7"/>
      <c r="AE509" s="4"/>
      <c r="AF509" s="13"/>
    </row>
    <row r="510" spans="1:32">
      <c r="A510" s="4"/>
      <c r="B510" s="4"/>
      <c r="C510" s="4"/>
      <c r="D510" s="4" t="s">
        <v>19</v>
      </c>
      <c r="E510" s="7"/>
      <c r="F510" s="11"/>
      <c r="G510" s="4"/>
      <c r="H510" s="13"/>
      <c r="I510" s="7"/>
      <c r="J510" s="11"/>
      <c r="K510" s="4"/>
      <c r="L510" s="13"/>
      <c r="M510" s="7"/>
      <c r="N510" s="10"/>
      <c r="O510" s="4"/>
      <c r="P510" s="13"/>
      <c r="Q510" s="7">
        <v>216707</v>
      </c>
      <c r="R510" s="7">
        <v>5.468</v>
      </c>
      <c r="S510" s="4"/>
      <c r="T510" s="13"/>
      <c r="U510" s="7"/>
      <c r="V510" s="7"/>
      <c r="W510" s="21">
        <v>88929</v>
      </c>
      <c r="X510" s="22">
        <v>6.5</v>
      </c>
      <c r="Y510" s="7"/>
      <c r="Z510" s="7"/>
      <c r="AA510" s="4"/>
      <c r="AB510" s="13"/>
      <c r="AC510" s="7"/>
      <c r="AD510" s="7"/>
      <c r="AE510" s="4"/>
      <c r="AF510" s="13"/>
    </row>
    <row r="511" spans="1:32">
      <c r="A511" s="4"/>
      <c r="B511" s="4"/>
      <c r="C511" s="4"/>
      <c r="D511" s="4" t="s">
        <v>27</v>
      </c>
      <c r="E511" s="7"/>
      <c r="F511" s="11"/>
      <c r="G511" s="4"/>
      <c r="H511" s="13"/>
      <c r="I511" s="7"/>
      <c r="J511" s="11"/>
      <c r="K511" s="4"/>
      <c r="L511" s="13"/>
      <c r="M511" s="7"/>
      <c r="N511" s="10"/>
      <c r="O511" s="4"/>
      <c r="P511" s="13"/>
      <c r="Q511" s="7">
        <v>446617</v>
      </c>
      <c r="R511" s="7">
        <v>1.42</v>
      </c>
      <c r="S511" s="4"/>
      <c r="T511" s="13"/>
      <c r="U511" s="7"/>
      <c r="V511" s="7"/>
      <c r="W511" s="21">
        <v>264621</v>
      </c>
      <c r="X511" s="22">
        <f>4.1/4</f>
        <v>1.0249999999999999</v>
      </c>
      <c r="Y511" s="7"/>
      <c r="Z511" s="7"/>
      <c r="AA511" s="4"/>
      <c r="AB511" s="13"/>
      <c r="AC511" s="7"/>
      <c r="AD511" s="7"/>
      <c r="AE511" s="4"/>
      <c r="AF511" s="13"/>
    </row>
    <row r="512" spans="1:32">
      <c r="A512" s="4"/>
      <c r="B512" s="4"/>
      <c r="C512" s="4"/>
      <c r="D512" s="4" t="s">
        <v>33</v>
      </c>
      <c r="E512" s="7"/>
      <c r="F512" s="11"/>
      <c r="G512" s="4"/>
      <c r="H512" s="13"/>
      <c r="I512" s="7"/>
      <c r="J512" s="11"/>
      <c r="K512" s="4"/>
      <c r="L512" s="13"/>
      <c r="M512" s="7"/>
      <c r="N512" s="10"/>
      <c r="O512" s="4"/>
      <c r="P512" s="13"/>
      <c r="Q512" s="7">
        <v>124206</v>
      </c>
      <c r="R512" s="7">
        <v>5.5</v>
      </c>
      <c r="S512" s="4"/>
      <c r="T512" s="13"/>
      <c r="U512" s="7">
        <v>2542</v>
      </c>
      <c r="V512" s="7">
        <f>63.35/14</f>
        <v>4.5250000000000004</v>
      </c>
      <c r="W512" s="21">
        <v>19124</v>
      </c>
      <c r="X512" s="22">
        <v>4.9000000000000004</v>
      </c>
      <c r="Y512" s="7"/>
      <c r="Z512" s="7"/>
      <c r="AA512" s="4"/>
      <c r="AB512" s="13"/>
      <c r="AC512" s="7"/>
      <c r="AD512" s="7"/>
      <c r="AE512" s="4"/>
      <c r="AF512" s="13"/>
    </row>
    <row r="513" spans="1:32">
      <c r="A513" s="4"/>
      <c r="B513" s="4"/>
      <c r="C513" s="4"/>
      <c r="D513" s="4" t="s">
        <v>38</v>
      </c>
      <c r="E513" s="7"/>
      <c r="F513" s="11"/>
      <c r="G513" s="4"/>
      <c r="H513" s="13"/>
      <c r="I513" s="7"/>
      <c r="J513" s="11"/>
      <c r="K513" s="4"/>
      <c r="L513" s="13"/>
      <c r="M513" s="7"/>
      <c r="N513" s="10"/>
      <c r="O513" s="4"/>
      <c r="P513" s="13"/>
      <c r="Q513" s="7">
        <v>184366</v>
      </c>
      <c r="R513" s="7">
        <v>13.637</v>
      </c>
      <c r="S513" s="4"/>
      <c r="T513" s="13"/>
      <c r="U513" s="7"/>
      <c r="V513" s="7"/>
      <c r="W513" s="21">
        <v>37343</v>
      </c>
      <c r="X513" s="22">
        <v>11</v>
      </c>
      <c r="Y513" s="7"/>
      <c r="Z513" s="7"/>
      <c r="AA513" s="4"/>
      <c r="AB513" s="13"/>
      <c r="AC513" s="7"/>
      <c r="AD513" s="7"/>
      <c r="AE513" s="4"/>
      <c r="AF513" s="13"/>
    </row>
    <row r="514" spans="1:32">
      <c r="A514" s="4"/>
      <c r="B514" s="4"/>
      <c r="C514" s="4"/>
      <c r="D514" s="4" t="s">
        <v>27</v>
      </c>
      <c r="E514" s="7"/>
      <c r="F514" s="11"/>
      <c r="G514" s="4"/>
      <c r="H514" s="13"/>
      <c r="I514" s="7"/>
      <c r="J514" s="11"/>
      <c r="K514" s="4"/>
      <c r="L514" s="13"/>
      <c r="M514" s="7"/>
      <c r="N514" s="10"/>
      <c r="O514" s="4"/>
      <c r="P514" s="13"/>
      <c r="Q514" s="7">
        <v>301190</v>
      </c>
      <c r="R514" s="7">
        <v>2.0609999999999999</v>
      </c>
      <c r="S514" s="4"/>
      <c r="T514" s="13"/>
      <c r="U514" s="7"/>
      <c r="V514" s="7"/>
      <c r="W514" s="21">
        <v>244565</v>
      </c>
      <c r="X514" s="22">
        <f>1.2*2.5</f>
        <v>3</v>
      </c>
      <c r="Y514" s="7"/>
      <c r="Z514" s="7"/>
      <c r="AA514" s="4"/>
      <c r="AB514" s="13"/>
      <c r="AC514" s="7"/>
      <c r="AD514" s="7"/>
      <c r="AE514" s="4"/>
      <c r="AF514" s="13"/>
    </row>
    <row r="515" spans="1:32">
      <c r="A515" s="4"/>
      <c r="B515" s="4"/>
      <c r="C515" s="4"/>
      <c r="D515" s="4" t="s">
        <v>19</v>
      </c>
      <c r="E515" s="7"/>
      <c r="F515" s="11"/>
      <c r="G515" s="4"/>
      <c r="H515" s="13"/>
      <c r="I515" s="7"/>
      <c r="J515" s="11"/>
      <c r="K515" s="4"/>
      <c r="L515" s="13"/>
      <c r="M515" s="7"/>
      <c r="N515" s="10"/>
      <c r="O515" s="4"/>
      <c r="P515" s="13"/>
      <c r="Q515" s="7">
        <v>822808</v>
      </c>
      <c r="R515" s="7">
        <v>3.69</v>
      </c>
      <c r="S515" s="4"/>
      <c r="T515" s="13"/>
      <c r="U515" s="7"/>
      <c r="V515" s="7"/>
      <c r="W515" s="21">
        <v>243742</v>
      </c>
      <c r="X515" s="22">
        <v>3.5</v>
      </c>
      <c r="Y515" s="7"/>
      <c r="Z515" s="7"/>
      <c r="AA515" s="4"/>
      <c r="AB515" s="13"/>
      <c r="AC515" s="7"/>
      <c r="AD515" s="7"/>
      <c r="AE515" s="4"/>
      <c r="AF515" s="13"/>
    </row>
    <row r="516" spans="1:32">
      <c r="A516" s="4"/>
      <c r="B516" s="4"/>
      <c r="C516" s="4"/>
      <c r="D516" s="4" t="s">
        <v>39</v>
      </c>
      <c r="E516" s="7"/>
      <c r="F516" s="11"/>
      <c r="G516" s="4"/>
      <c r="H516" s="13"/>
      <c r="I516" s="7"/>
      <c r="J516" s="11"/>
      <c r="K516" s="4"/>
      <c r="L516" s="13"/>
      <c r="M516" s="7"/>
      <c r="N516" s="10"/>
      <c r="O516" s="4"/>
      <c r="P516" s="13"/>
      <c r="Q516" s="7">
        <v>400931</v>
      </c>
      <c r="R516" s="7">
        <v>6.335</v>
      </c>
      <c r="S516" s="4"/>
      <c r="T516" s="13"/>
      <c r="U516" s="7"/>
      <c r="V516" s="7"/>
      <c r="W516" s="21"/>
      <c r="X516" s="22"/>
      <c r="Y516" s="7"/>
      <c r="Z516" s="7"/>
      <c r="AA516" s="4"/>
      <c r="AB516" s="13"/>
      <c r="AC516" s="7"/>
      <c r="AD516" s="7"/>
      <c r="AE516" s="4"/>
      <c r="AF516" s="13"/>
    </row>
    <row r="517" spans="1:32">
      <c r="A517" s="4"/>
      <c r="B517" s="4"/>
      <c r="C517" s="4"/>
      <c r="D517" s="4" t="s">
        <v>19</v>
      </c>
      <c r="E517" s="7"/>
      <c r="F517" s="11"/>
      <c r="G517" s="4"/>
      <c r="H517" s="13"/>
      <c r="I517" s="7"/>
      <c r="J517" s="11"/>
      <c r="K517" s="4"/>
      <c r="L517" s="13"/>
      <c r="M517" s="7"/>
      <c r="N517" s="10"/>
      <c r="O517" s="4"/>
      <c r="P517" s="13"/>
      <c r="Q517" s="7">
        <v>181453</v>
      </c>
      <c r="R517" s="7">
        <v>5.0869999999999997</v>
      </c>
      <c r="S517" s="4"/>
      <c r="T517" s="13"/>
      <c r="U517" s="7"/>
      <c r="V517" s="7"/>
      <c r="W517" s="21"/>
      <c r="X517" s="22"/>
      <c r="Y517" s="7"/>
      <c r="Z517" s="7"/>
      <c r="AA517" s="4"/>
      <c r="AB517" s="13"/>
      <c r="AC517" s="7"/>
      <c r="AD517" s="7"/>
      <c r="AE517" s="4"/>
      <c r="AF517" s="13"/>
    </row>
    <row r="518" spans="1:32">
      <c r="A518" s="4"/>
      <c r="B518" s="4"/>
      <c r="C518" s="4"/>
      <c r="D518" s="4" t="s">
        <v>19</v>
      </c>
      <c r="E518" s="7"/>
      <c r="F518" s="11"/>
      <c r="G518" s="4"/>
      <c r="H518" s="13"/>
      <c r="I518" s="7"/>
      <c r="J518" s="11"/>
      <c r="K518" s="4"/>
      <c r="L518" s="13"/>
      <c r="M518" s="7"/>
      <c r="N518" s="10"/>
      <c r="O518" s="4"/>
      <c r="P518" s="13"/>
      <c r="Q518" s="7">
        <v>181610</v>
      </c>
      <c r="R518" s="7">
        <v>4.5380000000000003</v>
      </c>
      <c r="S518" s="4"/>
      <c r="T518" s="13"/>
      <c r="U518" s="7"/>
      <c r="V518" s="7"/>
      <c r="W518" s="21"/>
      <c r="X518" s="22"/>
      <c r="Y518" s="7"/>
      <c r="Z518" s="7"/>
      <c r="AA518" s="4"/>
      <c r="AB518" s="13"/>
      <c r="AC518" s="7"/>
      <c r="AD518" s="7"/>
      <c r="AE518" s="4"/>
      <c r="AF518" s="13"/>
    </row>
    <row r="519" spans="1:32">
      <c r="A519" s="4"/>
      <c r="B519" s="4"/>
      <c r="C519" s="4"/>
      <c r="D519" s="4" t="s">
        <v>19</v>
      </c>
      <c r="E519" s="7"/>
      <c r="F519" s="11"/>
      <c r="G519" s="4"/>
      <c r="H519" s="13"/>
      <c r="I519" s="7"/>
      <c r="J519" s="11"/>
      <c r="K519" s="4"/>
      <c r="L519" s="13"/>
      <c r="M519" s="7"/>
      <c r="N519" s="10"/>
      <c r="O519" s="4"/>
      <c r="P519" s="13"/>
      <c r="Q519" s="7">
        <v>231635</v>
      </c>
      <c r="R519" s="7">
        <v>7.7350000000000003</v>
      </c>
      <c r="S519" s="4"/>
      <c r="T519" s="13"/>
      <c r="U519" s="7"/>
      <c r="V519" s="7"/>
      <c r="W519" s="21"/>
      <c r="X519" s="22"/>
      <c r="Y519" s="7"/>
      <c r="Z519" s="7"/>
      <c r="AA519" s="4"/>
      <c r="AB519" s="13"/>
      <c r="AC519" s="7"/>
      <c r="AD519" s="7"/>
      <c r="AE519" s="4"/>
      <c r="AF519" s="13"/>
    </row>
    <row r="520" spans="1:32">
      <c r="A520" s="4"/>
      <c r="B520" s="4"/>
      <c r="C520" s="4"/>
      <c r="D520" s="4" t="s">
        <v>31</v>
      </c>
      <c r="E520" s="7"/>
      <c r="F520" s="11"/>
      <c r="G520" s="4"/>
      <c r="H520" s="13"/>
      <c r="I520" s="7"/>
      <c r="J520" s="11"/>
      <c r="K520" s="4"/>
      <c r="L520" s="13"/>
      <c r="M520" s="7"/>
      <c r="N520" s="10"/>
      <c r="O520" s="4"/>
      <c r="P520" s="13"/>
      <c r="Q520" s="7">
        <v>400530</v>
      </c>
      <c r="R520" s="7">
        <v>56.709000000000003</v>
      </c>
      <c r="S520" s="4"/>
      <c r="T520" s="13"/>
      <c r="U520" s="7"/>
      <c r="V520" s="7"/>
      <c r="W520" s="21"/>
      <c r="X520" s="22"/>
      <c r="Y520" s="7"/>
      <c r="Z520" s="7"/>
      <c r="AA520" s="4"/>
      <c r="AB520" s="13"/>
      <c r="AC520" s="7"/>
      <c r="AD520" s="7"/>
      <c r="AE520" s="4"/>
      <c r="AF520" s="13"/>
    </row>
    <row r="521" spans="1:32">
      <c r="A521" s="4"/>
      <c r="B521" s="4"/>
      <c r="C521" s="4"/>
      <c r="D521" s="4" t="s">
        <v>39</v>
      </c>
      <c r="E521" s="7"/>
      <c r="F521" s="11"/>
      <c r="G521" s="4"/>
      <c r="H521" s="13"/>
      <c r="I521" s="7"/>
      <c r="J521" s="11"/>
      <c r="K521" s="4"/>
      <c r="L521" s="13"/>
      <c r="M521" s="7"/>
      <c r="N521" s="10"/>
      <c r="O521" s="4"/>
      <c r="P521" s="13"/>
      <c r="Q521" s="7">
        <v>400720</v>
      </c>
      <c r="R521" s="7">
        <v>5.9279999999999999</v>
      </c>
      <c r="S521" s="4"/>
      <c r="T521" s="13"/>
      <c r="U521" s="7"/>
      <c r="V521" s="7"/>
      <c r="W521" s="21"/>
      <c r="X521" s="22"/>
      <c r="Y521" s="7"/>
      <c r="Z521" s="7"/>
      <c r="AA521" s="4"/>
      <c r="AB521" s="13"/>
      <c r="AC521" s="7"/>
      <c r="AD521" s="7"/>
      <c r="AE521" s="4"/>
      <c r="AF521" s="13"/>
    </row>
    <row r="522" spans="1:32">
      <c r="A522" s="4"/>
      <c r="B522" s="4"/>
      <c r="C522" s="4"/>
      <c r="D522" s="4" t="s">
        <v>19</v>
      </c>
      <c r="E522" s="7"/>
      <c r="F522" s="11"/>
      <c r="G522" s="4"/>
      <c r="H522" s="13"/>
      <c r="I522" s="7"/>
      <c r="J522" s="11"/>
      <c r="K522" s="4"/>
      <c r="L522" s="13"/>
      <c r="M522" s="7"/>
      <c r="N522" s="10"/>
      <c r="O522" s="4"/>
      <c r="P522" s="13"/>
      <c r="Q522" s="7">
        <v>248163</v>
      </c>
      <c r="R522" s="7">
        <v>4.6929999999999996</v>
      </c>
      <c r="S522" s="4"/>
      <c r="T522" s="13"/>
      <c r="U522" s="7"/>
      <c r="V522" s="7"/>
      <c r="W522" s="21"/>
      <c r="X522" s="22"/>
      <c r="Y522" s="7"/>
      <c r="Z522" s="7"/>
      <c r="AA522" s="4"/>
      <c r="AB522" s="13"/>
      <c r="AC522" s="7"/>
      <c r="AD522" s="7"/>
      <c r="AE522" s="4"/>
      <c r="AF522" s="13"/>
    </row>
    <row r="523" spans="1:32">
      <c r="A523" s="4"/>
      <c r="B523" s="4"/>
      <c r="C523" s="4"/>
      <c r="D523" s="4" t="s">
        <v>19</v>
      </c>
      <c r="E523" s="7"/>
      <c r="F523" s="11"/>
      <c r="G523" s="4"/>
      <c r="H523" s="13"/>
      <c r="I523" s="7"/>
      <c r="J523" s="11"/>
      <c r="K523" s="4"/>
      <c r="L523" s="13"/>
      <c r="M523" s="7"/>
      <c r="N523" s="10"/>
      <c r="O523" s="4"/>
      <c r="P523" s="13"/>
      <c r="Q523" s="7">
        <v>353789</v>
      </c>
      <c r="R523" s="7">
        <v>4.9109999999999996</v>
      </c>
      <c r="S523" s="4"/>
      <c r="T523" s="13"/>
      <c r="U523" s="7"/>
      <c r="V523" s="7"/>
      <c r="W523" s="21"/>
      <c r="X523" s="22"/>
      <c r="Y523" s="7"/>
      <c r="Z523" s="7"/>
      <c r="AA523" s="4"/>
      <c r="AB523" s="13"/>
      <c r="AC523" s="7"/>
      <c r="AD523" s="7"/>
      <c r="AE523" s="4"/>
      <c r="AF523" s="13"/>
    </row>
    <row r="524" spans="1:32">
      <c r="A524" s="4"/>
      <c r="B524" s="4"/>
      <c r="C524" s="4"/>
      <c r="D524" s="4" t="s">
        <v>39</v>
      </c>
      <c r="E524" s="7"/>
      <c r="F524" s="11"/>
      <c r="G524" s="4"/>
      <c r="H524" s="13"/>
      <c r="I524" s="7"/>
      <c r="J524" s="11"/>
      <c r="K524" s="4"/>
      <c r="L524" s="13"/>
      <c r="M524" s="7"/>
      <c r="N524" s="10"/>
      <c r="O524" s="4"/>
      <c r="P524" s="13"/>
      <c r="Q524" s="7">
        <v>292531</v>
      </c>
      <c r="R524" s="7">
        <v>6.1</v>
      </c>
      <c r="S524" s="4"/>
      <c r="T524" s="13"/>
      <c r="U524" s="7"/>
      <c r="V524" s="7"/>
      <c r="W524" s="21"/>
      <c r="X524" s="22"/>
      <c r="Y524" s="7"/>
      <c r="Z524" s="7"/>
      <c r="AA524" s="4"/>
      <c r="AB524" s="13"/>
      <c r="AC524" s="7"/>
      <c r="AD524" s="7"/>
      <c r="AE524" s="4"/>
      <c r="AF524" s="13"/>
    </row>
    <row r="525" spans="1:32">
      <c r="A525" s="4"/>
      <c r="B525" s="4"/>
      <c r="C525" s="4"/>
      <c r="D525" s="4" t="s">
        <v>19</v>
      </c>
      <c r="E525" s="7"/>
      <c r="F525" s="11"/>
      <c r="G525" s="4"/>
      <c r="H525" s="13"/>
      <c r="I525" s="7"/>
      <c r="J525" s="11"/>
      <c r="K525" s="4"/>
      <c r="L525" s="13"/>
      <c r="M525" s="7"/>
      <c r="N525" s="10"/>
      <c r="O525" s="4"/>
      <c r="P525" s="13"/>
      <c r="Q525" s="7">
        <v>181628</v>
      </c>
      <c r="R525" s="7">
        <v>7.4089999999999998</v>
      </c>
      <c r="S525" s="4"/>
      <c r="T525" s="13"/>
      <c r="U525" s="7"/>
      <c r="V525" s="7"/>
      <c r="W525" s="21"/>
      <c r="X525" s="22"/>
      <c r="Y525" s="7"/>
      <c r="Z525" s="7"/>
      <c r="AA525" s="4"/>
      <c r="AB525" s="13"/>
      <c r="AC525" s="7"/>
      <c r="AD525" s="7"/>
      <c r="AE525" s="4"/>
      <c r="AF525" s="13"/>
    </row>
    <row r="526" spans="1:32">
      <c r="A526" s="4"/>
      <c r="B526" s="4"/>
      <c r="C526" s="4"/>
      <c r="D526" s="4" t="s">
        <v>39</v>
      </c>
      <c r="E526" s="7"/>
      <c r="F526" s="11"/>
      <c r="G526" s="4"/>
      <c r="H526" s="13"/>
      <c r="I526" s="7"/>
      <c r="J526" s="11"/>
      <c r="K526" s="4"/>
      <c r="L526" s="13"/>
      <c r="M526" s="7"/>
      <c r="N526" s="10"/>
      <c r="O526" s="4"/>
      <c r="P526" s="13"/>
      <c r="Q526" s="7">
        <v>232069</v>
      </c>
      <c r="R526" s="7">
        <v>8.9309999999999992</v>
      </c>
      <c r="S526" s="4"/>
      <c r="T526" s="13"/>
      <c r="U526" s="7"/>
      <c r="V526" s="7"/>
      <c r="W526" s="21"/>
      <c r="X526" s="22"/>
      <c r="Y526" s="7"/>
      <c r="Z526" s="7"/>
      <c r="AA526" s="4"/>
      <c r="AB526" s="13"/>
      <c r="AC526" s="7"/>
      <c r="AD526" s="7"/>
      <c r="AE526" s="4"/>
      <c r="AF526" s="13"/>
    </row>
    <row r="527" spans="1:32">
      <c r="A527" s="4"/>
      <c r="B527" s="4"/>
      <c r="C527" s="4"/>
      <c r="D527" s="4" t="s">
        <v>19</v>
      </c>
      <c r="E527" s="7"/>
      <c r="F527" s="11"/>
      <c r="G527" s="4"/>
      <c r="H527" s="13"/>
      <c r="I527" s="7"/>
      <c r="J527" s="11"/>
      <c r="K527" s="4"/>
      <c r="L527" s="13"/>
      <c r="M527" s="7"/>
      <c r="N527" s="10"/>
      <c r="O527" s="4"/>
      <c r="P527" s="13"/>
      <c r="Q527" s="7">
        <v>758940</v>
      </c>
      <c r="R527" s="7">
        <v>5.6230000000000002</v>
      </c>
      <c r="S527" s="4"/>
      <c r="T527" s="13"/>
      <c r="U527" s="7"/>
      <c r="V527" s="7"/>
      <c r="W527" s="21"/>
      <c r="X527" s="22"/>
      <c r="Y527" s="7"/>
      <c r="Z527" s="7"/>
      <c r="AA527" s="4"/>
      <c r="AB527" s="13"/>
      <c r="AC527" s="7"/>
      <c r="AD527" s="7"/>
      <c r="AE527" s="4"/>
      <c r="AF527" s="13"/>
    </row>
    <row r="528" spans="1:32">
      <c r="A528" s="4"/>
      <c r="B528" s="4"/>
      <c r="C528" s="4"/>
      <c r="D528" s="4" t="s">
        <v>19</v>
      </c>
      <c r="E528" s="7"/>
      <c r="F528" s="11"/>
      <c r="G528" s="4"/>
      <c r="H528" s="13"/>
      <c r="I528" s="7"/>
      <c r="J528" s="11"/>
      <c r="K528" s="4"/>
      <c r="L528" s="13"/>
      <c r="M528" s="7"/>
      <c r="N528" s="10"/>
      <c r="O528" s="4"/>
      <c r="P528" s="13"/>
      <c r="Q528" s="7">
        <v>230911</v>
      </c>
      <c r="R528" s="7">
        <v>43.64</v>
      </c>
      <c r="S528" s="4"/>
      <c r="T528" s="13"/>
      <c r="U528" s="7"/>
      <c r="V528" s="7"/>
      <c r="W528" s="21"/>
      <c r="X528" s="22"/>
      <c r="Y528" s="7"/>
      <c r="Z528" s="7"/>
      <c r="AA528" s="4"/>
      <c r="AB528" s="13"/>
      <c r="AC528" s="7"/>
      <c r="AD528" s="7"/>
      <c r="AE528" s="4"/>
      <c r="AF528" s="13"/>
    </row>
    <row r="529" spans="1:32">
      <c r="A529" s="4"/>
      <c r="B529" s="4"/>
      <c r="C529" s="4"/>
      <c r="D529" s="4" t="s">
        <v>19</v>
      </c>
      <c r="E529" s="7"/>
      <c r="F529" s="11"/>
      <c r="G529" s="4"/>
      <c r="H529" s="13"/>
      <c r="I529" s="7"/>
      <c r="J529" s="11"/>
      <c r="K529" s="4"/>
      <c r="L529" s="13"/>
      <c r="M529" s="7"/>
      <c r="N529" s="10"/>
      <c r="O529" s="4"/>
      <c r="P529" s="13"/>
      <c r="Q529" s="7">
        <v>285585</v>
      </c>
      <c r="R529" s="7">
        <v>7.0069999999999997</v>
      </c>
      <c r="S529" s="4"/>
      <c r="T529" s="13"/>
      <c r="U529" s="7"/>
      <c r="V529" s="7"/>
      <c r="W529" s="21"/>
      <c r="X529" s="22"/>
      <c r="Y529" s="7"/>
      <c r="Z529" s="7"/>
      <c r="AA529" s="4"/>
      <c r="AB529" s="13"/>
      <c r="AC529" s="7"/>
      <c r="AD529" s="7"/>
      <c r="AE529" s="4"/>
      <c r="AF529" s="13"/>
    </row>
    <row r="530" spans="1:32">
      <c r="A530" s="4"/>
      <c r="B530" s="4"/>
      <c r="C530" s="4"/>
      <c r="D530" s="4" t="s">
        <v>39</v>
      </c>
      <c r="E530" s="7"/>
      <c r="F530" s="11"/>
      <c r="G530" s="4"/>
      <c r="H530" s="13"/>
      <c r="I530" s="7"/>
      <c r="J530" s="11"/>
      <c r="K530" s="4"/>
      <c r="L530" s="13"/>
      <c r="M530" s="7"/>
      <c r="N530" s="10"/>
      <c r="O530" s="4"/>
      <c r="P530" s="13"/>
      <c r="Q530" s="7">
        <v>400299</v>
      </c>
      <c r="R530" s="7">
        <v>6.1050000000000004</v>
      </c>
      <c r="S530" s="4"/>
      <c r="T530" s="13"/>
      <c r="U530" s="7"/>
      <c r="V530" s="7"/>
      <c r="W530" s="21"/>
      <c r="X530" s="22"/>
      <c r="Y530" s="7"/>
      <c r="Z530" s="7"/>
      <c r="AA530" s="4"/>
      <c r="AB530" s="13"/>
      <c r="AC530" s="7"/>
      <c r="AD530" s="7"/>
      <c r="AE530" s="4"/>
      <c r="AF530" s="13"/>
    </row>
    <row r="531" spans="1:32">
      <c r="A531" s="4"/>
      <c r="B531" s="4"/>
      <c r="C531" s="4"/>
      <c r="D531" s="4" t="s">
        <v>39</v>
      </c>
      <c r="E531" s="7"/>
      <c r="F531" s="11"/>
      <c r="G531" s="4"/>
      <c r="H531" s="13"/>
      <c r="I531" s="7"/>
      <c r="J531" s="11"/>
      <c r="K531" s="4"/>
      <c r="L531" s="13"/>
      <c r="M531" s="7"/>
      <c r="N531" s="10"/>
      <c r="O531" s="4"/>
      <c r="P531" s="13"/>
      <c r="Q531" s="7">
        <v>400466</v>
      </c>
      <c r="R531" s="7">
        <v>15.568</v>
      </c>
      <c r="S531" s="4"/>
      <c r="T531" s="13"/>
      <c r="U531" s="7"/>
      <c r="V531" s="7"/>
      <c r="W531" s="21"/>
      <c r="X531" s="22"/>
      <c r="Y531" s="7"/>
      <c r="Z531" s="7"/>
      <c r="AA531" s="4"/>
      <c r="AB531" s="13"/>
      <c r="AC531" s="7"/>
      <c r="AD531" s="7"/>
      <c r="AE531" s="4"/>
      <c r="AF531" s="13"/>
    </row>
    <row r="532" spans="1:32">
      <c r="A532" s="4"/>
      <c r="B532" s="4"/>
      <c r="C532" s="4"/>
      <c r="D532" s="4" t="s">
        <v>19</v>
      </c>
      <c r="E532" s="7"/>
      <c r="F532" s="11"/>
      <c r="G532" s="4"/>
      <c r="H532" s="13"/>
      <c r="I532" s="7"/>
      <c r="J532" s="11"/>
      <c r="K532" s="4"/>
      <c r="L532" s="13"/>
      <c r="M532" s="7"/>
      <c r="N532" s="10"/>
      <c r="O532" s="4"/>
      <c r="P532" s="13"/>
      <c r="Q532" s="7">
        <v>221855</v>
      </c>
      <c r="R532" s="7">
        <v>5.7270000000000003</v>
      </c>
      <c r="S532" s="4"/>
      <c r="T532" s="13"/>
      <c r="U532" s="7"/>
      <c r="V532" s="7"/>
      <c r="W532" s="21"/>
      <c r="X532" s="22"/>
      <c r="Y532" s="7"/>
      <c r="Z532" s="7"/>
      <c r="AA532" s="4"/>
      <c r="AB532" s="13"/>
      <c r="AC532" s="7"/>
      <c r="AD532" s="7"/>
      <c r="AE532" s="4"/>
      <c r="AF532" s="13"/>
    </row>
    <row r="533" spans="1:32">
      <c r="A533" s="4"/>
      <c r="B533" s="4"/>
      <c r="C533" s="4"/>
      <c r="D533" s="4" t="s">
        <v>19</v>
      </c>
      <c r="E533" s="7"/>
      <c r="F533" s="11"/>
      <c r="G533" s="4"/>
      <c r="H533" s="13"/>
      <c r="I533" s="7"/>
      <c r="J533" s="11"/>
      <c r="K533" s="4"/>
      <c r="L533" s="13"/>
      <c r="M533" s="7"/>
      <c r="N533" s="10"/>
      <c r="O533" s="4"/>
      <c r="P533" s="13"/>
      <c r="Q533" s="7">
        <v>181438</v>
      </c>
      <c r="R533" s="7">
        <v>4.8079999999999998</v>
      </c>
      <c r="S533" s="4"/>
      <c r="T533" s="13"/>
      <c r="U533" s="7"/>
      <c r="V533" s="7"/>
      <c r="W533" s="21"/>
      <c r="X533" s="22"/>
      <c r="Y533" s="7"/>
      <c r="Z533" s="7"/>
      <c r="AA533" s="4"/>
      <c r="AB533" s="13"/>
      <c r="AC533" s="7"/>
      <c r="AD533" s="7"/>
      <c r="AE533" s="4"/>
      <c r="AF533" s="13"/>
    </row>
    <row r="534" spans="1:32">
      <c r="A534" s="4"/>
      <c r="B534" s="4"/>
      <c r="C534" s="4"/>
      <c r="D534" s="4" t="s">
        <v>19</v>
      </c>
      <c r="E534" s="7"/>
      <c r="F534" s="11"/>
      <c r="G534" s="4"/>
      <c r="H534" s="13"/>
      <c r="I534" s="7"/>
      <c r="J534" s="11"/>
      <c r="K534" s="4"/>
      <c r="L534" s="13"/>
      <c r="M534" s="7"/>
      <c r="N534" s="10"/>
      <c r="O534" s="4"/>
      <c r="P534" s="13"/>
      <c r="Q534" s="7">
        <v>221542</v>
      </c>
      <c r="R534" s="7">
        <v>8.984</v>
      </c>
      <c r="S534" s="4"/>
      <c r="T534" s="13"/>
      <c r="U534" s="7"/>
      <c r="V534" s="7"/>
      <c r="W534" s="21"/>
      <c r="X534" s="22"/>
      <c r="Y534" s="7"/>
      <c r="Z534" s="7"/>
      <c r="AA534" s="4"/>
      <c r="AB534" s="13"/>
      <c r="AC534" s="7"/>
      <c r="AD534" s="7"/>
      <c r="AE534" s="4"/>
      <c r="AF534" s="13"/>
    </row>
    <row r="535" spans="1:32">
      <c r="A535" s="4"/>
      <c r="B535" s="4"/>
      <c r="C535" s="4"/>
      <c r="D535" s="4" t="s">
        <v>19</v>
      </c>
      <c r="E535" s="7"/>
      <c r="F535" s="11"/>
      <c r="G535" s="4"/>
      <c r="H535" s="13"/>
      <c r="I535" s="7"/>
      <c r="J535" s="11"/>
      <c r="K535" s="4"/>
      <c r="L535" s="13"/>
      <c r="M535" s="7"/>
      <c r="N535" s="10"/>
      <c r="O535" s="4"/>
      <c r="P535" s="13"/>
      <c r="Q535" s="7">
        <v>360933</v>
      </c>
      <c r="R535" s="7">
        <v>8.0150000000000006</v>
      </c>
      <c r="S535" s="4"/>
      <c r="T535" s="13"/>
      <c r="U535" s="7"/>
      <c r="V535" s="7"/>
      <c r="W535" s="21"/>
      <c r="X535" s="22"/>
      <c r="Y535" s="7"/>
      <c r="Z535" s="7"/>
      <c r="AA535" s="4"/>
      <c r="AB535" s="13"/>
      <c r="AC535" s="7"/>
      <c r="AD535" s="7"/>
      <c r="AE535" s="4"/>
      <c r="AF535" s="13"/>
    </row>
    <row r="536" spans="1:32">
      <c r="A536" s="4"/>
      <c r="B536" s="4"/>
      <c r="C536" s="4"/>
      <c r="D536" s="4" t="s">
        <v>39</v>
      </c>
      <c r="E536" s="7"/>
      <c r="F536" s="11"/>
      <c r="G536" s="4"/>
      <c r="H536" s="13"/>
      <c r="I536" s="7"/>
      <c r="J536" s="11"/>
      <c r="K536" s="4"/>
      <c r="L536" s="13"/>
      <c r="M536" s="7"/>
      <c r="N536" s="10"/>
      <c r="O536" s="4"/>
      <c r="P536" s="13"/>
      <c r="Q536" s="7">
        <v>400236</v>
      </c>
      <c r="R536" s="7">
        <v>7.6269999999999998</v>
      </c>
      <c r="S536" s="4"/>
      <c r="T536" s="13"/>
      <c r="U536" s="7"/>
      <c r="V536" s="7"/>
      <c r="W536" s="21"/>
      <c r="X536" s="22"/>
      <c r="Y536" s="7"/>
      <c r="Z536" s="7"/>
      <c r="AA536" s="4"/>
      <c r="AB536" s="13"/>
      <c r="AC536" s="7"/>
      <c r="AD536" s="7"/>
      <c r="AE536" s="4"/>
      <c r="AF536" s="13"/>
    </row>
    <row r="537" spans="1:32">
      <c r="A537" s="4"/>
      <c r="B537" s="4"/>
      <c r="C537" s="4"/>
      <c r="D537" s="4" t="s">
        <v>19</v>
      </c>
      <c r="E537" s="7"/>
      <c r="F537" s="11"/>
      <c r="G537" s="4"/>
      <c r="H537" s="13"/>
      <c r="I537" s="7"/>
      <c r="J537" s="11"/>
      <c r="K537" s="4"/>
      <c r="L537" s="13"/>
      <c r="M537" s="7"/>
      <c r="N537" s="10"/>
      <c r="O537" s="4"/>
      <c r="P537" s="13"/>
      <c r="Q537" s="7">
        <v>232054</v>
      </c>
      <c r="R537" s="7">
        <v>7.0069999999999997</v>
      </c>
      <c r="S537" s="4"/>
      <c r="T537" s="13"/>
      <c r="U537" s="7"/>
      <c r="V537" s="7"/>
      <c r="W537" s="21"/>
      <c r="X537" s="22"/>
      <c r="Y537" s="7"/>
      <c r="Z537" s="7"/>
      <c r="AA537" s="4"/>
      <c r="AB537" s="13"/>
      <c r="AC537" s="7"/>
      <c r="AD537" s="7"/>
      <c r="AE537" s="4"/>
      <c r="AF537" s="13"/>
    </row>
    <row r="538" spans="1:32">
      <c r="A538" s="4"/>
      <c r="B538" s="4"/>
      <c r="C538" s="4"/>
      <c r="D538" s="4" t="s">
        <v>19</v>
      </c>
      <c r="E538" s="7"/>
      <c r="F538" s="11"/>
      <c r="G538" s="4"/>
      <c r="H538" s="13"/>
      <c r="I538" s="7"/>
      <c r="J538" s="11"/>
      <c r="K538" s="4"/>
      <c r="L538" s="13"/>
      <c r="M538" s="7"/>
      <c r="N538" s="10"/>
      <c r="O538" s="4"/>
      <c r="P538" s="13"/>
      <c r="Q538" s="7">
        <v>804427</v>
      </c>
      <c r="R538" s="7">
        <v>7.53</v>
      </c>
      <c r="S538" s="4"/>
      <c r="T538" s="13"/>
      <c r="U538" s="7"/>
      <c r="V538" s="7"/>
      <c r="W538" s="21"/>
      <c r="X538" s="22"/>
      <c r="Y538" s="7"/>
      <c r="Z538" s="7"/>
      <c r="AA538" s="4"/>
      <c r="AB538" s="13"/>
      <c r="AC538" s="7"/>
      <c r="AD538" s="7"/>
      <c r="AE538" s="4"/>
      <c r="AF538" s="13"/>
    </row>
    <row r="539" spans="1:32">
      <c r="A539" s="4"/>
      <c r="B539" s="4"/>
      <c r="C539" s="4"/>
      <c r="D539" s="4" t="s">
        <v>39</v>
      </c>
      <c r="E539" s="7"/>
      <c r="F539" s="11"/>
      <c r="G539" s="4"/>
      <c r="H539" s="13"/>
      <c r="I539" s="7"/>
      <c r="J539" s="11"/>
      <c r="K539" s="4"/>
      <c r="L539" s="13"/>
      <c r="M539" s="7"/>
      <c r="N539" s="10"/>
      <c r="O539" s="4"/>
      <c r="P539" s="13"/>
      <c r="Q539" s="7">
        <v>400728</v>
      </c>
      <c r="R539" s="7">
        <v>5.29</v>
      </c>
      <c r="S539" s="4"/>
      <c r="T539" s="13"/>
      <c r="U539" s="7"/>
      <c r="V539" s="7"/>
      <c r="W539" s="21"/>
      <c r="X539" s="22"/>
      <c r="Y539" s="7"/>
      <c r="Z539" s="7"/>
      <c r="AA539" s="4"/>
      <c r="AB539" s="13"/>
      <c r="AC539" s="7"/>
      <c r="AD539" s="7"/>
      <c r="AE539" s="4"/>
      <c r="AF539" s="13"/>
    </row>
    <row r="540" spans="1:32">
      <c r="A540" s="4"/>
      <c r="B540" s="4"/>
      <c r="C540" s="4"/>
      <c r="D540" s="4" t="s">
        <v>39</v>
      </c>
      <c r="E540" s="7"/>
      <c r="F540" s="11"/>
      <c r="G540" s="4"/>
      <c r="H540" s="13"/>
      <c r="I540" s="7"/>
      <c r="J540" s="11"/>
      <c r="K540" s="4"/>
      <c r="L540" s="13"/>
      <c r="M540" s="7"/>
      <c r="N540" s="10"/>
      <c r="O540" s="4"/>
      <c r="P540" s="13"/>
      <c r="Q540" s="7">
        <v>400298</v>
      </c>
      <c r="R540" s="7">
        <v>5.3449999999999998</v>
      </c>
      <c r="S540" s="4"/>
      <c r="T540" s="13"/>
      <c r="U540" s="7"/>
      <c r="V540" s="7"/>
      <c r="W540" s="21"/>
      <c r="X540" s="22"/>
      <c r="Y540" s="7"/>
      <c r="Z540" s="7"/>
      <c r="AA540" s="4"/>
      <c r="AB540" s="13"/>
      <c r="AC540" s="7"/>
      <c r="AD540" s="7"/>
      <c r="AE540" s="4"/>
      <c r="AF540" s="13"/>
    </row>
    <row r="541" spans="1:32">
      <c r="A541" s="4"/>
      <c r="B541" s="4"/>
      <c r="C541" s="4"/>
      <c r="D541" s="4" t="s">
        <v>19</v>
      </c>
      <c r="E541" s="7"/>
      <c r="F541" s="11"/>
      <c r="G541" s="4"/>
      <c r="H541" s="13"/>
      <c r="I541" s="7"/>
      <c r="J541" s="11"/>
      <c r="K541" s="4"/>
      <c r="L541" s="13"/>
      <c r="M541" s="7"/>
      <c r="N541" s="10"/>
      <c r="O541" s="4"/>
      <c r="P541" s="13"/>
      <c r="Q541" s="7">
        <v>421602</v>
      </c>
      <c r="R541" s="7">
        <v>7.8209999999999997</v>
      </c>
      <c r="S541" s="4"/>
      <c r="T541" s="13"/>
      <c r="U541" s="7"/>
      <c r="V541" s="7"/>
      <c r="W541" s="21"/>
      <c r="X541" s="22"/>
      <c r="Y541" s="7"/>
      <c r="Z541" s="7"/>
      <c r="AA541" s="4"/>
      <c r="AB541" s="13"/>
      <c r="AC541" s="7"/>
      <c r="AD541" s="7"/>
      <c r="AE541" s="4"/>
      <c r="AF541" s="13"/>
    </row>
    <row r="542" spans="1:32">
      <c r="A542" s="4"/>
      <c r="B542" s="4"/>
      <c r="C542" s="4"/>
      <c r="D542" s="4" t="s">
        <v>39</v>
      </c>
      <c r="E542" s="7"/>
      <c r="F542" s="11"/>
      <c r="G542" s="4"/>
      <c r="H542" s="13"/>
      <c r="I542" s="7"/>
      <c r="J542" s="11"/>
      <c r="K542" s="4"/>
      <c r="L542" s="13"/>
      <c r="M542" s="7"/>
      <c r="N542" s="10"/>
      <c r="O542" s="4"/>
      <c r="P542" s="13"/>
      <c r="Q542" s="7">
        <v>400937</v>
      </c>
      <c r="R542" s="7">
        <v>7.3</v>
      </c>
      <c r="S542" s="4"/>
      <c r="T542" s="13"/>
      <c r="U542" s="7"/>
      <c r="V542" s="7"/>
      <c r="W542" s="21"/>
      <c r="X542" s="22"/>
      <c r="Y542" s="7"/>
      <c r="Z542" s="7"/>
      <c r="AA542" s="4"/>
      <c r="AB542" s="13"/>
      <c r="AC542" s="7"/>
      <c r="AD542" s="7"/>
      <c r="AE542" s="4"/>
      <c r="AF542" s="13"/>
    </row>
    <row r="543" spans="1:32">
      <c r="A543" s="4"/>
      <c r="B543" s="4"/>
      <c r="C543" s="4"/>
      <c r="D543" s="4" t="s">
        <v>19</v>
      </c>
      <c r="E543" s="7"/>
      <c r="F543" s="11"/>
      <c r="G543" s="4"/>
      <c r="H543" s="13"/>
      <c r="I543" s="7"/>
      <c r="J543" s="11"/>
      <c r="K543" s="4"/>
      <c r="L543" s="13"/>
      <c r="M543" s="7"/>
      <c r="N543" s="10"/>
      <c r="O543" s="4"/>
      <c r="P543" s="13"/>
      <c r="Q543" s="7">
        <v>227130</v>
      </c>
      <c r="R543" s="7">
        <v>5.32</v>
      </c>
      <c r="S543" s="4"/>
      <c r="T543" s="13"/>
      <c r="U543" s="7"/>
      <c r="V543" s="7"/>
      <c r="W543" s="21"/>
      <c r="X543" s="22"/>
      <c r="Y543" s="7"/>
      <c r="Z543" s="7"/>
      <c r="AA543" s="4"/>
      <c r="AB543" s="13"/>
      <c r="AC543" s="7"/>
      <c r="AD543" s="7"/>
      <c r="AE543" s="4"/>
      <c r="AF543" s="13"/>
    </row>
    <row r="544" spans="1:32">
      <c r="A544" s="4"/>
      <c r="B544" s="4"/>
      <c r="C544" s="4"/>
      <c r="D544" s="4" t="s">
        <v>19</v>
      </c>
      <c r="E544" s="7"/>
      <c r="F544" s="11"/>
      <c r="G544" s="4"/>
      <c r="H544" s="13"/>
      <c r="I544" s="7"/>
      <c r="J544" s="11"/>
      <c r="K544" s="4"/>
      <c r="L544" s="13"/>
      <c r="M544" s="7"/>
      <c r="N544" s="10"/>
      <c r="O544" s="4"/>
      <c r="P544" s="13"/>
      <c r="Q544" s="7">
        <v>181636</v>
      </c>
      <c r="R544" s="7">
        <v>7.24</v>
      </c>
      <c r="S544" s="4"/>
      <c r="T544" s="13"/>
      <c r="U544" s="7"/>
      <c r="V544" s="7"/>
      <c r="W544" s="21"/>
      <c r="X544" s="22"/>
      <c r="Y544" s="7"/>
      <c r="Z544" s="7"/>
      <c r="AA544" s="4"/>
      <c r="AB544" s="13"/>
      <c r="AC544" s="7"/>
      <c r="AD544" s="7"/>
      <c r="AE544" s="4"/>
      <c r="AF544" s="13"/>
    </row>
    <row r="545" spans="1:32">
      <c r="A545" s="4"/>
      <c r="B545" s="4"/>
      <c r="C545" s="4"/>
      <c r="D545" s="4" t="s">
        <v>39</v>
      </c>
      <c r="E545" s="7"/>
      <c r="F545" s="11"/>
      <c r="G545" s="4"/>
      <c r="H545" s="13"/>
      <c r="I545" s="7"/>
      <c r="J545" s="11"/>
      <c r="K545" s="4"/>
      <c r="L545" s="13"/>
      <c r="M545" s="7"/>
      <c r="N545" s="10"/>
      <c r="O545" s="4"/>
      <c r="P545" s="13"/>
      <c r="Q545" s="7">
        <v>228392</v>
      </c>
      <c r="R545" s="7">
        <v>9.0440000000000005</v>
      </c>
      <c r="S545" s="4"/>
      <c r="T545" s="13"/>
      <c r="U545" s="7"/>
      <c r="V545" s="7"/>
      <c r="W545" s="21"/>
      <c r="X545" s="22"/>
      <c r="Y545" s="7"/>
      <c r="Z545" s="7"/>
      <c r="AA545" s="4"/>
      <c r="AB545" s="13"/>
      <c r="AC545" s="7"/>
      <c r="AD545" s="7"/>
      <c r="AE545" s="4"/>
      <c r="AF545" s="13"/>
    </row>
    <row r="546" spans="1:32">
      <c r="A546" s="4"/>
      <c r="B546" s="4"/>
      <c r="C546" s="4"/>
      <c r="D546" s="4" t="s">
        <v>19</v>
      </c>
      <c r="E546" s="7"/>
      <c r="F546" s="11"/>
      <c r="G546" s="4"/>
      <c r="H546" s="13"/>
      <c r="I546" s="7"/>
      <c r="J546" s="11"/>
      <c r="K546" s="4"/>
      <c r="L546" s="13"/>
      <c r="M546" s="7"/>
      <c r="N546" s="10"/>
      <c r="O546" s="4"/>
      <c r="P546" s="13"/>
      <c r="Q546" s="7">
        <v>230951</v>
      </c>
      <c r="R546" s="7">
        <v>8.84</v>
      </c>
      <c r="S546" s="4"/>
      <c r="T546" s="13"/>
      <c r="U546" s="7"/>
      <c r="V546" s="7"/>
      <c r="W546" s="21"/>
      <c r="X546" s="22"/>
      <c r="Y546" s="7"/>
      <c r="Z546" s="7"/>
      <c r="AA546" s="4"/>
      <c r="AB546" s="13"/>
      <c r="AC546" s="7"/>
      <c r="AD546" s="7"/>
      <c r="AE546" s="4"/>
      <c r="AF546" s="13"/>
    </row>
    <row r="547" spans="1:32">
      <c r="A547" s="4"/>
      <c r="B547" s="4"/>
      <c r="C547" s="4"/>
      <c r="D547" s="4" t="s">
        <v>39</v>
      </c>
      <c r="E547" s="7"/>
      <c r="F547" s="11"/>
      <c r="G547" s="4"/>
      <c r="H547" s="13"/>
      <c r="I547" s="7"/>
      <c r="J547" s="11"/>
      <c r="K547" s="4"/>
      <c r="L547" s="13"/>
      <c r="M547" s="7"/>
      <c r="N547" s="10"/>
      <c r="O547" s="4"/>
      <c r="P547" s="13"/>
      <c r="Q547" s="7">
        <v>400727</v>
      </c>
      <c r="R547" s="7">
        <v>6.2169999999999996</v>
      </c>
      <c r="S547" s="4"/>
      <c r="T547" s="13"/>
      <c r="U547" s="7"/>
      <c r="V547" s="7"/>
      <c r="W547" s="21"/>
      <c r="X547" s="22"/>
      <c r="Y547" s="7"/>
      <c r="Z547" s="7"/>
      <c r="AA547" s="4"/>
      <c r="AB547" s="13"/>
      <c r="AC547" s="7"/>
      <c r="AD547" s="7"/>
      <c r="AE547" s="4"/>
      <c r="AF547" s="13"/>
    </row>
    <row r="548" spans="1:32">
      <c r="A548" s="4"/>
      <c r="B548" s="4"/>
      <c r="C548" s="4"/>
      <c r="D548" s="4" t="s">
        <v>19</v>
      </c>
      <c r="E548" s="7"/>
      <c r="F548" s="11"/>
      <c r="G548" s="4"/>
      <c r="H548" s="13"/>
      <c r="I548" s="7"/>
      <c r="J548" s="11"/>
      <c r="K548" s="4"/>
      <c r="L548" s="13"/>
      <c r="M548" s="7"/>
      <c r="N548" s="10"/>
      <c r="O548" s="4"/>
      <c r="P548" s="13"/>
      <c r="Q548" s="7">
        <v>231537</v>
      </c>
      <c r="R548" s="7">
        <v>6.0759999999999996</v>
      </c>
      <c r="S548" s="4"/>
      <c r="T548" s="13"/>
      <c r="U548" s="7"/>
      <c r="V548" s="7"/>
      <c r="W548" s="21"/>
      <c r="X548" s="22"/>
      <c r="Y548" s="7"/>
      <c r="Z548" s="7"/>
      <c r="AA548" s="4"/>
      <c r="AB548" s="13"/>
      <c r="AC548" s="7"/>
      <c r="AD548" s="7"/>
      <c r="AE548" s="4"/>
      <c r="AF548" s="13"/>
    </row>
    <row r="549" spans="1:32">
      <c r="A549" s="4"/>
      <c r="B549" s="4"/>
      <c r="C549" s="4"/>
      <c r="D549" s="4" t="s">
        <v>39</v>
      </c>
      <c r="E549" s="7"/>
      <c r="F549" s="11"/>
      <c r="G549" s="4"/>
      <c r="H549" s="13"/>
      <c r="I549" s="7"/>
      <c r="J549" s="11"/>
      <c r="K549" s="4"/>
      <c r="L549" s="13"/>
      <c r="M549" s="7"/>
      <c r="N549" s="10"/>
      <c r="O549" s="4"/>
      <c r="P549" s="13"/>
      <c r="Q549" s="7">
        <v>623344</v>
      </c>
      <c r="R549" s="7">
        <v>8.7129999999999992</v>
      </c>
      <c r="S549" s="4"/>
      <c r="T549" s="13"/>
      <c r="U549" s="7"/>
      <c r="V549" s="7"/>
      <c r="W549" s="21"/>
      <c r="X549" s="22"/>
      <c r="Y549" s="7"/>
      <c r="Z549" s="7"/>
      <c r="AA549" s="4"/>
      <c r="AB549" s="13"/>
      <c r="AC549" s="7"/>
      <c r="AD549" s="7"/>
      <c r="AE549" s="4"/>
      <c r="AF549" s="13"/>
    </row>
    <row r="550" spans="1:32">
      <c r="A550" s="4"/>
      <c r="B550" s="4"/>
      <c r="C550" s="4"/>
      <c r="D550" s="4" t="s">
        <v>39</v>
      </c>
      <c r="E550" s="7"/>
      <c r="F550" s="11"/>
      <c r="G550" s="4"/>
      <c r="H550" s="13"/>
      <c r="I550" s="7"/>
      <c r="J550" s="11"/>
      <c r="K550" s="4"/>
      <c r="L550" s="13"/>
      <c r="M550" s="7"/>
      <c r="N550" s="10"/>
      <c r="O550" s="4"/>
      <c r="P550" s="13"/>
      <c r="Q550" s="7">
        <v>400791</v>
      </c>
      <c r="R550" s="7">
        <v>8.8810000000000002</v>
      </c>
      <c r="S550" s="4"/>
      <c r="T550" s="13"/>
      <c r="U550" s="7"/>
      <c r="V550" s="7"/>
      <c r="W550" s="21"/>
      <c r="X550" s="22"/>
      <c r="Y550" s="7"/>
      <c r="Z550" s="7"/>
      <c r="AA550" s="4"/>
      <c r="AB550" s="13"/>
      <c r="AC550" s="7"/>
      <c r="AD550" s="7"/>
      <c r="AE550" s="4"/>
      <c r="AF550" s="13"/>
    </row>
    <row r="551" spans="1:32">
      <c r="A551" s="4"/>
      <c r="B551" s="4"/>
      <c r="C551" s="4"/>
      <c r="D551" s="4" t="s">
        <v>19</v>
      </c>
      <c r="E551" s="7"/>
      <c r="F551" s="11"/>
      <c r="G551" s="4"/>
      <c r="H551" s="13"/>
      <c r="I551" s="7"/>
      <c r="J551" s="11"/>
      <c r="K551" s="4"/>
      <c r="L551" s="13"/>
      <c r="M551" s="7"/>
      <c r="N551" s="10"/>
      <c r="O551" s="4"/>
      <c r="P551" s="13"/>
      <c r="Q551" s="7">
        <v>648600</v>
      </c>
      <c r="R551" s="7">
        <v>5.1639999999999997</v>
      </c>
      <c r="S551" s="4"/>
      <c r="T551" s="13"/>
      <c r="U551" s="7"/>
      <c r="V551" s="7"/>
      <c r="W551" s="21"/>
      <c r="X551" s="22"/>
      <c r="Y551" s="7"/>
      <c r="Z551" s="7"/>
      <c r="AA551" s="4"/>
      <c r="AB551" s="13"/>
      <c r="AC551" s="7"/>
      <c r="AD551" s="7"/>
      <c r="AE551" s="4"/>
      <c r="AF551" s="13"/>
    </row>
    <row r="552" spans="1:32">
      <c r="A552" s="4"/>
      <c r="B552" s="4"/>
      <c r="C552" s="4"/>
      <c r="D552" s="4" t="s">
        <v>19</v>
      </c>
      <c r="E552" s="7"/>
      <c r="F552" s="11"/>
      <c r="G552" s="4"/>
      <c r="H552" s="13"/>
      <c r="I552" s="7"/>
      <c r="J552" s="11"/>
      <c r="K552" s="4"/>
      <c r="L552" s="13"/>
      <c r="M552" s="7"/>
      <c r="N552" s="10"/>
      <c r="O552" s="4"/>
      <c r="P552" s="13"/>
      <c r="Q552" s="7">
        <v>248212</v>
      </c>
      <c r="R552" s="7">
        <v>6.0759999999999996</v>
      </c>
      <c r="S552" s="4"/>
      <c r="T552" s="13"/>
      <c r="U552" s="7"/>
      <c r="V552" s="7"/>
      <c r="W552" s="21"/>
      <c r="X552" s="22"/>
      <c r="Y552" s="7"/>
      <c r="Z552" s="7"/>
      <c r="AA552" s="4"/>
      <c r="AB552" s="13"/>
      <c r="AC552" s="7"/>
      <c r="AD552" s="7"/>
      <c r="AE552" s="4"/>
      <c r="AF552" s="13"/>
    </row>
    <row r="553" spans="1:32">
      <c r="A553" s="4"/>
      <c r="B553" s="4"/>
      <c r="C553" s="4"/>
      <c r="D553" s="4" t="s">
        <v>19</v>
      </c>
      <c r="E553" s="7"/>
      <c r="F553" s="11"/>
      <c r="G553" s="4"/>
      <c r="H553" s="13"/>
      <c r="I553" s="7"/>
      <c r="J553" s="11"/>
      <c r="K553" s="4"/>
      <c r="L553" s="13"/>
      <c r="M553" s="7"/>
      <c r="N553" s="10"/>
      <c r="O553" s="4"/>
      <c r="P553" s="13"/>
      <c r="Q553" s="7">
        <v>201986</v>
      </c>
      <c r="R553" s="7">
        <v>6.3090000000000002</v>
      </c>
      <c r="S553" s="4"/>
      <c r="T553" s="13"/>
      <c r="U553" s="7"/>
      <c r="V553" s="7"/>
      <c r="W553" s="21"/>
      <c r="X553" s="22"/>
      <c r="Y553" s="7"/>
      <c r="Z553" s="7"/>
      <c r="AA553" s="4"/>
      <c r="AB553" s="13"/>
      <c r="AC553" s="7"/>
      <c r="AD553" s="7"/>
      <c r="AE553" s="4"/>
      <c r="AF553" s="13"/>
    </row>
    <row r="554" spans="1:32">
      <c r="A554" s="4"/>
      <c r="B554" s="4"/>
      <c r="C554" s="4"/>
      <c r="D554" s="4" t="s">
        <v>19</v>
      </c>
      <c r="E554" s="7"/>
      <c r="F554" s="11"/>
      <c r="G554" s="4"/>
      <c r="H554" s="13"/>
      <c r="I554" s="7"/>
      <c r="J554" s="11"/>
      <c r="K554" s="4"/>
      <c r="L554" s="13"/>
      <c r="M554" s="7"/>
      <c r="N554" s="10"/>
      <c r="O554" s="4"/>
      <c r="P554" s="13"/>
      <c r="Q554" s="7">
        <v>181396</v>
      </c>
      <c r="R554" s="7">
        <v>6.08</v>
      </c>
      <c r="S554" s="4"/>
      <c r="T554" s="13"/>
      <c r="U554" s="7"/>
      <c r="V554" s="7"/>
      <c r="W554" s="21"/>
      <c r="X554" s="22"/>
      <c r="Y554" s="7"/>
      <c r="Z554" s="7"/>
      <c r="AA554" s="4"/>
      <c r="AB554" s="13"/>
      <c r="AC554" s="7"/>
      <c r="AD554" s="7"/>
      <c r="AE554" s="4"/>
      <c r="AF554" s="13"/>
    </row>
    <row r="555" spans="1:32">
      <c r="A555" s="4"/>
      <c r="B555" s="4"/>
      <c r="C555" s="4"/>
      <c r="D555" s="4" t="s">
        <v>39</v>
      </c>
      <c r="E555" s="7"/>
      <c r="F555" s="11"/>
      <c r="G555" s="4"/>
      <c r="H555" s="13"/>
      <c r="I555" s="7"/>
      <c r="J555" s="11"/>
      <c r="K555" s="4"/>
      <c r="L555" s="13"/>
      <c r="M555" s="7"/>
      <c r="N555" s="10"/>
      <c r="O555" s="4"/>
      <c r="P555" s="13"/>
      <c r="Q555" s="7">
        <v>223113</v>
      </c>
      <c r="R555" s="7">
        <v>4.95</v>
      </c>
      <c r="S555" s="4"/>
      <c r="T555" s="13"/>
      <c r="U555" s="7"/>
      <c r="V555" s="7"/>
      <c r="W555" s="21"/>
      <c r="X555" s="22"/>
      <c r="Y555" s="7"/>
      <c r="Z555" s="7"/>
      <c r="AA555" s="4"/>
      <c r="AB555" s="13"/>
      <c r="AC555" s="7"/>
      <c r="AD555" s="7"/>
      <c r="AE555" s="4"/>
      <c r="AF555" s="13"/>
    </row>
    <row r="556" spans="1:32">
      <c r="A556" s="4"/>
      <c r="B556" s="4"/>
      <c r="C556" s="4"/>
      <c r="D556" s="4" t="s">
        <v>39</v>
      </c>
      <c r="E556" s="7"/>
      <c r="F556" s="11"/>
      <c r="G556" s="4"/>
      <c r="H556" s="13"/>
      <c r="I556" s="7"/>
      <c r="J556" s="11"/>
      <c r="K556" s="4"/>
      <c r="L556" s="13"/>
      <c r="M556" s="7"/>
      <c r="N556" s="10"/>
      <c r="O556" s="4"/>
      <c r="P556" s="13"/>
      <c r="Q556" s="7">
        <v>400836</v>
      </c>
      <c r="R556" s="7">
        <v>6.335</v>
      </c>
      <c r="S556" s="4"/>
      <c r="T556" s="13"/>
      <c r="U556" s="7"/>
      <c r="V556" s="7"/>
      <c r="W556" s="21"/>
      <c r="X556" s="22"/>
      <c r="Y556" s="7"/>
      <c r="Z556" s="7"/>
      <c r="AA556" s="4"/>
      <c r="AB556" s="13"/>
      <c r="AC556" s="7"/>
      <c r="AD556" s="7"/>
      <c r="AE556" s="4"/>
      <c r="AF556" s="13"/>
    </row>
    <row r="557" spans="1:32">
      <c r="A557" s="4"/>
      <c r="B557" s="4"/>
      <c r="C557" s="4"/>
      <c r="D557" s="4" t="s">
        <v>39</v>
      </c>
      <c r="E557" s="7"/>
      <c r="F557" s="11"/>
      <c r="G557" s="4"/>
      <c r="H557" s="13"/>
      <c r="I557" s="7"/>
      <c r="J557" s="11"/>
      <c r="K557" s="4"/>
      <c r="L557" s="13"/>
      <c r="M557" s="7"/>
      <c r="N557" s="10"/>
      <c r="O557" s="4"/>
      <c r="P557" s="13"/>
      <c r="Q557" s="7">
        <v>400719</v>
      </c>
      <c r="R557" s="7">
        <v>6.3920000000000003</v>
      </c>
      <c r="S557" s="4"/>
      <c r="T557" s="13"/>
      <c r="U557" s="7"/>
      <c r="V557" s="7"/>
      <c r="W557" s="21"/>
      <c r="X557" s="22"/>
      <c r="Y557" s="7"/>
      <c r="Z557" s="7"/>
      <c r="AA557" s="4"/>
      <c r="AB557" s="13"/>
      <c r="AC557" s="7"/>
      <c r="AD557" s="7"/>
      <c r="AE557" s="4"/>
      <c r="AF557" s="13"/>
    </row>
    <row r="558" spans="1:32">
      <c r="A558" s="4"/>
      <c r="B558" s="4"/>
      <c r="C558" s="4"/>
      <c r="D558" s="4" t="s">
        <v>39</v>
      </c>
      <c r="E558" s="7"/>
      <c r="F558" s="11"/>
      <c r="G558" s="4"/>
      <c r="H558" s="13"/>
      <c r="I558" s="7"/>
      <c r="J558" s="11"/>
      <c r="K558" s="4"/>
      <c r="L558" s="13"/>
      <c r="M558" s="7"/>
      <c r="N558" s="10"/>
      <c r="O558" s="4"/>
      <c r="P558" s="13"/>
      <c r="Q558" s="7">
        <v>400235</v>
      </c>
      <c r="R558" s="7">
        <v>4.8079999999999998</v>
      </c>
      <c r="S558" s="4"/>
      <c r="T558" s="13"/>
      <c r="U558" s="7"/>
      <c r="V558" s="7"/>
      <c r="W558" s="21"/>
      <c r="X558" s="22"/>
      <c r="Y558" s="7"/>
      <c r="Z558" s="7"/>
      <c r="AA558" s="4"/>
      <c r="AB558" s="13"/>
      <c r="AC558" s="7"/>
      <c r="AD558" s="7"/>
      <c r="AE558" s="4"/>
      <c r="AF558" s="13"/>
    </row>
    <row r="559" spans="1:32">
      <c r="A559" s="4"/>
      <c r="B559" s="4"/>
      <c r="C559" s="4"/>
      <c r="D559" s="4" t="s">
        <v>19</v>
      </c>
      <c r="E559" s="7"/>
      <c r="F559" s="11"/>
      <c r="G559" s="4"/>
      <c r="H559" s="13"/>
      <c r="I559" s="7"/>
      <c r="J559" s="11"/>
      <c r="K559" s="4"/>
      <c r="L559" s="13"/>
      <c r="M559" s="7"/>
      <c r="N559" s="10"/>
      <c r="O559" s="4"/>
      <c r="P559" s="13"/>
      <c r="Q559" s="7">
        <v>231637</v>
      </c>
      <c r="R559" s="7">
        <v>6.7569999999999997</v>
      </c>
      <c r="S559" s="4"/>
      <c r="T559" s="13"/>
      <c r="U559" s="7"/>
      <c r="V559" s="7"/>
      <c r="W559" s="21"/>
      <c r="X559" s="22"/>
      <c r="Y559" s="7"/>
      <c r="Z559" s="7"/>
      <c r="AA559" s="4"/>
      <c r="AB559" s="13"/>
      <c r="AC559" s="7"/>
      <c r="AD559" s="7"/>
      <c r="AE559" s="4"/>
      <c r="AF559" s="13"/>
    </row>
    <row r="560" spans="1:32">
      <c r="A560" s="4"/>
      <c r="B560" s="4"/>
      <c r="C560" s="4"/>
      <c r="D560" s="4" t="s">
        <v>19</v>
      </c>
      <c r="E560" s="7"/>
      <c r="F560" s="11"/>
      <c r="G560" s="4"/>
      <c r="H560" s="13"/>
      <c r="I560" s="7"/>
      <c r="J560" s="11"/>
      <c r="K560" s="4"/>
      <c r="L560" s="13"/>
      <c r="M560" s="7"/>
      <c r="N560" s="10"/>
      <c r="O560" s="4"/>
      <c r="P560" s="13"/>
      <c r="Q560" s="7">
        <v>758942</v>
      </c>
      <c r="R560" s="7">
        <v>3.7690000000000001</v>
      </c>
      <c r="S560" s="4"/>
      <c r="T560" s="13"/>
      <c r="U560" s="7"/>
      <c r="V560" s="7"/>
      <c r="W560" s="21"/>
      <c r="X560" s="22"/>
      <c r="Y560" s="7"/>
      <c r="Z560" s="7"/>
      <c r="AA560" s="4"/>
      <c r="AB560" s="13"/>
      <c r="AC560" s="7"/>
      <c r="AD560" s="7"/>
      <c r="AE560" s="4"/>
      <c r="AF560" s="13"/>
    </row>
    <row r="561" spans="1:32">
      <c r="A561" s="4"/>
      <c r="B561" s="4"/>
      <c r="C561" s="4"/>
      <c r="D561" s="4" t="s">
        <v>19</v>
      </c>
      <c r="E561" s="7"/>
      <c r="F561" s="11"/>
      <c r="G561" s="4"/>
      <c r="H561" s="13"/>
      <c r="I561" s="7"/>
      <c r="J561" s="11"/>
      <c r="K561" s="4"/>
      <c r="L561" s="13"/>
      <c r="M561" s="7"/>
      <c r="N561" s="10"/>
      <c r="O561" s="4"/>
      <c r="P561" s="13"/>
      <c r="Q561" s="7">
        <v>292242</v>
      </c>
      <c r="R561" s="7">
        <v>5.399</v>
      </c>
      <c r="S561" s="4"/>
      <c r="T561" s="13"/>
      <c r="U561" s="7"/>
      <c r="V561" s="7"/>
      <c r="W561" s="21"/>
      <c r="X561" s="22"/>
      <c r="Y561" s="7"/>
      <c r="Z561" s="7"/>
      <c r="AA561" s="4"/>
      <c r="AB561" s="13"/>
      <c r="AC561" s="7"/>
      <c r="AD561" s="7"/>
      <c r="AE561" s="4"/>
      <c r="AF561" s="13"/>
    </row>
    <row r="562" spans="1:32">
      <c r="A562" s="4"/>
      <c r="B562" s="4"/>
      <c r="C562" s="4"/>
      <c r="D562" s="4" t="s">
        <v>39</v>
      </c>
      <c r="E562" s="7"/>
      <c r="F562" s="11"/>
      <c r="G562" s="4"/>
      <c r="H562" s="13"/>
      <c r="I562" s="7"/>
      <c r="J562" s="11"/>
      <c r="K562" s="4"/>
      <c r="L562" s="13"/>
      <c r="M562" s="7"/>
      <c r="N562" s="10"/>
      <c r="O562" s="4"/>
      <c r="P562" s="13"/>
      <c r="Q562" s="7">
        <v>232029</v>
      </c>
      <c r="R562" s="7">
        <v>6.9749999999999996</v>
      </c>
      <c r="S562" s="4"/>
      <c r="T562" s="13"/>
      <c r="U562" s="7"/>
      <c r="V562" s="7"/>
      <c r="W562" s="21"/>
      <c r="X562" s="22"/>
      <c r="Y562" s="7"/>
      <c r="Z562" s="7"/>
      <c r="AA562" s="4"/>
      <c r="AB562" s="13"/>
      <c r="AC562" s="7"/>
      <c r="AD562" s="7"/>
      <c r="AE562" s="4"/>
      <c r="AF562" s="13"/>
    </row>
    <row r="563" spans="1:32">
      <c r="A563" s="4"/>
      <c r="B563" s="4"/>
      <c r="C563" s="4"/>
      <c r="D563" s="4" t="s">
        <v>19</v>
      </c>
      <c r="E563" s="7"/>
      <c r="F563" s="11"/>
      <c r="G563" s="4"/>
      <c r="H563" s="13"/>
      <c r="I563" s="7"/>
      <c r="J563" s="11"/>
      <c r="K563" s="4"/>
      <c r="L563" s="13"/>
      <c r="M563" s="7"/>
      <c r="N563" s="10"/>
      <c r="O563" s="4"/>
      <c r="P563" s="13"/>
      <c r="Q563" s="7">
        <v>421628</v>
      </c>
      <c r="R563" s="7">
        <v>5.2030000000000003</v>
      </c>
      <c r="S563" s="4"/>
      <c r="T563" s="13"/>
      <c r="U563" s="7"/>
      <c r="V563" s="7"/>
      <c r="W563" s="21"/>
      <c r="X563" s="22"/>
      <c r="Y563" s="7"/>
      <c r="Z563" s="7"/>
      <c r="AA563" s="4"/>
      <c r="AB563" s="13"/>
      <c r="AC563" s="7"/>
      <c r="AD563" s="7"/>
      <c r="AE563" s="4"/>
      <c r="AF563" s="13"/>
    </row>
    <row r="564" spans="1:32">
      <c r="A564" s="4"/>
      <c r="B564" s="4"/>
      <c r="C564" s="4"/>
      <c r="D564" s="4" t="s">
        <v>27</v>
      </c>
      <c r="E564" s="7"/>
      <c r="F564" s="11"/>
      <c r="G564" s="4"/>
      <c r="H564" s="13"/>
      <c r="I564" s="7"/>
      <c r="J564" s="11"/>
      <c r="K564" s="4"/>
      <c r="L564" s="13"/>
      <c r="M564" s="7"/>
      <c r="N564" s="10"/>
      <c r="O564" s="4"/>
      <c r="P564" s="13"/>
      <c r="Q564" s="7">
        <v>920786</v>
      </c>
      <c r="R564" s="7">
        <v>7.7869999999999999</v>
      </c>
      <c r="S564" s="4"/>
      <c r="T564" s="13"/>
      <c r="U564" s="7"/>
      <c r="V564" s="7"/>
      <c r="W564" s="21">
        <v>33915</v>
      </c>
      <c r="X564" s="22">
        <f>5.9*2</f>
        <v>11.8</v>
      </c>
      <c r="Y564" s="7"/>
      <c r="Z564" s="7"/>
      <c r="AA564" s="4"/>
      <c r="AB564" s="13"/>
      <c r="AC564" s="7"/>
      <c r="AD564" s="7"/>
      <c r="AE564" s="4"/>
      <c r="AF564" s="13"/>
    </row>
    <row r="565" spans="1:32">
      <c r="A565" s="4"/>
      <c r="B565" s="4"/>
      <c r="C565" s="4"/>
      <c r="D565" s="4" t="s">
        <v>27</v>
      </c>
      <c r="E565" s="7"/>
      <c r="F565" s="11"/>
      <c r="G565" s="4"/>
      <c r="H565" s="13"/>
      <c r="I565" s="7"/>
      <c r="J565" s="11"/>
      <c r="K565" s="4"/>
      <c r="L565" s="13"/>
      <c r="M565" s="7"/>
      <c r="N565" s="10"/>
      <c r="O565" s="4"/>
      <c r="P565" s="13"/>
      <c r="Q565" s="7">
        <v>920785</v>
      </c>
      <c r="R565" s="7">
        <v>7.7889999999999997</v>
      </c>
      <c r="S565" s="4"/>
      <c r="T565" s="13"/>
      <c r="U565" s="7"/>
      <c r="V565" s="7"/>
      <c r="W565" s="21">
        <v>33615</v>
      </c>
      <c r="X565" s="22">
        <f>5.9*2</f>
        <v>11.8</v>
      </c>
      <c r="Y565" s="7"/>
      <c r="Z565" s="7"/>
      <c r="AA565" s="4"/>
      <c r="AB565" s="13"/>
      <c r="AC565" s="7"/>
      <c r="AD565" s="7"/>
      <c r="AE565" s="4"/>
      <c r="AF565" s="13"/>
    </row>
    <row r="566" spans="1:32">
      <c r="A566" s="4"/>
      <c r="B566" s="4"/>
      <c r="C566" s="4"/>
      <c r="D566" s="4" t="s">
        <v>3</v>
      </c>
      <c r="E566" s="7"/>
      <c r="F566" s="11"/>
      <c r="G566" s="4">
        <v>1502</v>
      </c>
      <c r="H566" s="13">
        <v>6.4</v>
      </c>
      <c r="I566" s="7"/>
      <c r="J566" s="11"/>
      <c r="K566" s="4"/>
      <c r="L566" s="13"/>
      <c r="M566" s="7"/>
      <c r="N566" s="10"/>
      <c r="O566" s="4"/>
      <c r="P566" s="13"/>
      <c r="Q566" s="7"/>
      <c r="R566" s="7"/>
      <c r="S566" s="4"/>
      <c r="T566" s="13"/>
      <c r="U566" s="7"/>
      <c r="V566" s="7"/>
      <c r="W566" s="21"/>
      <c r="X566" s="22"/>
      <c r="Y566" s="7"/>
      <c r="Z566" s="7"/>
      <c r="AA566" s="4"/>
      <c r="AB566" s="13"/>
      <c r="AC566" s="7"/>
      <c r="AD566" s="7"/>
      <c r="AE566" s="4"/>
      <c r="AF566" s="13"/>
    </row>
    <row r="567" spans="1:32">
      <c r="A567" s="4"/>
      <c r="B567" s="4"/>
      <c r="C567" s="4"/>
      <c r="D567" s="4" t="s">
        <v>19</v>
      </c>
      <c r="E567" s="7"/>
      <c r="F567" s="11"/>
      <c r="G567" s="4"/>
      <c r="H567" s="13"/>
      <c r="I567" s="7"/>
      <c r="J567" s="11"/>
      <c r="K567" s="4"/>
      <c r="L567" s="13"/>
      <c r="M567" s="7"/>
      <c r="N567" s="10"/>
      <c r="O567" s="4"/>
      <c r="P567" s="13"/>
      <c r="Q567" s="7">
        <v>300846</v>
      </c>
      <c r="R567" s="7">
        <v>2.1469999999999998</v>
      </c>
      <c r="S567" s="4"/>
      <c r="T567" s="13"/>
      <c r="U567" s="7"/>
      <c r="V567" s="7"/>
      <c r="W567" s="21">
        <v>8841</v>
      </c>
      <c r="X567" s="22">
        <v>3.5</v>
      </c>
      <c r="Y567" s="7"/>
      <c r="Z567" s="7"/>
      <c r="AA567" s="4"/>
      <c r="AB567" s="13"/>
      <c r="AC567" s="7"/>
      <c r="AD567" s="7"/>
      <c r="AE567" s="4"/>
      <c r="AF567" s="13"/>
    </row>
    <row r="568" spans="1:32">
      <c r="A568" s="4"/>
      <c r="B568" s="4"/>
      <c r="C568" s="4"/>
      <c r="D568" s="4" t="s">
        <v>27</v>
      </c>
      <c r="E568" s="7"/>
      <c r="F568" s="11"/>
      <c r="G568" s="4"/>
      <c r="H568" s="13"/>
      <c r="I568" s="7"/>
      <c r="J568" s="11"/>
      <c r="K568" s="4"/>
      <c r="L568" s="13"/>
      <c r="M568" s="7"/>
      <c r="N568" s="10"/>
      <c r="O568" s="4"/>
      <c r="P568" s="13"/>
      <c r="Q568" s="7">
        <v>310056</v>
      </c>
      <c r="R568" s="7">
        <v>10.984999999999999</v>
      </c>
      <c r="S568" s="4"/>
      <c r="T568" s="13"/>
      <c r="U568" s="7"/>
      <c r="V568" s="7"/>
      <c r="W568" s="21">
        <v>24985</v>
      </c>
      <c r="X568" s="22">
        <v>15.9</v>
      </c>
      <c r="Y568" s="7"/>
      <c r="Z568" s="7"/>
      <c r="AA568" s="4"/>
      <c r="AB568" s="13"/>
      <c r="AC568" s="7"/>
      <c r="AD568" s="7"/>
      <c r="AE568" s="4"/>
      <c r="AF568" s="13"/>
    </row>
    <row r="569" spans="1:32">
      <c r="A569" s="4"/>
      <c r="B569" s="4"/>
      <c r="C569" s="4"/>
      <c r="D569" s="4" t="s">
        <v>19</v>
      </c>
      <c r="E569" s="7"/>
      <c r="F569" s="11"/>
      <c r="G569" s="4"/>
      <c r="H569" s="13"/>
      <c r="I569" s="7"/>
      <c r="J569" s="11"/>
      <c r="K569" s="4"/>
      <c r="L569" s="13"/>
      <c r="M569" s="7"/>
      <c r="N569" s="10"/>
      <c r="O569" s="4"/>
      <c r="P569" s="13"/>
      <c r="Q569" s="7">
        <v>102780</v>
      </c>
      <c r="R569" s="7">
        <v>5.4290000000000003</v>
      </c>
      <c r="S569" s="4"/>
      <c r="T569" s="13"/>
      <c r="U569" s="7"/>
      <c r="V569" s="7"/>
      <c r="W569" s="21">
        <v>25225</v>
      </c>
      <c r="X569" s="22">
        <v>4.9000000000000004</v>
      </c>
      <c r="Y569" s="7"/>
      <c r="Z569" s="7"/>
      <c r="AA569" s="4"/>
      <c r="AB569" s="13"/>
      <c r="AC569" s="7"/>
      <c r="AD569" s="7"/>
      <c r="AE569" s="4"/>
      <c r="AF569" s="13"/>
    </row>
    <row r="570" spans="1:32">
      <c r="A570" s="4"/>
      <c r="B570" s="4"/>
      <c r="C570" s="4"/>
      <c r="D570" s="4" t="s">
        <v>19</v>
      </c>
      <c r="E570" s="7"/>
      <c r="F570" s="11"/>
      <c r="G570" s="4"/>
      <c r="H570" s="13"/>
      <c r="I570" s="7"/>
      <c r="J570" s="11"/>
      <c r="K570" s="4"/>
      <c r="L570" s="13"/>
      <c r="M570" s="7"/>
      <c r="N570" s="10"/>
      <c r="O570" s="4"/>
      <c r="P570" s="13"/>
      <c r="Q570" s="7">
        <v>225512</v>
      </c>
      <c r="R570" s="7">
        <v>9.6159999999999997</v>
      </c>
      <c r="S570" s="4"/>
      <c r="T570" s="13"/>
      <c r="U570" s="7"/>
      <c r="V570" s="7"/>
      <c r="W570" s="21">
        <v>172885</v>
      </c>
      <c r="X570" s="22">
        <v>8.5</v>
      </c>
      <c r="Y570" s="7"/>
      <c r="Z570" s="7"/>
      <c r="AA570" s="4"/>
      <c r="AB570" s="13"/>
      <c r="AC570" s="7"/>
      <c r="AD570" s="7"/>
      <c r="AE570" s="4"/>
      <c r="AF570" s="13"/>
    </row>
    <row r="571" spans="1:32">
      <c r="A571" s="4"/>
      <c r="B571" s="4"/>
      <c r="C571" s="4"/>
      <c r="D571" s="4" t="s">
        <v>19</v>
      </c>
      <c r="E571" s="7"/>
      <c r="F571" s="11"/>
      <c r="G571" s="4"/>
      <c r="H571" s="13"/>
      <c r="I571" s="7"/>
      <c r="J571" s="11"/>
      <c r="K571" s="4"/>
      <c r="L571" s="13"/>
      <c r="M571" s="7"/>
      <c r="N571" s="10"/>
      <c r="O571" s="4"/>
      <c r="P571" s="13"/>
      <c r="Q571" s="7">
        <v>244713</v>
      </c>
      <c r="R571" s="7">
        <v>6.6609999999999996</v>
      </c>
      <c r="S571" s="4"/>
      <c r="T571" s="13"/>
      <c r="U571" s="7"/>
      <c r="V571" s="7"/>
      <c r="W571" s="21">
        <v>22461</v>
      </c>
      <c r="X571" s="22">
        <v>5</v>
      </c>
      <c r="Y571" s="7"/>
      <c r="Z571" s="7"/>
      <c r="AA571" s="4"/>
      <c r="AB571" s="13"/>
      <c r="AC571" s="7"/>
      <c r="AD571" s="7"/>
      <c r="AE571" s="4"/>
      <c r="AF571" s="13"/>
    </row>
  </sheetData>
  <autoFilter ref="A4:AF4"/>
  <mergeCells count="14">
    <mergeCell ref="W3:X3"/>
    <mergeCell ref="Y3:Z3"/>
    <mergeCell ref="AA3:AB3"/>
    <mergeCell ref="AC3:AD3"/>
    <mergeCell ref="AE3:AF3"/>
    <mergeCell ref="Q3:R3"/>
    <mergeCell ref="S3:T3"/>
    <mergeCell ref="U3:V3"/>
    <mergeCell ref="O3:P3"/>
    <mergeCell ref="E3:F3"/>
    <mergeCell ref="G3:H3"/>
    <mergeCell ref="I3:J3"/>
    <mergeCell ref="K3:L3"/>
    <mergeCell ref="M3:N3"/>
  </mergeCells>
  <conditionalFormatting sqref="F5">
    <cfRule type="expression" dxfId="7937" priority="1" stopIfTrue="1">
      <formula>F5=MIN($F$5,$H$5,$J$5,$L$5,$N$5,$P$5,$R$5,$T$5,$V$5,$X$5,$Z$5,$AB$5,$AD$5,$AF$5)</formula>
    </cfRule>
  </conditionalFormatting>
  <conditionalFormatting sqref="H5">
    <cfRule type="expression" dxfId="7936" priority="2" stopIfTrue="1">
      <formula>H5=MIN($F$5,$H$5,$J$5,$L$5,$N$5,$P$5,$R$5,$T$5,$V$5,$X$5,$Z$5,$AB$5,$AD$5,$AF$5)</formula>
    </cfRule>
  </conditionalFormatting>
  <conditionalFormatting sqref="J5">
    <cfRule type="expression" dxfId="7935" priority="3" stopIfTrue="1">
      <formula>J5=MIN($F$5,$H$5,$J$5,$L$5,$N$5,$P$5,$R$5,$T$5,$V$5,$X$5,$Z$5,$AB$5,$AD$5,$AF$5)</formula>
    </cfRule>
  </conditionalFormatting>
  <conditionalFormatting sqref="L5">
    <cfRule type="expression" dxfId="7934" priority="4" stopIfTrue="1">
      <formula>L5=MIN($F$5,$H$5,$J$5,$L$5,$N$5,$P$5,$R$5,$T$5,$V$5,$X$5,$Z$5,$AB$5,$AD$5,$AF$5)</formula>
    </cfRule>
  </conditionalFormatting>
  <conditionalFormatting sqref="N5">
    <cfRule type="expression" dxfId="7933" priority="5" stopIfTrue="1">
      <formula>N5=MIN($F$5,$H$5,$J$5,$L$5,$N$5,$P$5,$R$5,$T$5,$V$5,$X$5,$Z$5,$AB$5,$AD$5,$AF$5)</formula>
    </cfRule>
  </conditionalFormatting>
  <conditionalFormatting sqref="P5">
    <cfRule type="expression" dxfId="7932" priority="6" stopIfTrue="1">
      <formula>P5=MIN($F$5,$H$5,$J$5,$L$5,$N$5,$P$5,$R$5,$T$5,$V$5,$X$5,$Z$5,$AB$5,$AD$5,$AF$5)</formula>
    </cfRule>
  </conditionalFormatting>
  <conditionalFormatting sqref="R5">
    <cfRule type="expression" dxfId="7931" priority="7" stopIfTrue="1">
      <formula>R5=MIN($F$5,$H$5,$J$5,$L$5,$N$5,$P$5,$R$5,$T$5,$V$5,$X$5,$Z$5,$AB$5,$AD$5,$AF$5)</formula>
    </cfRule>
  </conditionalFormatting>
  <conditionalFormatting sqref="T5">
    <cfRule type="expression" dxfId="7930" priority="8" stopIfTrue="1">
      <formula>T5=MIN($F$5,$H$5,$J$5,$L$5,$N$5,$P$5,$R$5,$T$5,$V$5,$X$5,$Z$5,$AB$5,$AD$5,$AF$5)</formula>
    </cfRule>
  </conditionalFormatting>
  <conditionalFormatting sqref="V5">
    <cfRule type="expression" dxfId="7929" priority="9" stopIfTrue="1">
      <formula>V5=MIN($F$5,$H$5,$J$5,$L$5,$N$5,$P$5,$R$5,$T$5,$V$5,$X$5,$Z$5,$AB$5,$AD$5,$AF$5)</formula>
    </cfRule>
  </conditionalFormatting>
  <conditionalFormatting sqref="X5">
    <cfRule type="expression" dxfId="7928" priority="10" stopIfTrue="1">
      <formula>X5=MIN($F$5,$H$5,$J$5,$L$5,$N$5,$P$5,$R$5,$T$5,$V$5,$X$5,$Z$5,$AB$5,$AD$5,$AF$5)</formula>
    </cfRule>
  </conditionalFormatting>
  <conditionalFormatting sqref="Z5">
    <cfRule type="expression" dxfId="7927" priority="11" stopIfTrue="1">
      <formula>Z5=MIN($F$5,$H$5,$J$5,$L$5,$N$5,$P$5,$R$5,$T$5,$V$5,$X$5,$Z$5,$AB$5,$AD$5,$AF$5)</formula>
    </cfRule>
  </conditionalFormatting>
  <conditionalFormatting sqref="AB5">
    <cfRule type="expression" dxfId="7926" priority="12" stopIfTrue="1">
      <formula>AB5=MIN($F$5,$H$5,$J$5,$L$5,$N$5,$P$5,$R$5,$T$5,$V$5,$X$5,$Z$5,$AB$5,$AD$5,$AF$5)</formula>
    </cfRule>
  </conditionalFormatting>
  <conditionalFormatting sqref="AD5">
    <cfRule type="expression" dxfId="7925" priority="13" stopIfTrue="1">
      <formula>AD5=MIN($F$5,$H$5,$J$5,$L$5,$N$5,$P$5,$R$5,$T$5,$V$5,$X$5,$Z$5,$AB$5,$AD$5,$AF$5)</formula>
    </cfRule>
  </conditionalFormatting>
  <conditionalFormatting sqref="AF5">
    <cfRule type="expression" dxfId="7924" priority="14" stopIfTrue="1">
      <formula>AF5=MIN($F$5,$H$5,$J$5,$L$5,$N$5,$P$5,$R$5,$T$5,$V$5,$X$5,$Z$5,$AB$5,$AD$5,$AF$5)</formula>
    </cfRule>
  </conditionalFormatting>
  <conditionalFormatting sqref="F6">
    <cfRule type="expression" dxfId="7923" priority="15" stopIfTrue="1">
      <formula>F6=MIN($F$6,$H$6,$J$6,$L$6,$N$6,$P$6,$R$6,$T$6,$V$6,$X$6,$Z$6,$AB$6,$AD$6,$AF$6)</formula>
    </cfRule>
  </conditionalFormatting>
  <conditionalFormatting sqref="H6">
    <cfRule type="expression" dxfId="7922" priority="16" stopIfTrue="1">
      <formula>H6=MIN($F$6,$H$6,$J$6,$L$6,$N$6,$P$6,$R$6,$T$6,$V$6,$X$6,$Z$6,$AB$6,$AD$6,$AF$6)</formula>
    </cfRule>
  </conditionalFormatting>
  <conditionalFormatting sqref="J6">
    <cfRule type="expression" dxfId="7921" priority="17" stopIfTrue="1">
      <formula>J6=MIN($F$6,$H$6,$J$6,$L$6,$N$6,$P$6,$R$6,$T$6,$V$6,$X$6,$Z$6,$AB$6,$AD$6,$AF$6)</formula>
    </cfRule>
  </conditionalFormatting>
  <conditionalFormatting sqref="L6">
    <cfRule type="expression" dxfId="7920" priority="18" stopIfTrue="1">
      <formula>L6=MIN($F$6,$H$6,$J$6,$L$6,$N$6,$P$6,$R$6,$T$6,$V$6,$X$6,$Z$6,$AB$6,$AD$6,$AF$6)</formula>
    </cfRule>
  </conditionalFormatting>
  <conditionalFormatting sqref="N6">
    <cfRule type="expression" dxfId="7919" priority="19" stopIfTrue="1">
      <formula>N6=MIN($F$6,$H$6,$J$6,$L$6,$N$6,$P$6,$R$6,$T$6,$V$6,$X$6,$Z$6,$AB$6,$AD$6,$AF$6)</formula>
    </cfRule>
  </conditionalFormatting>
  <conditionalFormatting sqref="P6">
    <cfRule type="expression" dxfId="7918" priority="20" stopIfTrue="1">
      <formula>P6=MIN($F$6,$H$6,$J$6,$L$6,$N$6,$P$6,$R$6,$T$6,$V$6,$X$6,$Z$6,$AB$6,$AD$6,$AF$6)</formula>
    </cfRule>
  </conditionalFormatting>
  <conditionalFormatting sqref="R6">
    <cfRule type="expression" dxfId="7917" priority="21" stopIfTrue="1">
      <formula>R6=MIN($F$6,$H$6,$J$6,$L$6,$N$6,$P$6,$R$6,$T$6,$V$6,$X$6,$Z$6,$AB$6,$AD$6,$AF$6)</formula>
    </cfRule>
  </conditionalFormatting>
  <conditionalFormatting sqref="T6">
    <cfRule type="expression" dxfId="7916" priority="22" stopIfTrue="1">
      <formula>T6=MIN($F$6,$H$6,$J$6,$L$6,$N$6,$P$6,$R$6,$T$6,$V$6,$X$6,$Z$6,$AB$6,$AD$6,$AF$6)</formula>
    </cfRule>
  </conditionalFormatting>
  <conditionalFormatting sqref="V6">
    <cfRule type="expression" dxfId="7915" priority="23" stopIfTrue="1">
      <formula>V6=MIN($F$6,$H$6,$J$6,$L$6,$N$6,$P$6,$R$6,$T$6,$V$6,$X$6,$Z$6,$AB$6,$AD$6,$AF$6)</formula>
    </cfRule>
  </conditionalFormatting>
  <conditionalFormatting sqref="X6">
    <cfRule type="expression" dxfId="7914" priority="24" stopIfTrue="1">
      <formula>X6=MIN($F$6,$H$6,$J$6,$L$6,$N$6,$P$6,$R$6,$T$6,$V$6,$X$6,$Z$6,$AB$6,$AD$6,$AF$6)</formula>
    </cfRule>
  </conditionalFormatting>
  <conditionalFormatting sqref="Z6">
    <cfRule type="expression" dxfId="7913" priority="25" stopIfTrue="1">
      <formula>Z6=MIN($F$6,$H$6,$J$6,$L$6,$N$6,$P$6,$R$6,$T$6,$V$6,$X$6,$Z$6,$AB$6,$AD$6,$AF$6)</formula>
    </cfRule>
  </conditionalFormatting>
  <conditionalFormatting sqref="AB6">
    <cfRule type="expression" dxfId="7912" priority="26" stopIfTrue="1">
      <formula>AB6=MIN($F$6,$H$6,$J$6,$L$6,$N$6,$P$6,$R$6,$T$6,$V$6,$X$6,$Z$6,$AB$6,$AD$6,$AF$6)</formula>
    </cfRule>
  </conditionalFormatting>
  <conditionalFormatting sqref="AD6">
    <cfRule type="expression" dxfId="7911" priority="27" stopIfTrue="1">
      <formula>AD6=MIN($F$6,$H$6,$J$6,$L$6,$N$6,$P$6,$R$6,$T$6,$V$6,$X$6,$Z$6,$AB$6,$AD$6,$AF$6)</formula>
    </cfRule>
  </conditionalFormatting>
  <conditionalFormatting sqref="AF6">
    <cfRule type="expression" dxfId="7910" priority="28" stopIfTrue="1">
      <formula>AF6=MIN($F$6,$H$6,$J$6,$L$6,$N$6,$P$6,$R$6,$T$6,$V$6,$X$6,$Z$6,$AB$6,$AD$6,$AF$6)</formula>
    </cfRule>
  </conditionalFormatting>
  <conditionalFormatting sqref="F7">
    <cfRule type="expression" dxfId="7909" priority="29" stopIfTrue="1">
      <formula>F7=MIN($F$7,$H$7,$J$7,$L$7,$N$7,$P$7,$R$7,$T$7,$V$7,$X$7,$Z$7,$AB$7,$AD$7,$AF$7)</formula>
    </cfRule>
  </conditionalFormatting>
  <conditionalFormatting sqref="H7">
    <cfRule type="expression" dxfId="7908" priority="30" stopIfTrue="1">
      <formula>H7=MIN($F$7,$H$7,$J$7,$L$7,$N$7,$P$7,$R$7,$T$7,$V$7,$X$7,$Z$7,$AB$7,$AD$7,$AF$7)</formula>
    </cfRule>
  </conditionalFormatting>
  <conditionalFormatting sqref="J7">
    <cfRule type="expression" dxfId="7907" priority="31" stopIfTrue="1">
      <formula>J7=MIN($F$7,$H$7,$J$7,$L$7,$N$7,$P$7,$R$7,$T$7,$V$7,$X$7,$Z$7,$AB$7,$AD$7,$AF$7)</formula>
    </cfRule>
  </conditionalFormatting>
  <conditionalFormatting sqref="L7">
    <cfRule type="expression" dxfId="7906" priority="32" stopIfTrue="1">
      <formula>L7=MIN($F$7,$H$7,$J$7,$L$7,$N$7,$P$7,$R$7,$T$7,$V$7,$X$7,$Z$7,$AB$7,$AD$7,$AF$7)</formula>
    </cfRule>
  </conditionalFormatting>
  <conditionalFormatting sqref="N7">
    <cfRule type="expression" dxfId="7905" priority="33" stopIfTrue="1">
      <formula>N7=MIN($F$7,$H$7,$J$7,$L$7,$N$7,$P$7,$R$7,$T$7,$V$7,$X$7,$Z$7,$AB$7,$AD$7,$AF$7)</formula>
    </cfRule>
  </conditionalFormatting>
  <conditionalFormatting sqref="P7">
    <cfRule type="expression" dxfId="7904" priority="34" stopIfTrue="1">
      <formula>P7=MIN($F$7,$H$7,$J$7,$L$7,$N$7,$P$7,$R$7,$T$7,$V$7,$X$7,$Z$7,$AB$7,$AD$7,$AF$7)</formula>
    </cfRule>
  </conditionalFormatting>
  <conditionalFormatting sqref="R7">
    <cfRule type="expression" dxfId="7903" priority="35" stopIfTrue="1">
      <formula>R7=MIN($F$7,$H$7,$J$7,$L$7,$N$7,$P$7,$R$7,$T$7,$V$7,$X$7,$Z$7,$AB$7,$AD$7,$AF$7)</formula>
    </cfRule>
  </conditionalFormatting>
  <conditionalFormatting sqref="T7">
    <cfRule type="expression" dxfId="7902" priority="36" stopIfTrue="1">
      <formula>T7=MIN($F$7,$H$7,$J$7,$L$7,$N$7,$P$7,$R$7,$T$7,$V$7,$X$7,$Z$7,$AB$7,$AD$7,$AF$7)</formula>
    </cfRule>
  </conditionalFormatting>
  <conditionalFormatting sqref="V7">
    <cfRule type="expression" dxfId="7901" priority="37" stopIfTrue="1">
      <formula>V7=MIN($F$7,$H$7,$J$7,$L$7,$N$7,$P$7,$R$7,$T$7,$V$7,$X$7,$Z$7,$AB$7,$AD$7,$AF$7)</formula>
    </cfRule>
  </conditionalFormatting>
  <conditionalFormatting sqref="X7">
    <cfRule type="expression" dxfId="7900" priority="38" stopIfTrue="1">
      <formula>X7=MIN($F$7,$H$7,$J$7,$L$7,$N$7,$P$7,$R$7,$T$7,$V$7,$X$7,$Z$7,$AB$7,$AD$7,$AF$7)</formula>
    </cfRule>
  </conditionalFormatting>
  <conditionalFormatting sqref="Z7">
    <cfRule type="expression" dxfId="7899" priority="39" stopIfTrue="1">
      <formula>Z7=MIN($F$7,$H$7,$J$7,$L$7,$N$7,$P$7,$R$7,$T$7,$V$7,$X$7,$Z$7,$AB$7,$AD$7,$AF$7)</formula>
    </cfRule>
  </conditionalFormatting>
  <conditionalFormatting sqref="AB7">
    <cfRule type="expression" dxfId="7898" priority="40" stopIfTrue="1">
      <formula>AB7=MIN($F$7,$H$7,$J$7,$L$7,$N$7,$P$7,$R$7,$T$7,$V$7,$X$7,$Z$7,$AB$7,$AD$7,$AF$7)</formula>
    </cfRule>
  </conditionalFormatting>
  <conditionalFormatting sqref="AD7">
    <cfRule type="expression" dxfId="7897" priority="41" stopIfTrue="1">
      <formula>AD7=MIN($F$7,$H$7,$J$7,$L$7,$N$7,$P$7,$R$7,$T$7,$V$7,$X$7,$Z$7,$AB$7,$AD$7,$AF$7)</formula>
    </cfRule>
  </conditionalFormatting>
  <conditionalFormatting sqref="AF7">
    <cfRule type="expression" dxfId="7896" priority="42" stopIfTrue="1">
      <formula>AF7=MIN($F$7,$H$7,$J$7,$L$7,$N$7,$P$7,$R$7,$T$7,$V$7,$X$7,$Z$7,$AB$7,$AD$7,$AF$7)</formula>
    </cfRule>
  </conditionalFormatting>
  <conditionalFormatting sqref="F8">
    <cfRule type="expression" dxfId="7895" priority="43" stopIfTrue="1">
      <formula>F8=MIN($F$8,$H$8,$J$8,$L$8,$N$8,$P$8,$R$8,$T$8,$V$8,$X$8,$Z$8,$AB$8,$AD$8,$AF$8)</formula>
    </cfRule>
  </conditionalFormatting>
  <conditionalFormatting sqref="H8">
    <cfRule type="expression" dxfId="7894" priority="44" stopIfTrue="1">
      <formula>H8=MIN($F$8,$H$8,$J$8,$L$8,$N$8,$P$8,$R$8,$T$8,$V$8,$X$8,$Z$8,$AB$8,$AD$8,$AF$8)</formula>
    </cfRule>
  </conditionalFormatting>
  <conditionalFormatting sqref="J8">
    <cfRule type="expression" dxfId="7893" priority="45" stopIfTrue="1">
      <formula>J8=MIN($F$8,$H$8,$J$8,$L$8,$N$8,$P$8,$R$8,$T$8,$V$8,$X$8,$Z$8,$AB$8,$AD$8,$AF$8)</formula>
    </cfRule>
  </conditionalFormatting>
  <conditionalFormatting sqref="L8">
    <cfRule type="expression" dxfId="7892" priority="46" stopIfTrue="1">
      <formula>L8=MIN($F$8,$H$8,$J$8,$L$8,$N$8,$P$8,$R$8,$T$8,$V$8,$X$8,$Z$8,$AB$8,$AD$8,$AF$8)</formula>
    </cfRule>
  </conditionalFormatting>
  <conditionalFormatting sqref="N8">
    <cfRule type="expression" dxfId="7891" priority="47" stopIfTrue="1">
      <formula>N8=MIN($F$8,$H$8,$J$8,$L$8,$N$8,$P$8,$R$8,$T$8,$V$8,$X$8,$Z$8,$AB$8,$AD$8,$AF$8)</formula>
    </cfRule>
  </conditionalFormatting>
  <conditionalFormatting sqref="P8">
    <cfRule type="expression" dxfId="7890" priority="48" stopIfTrue="1">
      <formula>P8=MIN($F$8,$H$8,$J$8,$L$8,$N$8,$P$8,$R$8,$T$8,$V$8,$X$8,$Z$8,$AB$8,$AD$8,$AF$8)</formula>
    </cfRule>
  </conditionalFormatting>
  <conditionalFormatting sqref="R8">
    <cfRule type="expression" dxfId="7889" priority="49" stopIfTrue="1">
      <formula>R8=MIN($F$8,$H$8,$J$8,$L$8,$N$8,$P$8,$R$8,$T$8,$V$8,$X$8,$Z$8,$AB$8,$AD$8,$AF$8)</formula>
    </cfRule>
  </conditionalFormatting>
  <conditionalFormatting sqref="T8">
    <cfRule type="expression" dxfId="7888" priority="50" stopIfTrue="1">
      <formula>T8=MIN($F$8,$H$8,$J$8,$L$8,$N$8,$P$8,$R$8,$T$8,$V$8,$X$8,$Z$8,$AB$8,$AD$8,$AF$8)</formula>
    </cfRule>
  </conditionalFormatting>
  <conditionalFormatting sqref="V8">
    <cfRule type="expression" dxfId="7887" priority="51" stopIfTrue="1">
      <formula>V8=MIN($F$8,$H$8,$J$8,$L$8,$N$8,$P$8,$R$8,$T$8,$V$8,$X$8,$Z$8,$AB$8,$AD$8,$AF$8)</formula>
    </cfRule>
  </conditionalFormatting>
  <conditionalFormatting sqref="X8">
    <cfRule type="expression" dxfId="7886" priority="52" stopIfTrue="1">
      <formula>X8=MIN($F$8,$H$8,$J$8,$L$8,$N$8,$P$8,$R$8,$T$8,$V$8,$X$8,$Z$8,$AB$8,$AD$8,$AF$8)</formula>
    </cfRule>
  </conditionalFormatting>
  <conditionalFormatting sqref="Z8">
    <cfRule type="expression" dxfId="7885" priority="53" stopIfTrue="1">
      <formula>Z8=MIN($F$8,$H$8,$J$8,$L$8,$N$8,$P$8,$R$8,$T$8,$V$8,$X$8,$Z$8,$AB$8,$AD$8,$AF$8)</formula>
    </cfRule>
  </conditionalFormatting>
  <conditionalFormatting sqref="AB8">
    <cfRule type="expression" dxfId="7884" priority="54" stopIfTrue="1">
      <formula>AB8=MIN($F$8,$H$8,$J$8,$L$8,$N$8,$P$8,$R$8,$T$8,$V$8,$X$8,$Z$8,$AB$8,$AD$8,$AF$8)</formula>
    </cfRule>
  </conditionalFormatting>
  <conditionalFormatting sqref="AD8">
    <cfRule type="expression" dxfId="7883" priority="55" stopIfTrue="1">
      <formula>AD8=MIN($F$8,$H$8,$J$8,$L$8,$N$8,$P$8,$R$8,$T$8,$V$8,$X$8,$Z$8,$AB$8,$AD$8,$AF$8)</formula>
    </cfRule>
  </conditionalFormatting>
  <conditionalFormatting sqref="AF8">
    <cfRule type="expression" dxfId="7882" priority="56" stopIfTrue="1">
      <formula>AF8=MIN($F$8,$H$8,$J$8,$L$8,$N$8,$P$8,$R$8,$T$8,$V$8,$X$8,$Z$8,$AB$8,$AD$8,$AF$8)</formula>
    </cfRule>
  </conditionalFormatting>
  <conditionalFormatting sqref="F9">
    <cfRule type="expression" dxfId="7881" priority="57" stopIfTrue="1">
      <formula>F9=MIN($F$9,$H$9,$J$9,$L$9,$N$9,$P$9,$R$9,$T$9,$V$9,$X$9,$Z$9,$AB$9,$AD$9,$AF$9)</formula>
    </cfRule>
  </conditionalFormatting>
  <conditionalFormatting sqref="H9">
    <cfRule type="expression" dxfId="7880" priority="58" stopIfTrue="1">
      <formula>H9=MIN($F$9,$H$9,$J$9,$L$9,$N$9,$P$9,$R$9,$T$9,$V$9,$X$9,$Z$9,$AB$9,$AD$9,$AF$9)</formula>
    </cfRule>
  </conditionalFormatting>
  <conditionalFormatting sqref="J9">
    <cfRule type="expression" dxfId="7879" priority="59" stopIfTrue="1">
      <formula>J9=MIN($F$9,$H$9,$J$9,$L$9,$N$9,$P$9,$R$9,$T$9,$V$9,$X$9,$Z$9,$AB$9,$AD$9,$AF$9)</formula>
    </cfRule>
  </conditionalFormatting>
  <conditionalFormatting sqref="L9">
    <cfRule type="expression" dxfId="7878" priority="60" stopIfTrue="1">
      <formula>L9=MIN($F$9,$H$9,$J$9,$L$9,$N$9,$P$9,$R$9,$T$9,$V$9,$X$9,$Z$9,$AB$9,$AD$9,$AF$9)</formula>
    </cfRule>
  </conditionalFormatting>
  <conditionalFormatting sqref="N9">
    <cfRule type="expression" dxfId="7877" priority="61" stopIfTrue="1">
      <formula>N9=MIN($F$9,$H$9,$J$9,$L$9,$N$9,$P$9,$R$9,$T$9,$V$9,$X$9,$Z$9,$AB$9,$AD$9,$AF$9)</formula>
    </cfRule>
  </conditionalFormatting>
  <conditionalFormatting sqref="P9">
    <cfRule type="expression" dxfId="7876" priority="62" stopIfTrue="1">
      <formula>P9=MIN($F$9,$H$9,$J$9,$L$9,$N$9,$P$9,$R$9,$T$9,$V$9,$X$9,$Z$9,$AB$9,$AD$9,$AF$9)</formula>
    </cfRule>
  </conditionalFormatting>
  <conditionalFormatting sqref="R9">
    <cfRule type="expression" dxfId="7875" priority="63" stopIfTrue="1">
      <formula>R9=MIN($F$9,$H$9,$J$9,$L$9,$N$9,$P$9,$R$9,$T$9,$V$9,$X$9,$Z$9,$AB$9,$AD$9,$AF$9)</formula>
    </cfRule>
  </conditionalFormatting>
  <conditionalFormatting sqref="T9">
    <cfRule type="expression" dxfId="7874" priority="64" stopIfTrue="1">
      <formula>T9=MIN($F$9,$H$9,$J$9,$L$9,$N$9,$P$9,$R$9,$T$9,$V$9,$X$9,$Z$9,$AB$9,$AD$9,$AF$9)</formula>
    </cfRule>
  </conditionalFormatting>
  <conditionalFormatting sqref="V9">
    <cfRule type="expression" dxfId="7873" priority="65" stopIfTrue="1">
      <formula>V9=MIN($F$9,$H$9,$J$9,$L$9,$N$9,$P$9,$R$9,$T$9,$V$9,$X$9,$Z$9,$AB$9,$AD$9,$AF$9)</formula>
    </cfRule>
  </conditionalFormatting>
  <conditionalFormatting sqref="X9">
    <cfRule type="expression" dxfId="7872" priority="66" stopIfTrue="1">
      <formula>X9=MIN($F$9,$H$9,$J$9,$L$9,$N$9,$P$9,$R$9,$T$9,$V$9,$X$9,$Z$9,$AB$9,$AD$9,$AF$9)</formula>
    </cfRule>
  </conditionalFormatting>
  <conditionalFormatting sqref="Z9">
    <cfRule type="expression" dxfId="7871" priority="67" stopIfTrue="1">
      <formula>Z9=MIN($F$9,$H$9,$J$9,$L$9,$N$9,$P$9,$R$9,$T$9,$V$9,$X$9,$Z$9,$AB$9,$AD$9,$AF$9)</formula>
    </cfRule>
  </conditionalFormatting>
  <conditionalFormatting sqref="AB9">
    <cfRule type="expression" dxfId="7870" priority="68" stopIfTrue="1">
      <formula>AB9=MIN($F$9,$H$9,$J$9,$L$9,$N$9,$P$9,$R$9,$T$9,$V$9,$X$9,$Z$9,$AB$9,$AD$9,$AF$9)</formula>
    </cfRule>
  </conditionalFormatting>
  <conditionalFormatting sqref="AD9">
    <cfRule type="expression" dxfId="7869" priority="69" stopIfTrue="1">
      <formula>AD9=MIN($F$9,$H$9,$J$9,$L$9,$N$9,$P$9,$R$9,$T$9,$V$9,$X$9,$Z$9,$AB$9,$AD$9,$AF$9)</formula>
    </cfRule>
  </conditionalFormatting>
  <conditionalFormatting sqref="AF9">
    <cfRule type="expression" dxfId="7868" priority="70" stopIfTrue="1">
      <formula>AF9=MIN($F$9,$H$9,$J$9,$L$9,$N$9,$P$9,$R$9,$T$9,$V$9,$X$9,$Z$9,$AB$9,$AD$9,$AF$9)</formula>
    </cfRule>
  </conditionalFormatting>
  <conditionalFormatting sqref="F10">
    <cfRule type="expression" dxfId="7867" priority="71" stopIfTrue="1">
      <formula>F10=MIN($F$10,$H$10,$J$10,$L$10,$N$10,$P$10,$R$10,$T$10,$V$10,$X$10,$Z$10,$AB$10,$AD$10,$AF$10)</formula>
    </cfRule>
  </conditionalFormatting>
  <conditionalFormatting sqref="H10">
    <cfRule type="expression" dxfId="7866" priority="72" stopIfTrue="1">
      <formula>H10=MIN($F$10,$H$10,$J$10,$L$10,$N$10,$P$10,$R$10,$T$10,$V$10,$X$10,$Z$10,$AB$10,$AD$10,$AF$10)</formula>
    </cfRule>
  </conditionalFormatting>
  <conditionalFormatting sqref="J10">
    <cfRule type="expression" dxfId="7865" priority="73" stopIfTrue="1">
      <formula>J10=MIN($F$10,$H$10,$J$10,$L$10,$N$10,$P$10,$R$10,$T$10,$V$10,$X$10,$Z$10,$AB$10,$AD$10,$AF$10)</formula>
    </cfRule>
  </conditionalFormatting>
  <conditionalFormatting sqref="L10">
    <cfRule type="expression" dxfId="7864" priority="74" stopIfTrue="1">
      <formula>L10=MIN($F$10,$H$10,$J$10,$L$10,$N$10,$P$10,$R$10,$T$10,$V$10,$X$10,$Z$10,$AB$10,$AD$10,$AF$10)</formula>
    </cfRule>
  </conditionalFormatting>
  <conditionalFormatting sqref="N10">
    <cfRule type="expression" dxfId="7863" priority="75" stopIfTrue="1">
      <formula>N10=MIN($F$10,$H$10,$J$10,$L$10,$N$10,$P$10,$R$10,$T$10,$V$10,$X$10,$Z$10,$AB$10,$AD$10,$AF$10)</formula>
    </cfRule>
  </conditionalFormatting>
  <conditionalFormatting sqref="P10">
    <cfRule type="expression" dxfId="7862" priority="76" stopIfTrue="1">
      <formula>P10=MIN($F$10,$H$10,$J$10,$L$10,$N$10,$P$10,$R$10,$T$10,$V$10,$X$10,$Z$10,$AB$10,$AD$10,$AF$10)</formula>
    </cfRule>
  </conditionalFormatting>
  <conditionalFormatting sqref="R10">
    <cfRule type="expression" dxfId="7861" priority="77" stopIfTrue="1">
      <formula>R10=MIN($F$10,$H$10,$J$10,$L$10,$N$10,$P$10,$R$10,$T$10,$V$10,$X$10,$Z$10,$AB$10,$AD$10,$AF$10)</formula>
    </cfRule>
  </conditionalFormatting>
  <conditionalFormatting sqref="T10">
    <cfRule type="expression" dxfId="7860" priority="78" stopIfTrue="1">
      <formula>T10=MIN($F$10,$H$10,$J$10,$L$10,$N$10,$P$10,$R$10,$T$10,$V$10,$X$10,$Z$10,$AB$10,$AD$10,$AF$10)</formula>
    </cfRule>
  </conditionalFormatting>
  <conditionalFormatting sqref="V10">
    <cfRule type="expression" dxfId="7859" priority="79" stopIfTrue="1">
      <formula>V10=MIN($F$10,$H$10,$J$10,$L$10,$N$10,$P$10,$R$10,$T$10,$V$10,$X$10,$Z$10,$AB$10,$AD$10,$AF$10)</formula>
    </cfRule>
  </conditionalFormatting>
  <conditionalFormatting sqref="X10">
    <cfRule type="expression" dxfId="7858" priority="80" stopIfTrue="1">
      <formula>X10=MIN($F$10,$H$10,$J$10,$L$10,$N$10,$P$10,$R$10,$T$10,$V$10,$X$10,$Z$10,$AB$10,$AD$10,$AF$10)</formula>
    </cfRule>
  </conditionalFormatting>
  <conditionalFormatting sqref="Z10">
    <cfRule type="expression" dxfId="7857" priority="81" stopIfTrue="1">
      <formula>Z10=MIN($F$10,$H$10,$J$10,$L$10,$N$10,$P$10,$R$10,$T$10,$V$10,$X$10,$Z$10,$AB$10,$AD$10,$AF$10)</formula>
    </cfRule>
  </conditionalFormatting>
  <conditionalFormatting sqref="AB10">
    <cfRule type="expression" dxfId="7856" priority="82" stopIfTrue="1">
      <formula>AB10=MIN($F$10,$H$10,$J$10,$L$10,$N$10,$P$10,$R$10,$T$10,$V$10,$X$10,$Z$10,$AB$10,$AD$10,$AF$10)</formula>
    </cfRule>
  </conditionalFormatting>
  <conditionalFormatting sqref="AD10">
    <cfRule type="expression" dxfId="7855" priority="83" stopIfTrue="1">
      <formula>AD10=MIN($F$10,$H$10,$J$10,$L$10,$N$10,$P$10,$R$10,$T$10,$V$10,$X$10,$Z$10,$AB$10,$AD$10,$AF$10)</formula>
    </cfRule>
  </conditionalFormatting>
  <conditionalFormatting sqref="AF10">
    <cfRule type="expression" dxfId="7854" priority="84" stopIfTrue="1">
      <formula>AF10=MIN($F$10,$H$10,$J$10,$L$10,$N$10,$P$10,$R$10,$T$10,$V$10,$X$10,$Z$10,$AB$10,$AD$10,$AF$10)</formula>
    </cfRule>
  </conditionalFormatting>
  <conditionalFormatting sqref="F11">
    <cfRule type="expression" dxfId="7853" priority="85" stopIfTrue="1">
      <formula>F11=MIN($F$11,$H$11,$J$11,$L$11,$N$11,$P$11,$R$11,$T$11,$V$11,$X$11,$Z$11,$AB$11,$AD$11,$AF$11)</formula>
    </cfRule>
  </conditionalFormatting>
  <conditionalFormatting sqref="H11">
    <cfRule type="expression" dxfId="7852" priority="86" stopIfTrue="1">
      <formula>H11=MIN($F$11,$H$11,$J$11,$L$11,$N$11,$P$11,$R$11,$T$11,$V$11,$X$11,$Z$11,$AB$11,$AD$11,$AF$11)</formula>
    </cfRule>
  </conditionalFormatting>
  <conditionalFormatting sqref="J11">
    <cfRule type="expression" dxfId="7851" priority="87" stopIfTrue="1">
      <formula>J11=MIN($F$11,$H$11,$J$11,$L$11,$N$11,$P$11,$R$11,$T$11,$V$11,$X$11,$Z$11,$AB$11,$AD$11,$AF$11)</formula>
    </cfRule>
  </conditionalFormatting>
  <conditionalFormatting sqref="L11">
    <cfRule type="expression" dxfId="7850" priority="88" stopIfTrue="1">
      <formula>L11=MIN($F$11,$H$11,$J$11,$L$11,$N$11,$P$11,$R$11,$T$11,$V$11,$X$11,$Z$11,$AB$11,$AD$11,$AF$11)</formula>
    </cfRule>
  </conditionalFormatting>
  <conditionalFormatting sqref="N11">
    <cfRule type="expression" dxfId="7849" priority="89" stopIfTrue="1">
      <formula>N11=MIN($F$11,$H$11,$J$11,$L$11,$N$11,$P$11,$R$11,$T$11,$V$11,$X$11,$Z$11,$AB$11,$AD$11,$AF$11)</formula>
    </cfRule>
  </conditionalFormatting>
  <conditionalFormatting sqref="P11">
    <cfRule type="expression" dxfId="7848" priority="90" stopIfTrue="1">
      <formula>P11=MIN($F$11,$H$11,$J$11,$L$11,$N$11,$P$11,$R$11,$T$11,$V$11,$X$11,$Z$11,$AB$11,$AD$11,$AF$11)</formula>
    </cfRule>
  </conditionalFormatting>
  <conditionalFormatting sqref="R11">
    <cfRule type="expression" dxfId="7847" priority="91" stopIfTrue="1">
      <formula>R11=MIN($F$11,$H$11,$J$11,$L$11,$N$11,$P$11,$R$11,$T$11,$V$11,$X$11,$Z$11,$AB$11,$AD$11,$AF$11)</formula>
    </cfRule>
  </conditionalFormatting>
  <conditionalFormatting sqref="T11">
    <cfRule type="expression" dxfId="7846" priority="92" stopIfTrue="1">
      <formula>T11=MIN($F$11,$H$11,$J$11,$L$11,$N$11,$P$11,$R$11,$T$11,$V$11,$X$11,$Z$11,$AB$11,$AD$11,$AF$11)</formula>
    </cfRule>
  </conditionalFormatting>
  <conditionalFormatting sqref="V11">
    <cfRule type="expression" dxfId="7845" priority="93" stopIfTrue="1">
      <formula>V11=MIN($F$11,$H$11,$J$11,$L$11,$N$11,$P$11,$R$11,$T$11,$V$11,$X$11,$Z$11,$AB$11,$AD$11,$AF$11)</formula>
    </cfRule>
  </conditionalFormatting>
  <conditionalFormatting sqref="X11">
    <cfRule type="expression" dxfId="7844" priority="94" stopIfTrue="1">
      <formula>X11=MIN($F$11,$H$11,$J$11,$L$11,$N$11,$P$11,$R$11,$T$11,$V$11,$X$11,$Z$11,$AB$11,$AD$11,$AF$11)</formula>
    </cfRule>
  </conditionalFormatting>
  <conditionalFormatting sqref="Z11">
    <cfRule type="expression" dxfId="7843" priority="95" stopIfTrue="1">
      <formula>Z11=MIN($F$11,$H$11,$J$11,$L$11,$N$11,$P$11,$R$11,$T$11,$V$11,$X$11,$Z$11,$AB$11,$AD$11,$AF$11)</formula>
    </cfRule>
  </conditionalFormatting>
  <conditionalFormatting sqref="AB11">
    <cfRule type="expression" dxfId="7842" priority="96" stopIfTrue="1">
      <formula>AB11=MIN($F$11,$H$11,$J$11,$L$11,$N$11,$P$11,$R$11,$T$11,$V$11,$X$11,$Z$11,$AB$11,$AD$11,$AF$11)</formula>
    </cfRule>
  </conditionalFormatting>
  <conditionalFormatting sqref="AD11">
    <cfRule type="expression" dxfId="7841" priority="97" stopIfTrue="1">
      <formula>AD11=MIN($F$11,$H$11,$J$11,$L$11,$N$11,$P$11,$R$11,$T$11,$V$11,$X$11,$Z$11,$AB$11,$AD$11,$AF$11)</formula>
    </cfRule>
  </conditionalFormatting>
  <conditionalFormatting sqref="AF11">
    <cfRule type="expression" dxfId="7840" priority="98" stopIfTrue="1">
      <formula>AF11=MIN($F$11,$H$11,$J$11,$L$11,$N$11,$P$11,$R$11,$T$11,$V$11,$X$11,$Z$11,$AB$11,$AD$11,$AF$11)</formula>
    </cfRule>
  </conditionalFormatting>
  <conditionalFormatting sqref="F12">
    <cfRule type="expression" dxfId="7839" priority="99" stopIfTrue="1">
      <formula>F12=MIN($F$12,$H$12,$J$12,$L$12,$N$12,$P$12,$R$12,$T$12,$V$12,$X$12,$Z$12,$AB$12,$AD$12,$AF$12)</formula>
    </cfRule>
  </conditionalFormatting>
  <conditionalFormatting sqref="H12">
    <cfRule type="expression" dxfId="7838" priority="100" stopIfTrue="1">
      <formula>H12=MIN($F$12,$H$12,$J$12,$L$12,$N$12,$P$12,$R$12,$T$12,$V$12,$X$12,$Z$12,$AB$12,$AD$12,$AF$12)</formula>
    </cfRule>
  </conditionalFormatting>
  <conditionalFormatting sqref="J12">
    <cfRule type="expression" dxfId="7837" priority="101" stopIfTrue="1">
      <formula>J12=MIN($F$12,$H$12,$J$12,$L$12,$N$12,$P$12,$R$12,$T$12,$V$12,$X$12,$Z$12,$AB$12,$AD$12,$AF$12)</formula>
    </cfRule>
  </conditionalFormatting>
  <conditionalFormatting sqref="L12">
    <cfRule type="expression" dxfId="7836" priority="102" stopIfTrue="1">
      <formula>L12=MIN($F$12,$H$12,$J$12,$L$12,$N$12,$P$12,$R$12,$T$12,$V$12,$X$12,$Z$12,$AB$12,$AD$12,$AF$12)</formula>
    </cfRule>
  </conditionalFormatting>
  <conditionalFormatting sqref="N12">
    <cfRule type="expression" dxfId="7835" priority="103" stopIfTrue="1">
      <formula>N12=MIN($F$12,$H$12,$J$12,$L$12,$N$12,$P$12,$R$12,$T$12,$V$12,$X$12,$Z$12,$AB$12,$AD$12,$AF$12)</formula>
    </cfRule>
  </conditionalFormatting>
  <conditionalFormatting sqref="P12">
    <cfRule type="expression" dxfId="7834" priority="104" stopIfTrue="1">
      <formula>P12=MIN($F$12,$H$12,$J$12,$L$12,$N$12,$P$12,$R$12,$T$12,$V$12,$X$12,$Z$12,$AB$12,$AD$12,$AF$12)</formula>
    </cfRule>
  </conditionalFormatting>
  <conditionalFormatting sqref="R12">
    <cfRule type="expression" dxfId="7833" priority="105" stopIfTrue="1">
      <formula>R12=MIN($F$12,$H$12,$J$12,$L$12,$N$12,$P$12,$R$12,$T$12,$V$12,$X$12,$Z$12,$AB$12,$AD$12,$AF$12)</formula>
    </cfRule>
  </conditionalFormatting>
  <conditionalFormatting sqref="T12">
    <cfRule type="expression" dxfId="7832" priority="106" stopIfTrue="1">
      <formula>T12=MIN($F$12,$H$12,$J$12,$L$12,$N$12,$P$12,$R$12,$T$12,$V$12,$X$12,$Z$12,$AB$12,$AD$12,$AF$12)</formula>
    </cfRule>
  </conditionalFormatting>
  <conditionalFormatting sqref="V12">
    <cfRule type="expression" dxfId="7831" priority="107" stopIfTrue="1">
      <formula>V12=MIN($F$12,$H$12,$J$12,$L$12,$N$12,$P$12,$R$12,$T$12,$V$12,$X$12,$Z$12,$AB$12,$AD$12,$AF$12)</formula>
    </cfRule>
  </conditionalFormatting>
  <conditionalFormatting sqref="X12">
    <cfRule type="expression" dxfId="7830" priority="108" stopIfTrue="1">
      <formula>X12=MIN($F$12,$H$12,$J$12,$L$12,$N$12,$P$12,$R$12,$T$12,$V$12,$X$12,$Z$12,$AB$12,$AD$12,$AF$12)</formula>
    </cfRule>
  </conditionalFormatting>
  <conditionalFormatting sqref="Z12">
    <cfRule type="expression" dxfId="7829" priority="109" stopIfTrue="1">
      <formula>Z12=MIN($F$12,$H$12,$J$12,$L$12,$N$12,$P$12,$R$12,$T$12,$V$12,$X$12,$Z$12,$AB$12,$AD$12,$AF$12)</formula>
    </cfRule>
  </conditionalFormatting>
  <conditionalFormatting sqref="AB12">
    <cfRule type="expression" dxfId="7828" priority="110" stopIfTrue="1">
      <formula>AB12=MIN($F$12,$H$12,$J$12,$L$12,$N$12,$P$12,$R$12,$T$12,$V$12,$X$12,$Z$12,$AB$12,$AD$12,$AF$12)</formula>
    </cfRule>
  </conditionalFormatting>
  <conditionalFormatting sqref="AD12">
    <cfRule type="expression" dxfId="7827" priority="111" stopIfTrue="1">
      <formula>AD12=MIN($F$12,$H$12,$J$12,$L$12,$N$12,$P$12,$R$12,$T$12,$V$12,$X$12,$Z$12,$AB$12,$AD$12,$AF$12)</formula>
    </cfRule>
  </conditionalFormatting>
  <conditionalFormatting sqref="AF12">
    <cfRule type="expression" dxfId="7826" priority="112" stopIfTrue="1">
      <formula>AF12=MIN($F$12,$H$12,$J$12,$L$12,$N$12,$P$12,$R$12,$T$12,$V$12,$X$12,$Z$12,$AB$12,$AD$12,$AF$12)</formula>
    </cfRule>
  </conditionalFormatting>
  <conditionalFormatting sqref="F13">
    <cfRule type="expression" dxfId="7825" priority="113" stopIfTrue="1">
      <formula>F13=MIN($F$13,$H$13,$J$13,$L$13,$N$13,$P$13,$R$13,$T$13,$V$13,$X$13,$Z$13,$AB$13,$AD$13,$AF$13)</formula>
    </cfRule>
  </conditionalFormatting>
  <conditionalFormatting sqref="H13">
    <cfRule type="expression" dxfId="7824" priority="114" stopIfTrue="1">
      <formula>H13=MIN($F$13,$H$13,$J$13,$L$13,$N$13,$P$13,$R$13,$T$13,$V$13,$X$13,$Z$13,$AB$13,$AD$13,$AF$13)</formula>
    </cfRule>
  </conditionalFormatting>
  <conditionalFormatting sqref="J13">
    <cfRule type="expression" dxfId="7823" priority="115" stopIfTrue="1">
      <formula>J13=MIN($F$13,$H$13,$J$13,$L$13,$N$13,$P$13,$R$13,$T$13,$V$13,$X$13,$Z$13,$AB$13,$AD$13,$AF$13)</formula>
    </cfRule>
  </conditionalFormatting>
  <conditionalFormatting sqref="L13">
    <cfRule type="expression" dxfId="7822" priority="116" stopIfTrue="1">
      <formula>L13=MIN($F$13,$H$13,$J$13,$L$13,$N$13,$P$13,$R$13,$T$13,$V$13,$X$13,$Z$13,$AB$13,$AD$13,$AF$13)</formula>
    </cfRule>
  </conditionalFormatting>
  <conditionalFormatting sqref="N13">
    <cfRule type="expression" dxfId="7821" priority="117" stopIfTrue="1">
      <formula>N13=MIN($F$13,$H$13,$J$13,$L$13,$N$13,$P$13,$R$13,$T$13,$V$13,$X$13,$Z$13,$AB$13,$AD$13,$AF$13)</formula>
    </cfRule>
  </conditionalFormatting>
  <conditionalFormatting sqref="P13">
    <cfRule type="expression" dxfId="7820" priority="118" stopIfTrue="1">
      <formula>P13=MIN($F$13,$H$13,$J$13,$L$13,$N$13,$P$13,$R$13,$T$13,$V$13,$X$13,$Z$13,$AB$13,$AD$13,$AF$13)</formula>
    </cfRule>
  </conditionalFormatting>
  <conditionalFormatting sqref="R13">
    <cfRule type="expression" dxfId="7819" priority="119" stopIfTrue="1">
      <formula>R13=MIN($F$13,$H$13,$J$13,$L$13,$N$13,$P$13,$R$13,$T$13,$V$13,$X$13,$Z$13,$AB$13,$AD$13,$AF$13)</formula>
    </cfRule>
  </conditionalFormatting>
  <conditionalFormatting sqref="T13">
    <cfRule type="expression" dxfId="7818" priority="120" stopIfTrue="1">
      <formula>T13=MIN($F$13,$H$13,$J$13,$L$13,$N$13,$P$13,$R$13,$T$13,$V$13,$X$13,$Z$13,$AB$13,$AD$13,$AF$13)</formula>
    </cfRule>
  </conditionalFormatting>
  <conditionalFormatting sqref="V13">
    <cfRule type="expression" dxfId="7817" priority="121" stopIfTrue="1">
      <formula>V13=MIN($F$13,$H$13,$J$13,$L$13,$N$13,$P$13,$R$13,$T$13,$V$13,$X$13,$Z$13,$AB$13,$AD$13,$AF$13)</formula>
    </cfRule>
  </conditionalFormatting>
  <conditionalFormatting sqref="X13">
    <cfRule type="expression" dxfId="7816" priority="122" stopIfTrue="1">
      <formula>X13=MIN($F$13,$H$13,$J$13,$L$13,$N$13,$P$13,$R$13,$T$13,$V$13,$X$13,$Z$13,$AB$13,$AD$13,$AF$13)</formula>
    </cfRule>
  </conditionalFormatting>
  <conditionalFormatting sqref="Z13">
    <cfRule type="expression" dxfId="7815" priority="123" stopIfTrue="1">
      <formula>Z13=MIN($F$13,$H$13,$J$13,$L$13,$N$13,$P$13,$R$13,$T$13,$V$13,$X$13,$Z$13,$AB$13,$AD$13,$AF$13)</formula>
    </cfRule>
  </conditionalFormatting>
  <conditionalFormatting sqref="AB13">
    <cfRule type="expression" dxfId="7814" priority="124" stopIfTrue="1">
      <formula>AB13=MIN($F$13,$H$13,$J$13,$L$13,$N$13,$P$13,$R$13,$T$13,$V$13,$X$13,$Z$13,$AB$13,$AD$13,$AF$13)</formula>
    </cfRule>
  </conditionalFormatting>
  <conditionalFormatting sqref="AD13">
    <cfRule type="expression" dxfId="7813" priority="125" stopIfTrue="1">
      <formula>AD13=MIN($F$13,$H$13,$J$13,$L$13,$N$13,$P$13,$R$13,$T$13,$V$13,$X$13,$Z$13,$AB$13,$AD$13,$AF$13)</formula>
    </cfRule>
  </conditionalFormatting>
  <conditionalFormatting sqref="AF13">
    <cfRule type="expression" dxfId="7812" priority="126" stopIfTrue="1">
      <formula>AF13=MIN($F$13,$H$13,$J$13,$L$13,$N$13,$P$13,$R$13,$T$13,$V$13,$X$13,$Z$13,$AB$13,$AD$13,$AF$13)</formula>
    </cfRule>
  </conditionalFormatting>
  <conditionalFormatting sqref="F14">
    <cfRule type="expression" dxfId="7811" priority="127" stopIfTrue="1">
      <formula>F14=MIN($F$14,$H$14,$J$14,$L$14,$N$14,$P$14,$R$14,$T$14,$V$14,$X$14,$Z$14,$AB$14,$AD$14,$AF$14)</formula>
    </cfRule>
  </conditionalFormatting>
  <conditionalFormatting sqref="H14">
    <cfRule type="expression" dxfId="7810" priority="128" stopIfTrue="1">
      <formula>H14=MIN($F$14,$H$14,$J$14,$L$14,$N$14,$P$14,$R$14,$T$14,$V$14,$X$14,$Z$14,$AB$14,$AD$14,$AF$14)</formula>
    </cfRule>
  </conditionalFormatting>
  <conditionalFormatting sqref="J14">
    <cfRule type="expression" dxfId="7809" priority="129" stopIfTrue="1">
      <formula>J14=MIN($F$14,$H$14,$J$14,$L$14,$N$14,$P$14,$R$14,$T$14,$V$14,$X$14,$Z$14,$AB$14,$AD$14,$AF$14)</formula>
    </cfRule>
  </conditionalFormatting>
  <conditionalFormatting sqref="L14">
    <cfRule type="expression" dxfId="7808" priority="130" stopIfTrue="1">
      <formula>L14=MIN($F$14,$H$14,$J$14,$L$14,$N$14,$P$14,$R$14,$T$14,$V$14,$X$14,$Z$14,$AB$14,$AD$14,$AF$14)</formula>
    </cfRule>
  </conditionalFormatting>
  <conditionalFormatting sqref="N14">
    <cfRule type="expression" dxfId="7807" priority="131" stopIfTrue="1">
      <formula>N14=MIN($F$14,$H$14,$J$14,$L$14,$N$14,$P$14,$R$14,$T$14,$V$14,$X$14,$Z$14,$AB$14,$AD$14,$AF$14)</formula>
    </cfRule>
  </conditionalFormatting>
  <conditionalFormatting sqref="P14">
    <cfRule type="expression" dxfId="7806" priority="132" stopIfTrue="1">
      <formula>P14=MIN($F$14,$H$14,$J$14,$L$14,$N$14,$P$14,$R$14,$T$14,$V$14,$X$14,$Z$14,$AB$14,$AD$14,$AF$14)</formula>
    </cfRule>
  </conditionalFormatting>
  <conditionalFormatting sqref="R14">
    <cfRule type="expression" dxfId="7805" priority="133" stopIfTrue="1">
      <formula>R14=MIN($F$14,$H$14,$J$14,$L$14,$N$14,$P$14,$R$14,$T$14,$V$14,$X$14,$Z$14,$AB$14,$AD$14,$AF$14)</formula>
    </cfRule>
  </conditionalFormatting>
  <conditionalFormatting sqref="T14">
    <cfRule type="expression" dxfId="7804" priority="134" stopIfTrue="1">
      <formula>T14=MIN($F$14,$H$14,$J$14,$L$14,$N$14,$P$14,$R$14,$T$14,$V$14,$X$14,$Z$14,$AB$14,$AD$14,$AF$14)</formula>
    </cfRule>
  </conditionalFormatting>
  <conditionalFormatting sqref="V14">
    <cfRule type="expression" dxfId="7803" priority="135" stopIfTrue="1">
      <formula>V14=MIN($F$14,$H$14,$J$14,$L$14,$N$14,$P$14,$R$14,$T$14,$V$14,$X$14,$Z$14,$AB$14,$AD$14,$AF$14)</formula>
    </cfRule>
  </conditionalFormatting>
  <conditionalFormatting sqref="X14">
    <cfRule type="expression" dxfId="7802" priority="136" stopIfTrue="1">
      <formula>X14=MIN($F$14,$H$14,$J$14,$L$14,$N$14,$P$14,$R$14,$T$14,$V$14,$X$14,$Z$14,$AB$14,$AD$14,$AF$14)</formula>
    </cfRule>
  </conditionalFormatting>
  <conditionalFormatting sqref="Z14">
    <cfRule type="expression" dxfId="7801" priority="137" stopIfTrue="1">
      <formula>Z14=MIN($F$14,$H$14,$J$14,$L$14,$N$14,$P$14,$R$14,$T$14,$V$14,$X$14,$Z$14,$AB$14,$AD$14,$AF$14)</formula>
    </cfRule>
  </conditionalFormatting>
  <conditionalFormatting sqref="AB14">
    <cfRule type="expression" dxfId="7800" priority="138" stopIfTrue="1">
      <formula>AB14=MIN($F$14,$H$14,$J$14,$L$14,$N$14,$P$14,$R$14,$T$14,$V$14,$X$14,$Z$14,$AB$14,$AD$14,$AF$14)</formula>
    </cfRule>
  </conditionalFormatting>
  <conditionalFormatting sqref="AD14">
    <cfRule type="expression" dxfId="7799" priority="139" stopIfTrue="1">
      <formula>AD14=MIN($F$14,$H$14,$J$14,$L$14,$N$14,$P$14,$R$14,$T$14,$V$14,$X$14,$Z$14,$AB$14,$AD$14,$AF$14)</formula>
    </cfRule>
  </conditionalFormatting>
  <conditionalFormatting sqref="AF14">
    <cfRule type="expression" dxfId="7798" priority="140" stopIfTrue="1">
      <formula>AF14=MIN($F$14,$H$14,$J$14,$L$14,$N$14,$P$14,$R$14,$T$14,$V$14,$X$14,$Z$14,$AB$14,$AD$14,$AF$14)</formula>
    </cfRule>
  </conditionalFormatting>
  <conditionalFormatting sqref="F15">
    <cfRule type="expression" dxfId="7797" priority="141" stopIfTrue="1">
      <formula>F15=MIN($F$15,$H$15,$J$15,$L$15,$N$15,$P$15,$R$15,$T$15,$V$15,$X$15,$Z$15,$AB$15,$AD$15,$AF$15)</formula>
    </cfRule>
  </conditionalFormatting>
  <conditionalFormatting sqref="H15">
    <cfRule type="expression" dxfId="7796" priority="142" stopIfTrue="1">
      <formula>H15=MIN($F$15,$H$15,$J$15,$L$15,$N$15,$P$15,$R$15,$T$15,$V$15,$X$15,$Z$15,$AB$15,$AD$15,$AF$15)</formula>
    </cfRule>
  </conditionalFormatting>
  <conditionalFormatting sqref="J15">
    <cfRule type="expression" dxfId="7795" priority="143" stopIfTrue="1">
      <formula>J15=MIN($F$15,$H$15,$J$15,$L$15,$N$15,$P$15,$R$15,$T$15,$V$15,$X$15,$Z$15,$AB$15,$AD$15,$AF$15)</formula>
    </cfRule>
  </conditionalFormatting>
  <conditionalFormatting sqref="L15">
    <cfRule type="expression" dxfId="7794" priority="144" stopIfTrue="1">
      <formula>L15=MIN($F$15,$H$15,$J$15,$L$15,$N$15,$P$15,$R$15,$T$15,$V$15,$X$15,$Z$15,$AB$15,$AD$15,$AF$15)</formula>
    </cfRule>
  </conditionalFormatting>
  <conditionalFormatting sqref="N15">
    <cfRule type="expression" dxfId="7793" priority="145" stopIfTrue="1">
      <formula>N15=MIN($F$15,$H$15,$J$15,$L$15,$N$15,$P$15,$R$15,$T$15,$V$15,$X$15,$Z$15,$AB$15,$AD$15,$AF$15)</formula>
    </cfRule>
  </conditionalFormatting>
  <conditionalFormatting sqref="P15">
    <cfRule type="expression" dxfId="7792" priority="146" stopIfTrue="1">
      <formula>P15=MIN($F$15,$H$15,$J$15,$L$15,$N$15,$P$15,$R$15,$T$15,$V$15,$X$15,$Z$15,$AB$15,$AD$15,$AF$15)</formula>
    </cfRule>
  </conditionalFormatting>
  <conditionalFormatting sqref="R15">
    <cfRule type="expression" dxfId="7791" priority="147" stopIfTrue="1">
      <formula>R15=MIN($F$15,$H$15,$J$15,$L$15,$N$15,$P$15,$R$15,$T$15,$V$15,$X$15,$Z$15,$AB$15,$AD$15,$AF$15)</formula>
    </cfRule>
  </conditionalFormatting>
  <conditionalFormatting sqref="T15">
    <cfRule type="expression" dxfId="7790" priority="148" stopIfTrue="1">
      <formula>T15=MIN($F$15,$H$15,$J$15,$L$15,$N$15,$P$15,$R$15,$T$15,$V$15,$X$15,$Z$15,$AB$15,$AD$15,$AF$15)</formula>
    </cfRule>
  </conditionalFormatting>
  <conditionalFormatting sqref="V15">
    <cfRule type="expression" dxfId="7789" priority="149" stopIfTrue="1">
      <formula>V15=MIN($F$15,$H$15,$J$15,$L$15,$N$15,$P$15,$R$15,$T$15,$V$15,$X$15,$Z$15,$AB$15,$AD$15,$AF$15)</formula>
    </cfRule>
  </conditionalFormatting>
  <conditionalFormatting sqref="X15">
    <cfRule type="expression" dxfId="7788" priority="150" stopIfTrue="1">
      <formula>X15=MIN($F$15,$H$15,$J$15,$L$15,$N$15,$P$15,$R$15,$T$15,$V$15,$X$15,$Z$15,$AB$15,$AD$15,$AF$15)</formula>
    </cfRule>
  </conditionalFormatting>
  <conditionalFormatting sqref="Z15">
    <cfRule type="expression" dxfId="7787" priority="151" stopIfTrue="1">
      <formula>Z15=MIN($F$15,$H$15,$J$15,$L$15,$N$15,$P$15,$R$15,$T$15,$V$15,$X$15,$Z$15,$AB$15,$AD$15,$AF$15)</formula>
    </cfRule>
  </conditionalFormatting>
  <conditionalFormatting sqref="AB15">
    <cfRule type="expression" dxfId="7786" priority="152" stopIfTrue="1">
      <formula>AB15=MIN($F$15,$H$15,$J$15,$L$15,$N$15,$P$15,$R$15,$T$15,$V$15,$X$15,$Z$15,$AB$15,$AD$15,$AF$15)</formula>
    </cfRule>
  </conditionalFormatting>
  <conditionalFormatting sqref="AD15">
    <cfRule type="expression" dxfId="7785" priority="153" stopIfTrue="1">
      <formula>AD15=MIN($F$15,$H$15,$J$15,$L$15,$N$15,$P$15,$R$15,$T$15,$V$15,$X$15,$Z$15,$AB$15,$AD$15,$AF$15)</formula>
    </cfRule>
  </conditionalFormatting>
  <conditionalFormatting sqref="AF15">
    <cfRule type="expression" dxfId="7784" priority="154" stopIfTrue="1">
      <formula>AF15=MIN($F$15,$H$15,$J$15,$L$15,$N$15,$P$15,$R$15,$T$15,$V$15,$X$15,$Z$15,$AB$15,$AD$15,$AF$15)</formula>
    </cfRule>
  </conditionalFormatting>
  <conditionalFormatting sqref="F16">
    <cfRule type="expression" dxfId="7783" priority="155" stopIfTrue="1">
      <formula>F16=MIN($F$16,$H$16,$J$16,$L$16,$N$16,$P$16,$R$16,$T$16,$V$16,$X$16,$Z$16,$AB$16,$AD$16,$AF$16)</formula>
    </cfRule>
  </conditionalFormatting>
  <conditionalFormatting sqref="H16">
    <cfRule type="expression" dxfId="7782" priority="156" stopIfTrue="1">
      <formula>H16=MIN($F$16,$H$16,$J$16,$L$16,$N$16,$P$16,$R$16,$T$16,$V$16,$X$16,$Z$16,$AB$16,$AD$16,$AF$16)</formula>
    </cfRule>
  </conditionalFormatting>
  <conditionalFormatting sqref="J16">
    <cfRule type="expression" dxfId="7781" priority="157" stopIfTrue="1">
      <formula>J16=MIN($F$16,$H$16,$J$16,$L$16,$N$16,$P$16,$R$16,$T$16,$V$16,$X$16,$Z$16,$AB$16,$AD$16,$AF$16)</formula>
    </cfRule>
  </conditionalFormatting>
  <conditionalFormatting sqref="L16">
    <cfRule type="expression" dxfId="7780" priority="158" stopIfTrue="1">
      <formula>L16=MIN($F$16,$H$16,$J$16,$L$16,$N$16,$P$16,$R$16,$T$16,$V$16,$X$16,$Z$16,$AB$16,$AD$16,$AF$16)</formula>
    </cfRule>
  </conditionalFormatting>
  <conditionalFormatting sqref="N16">
    <cfRule type="expression" dxfId="7779" priority="159" stopIfTrue="1">
      <formula>N16=MIN($F$16,$H$16,$J$16,$L$16,$N$16,$P$16,$R$16,$T$16,$V$16,$X$16,$Z$16,$AB$16,$AD$16,$AF$16)</formula>
    </cfRule>
  </conditionalFormatting>
  <conditionalFormatting sqref="P16">
    <cfRule type="expression" dxfId="7778" priority="160" stopIfTrue="1">
      <formula>P16=MIN($F$16,$H$16,$J$16,$L$16,$N$16,$P$16,$R$16,$T$16,$V$16,$X$16,$Z$16,$AB$16,$AD$16,$AF$16)</formula>
    </cfRule>
  </conditionalFormatting>
  <conditionalFormatting sqref="R16">
    <cfRule type="expression" dxfId="7777" priority="161" stopIfTrue="1">
      <formula>R16=MIN($F$16,$H$16,$J$16,$L$16,$N$16,$P$16,$R$16,$T$16,$V$16,$X$16,$Z$16,$AB$16,$AD$16,$AF$16)</formula>
    </cfRule>
  </conditionalFormatting>
  <conditionalFormatting sqref="T16">
    <cfRule type="expression" dxfId="7776" priority="162" stopIfTrue="1">
      <formula>T16=MIN($F$16,$H$16,$J$16,$L$16,$N$16,$P$16,$R$16,$T$16,$V$16,$X$16,$Z$16,$AB$16,$AD$16,$AF$16)</formula>
    </cfRule>
  </conditionalFormatting>
  <conditionalFormatting sqref="V16">
    <cfRule type="expression" dxfId="7775" priority="163" stopIfTrue="1">
      <formula>V16=MIN($F$16,$H$16,$J$16,$L$16,$N$16,$P$16,$R$16,$T$16,$V$16,$X$16,$Z$16,$AB$16,$AD$16,$AF$16)</formula>
    </cfRule>
  </conditionalFormatting>
  <conditionalFormatting sqref="X16">
    <cfRule type="expression" dxfId="7774" priority="164" stopIfTrue="1">
      <formula>X16=MIN($F$16,$H$16,$J$16,$L$16,$N$16,$P$16,$R$16,$T$16,$V$16,$X$16,$Z$16,$AB$16,$AD$16,$AF$16)</formula>
    </cfRule>
  </conditionalFormatting>
  <conditionalFormatting sqref="Z16">
    <cfRule type="expression" dxfId="7773" priority="165" stopIfTrue="1">
      <formula>Z16=MIN($F$16,$H$16,$J$16,$L$16,$N$16,$P$16,$R$16,$T$16,$V$16,$X$16,$Z$16,$AB$16,$AD$16,$AF$16)</formula>
    </cfRule>
  </conditionalFormatting>
  <conditionalFormatting sqref="AB16">
    <cfRule type="expression" dxfId="7772" priority="166" stopIfTrue="1">
      <formula>AB16=MIN($F$16,$H$16,$J$16,$L$16,$N$16,$P$16,$R$16,$T$16,$V$16,$X$16,$Z$16,$AB$16,$AD$16,$AF$16)</formula>
    </cfRule>
  </conditionalFormatting>
  <conditionalFormatting sqref="AD16">
    <cfRule type="expression" dxfId="7771" priority="167" stopIfTrue="1">
      <formula>AD16=MIN($F$16,$H$16,$J$16,$L$16,$N$16,$P$16,$R$16,$T$16,$V$16,$X$16,$Z$16,$AB$16,$AD$16,$AF$16)</formula>
    </cfRule>
  </conditionalFormatting>
  <conditionalFormatting sqref="AF16">
    <cfRule type="expression" dxfId="7770" priority="168" stopIfTrue="1">
      <formula>AF16=MIN($F$16,$H$16,$J$16,$L$16,$N$16,$P$16,$R$16,$T$16,$V$16,$X$16,$Z$16,$AB$16,$AD$16,$AF$16)</formula>
    </cfRule>
  </conditionalFormatting>
  <conditionalFormatting sqref="F17">
    <cfRule type="expression" dxfId="7769" priority="169" stopIfTrue="1">
      <formula>F17=MIN($F$17,$H$17,$J$17,$L$17,$N$17,$P$17,$R$17,$T$17,$V$17,$X$17,$Z$17,$AB$17,$AD$17,$AF$17)</formula>
    </cfRule>
  </conditionalFormatting>
  <conditionalFormatting sqref="H17">
    <cfRule type="expression" dxfId="7768" priority="170" stopIfTrue="1">
      <formula>H17=MIN($F$17,$H$17,$J$17,$L$17,$N$17,$P$17,$R$17,$T$17,$V$17,$X$17,$Z$17,$AB$17,$AD$17,$AF$17)</formula>
    </cfRule>
  </conditionalFormatting>
  <conditionalFormatting sqref="J17">
    <cfRule type="expression" dxfId="7767" priority="171" stopIfTrue="1">
      <formula>J17=MIN($F$17,$H$17,$J$17,$L$17,$N$17,$P$17,$R$17,$T$17,$V$17,$X$17,$Z$17,$AB$17,$AD$17,$AF$17)</formula>
    </cfRule>
  </conditionalFormatting>
  <conditionalFormatting sqref="L17">
    <cfRule type="expression" dxfId="7766" priority="172" stopIfTrue="1">
      <formula>L17=MIN($F$17,$H$17,$J$17,$L$17,$N$17,$P$17,$R$17,$T$17,$V$17,$X$17,$Z$17,$AB$17,$AD$17,$AF$17)</formula>
    </cfRule>
  </conditionalFormatting>
  <conditionalFormatting sqref="N17">
    <cfRule type="expression" dxfId="7765" priority="173" stopIfTrue="1">
      <formula>N17=MIN($F$17,$H$17,$J$17,$L$17,$N$17,$P$17,$R$17,$T$17,$V$17,$X$17,$Z$17,$AB$17,$AD$17,$AF$17)</formula>
    </cfRule>
  </conditionalFormatting>
  <conditionalFormatting sqref="P17">
    <cfRule type="expression" dxfId="7764" priority="174" stopIfTrue="1">
      <formula>P17=MIN($F$17,$H$17,$J$17,$L$17,$N$17,$P$17,$R$17,$T$17,$V$17,$X$17,$Z$17,$AB$17,$AD$17,$AF$17)</formula>
    </cfRule>
  </conditionalFormatting>
  <conditionalFormatting sqref="R17">
    <cfRule type="expression" dxfId="7763" priority="175" stopIfTrue="1">
      <formula>R17=MIN($F$17,$H$17,$J$17,$L$17,$N$17,$P$17,$R$17,$T$17,$V$17,$X$17,$Z$17,$AB$17,$AD$17,$AF$17)</formula>
    </cfRule>
  </conditionalFormatting>
  <conditionalFormatting sqref="T17">
    <cfRule type="expression" dxfId="7762" priority="176" stopIfTrue="1">
      <formula>T17=MIN($F$17,$H$17,$J$17,$L$17,$N$17,$P$17,$R$17,$T$17,$V$17,$X$17,$Z$17,$AB$17,$AD$17,$AF$17)</formula>
    </cfRule>
  </conditionalFormatting>
  <conditionalFormatting sqref="V17">
    <cfRule type="expression" dxfId="7761" priority="177" stopIfTrue="1">
      <formula>V17=MIN($F$17,$H$17,$J$17,$L$17,$N$17,$P$17,$R$17,$T$17,$V$17,$X$17,$Z$17,$AB$17,$AD$17,$AF$17)</formula>
    </cfRule>
  </conditionalFormatting>
  <conditionalFormatting sqref="X17">
    <cfRule type="expression" dxfId="7760" priority="178" stopIfTrue="1">
      <formula>X17=MIN($F$17,$H$17,$J$17,$L$17,$N$17,$P$17,$R$17,$T$17,$V$17,$X$17,$Z$17,$AB$17,$AD$17,$AF$17)</formula>
    </cfRule>
  </conditionalFormatting>
  <conditionalFormatting sqref="Z17">
    <cfRule type="expression" dxfId="7759" priority="179" stopIfTrue="1">
      <formula>Z17=MIN($F$17,$H$17,$J$17,$L$17,$N$17,$P$17,$R$17,$T$17,$V$17,$X$17,$Z$17,$AB$17,$AD$17,$AF$17)</formula>
    </cfRule>
  </conditionalFormatting>
  <conditionalFormatting sqref="AB17">
    <cfRule type="expression" dxfId="7758" priority="180" stopIfTrue="1">
      <formula>AB17=MIN($F$17,$H$17,$J$17,$L$17,$N$17,$P$17,$R$17,$T$17,$V$17,$X$17,$Z$17,$AB$17,$AD$17,$AF$17)</formula>
    </cfRule>
  </conditionalFormatting>
  <conditionalFormatting sqref="AD17">
    <cfRule type="expression" dxfId="7757" priority="181" stopIfTrue="1">
      <formula>AD17=MIN($F$17,$H$17,$J$17,$L$17,$N$17,$P$17,$R$17,$T$17,$V$17,$X$17,$Z$17,$AB$17,$AD$17,$AF$17)</formula>
    </cfRule>
  </conditionalFormatting>
  <conditionalFormatting sqref="AF17">
    <cfRule type="expression" dxfId="7756" priority="182" stopIfTrue="1">
      <formula>AF17=MIN($F$17,$H$17,$J$17,$L$17,$N$17,$P$17,$R$17,$T$17,$V$17,$X$17,$Z$17,$AB$17,$AD$17,$AF$17)</formula>
    </cfRule>
  </conditionalFormatting>
  <conditionalFormatting sqref="F18">
    <cfRule type="expression" dxfId="7755" priority="183" stopIfTrue="1">
      <formula>F18=MIN($F$18,$H$18,$J$18,$L$18,$N$18,$P$18,$R$18,$T$18,$V$18,$X$18,$Z$18,$AB$18,$AD$18,$AF$18)</formula>
    </cfRule>
  </conditionalFormatting>
  <conditionalFormatting sqref="H18">
    <cfRule type="expression" dxfId="7754" priority="184" stopIfTrue="1">
      <formula>H18=MIN($F$18,$H$18,$J$18,$L$18,$N$18,$P$18,$R$18,$T$18,$V$18,$X$18,$Z$18,$AB$18,$AD$18,$AF$18)</formula>
    </cfRule>
  </conditionalFormatting>
  <conditionalFormatting sqref="J18">
    <cfRule type="expression" dxfId="7753" priority="185" stopIfTrue="1">
      <formula>J18=MIN($F$18,$H$18,$J$18,$L$18,$N$18,$P$18,$R$18,$T$18,$V$18,$X$18,$Z$18,$AB$18,$AD$18,$AF$18)</formula>
    </cfRule>
  </conditionalFormatting>
  <conditionalFormatting sqref="L18">
    <cfRule type="expression" dxfId="7752" priority="186" stopIfTrue="1">
      <formula>L18=MIN($F$18,$H$18,$J$18,$L$18,$N$18,$P$18,$R$18,$T$18,$V$18,$X$18,$Z$18,$AB$18,$AD$18,$AF$18)</formula>
    </cfRule>
  </conditionalFormatting>
  <conditionalFormatting sqref="N18">
    <cfRule type="expression" dxfId="7751" priority="187" stopIfTrue="1">
      <formula>N18=MIN($F$18,$H$18,$J$18,$L$18,$N$18,$P$18,$R$18,$T$18,$V$18,$X$18,$Z$18,$AB$18,$AD$18,$AF$18)</formula>
    </cfRule>
  </conditionalFormatting>
  <conditionalFormatting sqref="P18">
    <cfRule type="expression" dxfId="7750" priority="188" stopIfTrue="1">
      <formula>P18=MIN($F$18,$H$18,$J$18,$L$18,$N$18,$P$18,$R$18,$T$18,$V$18,$X$18,$Z$18,$AB$18,$AD$18,$AF$18)</formula>
    </cfRule>
  </conditionalFormatting>
  <conditionalFormatting sqref="R18">
    <cfRule type="expression" dxfId="7749" priority="189" stopIfTrue="1">
      <formula>R18=MIN($F$18,$H$18,$J$18,$L$18,$N$18,$P$18,$R$18,$T$18,$V$18,$X$18,$Z$18,$AB$18,$AD$18,$AF$18)</formula>
    </cfRule>
  </conditionalFormatting>
  <conditionalFormatting sqref="T18">
    <cfRule type="expression" dxfId="7748" priority="190" stopIfTrue="1">
      <formula>T18=MIN($F$18,$H$18,$J$18,$L$18,$N$18,$P$18,$R$18,$T$18,$V$18,$X$18,$Z$18,$AB$18,$AD$18,$AF$18)</formula>
    </cfRule>
  </conditionalFormatting>
  <conditionalFormatting sqref="V18">
    <cfRule type="expression" dxfId="7747" priority="191" stopIfTrue="1">
      <formula>V18=MIN($F$18,$H$18,$J$18,$L$18,$N$18,$P$18,$R$18,$T$18,$V$18,$X$18,$Z$18,$AB$18,$AD$18,$AF$18)</formula>
    </cfRule>
  </conditionalFormatting>
  <conditionalFormatting sqref="X18">
    <cfRule type="expression" dxfId="7746" priority="192" stopIfTrue="1">
      <formula>X18=MIN($F$18,$H$18,$J$18,$L$18,$N$18,$P$18,$R$18,$T$18,$V$18,$X$18,$Z$18,$AB$18,$AD$18,$AF$18)</formula>
    </cfRule>
  </conditionalFormatting>
  <conditionalFormatting sqref="Z18">
    <cfRule type="expression" dxfId="7745" priority="193" stopIfTrue="1">
      <formula>Z18=MIN($F$18,$H$18,$J$18,$L$18,$N$18,$P$18,$R$18,$T$18,$V$18,$X$18,$Z$18,$AB$18,$AD$18,$AF$18)</formula>
    </cfRule>
  </conditionalFormatting>
  <conditionalFormatting sqref="AB18">
    <cfRule type="expression" dxfId="7744" priority="194" stopIfTrue="1">
      <formula>AB18=MIN($F$18,$H$18,$J$18,$L$18,$N$18,$P$18,$R$18,$T$18,$V$18,$X$18,$Z$18,$AB$18,$AD$18,$AF$18)</formula>
    </cfRule>
  </conditionalFormatting>
  <conditionalFormatting sqref="AD18">
    <cfRule type="expression" dxfId="7743" priority="195" stopIfTrue="1">
      <formula>AD18=MIN($F$18,$H$18,$J$18,$L$18,$N$18,$P$18,$R$18,$T$18,$V$18,$X$18,$Z$18,$AB$18,$AD$18,$AF$18)</formula>
    </cfRule>
  </conditionalFormatting>
  <conditionalFormatting sqref="AF18">
    <cfRule type="expression" dxfId="7742" priority="196" stopIfTrue="1">
      <formula>AF18=MIN($F$18,$H$18,$J$18,$L$18,$N$18,$P$18,$R$18,$T$18,$V$18,$X$18,$Z$18,$AB$18,$AD$18,$AF$18)</formula>
    </cfRule>
  </conditionalFormatting>
  <conditionalFormatting sqref="F19">
    <cfRule type="expression" dxfId="7741" priority="197" stopIfTrue="1">
      <formula>F19=MIN($F$19,$H$19,$J$19,$L$19,$N$19,$P$19,$R$19,$T$19,$V$19,$X$19,$Z$19,$AB$19,$AD$19,$AF$19)</formula>
    </cfRule>
  </conditionalFormatting>
  <conditionalFormatting sqref="H19">
    <cfRule type="expression" dxfId="7740" priority="198" stopIfTrue="1">
      <formula>H19=MIN($F$19,$H$19,$J$19,$L$19,$N$19,$P$19,$R$19,$T$19,$V$19,$X$19,$Z$19,$AB$19,$AD$19,$AF$19)</formula>
    </cfRule>
  </conditionalFormatting>
  <conditionalFormatting sqref="J19">
    <cfRule type="expression" dxfId="7739" priority="199" stopIfTrue="1">
      <formula>J19=MIN($F$19,$H$19,$J$19,$L$19,$N$19,$P$19,$R$19,$T$19,$V$19,$X$19,$Z$19,$AB$19,$AD$19,$AF$19)</formula>
    </cfRule>
  </conditionalFormatting>
  <conditionalFormatting sqref="L19">
    <cfRule type="expression" dxfId="7738" priority="200" stopIfTrue="1">
      <formula>L19=MIN($F$19,$H$19,$J$19,$L$19,$N$19,$P$19,$R$19,$T$19,$V$19,$X$19,$Z$19,$AB$19,$AD$19,$AF$19)</formula>
    </cfRule>
  </conditionalFormatting>
  <conditionalFormatting sqref="N19">
    <cfRule type="expression" dxfId="7737" priority="201" stopIfTrue="1">
      <formula>N19=MIN($F$19,$H$19,$J$19,$L$19,$N$19,$P$19,$R$19,$T$19,$V$19,$X$19,$Z$19,$AB$19,$AD$19,$AF$19)</formula>
    </cfRule>
  </conditionalFormatting>
  <conditionalFormatting sqref="P19">
    <cfRule type="expression" dxfId="7736" priority="202" stopIfTrue="1">
      <formula>P19=MIN($F$19,$H$19,$J$19,$L$19,$N$19,$P$19,$R$19,$T$19,$V$19,$X$19,$Z$19,$AB$19,$AD$19,$AF$19)</formula>
    </cfRule>
  </conditionalFormatting>
  <conditionalFormatting sqref="R19">
    <cfRule type="expression" dxfId="7735" priority="203" stopIfTrue="1">
      <formula>R19=MIN($F$19,$H$19,$J$19,$L$19,$N$19,$P$19,$R$19,$T$19,$V$19,$X$19,$Z$19,$AB$19,$AD$19,$AF$19)</formula>
    </cfRule>
  </conditionalFormatting>
  <conditionalFormatting sqref="T19">
    <cfRule type="expression" dxfId="7734" priority="204" stopIfTrue="1">
      <formula>T19=MIN($F$19,$H$19,$J$19,$L$19,$N$19,$P$19,$R$19,$T$19,$V$19,$X$19,$Z$19,$AB$19,$AD$19,$AF$19)</formula>
    </cfRule>
  </conditionalFormatting>
  <conditionalFormatting sqref="V19">
    <cfRule type="expression" dxfId="7733" priority="205" stopIfTrue="1">
      <formula>V19=MIN($F$19,$H$19,$J$19,$L$19,$N$19,$P$19,$R$19,$T$19,$V$19,$X$19,$Z$19,$AB$19,$AD$19,$AF$19)</formula>
    </cfRule>
  </conditionalFormatting>
  <conditionalFormatting sqref="X19">
    <cfRule type="expression" dxfId="7732" priority="206" stopIfTrue="1">
      <formula>X19=MIN($F$19,$H$19,$J$19,$L$19,$N$19,$P$19,$R$19,$T$19,$V$19,$X$19,$Z$19,$AB$19,$AD$19,$AF$19)</formula>
    </cfRule>
  </conditionalFormatting>
  <conditionalFormatting sqref="Z19">
    <cfRule type="expression" dxfId="7731" priority="207" stopIfTrue="1">
      <formula>Z19=MIN($F$19,$H$19,$J$19,$L$19,$N$19,$P$19,$R$19,$T$19,$V$19,$X$19,$Z$19,$AB$19,$AD$19,$AF$19)</formula>
    </cfRule>
  </conditionalFormatting>
  <conditionalFormatting sqref="AB19">
    <cfRule type="expression" dxfId="7730" priority="208" stopIfTrue="1">
      <formula>AB19=MIN($F$19,$H$19,$J$19,$L$19,$N$19,$P$19,$R$19,$T$19,$V$19,$X$19,$Z$19,$AB$19,$AD$19,$AF$19)</formula>
    </cfRule>
  </conditionalFormatting>
  <conditionalFormatting sqref="AD19">
    <cfRule type="expression" dxfId="7729" priority="209" stopIfTrue="1">
      <formula>AD19=MIN($F$19,$H$19,$J$19,$L$19,$N$19,$P$19,$R$19,$T$19,$V$19,$X$19,$Z$19,$AB$19,$AD$19,$AF$19)</formula>
    </cfRule>
  </conditionalFormatting>
  <conditionalFormatting sqref="AF19">
    <cfRule type="expression" dxfId="7728" priority="210" stopIfTrue="1">
      <formula>AF19=MIN($F$19,$H$19,$J$19,$L$19,$N$19,$P$19,$R$19,$T$19,$V$19,$X$19,$Z$19,$AB$19,$AD$19,$AF$19)</formula>
    </cfRule>
  </conditionalFormatting>
  <conditionalFormatting sqref="F20">
    <cfRule type="expression" dxfId="7727" priority="211" stopIfTrue="1">
      <formula>F20=MIN($F$20,$H$20,$J$20,$L$20,$N$20,$P$20,$R$20,$T$20,$V$20,$X$20,$Z$20,$AB$20,$AD$20,$AF$20)</formula>
    </cfRule>
  </conditionalFormatting>
  <conditionalFormatting sqref="H20">
    <cfRule type="expression" dxfId="7726" priority="212" stopIfTrue="1">
      <formula>H20=MIN($F$20,$H$20,$J$20,$L$20,$N$20,$P$20,$R$20,$T$20,$V$20,$X$20,$Z$20,$AB$20,$AD$20,$AF$20)</formula>
    </cfRule>
  </conditionalFormatting>
  <conditionalFormatting sqref="J20">
    <cfRule type="expression" dxfId="7725" priority="213" stopIfTrue="1">
      <formula>J20=MIN($F$20,$H$20,$J$20,$L$20,$N$20,$P$20,$R$20,$T$20,$V$20,$X$20,$Z$20,$AB$20,$AD$20,$AF$20)</formula>
    </cfRule>
  </conditionalFormatting>
  <conditionalFormatting sqref="L20">
    <cfRule type="expression" dxfId="7724" priority="214" stopIfTrue="1">
      <formula>L20=MIN($F$20,$H$20,$J$20,$L$20,$N$20,$P$20,$R$20,$T$20,$V$20,$X$20,$Z$20,$AB$20,$AD$20,$AF$20)</formula>
    </cfRule>
  </conditionalFormatting>
  <conditionalFormatting sqref="N20">
    <cfRule type="expression" dxfId="7723" priority="215" stopIfTrue="1">
      <formula>N20=MIN($F$20,$H$20,$J$20,$L$20,$N$20,$P$20,$R$20,$T$20,$V$20,$X$20,$Z$20,$AB$20,$AD$20,$AF$20)</formula>
    </cfRule>
  </conditionalFormatting>
  <conditionalFormatting sqref="P20">
    <cfRule type="expression" dxfId="7722" priority="216" stopIfTrue="1">
      <formula>P20=MIN($F$20,$H$20,$J$20,$L$20,$N$20,$P$20,$R$20,$T$20,$V$20,$X$20,$Z$20,$AB$20,$AD$20,$AF$20)</formula>
    </cfRule>
  </conditionalFormatting>
  <conditionalFormatting sqref="R20">
    <cfRule type="expression" dxfId="7721" priority="217" stopIfTrue="1">
      <formula>R20=MIN($F$20,$H$20,$J$20,$L$20,$N$20,$P$20,$R$20,$T$20,$V$20,$X$20,$Z$20,$AB$20,$AD$20,$AF$20)</formula>
    </cfRule>
  </conditionalFormatting>
  <conditionalFormatting sqref="T20">
    <cfRule type="expression" dxfId="7720" priority="218" stopIfTrue="1">
      <formula>T20=MIN($F$20,$H$20,$J$20,$L$20,$N$20,$P$20,$R$20,$T$20,$V$20,$X$20,$Z$20,$AB$20,$AD$20,$AF$20)</formula>
    </cfRule>
  </conditionalFormatting>
  <conditionalFormatting sqref="V20">
    <cfRule type="expression" dxfId="7719" priority="219" stopIfTrue="1">
      <formula>V20=MIN($F$20,$H$20,$J$20,$L$20,$N$20,$P$20,$R$20,$T$20,$V$20,$X$20,$Z$20,$AB$20,$AD$20,$AF$20)</formula>
    </cfRule>
  </conditionalFormatting>
  <conditionalFormatting sqref="X20">
    <cfRule type="expression" dxfId="7718" priority="220" stopIfTrue="1">
      <formula>X20=MIN($F$20,$H$20,$J$20,$L$20,$N$20,$P$20,$R$20,$T$20,$V$20,$X$20,$Z$20,$AB$20,$AD$20,$AF$20)</formula>
    </cfRule>
  </conditionalFormatting>
  <conditionalFormatting sqref="Z20">
    <cfRule type="expression" dxfId="7717" priority="221" stopIfTrue="1">
      <formula>Z20=MIN($F$20,$H$20,$J$20,$L$20,$N$20,$P$20,$R$20,$T$20,$V$20,$X$20,$Z$20,$AB$20,$AD$20,$AF$20)</formula>
    </cfRule>
  </conditionalFormatting>
  <conditionalFormatting sqref="AB20">
    <cfRule type="expression" dxfId="7716" priority="222" stopIfTrue="1">
      <formula>AB20=MIN($F$20,$H$20,$J$20,$L$20,$N$20,$P$20,$R$20,$T$20,$V$20,$X$20,$Z$20,$AB$20,$AD$20,$AF$20)</formula>
    </cfRule>
  </conditionalFormatting>
  <conditionalFormatting sqref="AD20">
    <cfRule type="expression" dxfId="7715" priority="223" stopIfTrue="1">
      <formula>AD20=MIN($F$20,$H$20,$J$20,$L$20,$N$20,$P$20,$R$20,$T$20,$V$20,$X$20,$Z$20,$AB$20,$AD$20,$AF$20)</formula>
    </cfRule>
  </conditionalFormatting>
  <conditionalFormatting sqref="AF20">
    <cfRule type="expression" dxfId="7714" priority="224" stopIfTrue="1">
      <formula>AF20=MIN($F$20,$H$20,$J$20,$L$20,$N$20,$P$20,$R$20,$T$20,$V$20,$X$20,$Z$20,$AB$20,$AD$20,$AF$20)</formula>
    </cfRule>
  </conditionalFormatting>
  <conditionalFormatting sqref="F21">
    <cfRule type="expression" dxfId="7713" priority="225" stopIfTrue="1">
      <formula>F21=MIN($F$21,$H$21,$J$21,$L$21,$N$21,$P$21,$R$21,$T$21,$V$21,$X$21,$Z$21,$AB$21,$AD$21,$AF$21)</formula>
    </cfRule>
  </conditionalFormatting>
  <conditionalFormatting sqref="H21">
    <cfRule type="expression" dxfId="7712" priority="226" stopIfTrue="1">
      <formula>H21=MIN($F$21,$H$21,$J$21,$L$21,$N$21,$P$21,$R$21,$T$21,$V$21,$X$21,$Z$21,$AB$21,$AD$21,$AF$21)</formula>
    </cfRule>
  </conditionalFormatting>
  <conditionalFormatting sqref="J21">
    <cfRule type="expression" dxfId="7711" priority="227" stopIfTrue="1">
      <formula>J21=MIN($F$21,$H$21,$J$21,$L$21,$N$21,$P$21,$R$21,$T$21,$V$21,$X$21,$Z$21,$AB$21,$AD$21,$AF$21)</formula>
    </cfRule>
  </conditionalFormatting>
  <conditionalFormatting sqref="L21">
    <cfRule type="expression" dxfId="7710" priority="228" stopIfTrue="1">
      <formula>L21=MIN($F$21,$H$21,$J$21,$L$21,$N$21,$P$21,$R$21,$T$21,$V$21,$X$21,$Z$21,$AB$21,$AD$21,$AF$21)</formula>
    </cfRule>
  </conditionalFormatting>
  <conditionalFormatting sqref="N21">
    <cfRule type="expression" dxfId="7709" priority="229" stopIfTrue="1">
      <formula>N21=MIN($F$21,$H$21,$J$21,$L$21,$N$21,$P$21,$R$21,$T$21,$V$21,$X$21,$Z$21,$AB$21,$AD$21,$AF$21)</formula>
    </cfRule>
  </conditionalFormatting>
  <conditionalFormatting sqref="P21">
    <cfRule type="expression" dxfId="7708" priority="230" stopIfTrue="1">
      <formula>P21=MIN($F$21,$H$21,$J$21,$L$21,$N$21,$P$21,$R$21,$T$21,$V$21,$X$21,$Z$21,$AB$21,$AD$21,$AF$21)</formula>
    </cfRule>
  </conditionalFormatting>
  <conditionalFormatting sqref="R21">
    <cfRule type="expression" dxfId="7707" priority="231" stopIfTrue="1">
      <formula>R21=MIN($F$21,$H$21,$J$21,$L$21,$N$21,$P$21,$R$21,$T$21,$V$21,$X$21,$Z$21,$AB$21,$AD$21,$AF$21)</formula>
    </cfRule>
  </conditionalFormatting>
  <conditionalFormatting sqref="T21">
    <cfRule type="expression" dxfId="7706" priority="232" stopIfTrue="1">
      <formula>T21=MIN($F$21,$H$21,$J$21,$L$21,$N$21,$P$21,$R$21,$T$21,$V$21,$X$21,$Z$21,$AB$21,$AD$21,$AF$21)</formula>
    </cfRule>
  </conditionalFormatting>
  <conditionalFormatting sqref="V21">
    <cfRule type="expression" dxfId="7705" priority="233" stopIfTrue="1">
      <formula>V21=MIN($F$21,$H$21,$J$21,$L$21,$N$21,$P$21,$R$21,$T$21,$V$21,$X$21,$Z$21,$AB$21,$AD$21,$AF$21)</formula>
    </cfRule>
  </conditionalFormatting>
  <conditionalFormatting sqref="X21">
    <cfRule type="expression" dxfId="7704" priority="234" stopIfTrue="1">
      <formula>X21=MIN($F$21,$H$21,$J$21,$L$21,$N$21,$P$21,$R$21,$T$21,$V$21,$X$21,$Z$21,$AB$21,$AD$21,$AF$21)</formula>
    </cfRule>
  </conditionalFormatting>
  <conditionalFormatting sqref="Z21">
    <cfRule type="expression" dxfId="7703" priority="235" stopIfTrue="1">
      <formula>Z21=MIN($F$21,$H$21,$J$21,$L$21,$N$21,$P$21,$R$21,$T$21,$V$21,$X$21,$Z$21,$AB$21,$AD$21,$AF$21)</formula>
    </cfRule>
  </conditionalFormatting>
  <conditionalFormatting sqref="AB21">
    <cfRule type="expression" dxfId="7702" priority="236" stopIfTrue="1">
      <formula>AB21=MIN($F$21,$H$21,$J$21,$L$21,$N$21,$P$21,$R$21,$T$21,$V$21,$X$21,$Z$21,$AB$21,$AD$21,$AF$21)</formula>
    </cfRule>
  </conditionalFormatting>
  <conditionalFormatting sqref="AD21">
    <cfRule type="expression" dxfId="7701" priority="237" stopIfTrue="1">
      <formula>AD21=MIN($F$21,$H$21,$J$21,$L$21,$N$21,$P$21,$R$21,$T$21,$V$21,$X$21,$Z$21,$AB$21,$AD$21,$AF$21)</formula>
    </cfRule>
  </conditionalFormatting>
  <conditionalFormatting sqref="AF21">
    <cfRule type="expression" dxfId="7700" priority="238" stopIfTrue="1">
      <formula>AF21=MIN($F$21,$H$21,$J$21,$L$21,$N$21,$P$21,$R$21,$T$21,$V$21,$X$21,$Z$21,$AB$21,$AD$21,$AF$21)</formula>
    </cfRule>
  </conditionalFormatting>
  <conditionalFormatting sqref="F22">
    <cfRule type="expression" dxfId="7699" priority="239" stopIfTrue="1">
      <formula>F22=MIN($F$22,$H$22,$J$22,$L$22,$N$22,$P$22,$R$22,$T$22,$V$22,$X$22,$Z$22,$AB$22,$AD$22,$AF$22)</formula>
    </cfRule>
  </conditionalFormatting>
  <conditionalFormatting sqref="H22">
    <cfRule type="expression" dxfId="7698" priority="240" stopIfTrue="1">
      <formula>H22=MIN($F$22,$H$22,$J$22,$L$22,$N$22,$P$22,$R$22,$T$22,$V$22,$X$22,$Z$22,$AB$22,$AD$22,$AF$22)</formula>
    </cfRule>
  </conditionalFormatting>
  <conditionalFormatting sqref="J22">
    <cfRule type="expression" dxfId="7697" priority="241" stopIfTrue="1">
      <formula>J22=MIN($F$22,$H$22,$J$22,$L$22,$N$22,$P$22,$R$22,$T$22,$V$22,$X$22,$Z$22,$AB$22,$AD$22,$AF$22)</formula>
    </cfRule>
  </conditionalFormatting>
  <conditionalFormatting sqref="L22">
    <cfRule type="expression" dxfId="7696" priority="242" stopIfTrue="1">
      <formula>L22=MIN($F$22,$H$22,$J$22,$L$22,$N$22,$P$22,$R$22,$T$22,$V$22,$X$22,$Z$22,$AB$22,$AD$22,$AF$22)</formula>
    </cfRule>
  </conditionalFormatting>
  <conditionalFormatting sqref="N22">
    <cfRule type="expression" dxfId="7695" priority="243" stopIfTrue="1">
      <formula>N22=MIN($F$22,$H$22,$J$22,$L$22,$N$22,$P$22,$R$22,$T$22,$V$22,$X$22,$Z$22,$AB$22,$AD$22,$AF$22)</formula>
    </cfRule>
  </conditionalFormatting>
  <conditionalFormatting sqref="P22">
    <cfRule type="expression" dxfId="7694" priority="244" stopIfTrue="1">
      <formula>P22=MIN($F$22,$H$22,$J$22,$L$22,$N$22,$P$22,$R$22,$T$22,$V$22,$X$22,$Z$22,$AB$22,$AD$22,$AF$22)</formula>
    </cfRule>
  </conditionalFormatting>
  <conditionalFormatting sqref="R22">
    <cfRule type="expression" dxfId="7693" priority="245" stopIfTrue="1">
      <formula>R22=MIN($F$22,$H$22,$J$22,$L$22,$N$22,$P$22,$R$22,$T$22,$V$22,$X$22,$Z$22,$AB$22,$AD$22,$AF$22)</formula>
    </cfRule>
  </conditionalFormatting>
  <conditionalFormatting sqref="T22">
    <cfRule type="expression" dxfId="7692" priority="246" stopIfTrue="1">
      <formula>T22=MIN($F$22,$H$22,$J$22,$L$22,$N$22,$P$22,$R$22,$T$22,$V$22,$X$22,$Z$22,$AB$22,$AD$22,$AF$22)</formula>
    </cfRule>
  </conditionalFormatting>
  <conditionalFormatting sqref="V22">
    <cfRule type="expression" dxfId="7691" priority="247" stopIfTrue="1">
      <formula>V22=MIN($F$22,$H$22,$J$22,$L$22,$N$22,$P$22,$R$22,$T$22,$V$22,$X$22,$Z$22,$AB$22,$AD$22,$AF$22)</formula>
    </cfRule>
  </conditionalFormatting>
  <conditionalFormatting sqref="X22">
    <cfRule type="expression" dxfId="7690" priority="248" stopIfTrue="1">
      <formula>X22=MIN($F$22,$H$22,$J$22,$L$22,$N$22,$P$22,$R$22,$T$22,$V$22,$X$22,$Z$22,$AB$22,$AD$22,$AF$22)</formula>
    </cfRule>
  </conditionalFormatting>
  <conditionalFormatting sqref="Z22">
    <cfRule type="expression" dxfId="7689" priority="249" stopIfTrue="1">
      <formula>Z22=MIN($F$22,$H$22,$J$22,$L$22,$N$22,$P$22,$R$22,$T$22,$V$22,$X$22,$Z$22,$AB$22,$AD$22,$AF$22)</formula>
    </cfRule>
  </conditionalFormatting>
  <conditionalFormatting sqref="AB22">
    <cfRule type="expression" dxfId="7688" priority="250" stopIfTrue="1">
      <formula>AB22=MIN($F$22,$H$22,$J$22,$L$22,$N$22,$P$22,$R$22,$T$22,$V$22,$X$22,$Z$22,$AB$22,$AD$22,$AF$22)</formula>
    </cfRule>
  </conditionalFormatting>
  <conditionalFormatting sqref="AD22">
    <cfRule type="expression" dxfId="7687" priority="251" stopIfTrue="1">
      <formula>AD22=MIN($F$22,$H$22,$J$22,$L$22,$N$22,$P$22,$R$22,$T$22,$V$22,$X$22,$Z$22,$AB$22,$AD$22,$AF$22)</formula>
    </cfRule>
  </conditionalFormatting>
  <conditionalFormatting sqref="AF22">
    <cfRule type="expression" dxfId="7686" priority="252" stopIfTrue="1">
      <formula>AF22=MIN($F$22,$H$22,$J$22,$L$22,$N$22,$P$22,$R$22,$T$22,$V$22,$X$22,$Z$22,$AB$22,$AD$22,$AF$22)</formula>
    </cfRule>
  </conditionalFormatting>
  <conditionalFormatting sqref="F23">
    <cfRule type="expression" dxfId="7685" priority="253" stopIfTrue="1">
      <formula>F23=MIN($F$23,$H$23,$J$23,$L$23,$N$23,$P$23,$R$23,$T$23,$V$23,$X$23,$Z$23,$AB$23,$AD$23,$AF$23)</formula>
    </cfRule>
  </conditionalFormatting>
  <conditionalFormatting sqref="H23">
    <cfRule type="expression" dxfId="7684" priority="254" stopIfTrue="1">
      <formula>H23=MIN($F$23,$H$23,$J$23,$L$23,$N$23,$P$23,$R$23,$T$23,$V$23,$X$23,$Z$23,$AB$23,$AD$23,$AF$23)</formula>
    </cfRule>
  </conditionalFormatting>
  <conditionalFormatting sqref="J23">
    <cfRule type="expression" dxfId="7683" priority="255" stopIfTrue="1">
      <formula>J23=MIN($F$23,$H$23,$J$23,$L$23,$N$23,$P$23,$R$23,$T$23,$V$23,$X$23,$Z$23,$AB$23,$AD$23,$AF$23)</formula>
    </cfRule>
  </conditionalFormatting>
  <conditionalFormatting sqref="L23">
    <cfRule type="expression" dxfId="7682" priority="256" stopIfTrue="1">
      <formula>L23=MIN($F$23,$H$23,$J$23,$L$23,$N$23,$P$23,$R$23,$T$23,$V$23,$X$23,$Z$23,$AB$23,$AD$23,$AF$23)</formula>
    </cfRule>
  </conditionalFormatting>
  <conditionalFormatting sqref="N23">
    <cfRule type="expression" dxfId="7681" priority="257" stopIfTrue="1">
      <formula>N23=MIN($F$23,$H$23,$J$23,$L$23,$N$23,$P$23,$R$23,$T$23,$V$23,$X$23,$Z$23,$AB$23,$AD$23,$AF$23)</formula>
    </cfRule>
  </conditionalFormatting>
  <conditionalFormatting sqref="P23">
    <cfRule type="expression" dxfId="7680" priority="258" stopIfTrue="1">
      <formula>P23=MIN($F$23,$H$23,$J$23,$L$23,$N$23,$P$23,$R$23,$T$23,$V$23,$X$23,$Z$23,$AB$23,$AD$23,$AF$23)</formula>
    </cfRule>
  </conditionalFormatting>
  <conditionalFormatting sqref="R23">
    <cfRule type="expression" dxfId="7679" priority="259" stopIfTrue="1">
      <formula>R23=MIN($F$23,$H$23,$J$23,$L$23,$N$23,$P$23,$R$23,$T$23,$V$23,$X$23,$Z$23,$AB$23,$AD$23,$AF$23)</formula>
    </cfRule>
  </conditionalFormatting>
  <conditionalFormatting sqref="T23">
    <cfRule type="expression" dxfId="7678" priority="260" stopIfTrue="1">
      <formula>T23=MIN($F$23,$H$23,$J$23,$L$23,$N$23,$P$23,$R$23,$T$23,$V$23,$X$23,$Z$23,$AB$23,$AD$23,$AF$23)</formula>
    </cfRule>
  </conditionalFormatting>
  <conditionalFormatting sqref="V23">
    <cfRule type="expression" dxfId="7677" priority="261" stopIfTrue="1">
      <formula>V23=MIN($F$23,$H$23,$J$23,$L$23,$N$23,$P$23,$R$23,$T$23,$V$23,$X$23,$Z$23,$AB$23,$AD$23,$AF$23)</formula>
    </cfRule>
  </conditionalFormatting>
  <conditionalFormatting sqref="X23">
    <cfRule type="expression" dxfId="7676" priority="262" stopIfTrue="1">
      <formula>X23=MIN($F$23,$H$23,$J$23,$L$23,$N$23,$P$23,$R$23,$T$23,$V$23,$X$23,$Z$23,$AB$23,$AD$23,$AF$23)</formula>
    </cfRule>
  </conditionalFormatting>
  <conditionalFormatting sqref="Z23">
    <cfRule type="expression" dxfId="7675" priority="263" stopIfTrue="1">
      <formula>Z23=MIN($F$23,$H$23,$J$23,$L$23,$N$23,$P$23,$R$23,$T$23,$V$23,$X$23,$Z$23,$AB$23,$AD$23,$AF$23)</formula>
    </cfRule>
  </conditionalFormatting>
  <conditionalFormatting sqref="AB23">
    <cfRule type="expression" dxfId="7674" priority="264" stopIfTrue="1">
      <formula>AB23=MIN($F$23,$H$23,$J$23,$L$23,$N$23,$P$23,$R$23,$T$23,$V$23,$X$23,$Z$23,$AB$23,$AD$23,$AF$23)</formula>
    </cfRule>
  </conditionalFormatting>
  <conditionalFormatting sqref="AD23">
    <cfRule type="expression" dxfId="7673" priority="265" stopIfTrue="1">
      <formula>AD23=MIN($F$23,$H$23,$J$23,$L$23,$N$23,$P$23,$R$23,$T$23,$V$23,$X$23,$Z$23,$AB$23,$AD$23,$AF$23)</formula>
    </cfRule>
  </conditionalFormatting>
  <conditionalFormatting sqref="AF23">
    <cfRule type="expression" dxfId="7672" priority="266" stopIfTrue="1">
      <formula>AF23=MIN($F$23,$H$23,$J$23,$L$23,$N$23,$P$23,$R$23,$T$23,$V$23,$X$23,$Z$23,$AB$23,$AD$23,$AF$23)</formula>
    </cfRule>
  </conditionalFormatting>
  <conditionalFormatting sqref="F24">
    <cfRule type="expression" dxfId="7671" priority="267" stopIfTrue="1">
      <formula>F24=MIN($F$24,$H$24,$J$24,$L$24,$N$24,$P$24,$R$24,$T$24,$V$24,$X$24,$Z$24,$AB$24,$AD$24,$AF$24)</formula>
    </cfRule>
  </conditionalFormatting>
  <conditionalFormatting sqref="H24">
    <cfRule type="expression" dxfId="7670" priority="268" stopIfTrue="1">
      <formula>H24=MIN($F$24,$H$24,$J$24,$L$24,$N$24,$P$24,$R$24,$T$24,$V$24,$X$24,$Z$24,$AB$24,$AD$24,$AF$24)</formula>
    </cfRule>
  </conditionalFormatting>
  <conditionalFormatting sqref="J24">
    <cfRule type="expression" dxfId="7669" priority="269" stopIfTrue="1">
      <formula>J24=MIN($F$24,$H$24,$J$24,$L$24,$N$24,$P$24,$R$24,$T$24,$V$24,$X$24,$Z$24,$AB$24,$AD$24,$AF$24)</formula>
    </cfRule>
  </conditionalFormatting>
  <conditionalFormatting sqref="L24">
    <cfRule type="expression" dxfId="7668" priority="270" stopIfTrue="1">
      <formula>L24=MIN($F$24,$H$24,$J$24,$L$24,$N$24,$P$24,$R$24,$T$24,$V$24,$X$24,$Z$24,$AB$24,$AD$24,$AF$24)</formula>
    </cfRule>
  </conditionalFormatting>
  <conditionalFormatting sqref="N24">
    <cfRule type="expression" dxfId="7667" priority="271" stopIfTrue="1">
      <formula>N24=MIN($F$24,$H$24,$J$24,$L$24,$N$24,$P$24,$R$24,$T$24,$V$24,$X$24,$Z$24,$AB$24,$AD$24,$AF$24)</formula>
    </cfRule>
  </conditionalFormatting>
  <conditionalFormatting sqref="P24">
    <cfRule type="expression" dxfId="7666" priority="272" stopIfTrue="1">
      <formula>P24=MIN($F$24,$H$24,$J$24,$L$24,$N$24,$P$24,$R$24,$T$24,$V$24,$X$24,$Z$24,$AB$24,$AD$24,$AF$24)</formula>
    </cfRule>
  </conditionalFormatting>
  <conditionalFormatting sqref="R24">
    <cfRule type="expression" dxfId="7665" priority="273" stopIfTrue="1">
      <formula>R24=MIN($F$24,$H$24,$J$24,$L$24,$N$24,$P$24,$R$24,$T$24,$V$24,$X$24,$Z$24,$AB$24,$AD$24,$AF$24)</formula>
    </cfRule>
  </conditionalFormatting>
  <conditionalFormatting sqref="T24">
    <cfRule type="expression" dxfId="7664" priority="274" stopIfTrue="1">
      <formula>T24=MIN($F$24,$H$24,$J$24,$L$24,$N$24,$P$24,$R$24,$T$24,$V$24,$X$24,$Z$24,$AB$24,$AD$24,$AF$24)</formula>
    </cfRule>
  </conditionalFormatting>
  <conditionalFormatting sqref="V24">
    <cfRule type="expression" dxfId="7663" priority="275" stopIfTrue="1">
      <formula>V24=MIN($F$24,$H$24,$J$24,$L$24,$N$24,$P$24,$R$24,$T$24,$V$24,$X$24,$Z$24,$AB$24,$AD$24,$AF$24)</formula>
    </cfRule>
  </conditionalFormatting>
  <conditionalFormatting sqref="X24">
    <cfRule type="expression" dxfId="7662" priority="276" stopIfTrue="1">
      <formula>X24=MIN($F$24,$H$24,$J$24,$L$24,$N$24,$P$24,$R$24,$T$24,$V$24,$X$24,$Z$24,$AB$24,$AD$24,$AF$24)</formula>
    </cfRule>
  </conditionalFormatting>
  <conditionalFormatting sqref="Z24">
    <cfRule type="expression" dxfId="7661" priority="277" stopIfTrue="1">
      <formula>Z24=MIN($F$24,$H$24,$J$24,$L$24,$N$24,$P$24,$R$24,$T$24,$V$24,$X$24,$Z$24,$AB$24,$AD$24,$AF$24)</formula>
    </cfRule>
  </conditionalFormatting>
  <conditionalFormatting sqref="AB24">
    <cfRule type="expression" dxfId="7660" priority="278" stopIfTrue="1">
      <formula>AB24=MIN($F$24,$H$24,$J$24,$L$24,$N$24,$P$24,$R$24,$T$24,$V$24,$X$24,$Z$24,$AB$24,$AD$24,$AF$24)</formula>
    </cfRule>
  </conditionalFormatting>
  <conditionalFormatting sqref="AD24">
    <cfRule type="expression" dxfId="7659" priority="279" stopIfTrue="1">
      <formula>AD24=MIN($F$24,$H$24,$J$24,$L$24,$N$24,$P$24,$R$24,$T$24,$V$24,$X$24,$Z$24,$AB$24,$AD$24,$AF$24)</formula>
    </cfRule>
  </conditionalFormatting>
  <conditionalFormatting sqref="AF24">
    <cfRule type="expression" dxfId="7658" priority="280" stopIfTrue="1">
      <formula>AF24=MIN($F$24,$H$24,$J$24,$L$24,$N$24,$P$24,$R$24,$T$24,$V$24,$X$24,$Z$24,$AB$24,$AD$24,$AF$24)</formula>
    </cfRule>
  </conditionalFormatting>
  <conditionalFormatting sqref="F25">
    <cfRule type="expression" dxfId="7657" priority="281" stopIfTrue="1">
      <formula>F25=MIN($F$25,$H$25,$J$25,$L$25,$N$25,$P$25,$R$25,$T$25,$V$25,$X$25,$Z$25,$AB$25,$AD$25,$AF$25)</formula>
    </cfRule>
  </conditionalFormatting>
  <conditionalFormatting sqref="H25">
    <cfRule type="expression" dxfId="7656" priority="282" stopIfTrue="1">
      <formula>H25=MIN($F$25,$H$25,$J$25,$L$25,$N$25,$P$25,$R$25,$T$25,$V$25,$X$25,$Z$25,$AB$25,$AD$25,$AF$25)</formula>
    </cfRule>
  </conditionalFormatting>
  <conditionalFormatting sqref="J25">
    <cfRule type="expression" dxfId="7655" priority="283" stopIfTrue="1">
      <formula>J25=MIN($F$25,$H$25,$J$25,$L$25,$N$25,$P$25,$R$25,$T$25,$V$25,$X$25,$Z$25,$AB$25,$AD$25,$AF$25)</formula>
    </cfRule>
  </conditionalFormatting>
  <conditionalFormatting sqref="L25">
    <cfRule type="expression" dxfId="7654" priority="284" stopIfTrue="1">
      <formula>L25=MIN($F$25,$H$25,$J$25,$L$25,$N$25,$P$25,$R$25,$T$25,$V$25,$X$25,$Z$25,$AB$25,$AD$25,$AF$25)</formula>
    </cfRule>
  </conditionalFormatting>
  <conditionalFormatting sqref="N25">
    <cfRule type="expression" dxfId="7653" priority="285" stopIfTrue="1">
      <formula>N25=MIN($F$25,$H$25,$J$25,$L$25,$N$25,$P$25,$R$25,$T$25,$V$25,$X$25,$Z$25,$AB$25,$AD$25,$AF$25)</formula>
    </cfRule>
  </conditionalFormatting>
  <conditionalFormatting sqref="P25">
    <cfRule type="expression" dxfId="7652" priority="286" stopIfTrue="1">
      <formula>P25=MIN($F$25,$H$25,$J$25,$L$25,$N$25,$P$25,$R$25,$T$25,$V$25,$X$25,$Z$25,$AB$25,$AD$25,$AF$25)</formula>
    </cfRule>
  </conditionalFormatting>
  <conditionalFormatting sqref="R25">
    <cfRule type="expression" dxfId="7651" priority="287" stopIfTrue="1">
      <formula>R25=MIN($F$25,$H$25,$J$25,$L$25,$N$25,$P$25,$R$25,$T$25,$V$25,$X$25,$Z$25,$AB$25,$AD$25,$AF$25)</formula>
    </cfRule>
  </conditionalFormatting>
  <conditionalFormatting sqref="T25">
    <cfRule type="expression" dxfId="7650" priority="288" stopIfTrue="1">
      <formula>T25=MIN($F$25,$H$25,$J$25,$L$25,$N$25,$P$25,$R$25,$T$25,$V$25,$X$25,$Z$25,$AB$25,$AD$25,$AF$25)</formula>
    </cfRule>
  </conditionalFormatting>
  <conditionalFormatting sqref="V25">
    <cfRule type="expression" dxfId="7649" priority="289" stopIfTrue="1">
      <formula>V25=MIN($F$25,$H$25,$J$25,$L$25,$N$25,$P$25,$R$25,$T$25,$V$25,$X$25,$Z$25,$AB$25,$AD$25,$AF$25)</formula>
    </cfRule>
  </conditionalFormatting>
  <conditionalFormatting sqref="X25">
    <cfRule type="expression" dxfId="7648" priority="290" stopIfTrue="1">
      <formula>X25=MIN($F$25,$H$25,$J$25,$L$25,$N$25,$P$25,$R$25,$T$25,$V$25,$X$25,$Z$25,$AB$25,$AD$25,$AF$25)</formula>
    </cfRule>
  </conditionalFormatting>
  <conditionalFormatting sqref="Z25">
    <cfRule type="expression" dxfId="7647" priority="291" stopIfTrue="1">
      <formula>Z25=MIN($F$25,$H$25,$J$25,$L$25,$N$25,$P$25,$R$25,$T$25,$V$25,$X$25,$Z$25,$AB$25,$AD$25,$AF$25)</formula>
    </cfRule>
  </conditionalFormatting>
  <conditionalFormatting sqref="AB25">
    <cfRule type="expression" dxfId="7646" priority="292" stopIfTrue="1">
      <formula>AB25=MIN($F$25,$H$25,$J$25,$L$25,$N$25,$P$25,$R$25,$T$25,$V$25,$X$25,$Z$25,$AB$25,$AD$25,$AF$25)</formula>
    </cfRule>
  </conditionalFormatting>
  <conditionalFormatting sqref="AD25">
    <cfRule type="expression" dxfId="7645" priority="293" stopIfTrue="1">
      <formula>AD25=MIN($F$25,$H$25,$J$25,$L$25,$N$25,$P$25,$R$25,$T$25,$V$25,$X$25,$Z$25,$AB$25,$AD$25,$AF$25)</formula>
    </cfRule>
  </conditionalFormatting>
  <conditionalFormatting sqref="AF25">
    <cfRule type="expression" dxfId="7644" priority="294" stopIfTrue="1">
      <formula>AF25=MIN($F$25,$H$25,$J$25,$L$25,$N$25,$P$25,$R$25,$T$25,$V$25,$X$25,$Z$25,$AB$25,$AD$25,$AF$25)</formula>
    </cfRule>
  </conditionalFormatting>
  <conditionalFormatting sqref="F26">
    <cfRule type="expression" dxfId="7643" priority="295" stopIfTrue="1">
      <formula>F26=MIN($F$26,$H$26,$J$26,$L$26,$N$26,$P$26,$R$26,$T$26,$V$26,$X$26,$Z$26,$AB$26,$AD$26,$AF$26)</formula>
    </cfRule>
  </conditionalFormatting>
  <conditionalFormatting sqref="H26">
    <cfRule type="expression" dxfId="7642" priority="296" stopIfTrue="1">
      <formula>H26=MIN($F$26,$H$26,$J$26,$L$26,$N$26,$P$26,$R$26,$T$26,$V$26,$X$26,$Z$26,$AB$26,$AD$26,$AF$26)</formula>
    </cfRule>
  </conditionalFormatting>
  <conditionalFormatting sqref="J26">
    <cfRule type="expression" dxfId="7641" priority="297" stopIfTrue="1">
      <formula>J26=MIN($F$26,$H$26,$J$26,$L$26,$N$26,$P$26,$R$26,$T$26,$V$26,$X$26,$Z$26,$AB$26,$AD$26,$AF$26)</formula>
    </cfRule>
  </conditionalFormatting>
  <conditionalFormatting sqref="L26">
    <cfRule type="expression" dxfId="7640" priority="298" stopIfTrue="1">
      <formula>L26=MIN($F$26,$H$26,$J$26,$L$26,$N$26,$P$26,$R$26,$T$26,$V$26,$X$26,$Z$26,$AB$26,$AD$26,$AF$26)</formula>
    </cfRule>
  </conditionalFormatting>
  <conditionalFormatting sqref="N26">
    <cfRule type="expression" dxfId="7639" priority="299" stopIfTrue="1">
      <formula>N26=MIN($F$26,$H$26,$J$26,$L$26,$N$26,$P$26,$R$26,$T$26,$V$26,$X$26,$Z$26,$AB$26,$AD$26,$AF$26)</formula>
    </cfRule>
  </conditionalFormatting>
  <conditionalFormatting sqref="P26">
    <cfRule type="expression" dxfId="7638" priority="300" stopIfTrue="1">
      <formula>P26=MIN($F$26,$H$26,$J$26,$L$26,$N$26,$P$26,$R$26,$T$26,$V$26,$X$26,$Z$26,$AB$26,$AD$26,$AF$26)</formula>
    </cfRule>
  </conditionalFormatting>
  <conditionalFormatting sqref="R26">
    <cfRule type="expression" dxfId="7637" priority="301" stopIfTrue="1">
      <formula>R26=MIN($F$26,$H$26,$J$26,$L$26,$N$26,$P$26,$R$26,$T$26,$V$26,$X$26,$Z$26,$AB$26,$AD$26,$AF$26)</formula>
    </cfRule>
  </conditionalFormatting>
  <conditionalFormatting sqref="T26">
    <cfRule type="expression" dxfId="7636" priority="302" stopIfTrue="1">
      <formula>T26=MIN($F$26,$H$26,$J$26,$L$26,$N$26,$P$26,$R$26,$T$26,$V$26,$X$26,$Z$26,$AB$26,$AD$26,$AF$26)</formula>
    </cfRule>
  </conditionalFormatting>
  <conditionalFormatting sqref="V26">
    <cfRule type="expression" dxfId="7635" priority="303" stopIfTrue="1">
      <formula>V26=MIN($F$26,$H$26,$J$26,$L$26,$N$26,$P$26,$R$26,$T$26,$V$26,$X$26,$Z$26,$AB$26,$AD$26,$AF$26)</formula>
    </cfRule>
  </conditionalFormatting>
  <conditionalFormatting sqref="X26">
    <cfRule type="expression" dxfId="7634" priority="304" stopIfTrue="1">
      <formula>X26=MIN($F$26,$H$26,$J$26,$L$26,$N$26,$P$26,$R$26,$T$26,$V$26,$X$26,$Z$26,$AB$26,$AD$26,$AF$26)</formula>
    </cfRule>
  </conditionalFormatting>
  <conditionalFormatting sqref="Z26">
    <cfRule type="expression" dxfId="7633" priority="305" stopIfTrue="1">
      <formula>Z26=MIN($F$26,$H$26,$J$26,$L$26,$N$26,$P$26,$R$26,$T$26,$V$26,$X$26,$Z$26,$AB$26,$AD$26,$AF$26)</formula>
    </cfRule>
  </conditionalFormatting>
  <conditionalFormatting sqref="AB26">
    <cfRule type="expression" dxfId="7632" priority="306" stopIfTrue="1">
      <formula>AB26=MIN($F$26,$H$26,$J$26,$L$26,$N$26,$P$26,$R$26,$T$26,$V$26,$X$26,$Z$26,$AB$26,$AD$26,$AF$26)</formula>
    </cfRule>
  </conditionalFormatting>
  <conditionalFormatting sqref="AD26">
    <cfRule type="expression" dxfId="7631" priority="307" stopIfTrue="1">
      <formula>AD26=MIN($F$26,$H$26,$J$26,$L$26,$N$26,$P$26,$R$26,$T$26,$V$26,$X$26,$Z$26,$AB$26,$AD$26,$AF$26)</formula>
    </cfRule>
  </conditionalFormatting>
  <conditionalFormatting sqref="AF26">
    <cfRule type="expression" dxfId="7630" priority="308" stopIfTrue="1">
      <formula>AF26=MIN($F$26,$H$26,$J$26,$L$26,$N$26,$P$26,$R$26,$T$26,$V$26,$X$26,$Z$26,$AB$26,$AD$26,$AF$26)</formula>
    </cfRule>
  </conditionalFormatting>
  <conditionalFormatting sqref="F27">
    <cfRule type="expression" dxfId="7629" priority="309" stopIfTrue="1">
      <formula>F27=MIN($F$27,$H$27,$J$27,$L$27,$N$27,$P$27,$R$27,$T$27,$V$27,$X$27,$Z$27,$AB$27,$AD$27,$AF$27)</formula>
    </cfRule>
  </conditionalFormatting>
  <conditionalFormatting sqref="H27">
    <cfRule type="expression" dxfId="7628" priority="310" stopIfTrue="1">
      <formula>H27=MIN($F$27,$H$27,$J$27,$L$27,$N$27,$P$27,$R$27,$T$27,$V$27,$X$27,$Z$27,$AB$27,$AD$27,$AF$27)</formula>
    </cfRule>
  </conditionalFormatting>
  <conditionalFormatting sqref="J27">
    <cfRule type="expression" dxfId="7627" priority="311" stopIfTrue="1">
      <formula>J27=MIN($F$27,$H$27,$J$27,$L$27,$N$27,$P$27,$R$27,$T$27,$V$27,$X$27,$Z$27,$AB$27,$AD$27,$AF$27)</formula>
    </cfRule>
  </conditionalFormatting>
  <conditionalFormatting sqref="L27">
    <cfRule type="expression" dxfId="7626" priority="312" stopIfTrue="1">
      <formula>L27=MIN($F$27,$H$27,$J$27,$L$27,$N$27,$P$27,$R$27,$T$27,$V$27,$X$27,$Z$27,$AB$27,$AD$27,$AF$27)</formula>
    </cfRule>
  </conditionalFormatting>
  <conditionalFormatting sqref="N27">
    <cfRule type="expression" dxfId="7625" priority="313" stopIfTrue="1">
      <formula>N27=MIN($F$27,$H$27,$J$27,$L$27,$N$27,$P$27,$R$27,$T$27,$V$27,$X$27,$Z$27,$AB$27,$AD$27,$AF$27)</formula>
    </cfRule>
  </conditionalFormatting>
  <conditionalFormatting sqref="P27">
    <cfRule type="expression" dxfId="7624" priority="314" stopIfTrue="1">
      <formula>P27=MIN($F$27,$H$27,$J$27,$L$27,$N$27,$P$27,$R$27,$T$27,$V$27,$X$27,$Z$27,$AB$27,$AD$27,$AF$27)</formula>
    </cfRule>
  </conditionalFormatting>
  <conditionalFormatting sqref="R27">
    <cfRule type="expression" dxfId="7623" priority="315" stopIfTrue="1">
      <formula>R27=MIN($F$27,$H$27,$J$27,$L$27,$N$27,$P$27,$R$27,$T$27,$V$27,$X$27,$Z$27,$AB$27,$AD$27,$AF$27)</formula>
    </cfRule>
  </conditionalFormatting>
  <conditionalFormatting sqref="T27">
    <cfRule type="expression" dxfId="7622" priority="316" stopIfTrue="1">
      <formula>T27=MIN($F$27,$H$27,$J$27,$L$27,$N$27,$P$27,$R$27,$T$27,$V$27,$X$27,$Z$27,$AB$27,$AD$27,$AF$27)</formula>
    </cfRule>
  </conditionalFormatting>
  <conditionalFormatting sqref="V27">
    <cfRule type="expression" dxfId="7621" priority="317" stopIfTrue="1">
      <formula>V27=MIN($F$27,$H$27,$J$27,$L$27,$N$27,$P$27,$R$27,$T$27,$V$27,$X$27,$Z$27,$AB$27,$AD$27,$AF$27)</formula>
    </cfRule>
  </conditionalFormatting>
  <conditionalFormatting sqref="X27">
    <cfRule type="expression" dxfId="7620" priority="318" stopIfTrue="1">
      <formula>X27=MIN($F$27,$H$27,$J$27,$L$27,$N$27,$P$27,$R$27,$T$27,$V$27,$X$27,$Z$27,$AB$27,$AD$27,$AF$27)</formula>
    </cfRule>
  </conditionalFormatting>
  <conditionalFormatting sqref="Z27">
    <cfRule type="expression" dxfId="7619" priority="319" stopIfTrue="1">
      <formula>Z27=MIN($F$27,$H$27,$J$27,$L$27,$N$27,$P$27,$R$27,$T$27,$V$27,$X$27,$Z$27,$AB$27,$AD$27,$AF$27)</formula>
    </cfRule>
  </conditionalFormatting>
  <conditionalFormatting sqref="AB27">
    <cfRule type="expression" dxfId="7618" priority="320" stopIfTrue="1">
      <formula>AB27=MIN($F$27,$H$27,$J$27,$L$27,$N$27,$P$27,$R$27,$T$27,$V$27,$X$27,$Z$27,$AB$27,$AD$27,$AF$27)</formula>
    </cfRule>
  </conditionalFormatting>
  <conditionalFormatting sqref="AD27">
    <cfRule type="expression" dxfId="7617" priority="321" stopIfTrue="1">
      <formula>AD27=MIN($F$27,$H$27,$J$27,$L$27,$N$27,$P$27,$R$27,$T$27,$V$27,$X$27,$Z$27,$AB$27,$AD$27,$AF$27)</formula>
    </cfRule>
  </conditionalFormatting>
  <conditionalFormatting sqref="AF27">
    <cfRule type="expression" dxfId="7616" priority="322" stopIfTrue="1">
      <formula>AF27=MIN($F$27,$H$27,$J$27,$L$27,$N$27,$P$27,$R$27,$T$27,$V$27,$X$27,$Z$27,$AB$27,$AD$27,$AF$27)</formula>
    </cfRule>
  </conditionalFormatting>
  <conditionalFormatting sqref="F28">
    <cfRule type="expression" dxfId="7615" priority="323" stopIfTrue="1">
      <formula>F28=MIN($F$28,$H$28,$J$28,$L$28,$N$28,$P$28,$R$28,$T$28,$V$28,$X$28,$Z$28,$AB$28,$AD$28,$AF$28)</formula>
    </cfRule>
  </conditionalFormatting>
  <conditionalFormatting sqref="H28">
    <cfRule type="expression" dxfId="7614" priority="324" stopIfTrue="1">
      <formula>H28=MIN($F$28,$H$28,$J$28,$L$28,$N$28,$P$28,$R$28,$T$28,$V$28,$X$28,$Z$28,$AB$28,$AD$28,$AF$28)</formula>
    </cfRule>
  </conditionalFormatting>
  <conditionalFormatting sqref="J28">
    <cfRule type="expression" dxfId="7613" priority="325" stopIfTrue="1">
      <formula>J28=MIN($F$28,$H$28,$J$28,$L$28,$N$28,$P$28,$R$28,$T$28,$V$28,$X$28,$Z$28,$AB$28,$AD$28,$AF$28)</formula>
    </cfRule>
  </conditionalFormatting>
  <conditionalFormatting sqref="L28">
    <cfRule type="expression" dxfId="7612" priority="326" stopIfTrue="1">
      <formula>L28=MIN($F$28,$H$28,$J$28,$L$28,$N$28,$P$28,$R$28,$T$28,$V$28,$X$28,$Z$28,$AB$28,$AD$28,$AF$28)</formula>
    </cfRule>
  </conditionalFormatting>
  <conditionalFormatting sqref="N28">
    <cfRule type="expression" dxfId="7611" priority="327" stopIfTrue="1">
      <formula>N28=MIN($F$28,$H$28,$J$28,$L$28,$N$28,$P$28,$R$28,$T$28,$V$28,$X$28,$Z$28,$AB$28,$AD$28,$AF$28)</formula>
    </cfRule>
  </conditionalFormatting>
  <conditionalFormatting sqref="P28">
    <cfRule type="expression" dxfId="7610" priority="328" stopIfTrue="1">
      <formula>P28=MIN($F$28,$H$28,$J$28,$L$28,$N$28,$P$28,$R$28,$T$28,$V$28,$X$28,$Z$28,$AB$28,$AD$28,$AF$28)</formula>
    </cfRule>
  </conditionalFormatting>
  <conditionalFormatting sqref="R28">
    <cfRule type="expression" dxfId="7609" priority="329" stopIfTrue="1">
      <formula>R28=MIN($F$28,$H$28,$J$28,$L$28,$N$28,$P$28,$R$28,$T$28,$V$28,$X$28,$Z$28,$AB$28,$AD$28,$AF$28)</formula>
    </cfRule>
  </conditionalFormatting>
  <conditionalFormatting sqref="T28">
    <cfRule type="expression" dxfId="7608" priority="330" stopIfTrue="1">
      <formula>T28=MIN($F$28,$H$28,$J$28,$L$28,$N$28,$P$28,$R$28,$T$28,$V$28,$X$28,$Z$28,$AB$28,$AD$28,$AF$28)</formula>
    </cfRule>
  </conditionalFormatting>
  <conditionalFormatting sqref="V28">
    <cfRule type="expression" dxfId="7607" priority="331" stopIfTrue="1">
      <formula>V28=MIN($F$28,$H$28,$J$28,$L$28,$N$28,$P$28,$R$28,$T$28,$V$28,$X$28,$Z$28,$AB$28,$AD$28,$AF$28)</formula>
    </cfRule>
  </conditionalFormatting>
  <conditionalFormatting sqref="X28">
    <cfRule type="expression" dxfId="7606" priority="332" stopIfTrue="1">
      <formula>X28=MIN($F$28,$H$28,$J$28,$L$28,$N$28,$P$28,$R$28,$T$28,$V$28,$X$28,$Z$28,$AB$28,$AD$28,$AF$28)</formula>
    </cfRule>
  </conditionalFormatting>
  <conditionalFormatting sqref="Z28">
    <cfRule type="expression" dxfId="7605" priority="333" stopIfTrue="1">
      <formula>Z28=MIN($F$28,$H$28,$J$28,$L$28,$N$28,$P$28,$R$28,$T$28,$V$28,$X$28,$Z$28,$AB$28,$AD$28,$AF$28)</formula>
    </cfRule>
  </conditionalFormatting>
  <conditionalFormatting sqref="AB28">
    <cfRule type="expression" dxfId="7604" priority="334" stopIfTrue="1">
      <formula>AB28=MIN($F$28,$H$28,$J$28,$L$28,$N$28,$P$28,$R$28,$T$28,$V$28,$X$28,$Z$28,$AB$28,$AD$28,$AF$28)</formula>
    </cfRule>
  </conditionalFormatting>
  <conditionalFormatting sqref="AD28">
    <cfRule type="expression" dxfId="7603" priority="335" stopIfTrue="1">
      <formula>AD28=MIN($F$28,$H$28,$J$28,$L$28,$N$28,$P$28,$R$28,$T$28,$V$28,$X$28,$Z$28,$AB$28,$AD$28,$AF$28)</formula>
    </cfRule>
  </conditionalFormatting>
  <conditionalFormatting sqref="AF28">
    <cfRule type="expression" dxfId="7602" priority="336" stopIfTrue="1">
      <formula>AF28=MIN($F$28,$H$28,$J$28,$L$28,$N$28,$P$28,$R$28,$T$28,$V$28,$X$28,$Z$28,$AB$28,$AD$28,$AF$28)</formula>
    </cfRule>
  </conditionalFormatting>
  <conditionalFormatting sqref="F29">
    <cfRule type="expression" dxfId="7601" priority="337" stopIfTrue="1">
      <formula>F29=MIN($F$29,$H$29,$J$29,$L$29,$N$29,$P$29,$R$29,$T$29,$V$29,$X$29,$Z$29,$AB$29,$AD$29,$AF$29)</formula>
    </cfRule>
  </conditionalFormatting>
  <conditionalFormatting sqref="H29">
    <cfRule type="expression" dxfId="7600" priority="338" stopIfTrue="1">
      <formula>H29=MIN($F$29,$H$29,$J$29,$L$29,$N$29,$P$29,$R$29,$T$29,$V$29,$X$29,$Z$29,$AB$29,$AD$29,$AF$29)</formula>
    </cfRule>
  </conditionalFormatting>
  <conditionalFormatting sqref="J29">
    <cfRule type="expression" dxfId="7599" priority="339" stopIfTrue="1">
      <formula>J29=MIN($F$29,$H$29,$J$29,$L$29,$N$29,$P$29,$R$29,$T$29,$V$29,$X$29,$Z$29,$AB$29,$AD$29,$AF$29)</formula>
    </cfRule>
  </conditionalFormatting>
  <conditionalFormatting sqref="L29">
    <cfRule type="expression" dxfId="7598" priority="340" stopIfTrue="1">
      <formula>L29=MIN($F$29,$H$29,$J$29,$L$29,$N$29,$P$29,$R$29,$T$29,$V$29,$X$29,$Z$29,$AB$29,$AD$29,$AF$29)</formula>
    </cfRule>
  </conditionalFormatting>
  <conditionalFormatting sqref="N29">
    <cfRule type="expression" dxfId="7597" priority="341" stopIfTrue="1">
      <formula>N29=MIN($F$29,$H$29,$J$29,$L$29,$N$29,$P$29,$R$29,$T$29,$V$29,$X$29,$Z$29,$AB$29,$AD$29,$AF$29)</formula>
    </cfRule>
  </conditionalFormatting>
  <conditionalFormatting sqref="P29">
    <cfRule type="expression" dxfId="7596" priority="342" stopIfTrue="1">
      <formula>P29=MIN($F$29,$H$29,$J$29,$L$29,$N$29,$P$29,$R$29,$T$29,$V$29,$X$29,$Z$29,$AB$29,$AD$29,$AF$29)</formula>
    </cfRule>
  </conditionalFormatting>
  <conditionalFormatting sqref="R29">
    <cfRule type="expression" dxfId="7595" priority="343" stopIfTrue="1">
      <formula>R29=MIN($F$29,$H$29,$J$29,$L$29,$N$29,$P$29,$R$29,$T$29,$V$29,$X$29,$Z$29,$AB$29,$AD$29,$AF$29)</formula>
    </cfRule>
  </conditionalFormatting>
  <conditionalFormatting sqref="T29">
    <cfRule type="expression" dxfId="7594" priority="344" stopIfTrue="1">
      <formula>T29=MIN($F$29,$H$29,$J$29,$L$29,$N$29,$P$29,$R$29,$T$29,$V$29,$X$29,$Z$29,$AB$29,$AD$29,$AF$29)</formula>
    </cfRule>
  </conditionalFormatting>
  <conditionalFormatting sqref="V29">
    <cfRule type="expression" dxfId="7593" priority="345" stopIfTrue="1">
      <formula>V29=MIN($F$29,$H$29,$J$29,$L$29,$N$29,$P$29,$R$29,$T$29,$V$29,$X$29,$Z$29,$AB$29,$AD$29,$AF$29)</formula>
    </cfRule>
  </conditionalFormatting>
  <conditionalFormatting sqref="X29">
    <cfRule type="expression" dxfId="7592" priority="346" stopIfTrue="1">
      <formula>X29=MIN($F$29,$H$29,$J$29,$L$29,$N$29,$P$29,$R$29,$T$29,$V$29,$X$29,$Z$29,$AB$29,$AD$29,$AF$29)</formula>
    </cfRule>
  </conditionalFormatting>
  <conditionalFormatting sqref="Z29">
    <cfRule type="expression" dxfId="7591" priority="347" stopIfTrue="1">
      <formula>Z29=MIN($F$29,$H$29,$J$29,$L$29,$N$29,$P$29,$R$29,$T$29,$V$29,$X$29,$Z$29,$AB$29,$AD$29,$AF$29)</formula>
    </cfRule>
  </conditionalFormatting>
  <conditionalFormatting sqref="AB29">
    <cfRule type="expression" dxfId="7590" priority="348" stopIfTrue="1">
      <formula>AB29=MIN($F$29,$H$29,$J$29,$L$29,$N$29,$P$29,$R$29,$T$29,$V$29,$X$29,$Z$29,$AB$29,$AD$29,$AF$29)</formula>
    </cfRule>
  </conditionalFormatting>
  <conditionalFormatting sqref="AD29">
    <cfRule type="expression" dxfId="7589" priority="349" stopIfTrue="1">
      <formula>AD29=MIN($F$29,$H$29,$J$29,$L$29,$N$29,$P$29,$R$29,$T$29,$V$29,$X$29,$Z$29,$AB$29,$AD$29,$AF$29)</formula>
    </cfRule>
  </conditionalFormatting>
  <conditionalFormatting sqref="AF29">
    <cfRule type="expression" dxfId="7588" priority="350" stopIfTrue="1">
      <formula>AF29=MIN($F$29,$H$29,$J$29,$L$29,$N$29,$P$29,$R$29,$T$29,$V$29,$X$29,$Z$29,$AB$29,$AD$29,$AF$29)</formula>
    </cfRule>
  </conditionalFormatting>
  <conditionalFormatting sqref="F30">
    <cfRule type="expression" dxfId="7587" priority="351" stopIfTrue="1">
      <formula>F30=MIN($F$30,$H$30,$J$30,$L$30,$N$30,$P$30,$R$30,$T$30,$V$30,$X$30,$Z$30,$AB$30,$AD$30,$AF$30)</formula>
    </cfRule>
  </conditionalFormatting>
  <conditionalFormatting sqref="H30">
    <cfRule type="expression" dxfId="7586" priority="352" stopIfTrue="1">
      <formula>H30=MIN($F$30,$H$30,$J$30,$L$30,$N$30,$P$30,$R$30,$T$30,$V$30,$X$30,$Z$30,$AB$30,$AD$30,$AF$30)</formula>
    </cfRule>
  </conditionalFormatting>
  <conditionalFormatting sqref="J30">
    <cfRule type="expression" dxfId="7585" priority="353" stopIfTrue="1">
      <formula>J30=MIN($F$30,$H$30,$J$30,$L$30,$N$30,$P$30,$R$30,$T$30,$V$30,$X$30,$Z$30,$AB$30,$AD$30,$AF$30)</formula>
    </cfRule>
  </conditionalFormatting>
  <conditionalFormatting sqref="L30">
    <cfRule type="expression" dxfId="7584" priority="354" stopIfTrue="1">
      <formula>L30=MIN($F$30,$H$30,$J$30,$L$30,$N$30,$P$30,$R$30,$T$30,$V$30,$X$30,$Z$30,$AB$30,$AD$30,$AF$30)</formula>
    </cfRule>
  </conditionalFormatting>
  <conditionalFormatting sqref="N30">
    <cfRule type="expression" dxfId="7583" priority="355" stopIfTrue="1">
      <formula>N30=MIN($F$30,$H$30,$J$30,$L$30,$N$30,$P$30,$R$30,$T$30,$V$30,$X$30,$Z$30,$AB$30,$AD$30,$AF$30)</formula>
    </cfRule>
  </conditionalFormatting>
  <conditionalFormatting sqref="P30">
    <cfRule type="expression" dxfId="7582" priority="356" stopIfTrue="1">
      <formula>P30=MIN($F$30,$H$30,$J$30,$L$30,$N$30,$P$30,$R$30,$T$30,$V$30,$X$30,$Z$30,$AB$30,$AD$30,$AF$30)</formula>
    </cfRule>
  </conditionalFormatting>
  <conditionalFormatting sqref="R30">
    <cfRule type="expression" dxfId="7581" priority="357" stopIfTrue="1">
      <formula>R30=MIN($F$30,$H$30,$J$30,$L$30,$N$30,$P$30,$R$30,$T$30,$V$30,$X$30,$Z$30,$AB$30,$AD$30,$AF$30)</formula>
    </cfRule>
  </conditionalFormatting>
  <conditionalFormatting sqref="T30">
    <cfRule type="expression" dxfId="7580" priority="358" stopIfTrue="1">
      <formula>T30=MIN($F$30,$H$30,$J$30,$L$30,$N$30,$P$30,$R$30,$T$30,$V$30,$X$30,$Z$30,$AB$30,$AD$30,$AF$30)</formula>
    </cfRule>
  </conditionalFormatting>
  <conditionalFormatting sqref="V30">
    <cfRule type="expression" dxfId="7579" priority="359" stopIfTrue="1">
      <formula>V30=MIN($F$30,$H$30,$J$30,$L$30,$N$30,$P$30,$R$30,$T$30,$V$30,$X$30,$Z$30,$AB$30,$AD$30,$AF$30)</formula>
    </cfRule>
  </conditionalFormatting>
  <conditionalFormatting sqref="X30">
    <cfRule type="expression" dxfId="7578" priority="360" stopIfTrue="1">
      <formula>X30=MIN($F$30,$H$30,$J$30,$L$30,$N$30,$P$30,$R$30,$T$30,$V$30,$X$30,$Z$30,$AB$30,$AD$30,$AF$30)</formula>
    </cfRule>
  </conditionalFormatting>
  <conditionalFormatting sqref="Z30">
    <cfRule type="expression" dxfId="7577" priority="361" stopIfTrue="1">
      <formula>Z30=MIN($F$30,$H$30,$J$30,$L$30,$N$30,$P$30,$R$30,$T$30,$V$30,$X$30,$Z$30,$AB$30,$AD$30,$AF$30)</formula>
    </cfRule>
  </conditionalFormatting>
  <conditionalFormatting sqref="AB30">
    <cfRule type="expression" dxfId="7576" priority="362" stopIfTrue="1">
      <formula>AB30=MIN($F$30,$H$30,$J$30,$L$30,$N$30,$P$30,$R$30,$T$30,$V$30,$X$30,$Z$30,$AB$30,$AD$30,$AF$30)</formula>
    </cfRule>
  </conditionalFormatting>
  <conditionalFormatting sqref="AD30">
    <cfRule type="expression" dxfId="7575" priority="363" stopIfTrue="1">
      <formula>AD30=MIN($F$30,$H$30,$J$30,$L$30,$N$30,$P$30,$R$30,$T$30,$V$30,$X$30,$Z$30,$AB$30,$AD$30,$AF$30)</formula>
    </cfRule>
  </conditionalFormatting>
  <conditionalFormatting sqref="AF30">
    <cfRule type="expression" dxfId="7574" priority="364" stopIfTrue="1">
      <formula>AF30=MIN($F$30,$H$30,$J$30,$L$30,$N$30,$P$30,$R$30,$T$30,$V$30,$X$30,$Z$30,$AB$30,$AD$30,$AF$30)</formula>
    </cfRule>
  </conditionalFormatting>
  <conditionalFormatting sqref="F31">
    <cfRule type="expression" dxfId="7573" priority="365" stopIfTrue="1">
      <formula>F31=MIN($F$31,$H$31,$J$31,$L$31,$N$31,$P$31,$R$31,$T$31,$V$31,$X$31,$Z$31,$AB$31,$AD$31,$AF$31)</formula>
    </cfRule>
  </conditionalFormatting>
  <conditionalFormatting sqref="H31">
    <cfRule type="expression" dxfId="7572" priority="366" stopIfTrue="1">
      <formula>H31=MIN($F$31,$H$31,$J$31,$L$31,$N$31,$P$31,$R$31,$T$31,$V$31,$X$31,$Z$31,$AB$31,$AD$31,$AF$31)</formula>
    </cfRule>
  </conditionalFormatting>
  <conditionalFormatting sqref="J31">
    <cfRule type="expression" dxfId="7571" priority="367" stopIfTrue="1">
      <formula>J31=MIN($F$31,$H$31,$J$31,$L$31,$N$31,$P$31,$R$31,$T$31,$V$31,$X$31,$Z$31,$AB$31,$AD$31,$AF$31)</formula>
    </cfRule>
  </conditionalFormatting>
  <conditionalFormatting sqref="L31">
    <cfRule type="expression" dxfId="7570" priority="368" stopIfTrue="1">
      <formula>L31=MIN($F$31,$H$31,$J$31,$L$31,$N$31,$P$31,$R$31,$T$31,$V$31,$X$31,$Z$31,$AB$31,$AD$31,$AF$31)</formula>
    </cfRule>
  </conditionalFormatting>
  <conditionalFormatting sqref="N31">
    <cfRule type="expression" dxfId="7569" priority="369" stopIfTrue="1">
      <formula>N31=MIN($F$31,$H$31,$J$31,$L$31,$N$31,$P$31,$R$31,$T$31,$V$31,$X$31,$Z$31,$AB$31,$AD$31,$AF$31)</formula>
    </cfRule>
  </conditionalFormatting>
  <conditionalFormatting sqref="P31">
    <cfRule type="expression" dxfId="7568" priority="370" stopIfTrue="1">
      <formula>P31=MIN($F$31,$H$31,$J$31,$L$31,$N$31,$P$31,$R$31,$T$31,$V$31,$X$31,$Z$31,$AB$31,$AD$31,$AF$31)</formula>
    </cfRule>
  </conditionalFormatting>
  <conditionalFormatting sqref="R31">
    <cfRule type="expression" dxfId="7567" priority="371" stopIfTrue="1">
      <formula>R31=MIN($F$31,$H$31,$J$31,$L$31,$N$31,$P$31,$R$31,$T$31,$V$31,$X$31,$Z$31,$AB$31,$AD$31,$AF$31)</formula>
    </cfRule>
  </conditionalFormatting>
  <conditionalFormatting sqref="T31">
    <cfRule type="expression" dxfId="7566" priority="372" stopIfTrue="1">
      <formula>T31=MIN($F$31,$H$31,$J$31,$L$31,$N$31,$P$31,$R$31,$T$31,$V$31,$X$31,$Z$31,$AB$31,$AD$31,$AF$31)</formula>
    </cfRule>
  </conditionalFormatting>
  <conditionalFormatting sqref="V31">
    <cfRule type="expression" dxfId="7565" priority="373" stopIfTrue="1">
      <formula>V31=MIN($F$31,$H$31,$J$31,$L$31,$N$31,$P$31,$R$31,$T$31,$V$31,$X$31,$Z$31,$AB$31,$AD$31,$AF$31)</formula>
    </cfRule>
  </conditionalFormatting>
  <conditionalFormatting sqref="X31">
    <cfRule type="expression" dxfId="7564" priority="374" stopIfTrue="1">
      <formula>X31=MIN($F$31,$H$31,$J$31,$L$31,$N$31,$P$31,$R$31,$T$31,$V$31,$X$31,$Z$31,$AB$31,$AD$31,$AF$31)</formula>
    </cfRule>
  </conditionalFormatting>
  <conditionalFormatting sqref="Z31">
    <cfRule type="expression" dxfId="7563" priority="375" stopIfTrue="1">
      <formula>Z31=MIN($F$31,$H$31,$J$31,$L$31,$N$31,$P$31,$R$31,$T$31,$V$31,$X$31,$Z$31,$AB$31,$AD$31,$AF$31)</formula>
    </cfRule>
  </conditionalFormatting>
  <conditionalFormatting sqref="AB31">
    <cfRule type="expression" dxfId="7562" priority="376" stopIfTrue="1">
      <formula>AB31=MIN($F$31,$H$31,$J$31,$L$31,$N$31,$P$31,$R$31,$T$31,$V$31,$X$31,$Z$31,$AB$31,$AD$31,$AF$31)</formula>
    </cfRule>
  </conditionalFormatting>
  <conditionalFormatting sqref="AD31">
    <cfRule type="expression" dxfId="7561" priority="377" stopIfTrue="1">
      <formula>AD31=MIN($F$31,$H$31,$J$31,$L$31,$N$31,$P$31,$R$31,$T$31,$V$31,$X$31,$Z$31,$AB$31,$AD$31,$AF$31)</formula>
    </cfRule>
  </conditionalFormatting>
  <conditionalFormatting sqref="AF31">
    <cfRule type="expression" dxfId="7560" priority="378" stopIfTrue="1">
      <formula>AF31=MIN($F$31,$H$31,$J$31,$L$31,$N$31,$P$31,$R$31,$T$31,$V$31,$X$31,$Z$31,$AB$31,$AD$31,$AF$31)</formula>
    </cfRule>
  </conditionalFormatting>
  <conditionalFormatting sqref="F32">
    <cfRule type="expression" dxfId="7559" priority="379" stopIfTrue="1">
      <formula>F32=MIN($F$32,$H$32,$J$32,$L$32,$N$32,$P$32,$R$32,$T$32,$V$32,$X$32,$Z$32,$AB$32,$AD$32,$AF$32)</formula>
    </cfRule>
  </conditionalFormatting>
  <conditionalFormatting sqref="H32">
    <cfRule type="expression" dxfId="7558" priority="380" stopIfTrue="1">
      <formula>H32=MIN($F$32,$H$32,$J$32,$L$32,$N$32,$P$32,$R$32,$T$32,$V$32,$X$32,$Z$32,$AB$32,$AD$32,$AF$32)</formula>
    </cfRule>
  </conditionalFormatting>
  <conditionalFormatting sqref="J32">
    <cfRule type="expression" dxfId="7557" priority="381" stopIfTrue="1">
      <formula>J32=MIN($F$32,$H$32,$J$32,$L$32,$N$32,$P$32,$R$32,$T$32,$V$32,$X$32,$Z$32,$AB$32,$AD$32,$AF$32)</formula>
    </cfRule>
  </conditionalFormatting>
  <conditionalFormatting sqref="L32">
    <cfRule type="expression" dxfId="7556" priority="382" stopIfTrue="1">
      <formula>L32=MIN($F$32,$H$32,$J$32,$L$32,$N$32,$P$32,$R$32,$T$32,$V$32,$X$32,$Z$32,$AB$32,$AD$32,$AF$32)</formula>
    </cfRule>
  </conditionalFormatting>
  <conditionalFormatting sqref="N32">
    <cfRule type="expression" dxfId="7555" priority="383" stopIfTrue="1">
      <formula>N32=MIN($F$32,$H$32,$J$32,$L$32,$N$32,$P$32,$R$32,$T$32,$V$32,$X$32,$Z$32,$AB$32,$AD$32,$AF$32)</formula>
    </cfRule>
  </conditionalFormatting>
  <conditionalFormatting sqref="P32">
    <cfRule type="expression" dxfId="7554" priority="384" stopIfTrue="1">
      <formula>P32=MIN($F$32,$H$32,$J$32,$L$32,$N$32,$P$32,$R$32,$T$32,$V$32,$X$32,$Z$32,$AB$32,$AD$32,$AF$32)</formula>
    </cfRule>
  </conditionalFormatting>
  <conditionalFormatting sqref="R32">
    <cfRule type="expression" dxfId="7553" priority="385" stopIfTrue="1">
      <formula>R32=MIN($F$32,$H$32,$J$32,$L$32,$N$32,$P$32,$R$32,$T$32,$V$32,$X$32,$Z$32,$AB$32,$AD$32,$AF$32)</formula>
    </cfRule>
  </conditionalFormatting>
  <conditionalFormatting sqref="T32">
    <cfRule type="expression" dxfId="7552" priority="386" stopIfTrue="1">
      <formula>T32=MIN($F$32,$H$32,$J$32,$L$32,$N$32,$P$32,$R$32,$T$32,$V$32,$X$32,$Z$32,$AB$32,$AD$32,$AF$32)</formula>
    </cfRule>
  </conditionalFormatting>
  <conditionalFormatting sqref="V32">
    <cfRule type="expression" dxfId="7551" priority="387" stopIfTrue="1">
      <formula>V32=MIN($F$32,$H$32,$J$32,$L$32,$N$32,$P$32,$R$32,$T$32,$V$32,$X$32,$Z$32,$AB$32,$AD$32,$AF$32)</formula>
    </cfRule>
  </conditionalFormatting>
  <conditionalFormatting sqref="X32">
    <cfRule type="expression" dxfId="7550" priority="388" stopIfTrue="1">
      <formula>X32=MIN($F$32,$H$32,$J$32,$L$32,$N$32,$P$32,$R$32,$T$32,$V$32,$X$32,$Z$32,$AB$32,$AD$32,$AF$32)</formula>
    </cfRule>
  </conditionalFormatting>
  <conditionalFormatting sqref="Z32">
    <cfRule type="expression" dxfId="7549" priority="389" stopIfTrue="1">
      <formula>Z32=MIN($F$32,$H$32,$J$32,$L$32,$N$32,$P$32,$R$32,$T$32,$V$32,$X$32,$Z$32,$AB$32,$AD$32,$AF$32)</formula>
    </cfRule>
  </conditionalFormatting>
  <conditionalFormatting sqref="AB32">
    <cfRule type="expression" dxfId="7548" priority="390" stopIfTrue="1">
      <formula>AB32=MIN($F$32,$H$32,$J$32,$L$32,$N$32,$P$32,$R$32,$T$32,$V$32,$X$32,$Z$32,$AB$32,$AD$32,$AF$32)</formula>
    </cfRule>
  </conditionalFormatting>
  <conditionalFormatting sqref="AD32">
    <cfRule type="expression" dxfId="7547" priority="391" stopIfTrue="1">
      <formula>AD32=MIN($F$32,$H$32,$J$32,$L$32,$N$32,$P$32,$R$32,$T$32,$V$32,$X$32,$Z$32,$AB$32,$AD$32,$AF$32)</formula>
    </cfRule>
  </conditionalFormatting>
  <conditionalFormatting sqref="AF32">
    <cfRule type="expression" dxfId="7546" priority="392" stopIfTrue="1">
      <formula>AF32=MIN($F$32,$H$32,$J$32,$L$32,$N$32,$P$32,$R$32,$T$32,$V$32,$X$32,$Z$32,$AB$32,$AD$32,$AF$32)</formula>
    </cfRule>
  </conditionalFormatting>
  <conditionalFormatting sqref="F33">
    <cfRule type="expression" dxfId="7545" priority="393" stopIfTrue="1">
      <formula>F33=MIN($F$33,$H$33,$J$33,$L$33,$N$33,$P$33,$R$33,$T$33,$V$33,$X$33,$Z$33,$AB$33,$AD$33,$AF$33)</formula>
    </cfRule>
  </conditionalFormatting>
  <conditionalFormatting sqref="H33">
    <cfRule type="expression" dxfId="7544" priority="394" stopIfTrue="1">
      <formula>H33=MIN($F$33,$H$33,$J$33,$L$33,$N$33,$P$33,$R$33,$T$33,$V$33,$X$33,$Z$33,$AB$33,$AD$33,$AF$33)</formula>
    </cfRule>
  </conditionalFormatting>
  <conditionalFormatting sqref="J33">
    <cfRule type="expression" dxfId="7543" priority="395" stopIfTrue="1">
      <formula>J33=MIN($F$33,$H$33,$J$33,$L$33,$N$33,$P$33,$R$33,$T$33,$V$33,$X$33,$Z$33,$AB$33,$AD$33,$AF$33)</formula>
    </cfRule>
  </conditionalFormatting>
  <conditionalFormatting sqref="L33">
    <cfRule type="expression" dxfId="7542" priority="396" stopIfTrue="1">
      <formula>L33=MIN($F$33,$H$33,$J$33,$L$33,$N$33,$P$33,$R$33,$T$33,$V$33,$X$33,$Z$33,$AB$33,$AD$33,$AF$33)</formula>
    </cfRule>
  </conditionalFormatting>
  <conditionalFormatting sqref="N33">
    <cfRule type="expression" dxfId="7541" priority="397" stopIfTrue="1">
      <formula>N33=MIN($F$33,$H$33,$J$33,$L$33,$N$33,$P$33,$R$33,$T$33,$V$33,$X$33,$Z$33,$AB$33,$AD$33,$AF$33)</formula>
    </cfRule>
  </conditionalFormatting>
  <conditionalFormatting sqref="P33">
    <cfRule type="expression" dxfId="7540" priority="398" stopIfTrue="1">
      <formula>P33=MIN($F$33,$H$33,$J$33,$L$33,$N$33,$P$33,$R$33,$T$33,$V$33,$X$33,$Z$33,$AB$33,$AD$33,$AF$33)</formula>
    </cfRule>
  </conditionalFormatting>
  <conditionalFormatting sqref="R33">
    <cfRule type="expression" dxfId="7539" priority="399" stopIfTrue="1">
      <formula>R33=MIN($F$33,$H$33,$J$33,$L$33,$N$33,$P$33,$R$33,$T$33,$V$33,$X$33,$Z$33,$AB$33,$AD$33,$AF$33)</formula>
    </cfRule>
  </conditionalFormatting>
  <conditionalFormatting sqref="T33">
    <cfRule type="expression" dxfId="7538" priority="400" stopIfTrue="1">
      <formula>T33=MIN($F$33,$H$33,$J$33,$L$33,$N$33,$P$33,$R$33,$T$33,$V$33,$X$33,$Z$33,$AB$33,$AD$33,$AF$33)</formula>
    </cfRule>
  </conditionalFormatting>
  <conditionalFormatting sqref="V33">
    <cfRule type="expression" dxfId="7537" priority="401" stopIfTrue="1">
      <formula>V33=MIN($F$33,$H$33,$J$33,$L$33,$N$33,$P$33,$R$33,$T$33,$V$33,$X$33,$Z$33,$AB$33,$AD$33,$AF$33)</formula>
    </cfRule>
  </conditionalFormatting>
  <conditionalFormatting sqref="X33">
    <cfRule type="expression" dxfId="7536" priority="402" stopIfTrue="1">
      <formula>X33=MIN($F$33,$H$33,$J$33,$L$33,$N$33,$P$33,$R$33,$T$33,$V$33,$X$33,$Z$33,$AB$33,$AD$33,$AF$33)</formula>
    </cfRule>
  </conditionalFormatting>
  <conditionalFormatting sqref="Z33">
    <cfRule type="expression" dxfId="7535" priority="403" stopIfTrue="1">
      <formula>Z33=MIN($F$33,$H$33,$J$33,$L$33,$N$33,$P$33,$R$33,$T$33,$V$33,$X$33,$Z$33,$AB$33,$AD$33,$AF$33)</formula>
    </cfRule>
  </conditionalFormatting>
  <conditionalFormatting sqref="AB33">
    <cfRule type="expression" dxfId="7534" priority="404" stopIfTrue="1">
      <formula>AB33=MIN($F$33,$H$33,$J$33,$L$33,$N$33,$P$33,$R$33,$T$33,$V$33,$X$33,$Z$33,$AB$33,$AD$33,$AF$33)</formula>
    </cfRule>
  </conditionalFormatting>
  <conditionalFormatting sqref="AD33">
    <cfRule type="expression" dxfId="7533" priority="405" stopIfTrue="1">
      <formula>AD33=MIN($F$33,$H$33,$J$33,$L$33,$N$33,$P$33,$R$33,$T$33,$V$33,$X$33,$Z$33,$AB$33,$AD$33,$AF$33)</formula>
    </cfRule>
  </conditionalFormatting>
  <conditionalFormatting sqref="AF33">
    <cfRule type="expression" dxfId="7532" priority="406" stopIfTrue="1">
      <formula>AF33=MIN($F$33,$H$33,$J$33,$L$33,$N$33,$P$33,$R$33,$T$33,$V$33,$X$33,$Z$33,$AB$33,$AD$33,$AF$33)</formula>
    </cfRule>
  </conditionalFormatting>
  <conditionalFormatting sqref="F34">
    <cfRule type="expression" dxfId="7531" priority="407" stopIfTrue="1">
      <formula>F34=MIN($F$34,$H$34,$J$34,$L$34,$N$34,$P$34,$R$34,$T$34,$V$34,$X$34,$Z$34,$AB$34,$AD$34,$AF$34)</formula>
    </cfRule>
  </conditionalFormatting>
  <conditionalFormatting sqref="H34">
    <cfRule type="expression" dxfId="7530" priority="408" stopIfTrue="1">
      <formula>H34=MIN($F$34,$H$34,$J$34,$L$34,$N$34,$P$34,$R$34,$T$34,$V$34,$X$34,$Z$34,$AB$34,$AD$34,$AF$34)</formula>
    </cfRule>
  </conditionalFormatting>
  <conditionalFormatting sqref="J34">
    <cfRule type="expression" dxfId="7529" priority="409" stopIfTrue="1">
      <formula>J34=MIN($F$34,$H$34,$J$34,$L$34,$N$34,$P$34,$R$34,$T$34,$V$34,$X$34,$Z$34,$AB$34,$AD$34,$AF$34)</formula>
    </cfRule>
  </conditionalFormatting>
  <conditionalFormatting sqref="L34">
    <cfRule type="expression" dxfId="7528" priority="410" stopIfTrue="1">
      <formula>L34=MIN($F$34,$H$34,$J$34,$L$34,$N$34,$P$34,$R$34,$T$34,$V$34,$X$34,$Z$34,$AB$34,$AD$34,$AF$34)</formula>
    </cfRule>
  </conditionalFormatting>
  <conditionalFormatting sqref="N34">
    <cfRule type="expression" dxfId="7527" priority="411" stopIfTrue="1">
      <formula>N34=MIN($F$34,$H$34,$J$34,$L$34,$N$34,$P$34,$R$34,$T$34,$V$34,$X$34,$Z$34,$AB$34,$AD$34,$AF$34)</formula>
    </cfRule>
  </conditionalFormatting>
  <conditionalFormatting sqref="P34">
    <cfRule type="expression" dxfId="7526" priority="412" stopIfTrue="1">
      <formula>P34=MIN($F$34,$H$34,$J$34,$L$34,$N$34,$P$34,$R$34,$T$34,$V$34,$X$34,$Z$34,$AB$34,$AD$34,$AF$34)</formula>
    </cfRule>
  </conditionalFormatting>
  <conditionalFormatting sqref="R34">
    <cfRule type="expression" dxfId="7525" priority="413" stopIfTrue="1">
      <formula>R34=MIN($F$34,$H$34,$J$34,$L$34,$N$34,$P$34,$R$34,$T$34,$V$34,$X$34,$Z$34,$AB$34,$AD$34,$AF$34)</formula>
    </cfRule>
  </conditionalFormatting>
  <conditionalFormatting sqref="T34">
    <cfRule type="expression" dxfId="7524" priority="414" stopIfTrue="1">
      <formula>T34=MIN($F$34,$H$34,$J$34,$L$34,$N$34,$P$34,$R$34,$T$34,$V$34,$X$34,$Z$34,$AB$34,$AD$34,$AF$34)</formula>
    </cfRule>
  </conditionalFormatting>
  <conditionalFormatting sqref="V34">
    <cfRule type="expression" dxfId="7523" priority="415" stopIfTrue="1">
      <formula>V34=MIN($F$34,$H$34,$J$34,$L$34,$N$34,$P$34,$R$34,$T$34,$V$34,$X$34,$Z$34,$AB$34,$AD$34,$AF$34)</formula>
    </cfRule>
  </conditionalFormatting>
  <conditionalFormatting sqref="X34">
    <cfRule type="expression" dxfId="7522" priority="416" stopIfTrue="1">
      <formula>X34=MIN($F$34,$H$34,$J$34,$L$34,$N$34,$P$34,$R$34,$T$34,$V$34,$X$34,$Z$34,$AB$34,$AD$34,$AF$34)</formula>
    </cfRule>
  </conditionalFormatting>
  <conditionalFormatting sqref="Z34">
    <cfRule type="expression" dxfId="7521" priority="417" stopIfTrue="1">
      <formula>Z34=MIN($F$34,$H$34,$J$34,$L$34,$N$34,$P$34,$R$34,$T$34,$V$34,$X$34,$Z$34,$AB$34,$AD$34,$AF$34)</formula>
    </cfRule>
  </conditionalFormatting>
  <conditionalFormatting sqref="AB34">
    <cfRule type="expression" dxfId="7520" priority="418" stopIfTrue="1">
      <formula>AB34=MIN($F$34,$H$34,$J$34,$L$34,$N$34,$P$34,$R$34,$T$34,$V$34,$X$34,$Z$34,$AB$34,$AD$34,$AF$34)</formula>
    </cfRule>
  </conditionalFormatting>
  <conditionalFormatting sqref="AD34">
    <cfRule type="expression" dxfId="7519" priority="419" stopIfTrue="1">
      <formula>AD34=MIN($F$34,$H$34,$J$34,$L$34,$N$34,$P$34,$R$34,$T$34,$V$34,$X$34,$Z$34,$AB$34,$AD$34,$AF$34)</formula>
    </cfRule>
  </conditionalFormatting>
  <conditionalFormatting sqref="AF34">
    <cfRule type="expression" dxfId="7518" priority="420" stopIfTrue="1">
      <formula>AF34=MIN($F$34,$H$34,$J$34,$L$34,$N$34,$P$34,$R$34,$T$34,$V$34,$X$34,$Z$34,$AB$34,$AD$34,$AF$34)</formula>
    </cfRule>
  </conditionalFormatting>
  <conditionalFormatting sqref="F35">
    <cfRule type="expression" dxfId="7517" priority="421" stopIfTrue="1">
      <formula>F35=MIN($F$35,$H$35,$J$35,$L$35,$N$35,$P$35,$R$35,$T$35,$V$35,$X$35,$Z$35,$AB$35,$AD$35,$AF$35)</formula>
    </cfRule>
  </conditionalFormatting>
  <conditionalFormatting sqref="H35">
    <cfRule type="expression" dxfId="7516" priority="422" stopIfTrue="1">
      <formula>H35=MIN($F$35,$H$35,$J$35,$L$35,$N$35,$P$35,$R$35,$T$35,$V$35,$X$35,$Z$35,$AB$35,$AD$35,$AF$35)</formula>
    </cfRule>
  </conditionalFormatting>
  <conditionalFormatting sqref="J35">
    <cfRule type="expression" dxfId="7515" priority="423" stopIfTrue="1">
      <formula>J35=MIN($F$35,$H$35,$J$35,$L$35,$N$35,$P$35,$R$35,$T$35,$V$35,$X$35,$Z$35,$AB$35,$AD$35,$AF$35)</formula>
    </cfRule>
  </conditionalFormatting>
  <conditionalFormatting sqref="L35">
    <cfRule type="expression" dxfId="7514" priority="424" stopIfTrue="1">
      <formula>L35=MIN($F$35,$H$35,$J$35,$L$35,$N$35,$P$35,$R$35,$T$35,$V$35,$X$35,$Z$35,$AB$35,$AD$35,$AF$35)</formula>
    </cfRule>
  </conditionalFormatting>
  <conditionalFormatting sqref="N35">
    <cfRule type="expression" dxfId="7513" priority="425" stopIfTrue="1">
      <formula>N35=MIN($F$35,$H$35,$J$35,$L$35,$N$35,$P$35,$R$35,$T$35,$V$35,$X$35,$Z$35,$AB$35,$AD$35,$AF$35)</formula>
    </cfRule>
  </conditionalFormatting>
  <conditionalFormatting sqref="P35">
    <cfRule type="expression" dxfId="7512" priority="426" stopIfTrue="1">
      <formula>P35=MIN($F$35,$H$35,$J$35,$L$35,$N$35,$P$35,$R$35,$T$35,$V$35,$X$35,$Z$35,$AB$35,$AD$35,$AF$35)</formula>
    </cfRule>
  </conditionalFormatting>
  <conditionalFormatting sqref="R35">
    <cfRule type="expression" dxfId="7511" priority="427" stopIfTrue="1">
      <formula>R35=MIN($F$35,$H$35,$J$35,$L$35,$N$35,$P$35,$R$35,$T$35,$V$35,$X$35,$Z$35,$AB$35,$AD$35,$AF$35)</formula>
    </cfRule>
  </conditionalFormatting>
  <conditionalFormatting sqref="T35">
    <cfRule type="expression" dxfId="7510" priority="428" stopIfTrue="1">
      <formula>T35=MIN($F$35,$H$35,$J$35,$L$35,$N$35,$P$35,$R$35,$T$35,$V$35,$X$35,$Z$35,$AB$35,$AD$35,$AF$35)</formula>
    </cfRule>
  </conditionalFormatting>
  <conditionalFormatting sqref="V35">
    <cfRule type="expression" dxfId="7509" priority="429" stopIfTrue="1">
      <formula>V35=MIN($F$35,$H$35,$J$35,$L$35,$N$35,$P$35,$R$35,$T$35,$V$35,$X$35,$Z$35,$AB$35,$AD$35,$AF$35)</formula>
    </cfRule>
  </conditionalFormatting>
  <conditionalFormatting sqref="X35">
    <cfRule type="expression" dxfId="7508" priority="430" stopIfTrue="1">
      <formula>X35=MIN($F$35,$H$35,$J$35,$L$35,$N$35,$P$35,$R$35,$T$35,$V$35,$X$35,$Z$35,$AB$35,$AD$35,$AF$35)</formula>
    </cfRule>
  </conditionalFormatting>
  <conditionalFormatting sqref="Z35">
    <cfRule type="expression" dxfId="7507" priority="431" stopIfTrue="1">
      <formula>Z35=MIN($F$35,$H$35,$J$35,$L$35,$N$35,$P$35,$R$35,$T$35,$V$35,$X$35,$Z$35,$AB$35,$AD$35,$AF$35)</formula>
    </cfRule>
  </conditionalFormatting>
  <conditionalFormatting sqref="AB35">
    <cfRule type="expression" dxfId="7506" priority="432" stopIfTrue="1">
      <formula>AB35=MIN($F$35,$H$35,$J$35,$L$35,$N$35,$P$35,$R$35,$T$35,$V$35,$X$35,$Z$35,$AB$35,$AD$35,$AF$35)</formula>
    </cfRule>
  </conditionalFormatting>
  <conditionalFormatting sqref="AD35">
    <cfRule type="expression" dxfId="7505" priority="433" stopIfTrue="1">
      <formula>AD35=MIN($F$35,$H$35,$J$35,$L$35,$N$35,$P$35,$R$35,$T$35,$V$35,$X$35,$Z$35,$AB$35,$AD$35,$AF$35)</formula>
    </cfRule>
  </conditionalFormatting>
  <conditionalFormatting sqref="AF35">
    <cfRule type="expression" dxfId="7504" priority="434" stopIfTrue="1">
      <formula>AF35=MIN($F$35,$H$35,$J$35,$L$35,$N$35,$P$35,$R$35,$T$35,$V$35,$X$35,$Z$35,$AB$35,$AD$35,$AF$35)</formula>
    </cfRule>
  </conditionalFormatting>
  <conditionalFormatting sqref="F36">
    <cfRule type="expression" dxfId="7503" priority="435" stopIfTrue="1">
      <formula>F36=MIN($F$36,$H$36,$J$36,$L$36,$N$36,$P$36,$R$36,$T$36,$V$36,$X$36,$Z$36,$AB$36,$AD$36,$AF$36)</formula>
    </cfRule>
  </conditionalFormatting>
  <conditionalFormatting sqref="H36">
    <cfRule type="expression" dxfId="7502" priority="436" stopIfTrue="1">
      <formula>H36=MIN($F$36,$H$36,$J$36,$L$36,$N$36,$P$36,$R$36,$T$36,$V$36,$X$36,$Z$36,$AB$36,$AD$36,$AF$36)</formula>
    </cfRule>
  </conditionalFormatting>
  <conditionalFormatting sqref="J36">
    <cfRule type="expression" dxfId="7501" priority="437" stopIfTrue="1">
      <formula>J36=MIN($F$36,$H$36,$J$36,$L$36,$N$36,$P$36,$R$36,$T$36,$V$36,$X$36,$Z$36,$AB$36,$AD$36,$AF$36)</formula>
    </cfRule>
  </conditionalFormatting>
  <conditionalFormatting sqref="L36">
    <cfRule type="expression" dxfId="7500" priority="438" stopIfTrue="1">
      <formula>L36=MIN($F$36,$H$36,$J$36,$L$36,$N$36,$P$36,$R$36,$T$36,$V$36,$X$36,$Z$36,$AB$36,$AD$36,$AF$36)</formula>
    </cfRule>
  </conditionalFormatting>
  <conditionalFormatting sqref="N36">
    <cfRule type="expression" dxfId="7499" priority="439" stopIfTrue="1">
      <formula>N36=MIN($F$36,$H$36,$J$36,$L$36,$N$36,$P$36,$R$36,$T$36,$V$36,$X$36,$Z$36,$AB$36,$AD$36,$AF$36)</formula>
    </cfRule>
  </conditionalFormatting>
  <conditionalFormatting sqref="P36">
    <cfRule type="expression" dxfId="7498" priority="440" stopIfTrue="1">
      <formula>P36=MIN($F$36,$H$36,$J$36,$L$36,$N$36,$P$36,$R$36,$T$36,$V$36,$X$36,$Z$36,$AB$36,$AD$36,$AF$36)</formula>
    </cfRule>
  </conditionalFormatting>
  <conditionalFormatting sqref="R36">
    <cfRule type="expression" dxfId="7497" priority="441" stopIfTrue="1">
      <formula>R36=MIN($F$36,$H$36,$J$36,$L$36,$N$36,$P$36,$R$36,$T$36,$V$36,$X$36,$Z$36,$AB$36,$AD$36,$AF$36)</formula>
    </cfRule>
  </conditionalFormatting>
  <conditionalFormatting sqref="T36">
    <cfRule type="expression" dxfId="7496" priority="442" stopIfTrue="1">
      <formula>T36=MIN($F$36,$H$36,$J$36,$L$36,$N$36,$P$36,$R$36,$T$36,$V$36,$X$36,$Z$36,$AB$36,$AD$36,$AF$36)</formula>
    </cfRule>
  </conditionalFormatting>
  <conditionalFormatting sqref="V36">
    <cfRule type="expression" dxfId="7495" priority="443" stopIfTrue="1">
      <formula>V36=MIN($F$36,$H$36,$J$36,$L$36,$N$36,$P$36,$R$36,$T$36,$V$36,$X$36,$Z$36,$AB$36,$AD$36,$AF$36)</formula>
    </cfRule>
  </conditionalFormatting>
  <conditionalFormatting sqref="X36">
    <cfRule type="expression" dxfId="7494" priority="444" stopIfTrue="1">
      <formula>X36=MIN($F$36,$H$36,$J$36,$L$36,$N$36,$P$36,$R$36,$T$36,$V$36,$X$36,$Z$36,$AB$36,$AD$36,$AF$36)</formula>
    </cfRule>
  </conditionalFormatting>
  <conditionalFormatting sqref="Z36">
    <cfRule type="expression" dxfId="7493" priority="445" stopIfTrue="1">
      <formula>Z36=MIN($F$36,$H$36,$J$36,$L$36,$N$36,$P$36,$R$36,$T$36,$V$36,$X$36,$Z$36,$AB$36,$AD$36,$AF$36)</formula>
    </cfRule>
  </conditionalFormatting>
  <conditionalFormatting sqref="AB36">
    <cfRule type="expression" dxfId="7492" priority="446" stopIfTrue="1">
      <formula>AB36=MIN($F$36,$H$36,$J$36,$L$36,$N$36,$P$36,$R$36,$T$36,$V$36,$X$36,$Z$36,$AB$36,$AD$36,$AF$36)</formula>
    </cfRule>
  </conditionalFormatting>
  <conditionalFormatting sqref="AD36">
    <cfRule type="expression" dxfId="7491" priority="447" stopIfTrue="1">
      <formula>AD36=MIN($F$36,$H$36,$J$36,$L$36,$N$36,$P$36,$R$36,$T$36,$V$36,$X$36,$Z$36,$AB$36,$AD$36,$AF$36)</formula>
    </cfRule>
  </conditionalFormatting>
  <conditionalFormatting sqref="AF36">
    <cfRule type="expression" dxfId="7490" priority="448" stopIfTrue="1">
      <formula>AF36=MIN($F$36,$H$36,$J$36,$L$36,$N$36,$P$36,$R$36,$T$36,$V$36,$X$36,$Z$36,$AB$36,$AD$36,$AF$36)</formula>
    </cfRule>
  </conditionalFormatting>
  <conditionalFormatting sqref="F37">
    <cfRule type="expression" dxfId="7489" priority="449" stopIfTrue="1">
      <formula>F37=MIN($F$37,$H$37,$J$37,$L$37,$N$37,$P$37,$R$37,$T$37,$V$37,$X$37,$Z$37,$AB$37,$AD$37,$AF$37)</formula>
    </cfRule>
  </conditionalFormatting>
  <conditionalFormatting sqref="H37">
    <cfRule type="expression" dxfId="7488" priority="450" stopIfTrue="1">
      <formula>H37=MIN($F$37,$H$37,$J$37,$L$37,$N$37,$P$37,$R$37,$T$37,$V$37,$X$37,$Z$37,$AB$37,$AD$37,$AF$37)</formula>
    </cfRule>
  </conditionalFormatting>
  <conditionalFormatting sqref="J37">
    <cfRule type="expression" dxfId="7487" priority="451" stopIfTrue="1">
      <formula>J37=MIN($F$37,$H$37,$J$37,$L$37,$N$37,$P$37,$R$37,$T$37,$V$37,$X$37,$Z$37,$AB$37,$AD$37,$AF$37)</formula>
    </cfRule>
  </conditionalFormatting>
  <conditionalFormatting sqref="L37">
    <cfRule type="expression" dxfId="7486" priority="452" stopIfTrue="1">
      <formula>L37=MIN($F$37,$H$37,$J$37,$L$37,$N$37,$P$37,$R$37,$T$37,$V$37,$X$37,$Z$37,$AB$37,$AD$37,$AF$37)</formula>
    </cfRule>
  </conditionalFormatting>
  <conditionalFormatting sqref="N37">
    <cfRule type="expression" dxfId="7485" priority="453" stopIfTrue="1">
      <formula>N37=MIN($F$37,$H$37,$J$37,$L$37,$N$37,$P$37,$R$37,$T$37,$V$37,$X$37,$Z$37,$AB$37,$AD$37,$AF$37)</formula>
    </cfRule>
  </conditionalFormatting>
  <conditionalFormatting sqref="P37">
    <cfRule type="expression" dxfId="7484" priority="454" stopIfTrue="1">
      <formula>P37=MIN($F$37,$H$37,$J$37,$L$37,$N$37,$P$37,$R$37,$T$37,$V$37,$X$37,$Z$37,$AB$37,$AD$37,$AF$37)</formula>
    </cfRule>
  </conditionalFormatting>
  <conditionalFormatting sqref="R37">
    <cfRule type="expression" dxfId="7483" priority="455" stopIfTrue="1">
      <formula>R37=MIN($F$37,$H$37,$J$37,$L$37,$N$37,$P$37,$R$37,$T$37,$V$37,$X$37,$Z$37,$AB$37,$AD$37,$AF$37)</formula>
    </cfRule>
  </conditionalFormatting>
  <conditionalFormatting sqref="T37">
    <cfRule type="expression" dxfId="7482" priority="456" stopIfTrue="1">
      <formula>T37=MIN($F$37,$H$37,$J$37,$L$37,$N$37,$P$37,$R$37,$T$37,$V$37,$X$37,$Z$37,$AB$37,$AD$37,$AF$37)</formula>
    </cfRule>
  </conditionalFormatting>
  <conditionalFormatting sqref="V37">
    <cfRule type="expression" dxfId="7481" priority="457" stopIfTrue="1">
      <formula>V37=MIN($F$37,$H$37,$J$37,$L$37,$N$37,$P$37,$R$37,$T$37,$V$37,$X$37,$Z$37,$AB$37,$AD$37,$AF$37)</formula>
    </cfRule>
  </conditionalFormatting>
  <conditionalFormatting sqref="X37">
    <cfRule type="expression" dxfId="7480" priority="458" stopIfTrue="1">
      <formula>X37=MIN($F$37,$H$37,$J$37,$L$37,$N$37,$P$37,$R$37,$T$37,$V$37,$X$37,$Z$37,$AB$37,$AD$37,$AF$37)</formula>
    </cfRule>
  </conditionalFormatting>
  <conditionalFormatting sqref="Z37">
    <cfRule type="expression" dxfId="7479" priority="459" stopIfTrue="1">
      <formula>Z37=MIN($F$37,$H$37,$J$37,$L$37,$N$37,$P$37,$R$37,$T$37,$V$37,$X$37,$Z$37,$AB$37,$AD$37,$AF$37)</formula>
    </cfRule>
  </conditionalFormatting>
  <conditionalFormatting sqref="AB37">
    <cfRule type="expression" dxfId="7478" priority="460" stopIfTrue="1">
      <formula>AB37=MIN($F$37,$H$37,$J$37,$L$37,$N$37,$P$37,$R$37,$T$37,$V$37,$X$37,$Z$37,$AB$37,$AD$37,$AF$37)</formula>
    </cfRule>
  </conditionalFormatting>
  <conditionalFormatting sqref="AD37">
    <cfRule type="expression" dxfId="7477" priority="461" stopIfTrue="1">
      <formula>AD37=MIN($F$37,$H$37,$J$37,$L$37,$N$37,$P$37,$R$37,$T$37,$V$37,$X$37,$Z$37,$AB$37,$AD$37,$AF$37)</formula>
    </cfRule>
  </conditionalFormatting>
  <conditionalFormatting sqref="AF37">
    <cfRule type="expression" dxfId="7476" priority="462" stopIfTrue="1">
      <formula>AF37=MIN($F$37,$H$37,$J$37,$L$37,$N$37,$P$37,$R$37,$T$37,$V$37,$X$37,$Z$37,$AB$37,$AD$37,$AF$37)</formula>
    </cfRule>
  </conditionalFormatting>
  <conditionalFormatting sqref="F38">
    <cfRule type="expression" dxfId="7475" priority="463" stopIfTrue="1">
      <formula>F38=MIN($F$38,$H$38,$J$38,$L$38,$N$38,$P$38,$R$38,$T$38,$V$38,$X$38,$Z$38,$AB$38,$AD$38,$AF$38)</formula>
    </cfRule>
  </conditionalFormatting>
  <conditionalFormatting sqref="H38">
    <cfRule type="expression" dxfId="7474" priority="464" stopIfTrue="1">
      <formula>H38=MIN($F$38,$H$38,$J$38,$L$38,$N$38,$P$38,$R$38,$T$38,$V$38,$X$38,$Z$38,$AB$38,$AD$38,$AF$38)</formula>
    </cfRule>
  </conditionalFormatting>
  <conditionalFormatting sqref="J38">
    <cfRule type="expression" dxfId="7473" priority="465" stopIfTrue="1">
      <formula>J38=MIN($F$38,$H$38,$J$38,$L$38,$N$38,$P$38,$R$38,$T$38,$V$38,$X$38,$Z$38,$AB$38,$AD$38,$AF$38)</formula>
    </cfRule>
  </conditionalFormatting>
  <conditionalFormatting sqref="L38">
    <cfRule type="expression" dxfId="7472" priority="466" stopIfTrue="1">
      <formula>L38=MIN($F$38,$H$38,$J$38,$L$38,$N$38,$P$38,$R$38,$T$38,$V$38,$X$38,$Z$38,$AB$38,$AD$38,$AF$38)</formula>
    </cfRule>
  </conditionalFormatting>
  <conditionalFormatting sqref="N38">
    <cfRule type="expression" dxfId="7471" priority="467" stopIfTrue="1">
      <formula>N38=MIN($F$38,$H$38,$J$38,$L$38,$N$38,$P$38,$R$38,$T$38,$V$38,$X$38,$Z$38,$AB$38,$AD$38,$AF$38)</formula>
    </cfRule>
  </conditionalFormatting>
  <conditionalFormatting sqref="P38">
    <cfRule type="expression" dxfId="7470" priority="468" stopIfTrue="1">
      <formula>P38=MIN($F$38,$H$38,$J$38,$L$38,$N$38,$P$38,$R$38,$T$38,$V$38,$X$38,$Z$38,$AB$38,$AD$38,$AF$38)</formula>
    </cfRule>
  </conditionalFormatting>
  <conditionalFormatting sqref="R38">
    <cfRule type="expression" dxfId="7469" priority="469" stopIfTrue="1">
      <formula>R38=MIN($F$38,$H$38,$J$38,$L$38,$N$38,$P$38,$R$38,$T$38,$V$38,$X$38,$Z$38,$AB$38,$AD$38,$AF$38)</formula>
    </cfRule>
  </conditionalFormatting>
  <conditionalFormatting sqref="T38">
    <cfRule type="expression" dxfId="7468" priority="470" stopIfTrue="1">
      <formula>T38=MIN($F$38,$H$38,$J$38,$L$38,$N$38,$P$38,$R$38,$T$38,$V$38,$X$38,$Z$38,$AB$38,$AD$38,$AF$38)</formula>
    </cfRule>
  </conditionalFormatting>
  <conditionalFormatting sqref="V38">
    <cfRule type="expression" dxfId="7467" priority="471" stopIfTrue="1">
      <formula>V38=MIN($F$38,$H$38,$J$38,$L$38,$N$38,$P$38,$R$38,$T$38,$V$38,$X$38,$Z$38,$AB$38,$AD$38,$AF$38)</formula>
    </cfRule>
  </conditionalFormatting>
  <conditionalFormatting sqref="X38">
    <cfRule type="expression" dxfId="7466" priority="472" stopIfTrue="1">
      <formula>X38=MIN($F$38,$H$38,$J$38,$L$38,$N$38,$P$38,$R$38,$T$38,$V$38,$X$38,$Z$38,$AB$38,$AD$38,$AF$38)</formula>
    </cfRule>
  </conditionalFormatting>
  <conditionalFormatting sqref="Z38">
    <cfRule type="expression" dxfId="7465" priority="473" stopIfTrue="1">
      <formula>Z38=MIN($F$38,$H$38,$J$38,$L$38,$N$38,$P$38,$R$38,$T$38,$V$38,$X$38,$Z$38,$AB$38,$AD$38,$AF$38)</formula>
    </cfRule>
  </conditionalFormatting>
  <conditionalFormatting sqref="AB38">
    <cfRule type="expression" dxfId="7464" priority="474" stopIfTrue="1">
      <formula>AB38=MIN($F$38,$H$38,$J$38,$L$38,$N$38,$P$38,$R$38,$T$38,$V$38,$X$38,$Z$38,$AB$38,$AD$38,$AF$38)</formula>
    </cfRule>
  </conditionalFormatting>
  <conditionalFormatting sqref="AD38">
    <cfRule type="expression" dxfId="7463" priority="475" stopIfTrue="1">
      <formula>AD38=MIN($F$38,$H$38,$J$38,$L$38,$N$38,$P$38,$R$38,$T$38,$V$38,$X$38,$Z$38,$AB$38,$AD$38,$AF$38)</formula>
    </cfRule>
  </conditionalFormatting>
  <conditionalFormatting sqref="AF38">
    <cfRule type="expression" dxfId="7462" priority="476" stopIfTrue="1">
      <formula>AF38=MIN($F$38,$H$38,$J$38,$L$38,$N$38,$P$38,$R$38,$T$38,$V$38,$X$38,$Z$38,$AB$38,$AD$38,$AF$38)</formula>
    </cfRule>
  </conditionalFormatting>
  <conditionalFormatting sqref="F39">
    <cfRule type="expression" dxfId="7461" priority="477" stopIfTrue="1">
      <formula>F39=MIN($F$39,$H$39,$J$39,$L$39,$N$39,$P$39,$R$39,$T$39,$V$39,$X$39,$Z$39,$AB$39,$AD$39,$AF$39)</formula>
    </cfRule>
  </conditionalFormatting>
  <conditionalFormatting sqref="H39">
    <cfRule type="expression" dxfId="7460" priority="478" stopIfTrue="1">
      <formula>H39=MIN($F$39,$H$39,$J$39,$L$39,$N$39,$P$39,$R$39,$T$39,$V$39,$X$39,$Z$39,$AB$39,$AD$39,$AF$39)</formula>
    </cfRule>
  </conditionalFormatting>
  <conditionalFormatting sqref="J39">
    <cfRule type="expression" dxfId="7459" priority="479" stopIfTrue="1">
      <formula>J39=MIN($F$39,$H$39,$J$39,$L$39,$N$39,$P$39,$R$39,$T$39,$V$39,$X$39,$Z$39,$AB$39,$AD$39,$AF$39)</formula>
    </cfRule>
  </conditionalFormatting>
  <conditionalFormatting sqref="L39">
    <cfRule type="expression" dxfId="7458" priority="480" stopIfTrue="1">
      <formula>L39=MIN($F$39,$H$39,$J$39,$L$39,$N$39,$P$39,$R$39,$T$39,$V$39,$X$39,$Z$39,$AB$39,$AD$39,$AF$39)</formula>
    </cfRule>
  </conditionalFormatting>
  <conditionalFormatting sqref="N39">
    <cfRule type="expression" dxfId="7457" priority="481" stopIfTrue="1">
      <formula>N39=MIN($F$39,$H$39,$J$39,$L$39,$N$39,$P$39,$R$39,$T$39,$V$39,$X$39,$Z$39,$AB$39,$AD$39,$AF$39)</formula>
    </cfRule>
  </conditionalFormatting>
  <conditionalFormatting sqref="P39">
    <cfRule type="expression" dxfId="7456" priority="482" stopIfTrue="1">
      <formula>P39=MIN($F$39,$H$39,$J$39,$L$39,$N$39,$P$39,$R$39,$T$39,$V$39,$X$39,$Z$39,$AB$39,$AD$39,$AF$39)</formula>
    </cfRule>
  </conditionalFormatting>
  <conditionalFormatting sqref="R39">
    <cfRule type="expression" dxfId="7455" priority="483" stopIfTrue="1">
      <formula>R39=MIN($F$39,$H$39,$J$39,$L$39,$N$39,$P$39,$R$39,$T$39,$V$39,$X$39,$Z$39,$AB$39,$AD$39,$AF$39)</formula>
    </cfRule>
  </conditionalFormatting>
  <conditionalFormatting sqref="T39">
    <cfRule type="expression" dxfId="7454" priority="484" stopIfTrue="1">
      <formula>T39=MIN($F$39,$H$39,$J$39,$L$39,$N$39,$P$39,$R$39,$T$39,$V$39,$X$39,$Z$39,$AB$39,$AD$39,$AF$39)</formula>
    </cfRule>
  </conditionalFormatting>
  <conditionalFormatting sqref="V39">
    <cfRule type="expression" dxfId="7453" priority="485" stopIfTrue="1">
      <formula>V39=MIN($F$39,$H$39,$J$39,$L$39,$N$39,$P$39,$R$39,$T$39,$V$39,$X$39,$Z$39,$AB$39,$AD$39,$AF$39)</formula>
    </cfRule>
  </conditionalFormatting>
  <conditionalFormatting sqref="X39">
    <cfRule type="expression" dxfId="7452" priority="486" stopIfTrue="1">
      <formula>X39=MIN($F$39,$H$39,$J$39,$L$39,$N$39,$P$39,$R$39,$T$39,$V$39,$X$39,$Z$39,$AB$39,$AD$39,$AF$39)</formula>
    </cfRule>
  </conditionalFormatting>
  <conditionalFormatting sqref="Z39">
    <cfRule type="expression" dxfId="7451" priority="487" stopIfTrue="1">
      <formula>Z39=MIN($F$39,$H$39,$J$39,$L$39,$N$39,$P$39,$R$39,$T$39,$V$39,$X$39,$Z$39,$AB$39,$AD$39,$AF$39)</formula>
    </cfRule>
  </conditionalFormatting>
  <conditionalFormatting sqref="AB39">
    <cfRule type="expression" dxfId="7450" priority="488" stopIfTrue="1">
      <formula>AB39=MIN($F$39,$H$39,$J$39,$L$39,$N$39,$P$39,$R$39,$T$39,$V$39,$X$39,$Z$39,$AB$39,$AD$39,$AF$39)</formula>
    </cfRule>
  </conditionalFormatting>
  <conditionalFormatting sqref="AD39">
    <cfRule type="expression" dxfId="7449" priority="489" stopIfTrue="1">
      <formula>AD39=MIN($F$39,$H$39,$J$39,$L$39,$N$39,$P$39,$R$39,$T$39,$V$39,$X$39,$Z$39,$AB$39,$AD$39,$AF$39)</formula>
    </cfRule>
  </conditionalFormatting>
  <conditionalFormatting sqref="AF39">
    <cfRule type="expression" dxfId="7448" priority="490" stopIfTrue="1">
      <formula>AF39=MIN($F$39,$H$39,$J$39,$L$39,$N$39,$P$39,$R$39,$T$39,$V$39,$X$39,$Z$39,$AB$39,$AD$39,$AF$39)</formula>
    </cfRule>
  </conditionalFormatting>
  <conditionalFormatting sqref="F40">
    <cfRule type="expression" dxfId="7447" priority="491" stopIfTrue="1">
      <formula>F40=MIN($F$40,$H$40,$J$40,$L$40,$N$40,$P$40,$R$40,$T$40,$V$40,$X$40,$Z$40,$AB$40,$AD$40,$AF$40)</formula>
    </cfRule>
  </conditionalFormatting>
  <conditionalFormatting sqref="H40">
    <cfRule type="expression" dxfId="7446" priority="492" stopIfTrue="1">
      <formula>H40=MIN($F$40,$H$40,$J$40,$L$40,$N$40,$P$40,$R$40,$T$40,$V$40,$X$40,$Z$40,$AB$40,$AD$40,$AF$40)</formula>
    </cfRule>
  </conditionalFormatting>
  <conditionalFormatting sqref="J40">
    <cfRule type="expression" dxfId="7445" priority="493" stopIfTrue="1">
      <formula>J40=MIN($F$40,$H$40,$J$40,$L$40,$N$40,$P$40,$R$40,$T$40,$V$40,$X$40,$Z$40,$AB$40,$AD$40,$AF$40)</formula>
    </cfRule>
  </conditionalFormatting>
  <conditionalFormatting sqref="L40">
    <cfRule type="expression" dxfId="7444" priority="494" stopIfTrue="1">
      <formula>L40=MIN($F$40,$H$40,$J$40,$L$40,$N$40,$P$40,$R$40,$T$40,$V$40,$X$40,$Z$40,$AB$40,$AD$40,$AF$40)</formula>
    </cfRule>
  </conditionalFormatting>
  <conditionalFormatting sqref="N40">
    <cfRule type="expression" dxfId="7443" priority="495" stopIfTrue="1">
      <formula>N40=MIN($F$40,$H$40,$J$40,$L$40,$N$40,$P$40,$R$40,$T$40,$V$40,$X$40,$Z$40,$AB$40,$AD$40,$AF$40)</formula>
    </cfRule>
  </conditionalFormatting>
  <conditionalFormatting sqref="P40">
    <cfRule type="expression" dxfId="7442" priority="496" stopIfTrue="1">
      <formula>P40=MIN($F$40,$H$40,$J$40,$L$40,$N$40,$P$40,$R$40,$T$40,$V$40,$X$40,$Z$40,$AB$40,$AD$40,$AF$40)</formula>
    </cfRule>
  </conditionalFormatting>
  <conditionalFormatting sqref="R40">
    <cfRule type="expression" dxfId="7441" priority="497" stopIfTrue="1">
      <formula>R40=MIN($F$40,$H$40,$J$40,$L$40,$N$40,$P$40,$R$40,$T$40,$V$40,$X$40,$Z$40,$AB$40,$AD$40,$AF$40)</formula>
    </cfRule>
  </conditionalFormatting>
  <conditionalFormatting sqref="T40">
    <cfRule type="expression" dxfId="7440" priority="498" stopIfTrue="1">
      <formula>T40=MIN($F$40,$H$40,$J$40,$L$40,$N$40,$P$40,$R$40,$T$40,$V$40,$X$40,$Z$40,$AB$40,$AD$40,$AF$40)</formula>
    </cfRule>
  </conditionalFormatting>
  <conditionalFormatting sqref="V40">
    <cfRule type="expression" dxfId="7439" priority="499" stopIfTrue="1">
      <formula>V40=MIN($F$40,$H$40,$J$40,$L$40,$N$40,$P$40,$R$40,$T$40,$V$40,$X$40,$Z$40,$AB$40,$AD$40,$AF$40)</formula>
    </cfRule>
  </conditionalFormatting>
  <conditionalFormatting sqref="X40">
    <cfRule type="expression" dxfId="7438" priority="500" stopIfTrue="1">
      <formula>X40=MIN($F$40,$H$40,$J$40,$L$40,$N$40,$P$40,$R$40,$T$40,$V$40,$X$40,$Z$40,$AB$40,$AD$40,$AF$40)</formula>
    </cfRule>
  </conditionalFormatting>
  <conditionalFormatting sqref="Z40">
    <cfRule type="expression" dxfId="7437" priority="501" stopIfTrue="1">
      <formula>Z40=MIN($F$40,$H$40,$J$40,$L$40,$N$40,$P$40,$R$40,$T$40,$V$40,$X$40,$Z$40,$AB$40,$AD$40,$AF$40)</formula>
    </cfRule>
  </conditionalFormatting>
  <conditionalFormatting sqref="AB40">
    <cfRule type="expression" dxfId="7436" priority="502" stopIfTrue="1">
      <formula>AB40=MIN($F$40,$H$40,$J$40,$L$40,$N$40,$P$40,$R$40,$T$40,$V$40,$X$40,$Z$40,$AB$40,$AD$40,$AF$40)</formula>
    </cfRule>
  </conditionalFormatting>
  <conditionalFormatting sqref="AD40">
    <cfRule type="expression" dxfId="7435" priority="503" stopIfTrue="1">
      <formula>AD40=MIN($F$40,$H$40,$J$40,$L$40,$N$40,$P$40,$R$40,$T$40,$V$40,$X$40,$Z$40,$AB$40,$AD$40,$AF$40)</formula>
    </cfRule>
  </conditionalFormatting>
  <conditionalFormatting sqref="AF40">
    <cfRule type="expression" dxfId="7434" priority="504" stopIfTrue="1">
      <formula>AF40=MIN($F$40,$H$40,$J$40,$L$40,$N$40,$P$40,$R$40,$T$40,$V$40,$X$40,$Z$40,$AB$40,$AD$40,$AF$40)</formula>
    </cfRule>
  </conditionalFormatting>
  <conditionalFormatting sqref="F41">
    <cfRule type="expression" dxfId="7433" priority="505" stopIfTrue="1">
      <formula>F41=MIN($F$41,$H$41,$J$41,$L$41,$N$41,$P$41,$R$41,$T$41,$V$41,$X$41,$Z$41,$AB$41,$AD$41,$AF$41)</formula>
    </cfRule>
  </conditionalFormatting>
  <conditionalFormatting sqref="H41">
    <cfRule type="expression" dxfId="7432" priority="506" stopIfTrue="1">
      <formula>H41=MIN($F$41,$H$41,$J$41,$L$41,$N$41,$P$41,$R$41,$T$41,$V$41,$X$41,$Z$41,$AB$41,$AD$41,$AF$41)</formula>
    </cfRule>
  </conditionalFormatting>
  <conditionalFormatting sqref="J41">
    <cfRule type="expression" dxfId="7431" priority="507" stopIfTrue="1">
      <formula>J41=MIN($F$41,$H$41,$J$41,$L$41,$N$41,$P$41,$R$41,$T$41,$V$41,$X$41,$Z$41,$AB$41,$AD$41,$AF$41)</formula>
    </cfRule>
  </conditionalFormatting>
  <conditionalFormatting sqref="L41">
    <cfRule type="expression" dxfId="7430" priority="508" stopIfTrue="1">
      <formula>L41=MIN($F$41,$H$41,$J$41,$L$41,$N$41,$P$41,$R$41,$T$41,$V$41,$X$41,$Z$41,$AB$41,$AD$41,$AF$41)</formula>
    </cfRule>
  </conditionalFormatting>
  <conditionalFormatting sqref="N41">
    <cfRule type="expression" dxfId="7429" priority="509" stopIfTrue="1">
      <formula>N41=MIN($F$41,$H$41,$J$41,$L$41,$N$41,$P$41,$R$41,$T$41,$V$41,$X$41,$Z$41,$AB$41,$AD$41,$AF$41)</formula>
    </cfRule>
  </conditionalFormatting>
  <conditionalFormatting sqref="P41">
    <cfRule type="expression" dxfId="7428" priority="510" stopIfTrue="1">
      <formula>P41=MIN($F$41,$H$41,$J$41,$L$41,$N$41,$P$41,$R$41,$T$41,$V$41,$X$41,$Z$41,$AB$41,$AD$41,$AF$41)</formula>
    </cfRule>
  </conditionalFormatting>
  <conditionalFormatting sqref="R41">
    <cfRule type="expression" dxfId="7427" priority="511" stopIfTrue="1">
      <formula>R41=MIN($F$41,$H$41,$J$41,$L$41,$N$41,$P$41,$R$41,$T$41,$V$41,$X$41,$Z$41,$AB$41,$AD$41,$AF$41)</formula>
    </cfRule>
  </conditionalFormatting>
  <conditionalFormatting sqref="T41">
    <cfRule type="expression" dxfId="7426" priority="512" stopIfTrue="1">
      <formula>T41=MIN($F$41,$H$41,$J$41,$L$41,$N$41,$P$41,$R$41,$T$41,$V$41,$X$41,$Z$41,$AB$41,$AD$41,$AF$41)</formula>
    </cfRule>
  </conditionalFormatting>
  <conditionalFormatting sqref="V41">
    <cfRule type="expression" dxfId="7425" priority="513" stopIfTrue="1">
      <formula>V41=MIN($F$41,$H$41,$J$41,$L$41,$N$41,$P$41,$R$41,$T$41,$V$41,$X$41,$Z$41,$AB$41,$AD$41,$AF$41)</formula>
    </cfRule>
  </conditionalFormatting>
  <conditionalFormatting sqref="X41">
    <cfRule type="expression" dxfId="7424" priority="514" stopIfTrue="1">
      <formula>X41=MIN($F$41,$H$41,$J$41,$L$41,$N$41,$P$41,$R$41,$T$41,$V$41,$X$41,$Z$41,$AB$41,$AD$41,$AF$41)</formula>
    </cfRule>
  </conditionalFormatting>
  <conditionalFormatting sqref="Z41">
    <cfRule type="expression" dxfId="7423" priority="515" stopIfTrue="1">
      <formula>Z41=MIN($F$41,$H$41,$J$41,$L$41,$N$41,$P$41,$R$41,$T$41,$V$41,$X$41,$Z$41,$AB$41,$AD$41,$AF$41)</formula>
    </cfRule>
  </conditionalFormatting>
  <conditionalFormatting sqref="AB41">
    <cfRule type="expression" dxfId="7422" priority="516" stopIfTrue="1">
      <formula>AB41=MIN($F$41,$H$41,$J$41,$L$41,$N$41,$P$41,$R$41,$T$41,$V$41,$X$41,$Z$41,$AB$41,$AD$41,$AF$41)</formula>
    </cfRule>
  </conditionalFormatting>
  <conditionalFormatting sqref="AD41">
    <cfRule type="expression" dxfId="7421" priority="517" stopIfTrue="1">
      <formula>AD41=MIN($F$41,$H$41,$J$41,$L$41,$N$41,$P$41,$R$41,$T$41,$V$41,$X$41,$Z$41,$AB$41,$AD$41,$AF$41)</formula>
    </cfRule>
  </conditionalFormatting>
  <conditionalFormatting sqref="AF41">
    <cfRule type="expression" dxfId="7420" priority="518" stopIfTrue="1">
      <formula>AF41=MIN($F$41,$H$41,$J$41,$L$41,$N$41,$P$41,$R$41,$T$41,$V$41,$X$41,$Z$41,$AB$41,$AD$41,$AF$41)</formula>
    </cfRule>
  </conditionalFormatting>
  <conditionalFormatting sqref="F42">
    <cfRule type="expression" dxfId="7419" priority="519" stopIfTrue="1">
      <formula>F42=MIN($F$42,$H$42,$J$42,$L$42,$N$42,$P$42,$R$42,$T$42,$V$42,$X$42,$Z$42,$AB$42,$AD$42,$AF$42)</formula>
    </cfRule>
  </conditionalFormatting>
  <conditionalFormatting sqref="H42">
    <cfRule type="expression" dxfId="7418" priority="520" stopIfTrue="1">
      <formula>H42=MIN($F$42,$H$42,$J$42,$L$42,$N$42,$P$42,$R$42,$T$42,$V$42,$X$42,$Z$42,$AB$42,$AD$42,$AF$42)</formula>
    </cfRule>
  </conditionalFormatting>
  <conditionalFormatting sqref="J42">
    <cfRule type="expression" dxfId="7417" priority="521" stopIfTrue="1">
      <formula>J42=MIN($F$42,$H$42,$J$42,$L$42,$N$42,$P$42,$R$42,$T$42,$V$42,$X$42,$Z$42,$AB$42,$AD$42,$AF$42)</formula>
    </cfRule>
  </conditionalFormatting>
  <conditionalFormatting sqref="L42">
    <cfRule type="expression" dxfId="7416" priority="522" stopIfTrue="1">
      <formula>L42=MIN($F$42,$H$42,$J$42,$L$42,$N$42,$P$42,$R$42,$T$42,$V$42,$X$42,$Z$42,$AB$42,$AD$42,$AF$42)</formula>
    </cfRule>
  </conditionalFormatting>
  <conditionalFormatting sqref="N42">
    <cfRule type="expression" dxfId="7415" priority="523" stopIfTrue="1">
      <formula>N42=MIN($F$42,$H$42,$J$42,$L$42,$N$42,$P$42,$R$42,$T$42,$V$42,$X$42,$Z$42,$AB$42,$AD$42,$AF$42)</formula>
    </cfRule>
  </conditionalFormatting>
  <conditionalFormatting sqref="P42">
    <cfRule type="expression" dxfId="7414" priority="524" stopIfTrue="1">
      <formula>P42=MIN($F$42,$H$42,$J$42,$L$42,$N$42,$P$42,$R$42,$T$42,$V$42,$X$42,$Z$42,$AB$42,$AD$42,$AF$42)</formula>
    </cfRule>
  </conditionalFormatting>
  <conditionalFormatting sqref="R42">
    <cfRule type="expression" dxfId="7413" priority="525" stopIfTrue="1">
      <formula>R42=MIN($F$42,$H$42,$J$42,$L$42,$N$42,$P$42,$R$42,$T$42,$V$42,$X$42,$Z$42,$AB$42,$AD$42,$AF$42)</formula>
    </cfRule>
  </conditionalFormatting>
  <conditionalFormatting sqref="T42">
    <cfRule type="expression" dxfId="7412" priority="526" stopIfTrue="1">
      <formula>T42=MIN($F$42,$H$42,$J$42,$L$42,$N$42,$P$42,$R$42,$T$42,$V$42,$X$42,$Z$42,$AB$42,$AD$42,$AF$42)</formula>
    </cfRule>
  </conditionalFormatting>
  <conditionalFormatting sqref="V42">
    <cfRule type="expression" dxfId="7411" priority="527" stopIfTrue="1">
      <formula>V42=MIN($F$42,$H$42,$J$42,$L$42,$N$42,$P$42,$R$42,$T$42,$V$42,$X$42,$Z$42,$AB$42,$AD$42,$AF$42)</formula>
    </cfRule>
  </conditionalFormatting>
  <conditionalFormatting sqref="X42">
    <cfRule type="expression" dxfId="7410" priority="528" stopIfTrue="1">
      <formula>X42=MIN($F$42,$H$42,$J$42,$L$42,$N$42,$P$42,$R$42,$T$42,$V$42,$X$42,$Z$42,$AB$42,$AD$42,$AF$42)</formula>
    </cfRule>
  </conditionalFormatting>
  <conditionalFormatting sqref="Z42">
    <cfRule type="expression" dxfId="7409" priority="529" stopIfTrue="1">
      <formula>Z42=MIN($F$42,$H$42,$J$42,$L$42,$N$42,$P$42,$R$42,$T$42,$V$42,$X$42,$Z$42,$AB$42,$AD$42,$AF$42)</formula>
    </cfRule>
  </conditionalFormatting>
  <conditionalFormatting sqref="AB42">
    <cfRule type="expression" dxfId="7408" priority="530" stopIfTrue="1">
      <formula>AB42=MIN($F$42,$H$42,$J$42,$L$42,$N$42,$P$42,$R$42,$T$42,$V$42,$X$42,$Z$42,$AB$42,$AD$42,$AF$42)</formula>
    </cfRule>
  </conditionalFormatting>
  <conditionalFormatting sqref="AD42">
    <cfRule type="expression" dxfId="7407" priority="531" stopIfTrue="1">
      <formula>AD42=MIN($F$42,$H$42,$J$42,$L$42,$N$42,$P$42,$R$42,$T$42,$V$42,$X$42,$Z$42,$AB$42,$AD$42,$AF$42)</formula>
    </cfRule>
  </conditionalFormatting>
  <conditionalFormatting sqref="AF42">
    <cfRule type="expression" dxfId="7406" priority="532" stopIfTrue="1">
      <formula>AF42=MIN($F$42,$H$42,$J$42,$L$42,$N$42,$P$42,$R$42,$T$42,$V$42,$X$42,$Z$42,$AB$42,$AD$42,$AF$42)</formula>
    </cfRule>
  </conditionalFormatting>
  <conditionalFormatting sqref="F43">
    <cfRule type="expression" dxfId="7405" priority="533" stopIfTrue="1">
      <formula>F43=MIN($F$43,$H$43,$J$43,$L$43,$N$43,$P$43,$R$43,$T$43,$V$43,$X$43,$Z$43,$AB$43,$AD$43,$AF$43)</formula>
    </cfRule>
  </conditionalFormatting>
  <conditionalFormatting sqref="H43">
    <cfRule type="expression" dxfId="7404" priority="534" stopIfTrue="1">
      <formula>H43=MIN($F$43,$H$43,$J$43,$L$43,$N$43,$P$43,$R$43,$T$43,$V$43,$X$43,$Z$43,$AB$43,$AD$43,$AF$43)</formula>
    </cfRule>
  </conditionalFormatting>
  <conditionalFormatting sqref="J43">
    <cfRule type="expression" dxfId="7403" priority="535" stopIfTrue="1">
      <formula>J43=MIN($F$43,$H$43,$J$43,$L$43,$N$43,$P$43,$R$43,$T$43,$V$43,$X$43,$Z$43,$AB$43,$AD$43,$AF$43)</formula>
    </cfRule>
  </conditionalFormatting>
  <conditionalFormatting sqref="L43">
    <cfRule type="expression" dxfId="7402" priority="536" stopIfTrue="1">
      <formula>L43=MIN($F$43,$H$43,$J$43,$L$43,$N$43,$P$43,$R$43,$T$43,$V$43,$X$43,$Z$43,$AB$43,$AD$43,$AF$43)</formula>
    </cfRule>
  </conditionalFormatting>
  <conditionalFormatting sqref="N43">
    <cfRule type="expression" dxfId="7401" priority="537" stopIfTrue="1">
      <formula>N43=MIN($F$43,$H$43,$J$43,$L$43,$N$43,$P$43,$R$43,$T$43,$V$43,$X$43,$Z$43,$AB$43,$AD$43,$AF$43)</formula>
    </cfRule>
  </conditionalFormatting>
  <conditionalFormatting sqref="P43">
    <cfRule type="expression" dxfId="7400" priority="538" stopIfTrue="1">
      <formula>P43=MIN($F$43,$H$43,$J$43,$L$43,$N$43,$P$43,$R$43,$T$43,$V$43,$X$43,$Z$43,$AB$43,$AD$43,$AF$43)</formula>
    </cfRule>
  </conditionalFormatting>
  <conditionalFormatting sqref="R43">
    <cfRule type="expression" dxfId="7399" priority="539" stopIfTrue="1">
      <formula>R43=MIN($F$43,$H$43,$J$43,$L$43,$N$43,$P$43,$R$43,$T$43,$V$43,$X$43,$Z$43,$AB$43,$AD$43,$AF$43)</formula>
    </cfRule>
  </conditionalFormatting>
  <conditionalFormatting sqref="T43">
    <cfRule type="expression" dxfId="7398" priority="540" stopIfTrue="1">
      <formula>T43=MIN($F$43,$H$43,$J$43,$L$43,$N$43,$P$43,$R$43,$T$43,$V$43,$X$43,$Z$43,$AB$43,$AD$43,$AF$43)</formula>
    </cfRule>
  </conditionalFormatting>
  <conditionalFormatting sqref="V43">
    <cfRule type="expression" dxfId="7397" priority="541" stopIfTrue="1">
      <formula>V43=MIN($F$43,$H$43,$J$43,$L$43,$N$43,$P$43,$R$43,$T$43,$V$43,$X$43,$Z$43,$AB$43,$AD$43,$AF$43)</formula>
    </cfRule>
  </conditionalFormatting>
  <conditionalFormatting sqref="X43">
    <cfRule type="expression" dxfId="7396" priority="542" stopIfTrue="1">
      <formula>X43=MIN($F$43,$H$43,$J$43,$L$43,$N$43,$P$43,$R$43,$T$43,$V$43,$X$43,$Z$43,$AB$43,$AD$43,$AF$43)</formula>
    </cfRule>
  </conditionalFormatting>
  <conditionalFormatting sqref="Z43">
    <cfRule type="expression" dxfId="7395" priority="543" stopIfTrue="1">
      <formula>Z43=MIN($F$43,$H$43,$J$43,$L$43,$N$43,$P$43,$R$43,$T$43,$V$43,$X$43,$Z$43,$AB$43,$AD$43,$AF$43)</formula>
    </cfRule>
  </conditionalFormatting>
  <conditionalFormatting sqref="AB43">
    <cfRule type="expression" dxfId="7394" priority="544" stopIfTrue="1">
      <formula>AB43=MIN($F$43,$H$43,$J$43,$L$43,$N$43,$P$43,$R$43,$T$43,$V$43,$X$43,$Z$43,$AB$43,$AD$43,$AF$43)</formula>
    </cfRule>
  </conditionalFormatting>
  <conditionalFormatting sqref="AD43">
    <cfRule type="expression" dxfId="7393" priority="545" stopIfTrue="1">
      <formula>AD43=MIN($F$43,$H$43,$J$43,$L$43,$N$43,$P$43,$R$43,$T$43,$V$43,$X$43,$Z$43,$AB$43,$AD$43,$AF$43)</formula>
    </cfRule>
  </conditionalFormatting>
  <conditionalFormatting sqref="AF43">
    <cfRule type="expression" dxfId="7392" priority="546" stopIfTrue="1">
      <formula>AF43=MIN($F$43,$H$43,$J$43,$L$43,$N$43,$P$43,$R$43,$T$43,$V$43,$X$43,$Z$43,$AB$43,$AD$43,$AF$43)</formula>
    </cfRule>
  </conditionalFormatting>
  <conditionalFormatting sqref="F44">
    <cfRule type="expression" dxfId="7391" priority="547" stopIfTrue="1">
      <formula>F44=MIN($F$44,$H$44,$J$44,$L$44,$N$44,$P$44,$R$44,$T$44,$V$44,$X$44,$Z$44,$AB$44,$AD$44,$AF$44)</formula>
    </cfRule>
  </conditionalFormatting>
  <conditionalFormatting sqref="H44">
    <cfRule type="expression" dxfId="7390" priority="548" stopIfTrue="1">
      <formula>H44=MIN($F$44,$H$44,$J$44,$L$44,$N$44,$P$44,$R$44,$T$44,$V$44,$X$44,$Z$44,$AB$44,$AD$44,$AF$44)</formula>
    </cfRule>
  </conditionalFormatting>
  <conditionalFormatting sqref="J44">
    <cfRule type="expression" dxfId="7389" priority="549" stopIfTrue="1">
      <formula>J44=MIN($F$44,$H$44,$J$44,$L$44,$N$44,$P$44,$R$44,$T$44,$V$44,$X$44,$Z$44,$AB$44,$AD$44,$AF$44)</formula>
    </cfRule>
  </conditionalFormatting>
  <conditionalFormatting sqref="L44">
    <cfRule type="expression" dxfId="7388" priority="550" stopIfTrue="1">
      <formula>L44=MIN($F$44,$H$44,$J$44,$L$44,$N$44,$P$44,$R$44,$T$44,$V$44,$X$44,$Z$44,$AB$44,$AD$44,$AF$44)</formula>
    </cfRule>
  </conditionalFormatting>
  <conditionalFormatting sqref="N44">
    <cfRule type="expression" dxfId="7387" priority="551" stopIfTrue="1">
      <formula>N44=MIN($F$44,$H$44,$J$44,$L$44,$N$44,$P$44,$R$44,$T$44,$V$44,$X$44,$Z$44,$AB$44,$AD$44,$AF$44)</formula>
    </cfRule>
  </conditionalFormatting>
  <conditionalFormatting sqref="P44">
    <cfRule type="expression" dxfId="7386" priority="552" stopIfTrue="1">
      <formula>P44=MIN($F$44,$H$44,$J$44,$L$44,$N$44,$P$44,$R$44,$T$44,$V$44,$X$44,$Z$44,$AB$44,$AD$44,$AF$44)</formula>
    </cfRule>
  </conditionalFormatting>
  <conditionalFormatting sqref="R44">
    <cfRule type="expression" dxfId="7385" priority="553" stopIfTrue="1">
      <formula>R44=MIN($F$44,$H$44,$J$44,$L$44,$N$44,$P$44,$R$44,$T$44,$V$44,$X$44,$Z$44,$AB$44,$AD$44,$AF$44)</formula>
    </cfRule>
  </conditionalFormatting>
  <conditionalFormatting sqref="T44">
    <cfRule type="expression" dxfId="7384" priority="554" stopIfTrue="1">
      <formula>T44=MIN($F$44,$H$44,$J$44,$L$44,$N$44,$P$44,$R$44,$T$44,$V$44,$X$44,$Z$44,$AB$44,$AD$44,$AF$44)</formula>
    </cfRule>
  </conditionalFormatting>
  <conditionalFormatting sqref="V44">
    <cfRule type="expression" dxfId="7383" priority="555" stopIfTrue="1">
      <formula>V44=MIN($F$44,$H$44,$J$44,$L$44,$N$44,$P$44,$R$44,$T$44,$V$44,$X$44,$Z$44,$AB$44,$AD$44,$AF$44)</formula>
    </cfRule>
  </conditionalFormatting>
  <conditionalFormatting sqref="X44">
    <cfRule type="expression" dxfId="7382" priority="556" stopIfTrue="1">
      <formula>X44=MIN($F$44,$H$44,$J$44,$L$44,$N$44,$P$44,$R$44,$T$44,$V$44,$X$44,$Z$44,$AB$44,$AD$44,$AF$44)</formula>
    </cfRule>
  </conditionalFormatting>
  <conditionalFormatting sqref="Z44">
    <cfRule type="expression" dxfId="7381" priority="557" stopIfTrue="1">
      <formula>Z44=MIN($F$44,$H$44,$J$44,$L$44,$N$44,$P$44,$R$44,$T$44,$V$44,$X$44,$Z$44,$AB$44,$AD$44,$AF$44)</formula>
    </cfRule>
  </conditionalFormatting>
  <conditionalFormatting sqref="AB44">
    <cfRule type="expression" dxfId="7380" priority="558" stopIfTrue="1">
      <formula>AB44=MIN($F$44,$H$44,$J$44,$L$44,$N$44,$P$44,$R$44,$T$44,$V$44,$X$44,$Z$44,$AB$44,$AD$44,$AF$44)</formula>
    </cfRule>
  </conditionalFormatting>
  <conditionalFormatting sqref="AD44">
    <cfRule type="expression" dxfId="7379" priority="559" stopIfTrue="1">
      <formula>AD44=MIN($F$44,$H$44,$J$44,$L$44,$N$44,$P$44,$R$44,$T$44,$V$44,$X$44,$Z$44,$AB$44,$AD$44,$AF$44)</formula>
    </cfRule>
  </conditionalFormatting>
  <conditionalFormatting sqref="AF44">
    <cfRule type="expression" dxfId="7378" priority="560" stopIfTrue="1">
      <formula>AF44=MIN($F$44,$H$44,$J$44,$L$44,$N$44,$P$44,$R$44,$T$44,$V$44,$X$44,$Z$44,$AB$44,$AD$44,$AF$44)</formula>
    </cfRule>
  </conditionalFormatting>
  <conditionalFormatting sqref="F45">
    <cfRule type="expression" dxfId="7377" priority="561" stopIfTrue="1">
      <formula>F45=MIN($F$45,$H$45,$J$45,$L$45,$N$45,$P$45,$R$45,$T$45,$V$45,$X$45,$Z$45,$AB$45,$AD$45,$AF$45)</formula>
    </cfRule>
  </conditionalFormatting>
  <conditionalFormatting sqref="H45">
    <cfRule type="expression" dxfId="7376" priority="562" stopIfTrue="1">
      <formula>H45=MIN($F$45,$H$45,$J$45,$L$45,$N$45,$P$45,$R$45,$T$45,$V$45,$X$45,$Z$45,$AB$45,$AD$45,$AF$45)</formula>
    </cfRule>
  </conditionalFormatting>
  <conditionalFormatting sqref="J45">
    <cfRule type="expression" dxfId="7375" priority="563" stopIfTrue="1">
      <formula>J45=MIN($F$45,$H$45,$J$45,$L$45,$N$45,$P$45,$R$45,$T$45,$V$45,$X$45,$Z$45,$AB$45,$AD$45,$AF$45)</formula>
    </cfRule>
  </conditionalFormatting>
  <conditionalFormatting sqref="L45">
    <cfRule type="expression" dxfId="7374" priority="564" stopIfTrue="1">
      <formula>L45=MIN($F$45,$H$45,$J$45,$L$45,$N$45,$P$45,$R$45,$T$45,$V$45,$X$45,$Z$45,$AB$45,$AD$45,$AF$45)</formula>
    </cfRule>
  </conditionalFormatting>
  <conditionalFormatting sqref="N45">
    <cfRule type="expression" dxfId="7373" priority="565" stopIfTrue="1">
      <formula>N45=MIN($F$45,$H$45,$J$45,$L$45,$N$45,$P$45,$R$45,$T$45,$V$45,$X$45,$Z$45,$AB$45,$AD$45,$AF$45)</formula>
    </cfRule>
  </conditionalFormatting>
  <conditionalFormatting sqref="P45">
    <cfRule type="expression" dxfId="7372" priority="566" stopIfTrue="1">
      <formula>P45=MIN($F$45,$H$45,$J$45,$L$45,$N$45,$P$45,$R$45,$T$45,$V$45,$X$45,$Z$45,$AB$45,$AD$45,$AF$45)</formula>
    </cfRule>
  </conditionalFormatting>
  <conditionalFormatting sqref="R45">
    <cfRule type="expression" dxfId="7371" priority="567" stopIfTrue="1">
      <formula>R45=MIN($F$45,$H$45,$J$45,$L$45,$N$45,$P$45,$R$45,$T$45,$V$45,$X$45,$Z$45,$AB$45,$AD$45,$AF$45)</formula>
    </cfRule>
  </conditionalFormatting>
  <conditionalFormatting sqref="T45">
    <cfRule type="expression" dxfId="7370" priority="568" stopIfTrue="1">
      <formula>T45=MIN($F$45,$H$45,$J$45,$L$45,$N$45,$P$45,$R$45,$T$45,$V$45,$X$45,$Z$45,$AB$45,$AD$45,$AF$45)</formula>
    </cfRule>
  </conditionalFormatting>
  <conditionalFormatting sqref="V45">
    <cfRule type="expression" dxfId="7369" priority="569" stopIfTrue="1">
      <formula>V45=MIN($F$45,$H$45,$J$45,$L$45,$N$45,$P$45,$R$45,$T$45,$V$45,$X$45,$Z$45,$AB$45,$AD$45,$AF$45)</formula>
    </cfRule>
  </conditionalFormatting>
  <conditionalFormatting sqref="X45">
    <cfRule type="expression" dxfId="7368" priority="570" stopIfTrue="1">
      <formula>X45=MIN($F$45,$H$45,$J$45,$L$45,$N$45,$P$45,$R$45,$T$45,$V$45,$X$45,$Z$45,$AB$45,$AD$45,$AF$45)</formula>
    </cfRule>
  </conditionalFormatting>
  <conditionalFormatting sqref="Z45">
    <cfRule type="expression" dxfId="7367" priority="571" stopIfTrue="1">
      <formula>Z45=MIN($F$45,$H$45,$J$45,$L$45,$N$45,$P$45,$R$45,$T$45,$V$45,$X$45,$Z$45,$AB$45,$AD$45,$AF$45)</formula>
    </cfRule>
  </conditionalFormatting>
  <conditionalFormatting sqref="AB45">
    <cfRule type="expression" dxfId="7366" priority="572" stopIfTrue="1">
      <formula>AB45=MIN($F$45,$H$45,$J$45,$L$45,$N$45,$P$45,$R$45,$T$45,$V$45,$X$45,$Z$45,$AB$45,$AD$45,$AF$45)</formula>
    </cfRule>
  </conditionalFormatting>
  <conditionalFormatting sqref="AD45">
    <cfRule type="expression" dxfId="7365" priority="573" stopIfTrue="1">
      <formula>AD45=MIN($F$45,$H$45,$J$45,$L$45,$N$45,$P$45,$R$45,$T$45,$V$45,$X$45,$Z$45,$AB$45,$AD$45,$AF$45)</formula>
    </cfRule>
  </conditionalFormatting>
  <conditionalFormatting sqref="AF45">
    <cfRule type="expression" dxfId="7364" priority="574" stopIfTrue="1">
      <formula>AF45=MIN($F$45,$H$45,$J$45,$L$45,$N$45,$P$45,$R$45,$T$45,$V$45,$X$45,$Z$45,$AB$45,$AD$45,$AF$45)</formula>
    </cfRule>
  </conditionalFormatting>
  <conditionalFormatting sqref="F46">
    <cfRule type="expression" dxfId="7363" priority="575" stopIfTrue="1">
      <formula>F46=MIN($F$46,$H$46,$J$46,$L$46,$N$46,$P$46,$R$46,$T$46,$V$46,$X$46,$Z$46,$AB$46,$AD$46,$AF$46)</formula>
    </cfRule>
  </conditionalFormatting>
  <conditionalFormatting sqref="H46">
    <cfRule type="expression" dxfId="7362" priority="576" stopIfTrue="1">
      <formula>H46=MIN($F$46,$H$46,$J$46,$L$46,$N$46,$P$46,$R$46,$T$46,$V$46,$X$46,$Z$46,$AB$46,$AD$46,$AF$46)</formula>
    </cfRule>
  </conditionalFormatting>
  <conditionalFormatting sqref="J46">
    <cfRule type="expression" dxfId="7361" priority="577" stopIfTrue="1">
      <formula>J46=MIN($F$46,$H$46,$J$46,$L$46,$N$46,$P$46,$R$46,$T$46,$V$46,$X$46,$Z$46,$AB$46,$AD$46,$AF$46)</formula>
    </cfRule>
  </conditionalFormatting>
  <conditionalFormatting sqref="L46">
    <cfRule type="expression" dxfId="7360" priority="578" stopIfTrue="1">
      <formula>L46=MIN($F$46,$H$46,$J$46,$L$46,$N$46,$P$46,$R$46,$T$46,$V$46,$X$46,$Z$46,$AB$46,$AD$46,$AF$46)</formula>
    </cfRule>
  </conditionalFormatting>
  <conditionalFormatting sqref="N46">
    <cfRule type="expression" dxfId="7359" priority="579" stopIfTrue="1">
      <formula>N46=MIN($F$46,$H$46,$J$46,$L$46,$N$46,$P$46,$R$46,$T$46,$V$46,$X$46,$Z$46,$AB$46,$AD$46,$AF$46)</formula>
    </cfRule>
  </conditionalFormatting>
  <conditionalFormatting sqref="P46">
    <cfRule type="expression" dxfId="7358" priority="580" stopIfTrue="1">
      <formula>P46=MIN($F$46,$H$46,$J$46,$L$46,$N$46,$P$46,$R$46,$T$46,$V$46,$X$46,$Z$46,$AB$46,$AD$46,$AF$46)</formula>
    </cfRule>
  </conditionalFormatting>
  <conditionalFormatting sqref="R46">
    <cfRule type="expression" dxfId="7357" priority="581" stopIfTrue="1">
      <formula>R46=MIN($F$46,$H$46,$J$46,$L$46,$N$46,$P$46,$R$46,$T$46,$V$46,$X$46,$Z$46,$AB$46,$AD$46,$AF$46)</formula>
    </cfRule>
  </conditionalFormatting>
  <conditionalFormatting sqref="T46">
    <cfRule type="expression" dxfId="7356" priority="582" stopIfTrue="1">
      <formula>T46=MIN($F$46,$H$46,$J$46,$L$46,$N$46,$P$46,$R$46,$T$46,$V$46,$X$46,$Z$46,$AB$46,$AD$46,$AF$46)</formula>
    </cfRule>
  </conditionalFormatting>
  <conditionalFormatting sqref="V46">
    <cfRule type="expression" dxfId="7355" priority="583" stopIfTrue="1">
      <formula>V46=MIN($F$46,$H$46,$J$46,$L$46,$N$46,$P$46,$R$46,$T$46,$V$46,$X$46,$Z$46,$AB$46,$AD$46,$AF$46)</formula>
    </cfRule>
  </conditionalFormatting>
  <conditionalFormatting sqref="X46">
    <cfRule type="expression" dxfId="7354" priority="584" stopIfTrue="1">
      <formula>X46=MIN($F$46,$H$46,$J$46,$L$46,$N$46,$P$46,$R$46,$T$46,$V$46,$X$46,$Z$46,$AB$46,$AD$46,$AF$46)</formula>
    </cfRule>
  </conditionalFormatting>
  <conditionalFormatting sqref="Z46">
    <cfRule type="expression" dxfId="7353" priority="585" stopIfTrue="1">
      <formula>Z46=MIN($F$46,$H$46,$J$46,$L$46,$N$46,$P$46,$R$46,$T$46,$V$46,$X$46,$Z$46,$AB$46,$AD$46,$AF$46)</formula>
    </cfRule>
  </conditionalFormatting>
  <conditionalFormatting sqref="AB46">
    <cfRule type="expression" dxfId="7352" priority="586" stopIfTrue="1">
      <formula>AB46=MIN($F$46,$H$46,$J$46,$L$46,$N$46,$P$46,$R$46,$T$46,$V$46,$X$46,$Z$46,$AB$46,$AD$46,$AF$46)</formula>
    </cfRule>
  </conditionalFormatting>
  <conditionalFormatting sqref="AD46">
    <cfRule type="expression" dxfId="7351" priority="587" stopIfTrue="1">
      <formula>AD46=MIN($F$46,$H$46,$J$46,$L$46,$N$46,$P$46,$R$46,$T$46,$V$46,$X$46,$Z$46,$AB$46,$AD$46,$AF$46)</formula>
    </cfRule>
  </conditionalFormatting>
  <conditionalFormatting sqref="AF46">
    <cfRule type="expression" dxfId="7350" priority="588" stopIfTrue="1">
      <formula>AF46=MIN($F$46,$H$46,$J$46,$L$46,$N$46,$P$46,$R$46,$T$46,$V$46,$X$46,$Z$46,$AB$46,$AD$46,$AF$46)</formula>
    </cfRule>
  </conditionalFormatting>
  <conditionalFormatting sqref="F47">
    <cfRule type="expression" dxfId="7349" priority="589" stopIfTrue="1">
      <formula>F47=MIN($F$47,$H$47,$J$47,$L$47,$N$47,$P$47,$R$47,$T$47,$V$47,$X$47,$Z$47,$AB$47,$AD$47,$AF$47)</formula>
    </cfRule>
  </conditionalFormatting>
  <conditionalFormatting sqref="H47">
    <cfRule type="expression" dxfId="7348" priority="590" stopIfTrue="1">
      <formula>H47=MIN($F$47,$H$47,$J$47,$L$47,$N$47,$P$47,$R$47,$T$47,$V$47,$X$47,$Z$47,$AB$47,$AD$47,$AF$47)</formula>
    </cfRule>
  </conditionalFormatting>
  <conditionalFormatting sqref="J47">
    <cfRule type="expression" dxfId="7347" priority="591" stopIfTrue="1">
      <formula>J47=MIN($F$47,$H$47,$J$47,$L$47,$N$47,$P$47,$R$47,$T$47,$V$47,$X$47,$Z$47,$AB$47,$AD$47,$AF$47)</formula>
    </cfRule>
  </conditionalFormatting>
  <conditionalFormatting sqref="L47">
    <cfRule type="expression" dxfId="7346" priority="592" stopIfTrue="1">
      <formula>L47=MIN($F$47,$H$47,$J$47,$L$47,$N$47,$P$47,$R$47,$T$47,$V$47,$X$47,$Z$47,$AB$47,$AD$47,$AF$47)</formula>
    </cfRule>
  </conditionalFormatting>
  <conditionalFormatting sqref="N47">
    <cfRule type="expression" dxfId="7345" priority="593" stopIfTrue="1">
      <formula>N47=MIN($F$47,$H$47,$J$47,$L$47,$N$47,$P$47,$R$47,$T$47,$V$47,$X$47,$Z$47,$AB$47,$AD$47,$AF$47)</formula>
    </cfRule>
  </conditionalFormatting>
  <conditionalFormatting sqref="P47">
    <cfRule type="expression" dxfId="7344" priority="594" stopIfTrue="1">
      <formula>P47=MIN($F$47,$H$47,$J$47,$L$47,$N$47,$P$47,$R$47,$T$47,$V$47,$X$47,$Z$47,$AB$47,$AD$47,$AF$47)</formula>
    </cfRule>
  </conditionalFormatting>
  <conditionalFormatting sqref="R47">
    <cfRule type="expression" dxfId="7343" priority="595" stopIfTrue="1">
      <formula>R47=MIN($F$47,$H$47,$J$47,$L$47,$N$47,$P$47,$R$47,$T$47,$V$47,$X$47,$Z$47,$AB$47,$AD$47,$AF$47)</formula>
    </cfRule>
  </conditionalFormatting>
  <conditionalFormatting sqref="T47">
    <cfRule type="expression" dxfId="7342" priority="596" stopIfTrue="1">
      <formula>T47=MIN($F$47,$H$47,$J$47,$L$47,$N$47,$P$47,$R$47,$T$47,$V$47,$X$47,$Z$47,$AB$47,$AD$47,$AF$47)</formula>
    </cfRule>
  </conditionalFormatting>
  <conditionalFormatting sqref="V47">
    <cfRule type="expression" dxfId="7341" priority="597" stopIfTrue="1">
      <formula>V47=MIN($F$47,$H$47,$J$47,$L$47,$N$47,$P$47,$R$47,$T$47,$V$47,$X$47,$Z$47,$AB$47,$AD$47,$AF$47)</formula>
    </cfRule>
  </conditionalFormatting>
  <conditionalFormatting sqref="X47">
    <cfRule type="expression" dxfId="7340" priority="598" stopIfTrue="1">
      <formula>X47=MIN($F$47,$H$47,$J$47,$L$47,$N$47,$P$47,$R$47,$T$47,$V$47,$X$47,$Z$47,$AB$47,$AD$47,$AF$47)</formula>
    </cfRule>
  </conditionalFormatting>
  <conditionalFormatting sqref="Z47">
    <cfRule type="expression" dxfId="7339" priority="599" stopIfTrue="1">
      <formula>Z47=MIN($F$47,$H$47,$J$47,$L$47,$N$47,$P$47,$R$47,$T$47,$V$47,$X$47,$Z$47,$AB$47,$AD$47,$AF$47)</formula>
    </cfRule>
  </conditionalFormatting>
  <conditionalFormatting sqref="AB47">
    <cfRule type="expression" dxfId="7338" priority="600" stopIfTrue="1">
      <formula>AB47=MIN($F$47,$H$47,$J$47,$L$47,$N$47,$P$47,$R$47,$T$47,$V$47,$X$47,$Z$47,$AB$47,$AD$47,$AF$47)</formula>
    </cfRule>
  </conditionalFormatting>
  <conditionalFormatting sqref="AD47">
    <cfRule type="expression" dxfId="7337" priority="601" stopIfTrue="1">
      <formula>AD47=MIN($F$47,$H$47,$J$47,$L$47,$N$47,$P$47,$R$47,$T$47,$V$47,$X$47,$Z$47,$AB$47,$AD$47,$AF$47)</formula>
    </cfRule>
  </conditionalFormatting>
  <conditionalFormatting sqref="AF47">
    <cfRule type="expression" dxfId="7336" priority="602" stopIfTrue="1">
      <formula>AF47=MIN($F$47,$H$47,$J$47,$L$47,$N$47,$P$47,$R$47,$T$47,$V$47,$X$47,$Z$47,$AB$47,$AD$47,$AF$47)</formula>
    </cfRule>
  </conditionalFormatting>
  <conditionalFormatting sqref="F48">
    <cfRule type="expression" dxfId="7335" priority="603" stopIfTrue="1">
      <formula>F48=MIN($F$48,$H$48,$J$48,$L$48,$N$48,$P$48,$R$48,$T$48,$V$48,$X$48,$Z$48,$AB$48,$AD$48,$AF$48)</formula>
    </cfRule>
  </conditionalFormatting>
  <conditionalFormatting sqref="H48">
    <cfRule type="expression" dxfId="7334" priority="604" stopIfTrue="1">
      <formula>H48=MIN($F$48,$H$48,$J$48,$L$48,$N$48,$P$48,$R$48,$T$48,$V$48,$X$48,$Z$48,$AB$48,$AD$48,$AF$48)</formula>
    </cfRule>
  </conditionalFormatting>
  <conditionalFormatting sqref="J48">
    <cfRule type="expression" dxfId="7333" priority="605" stopIfTrue="1">
      <formula>J48=MIN($F$48,$H$48,$J$48,$L$48,$N$48,$P$48,$R$48,$T$48,$V$48,$X$48,$Z$48,$AB$48,$AD$48,$AF$48)</formula>
    </cfRule>
  </conditionalFormatting>
  <conditionalFormatting sqref="L48">
    <cfRule type="expression" dxfId="7332" priority="606" stopIfTrue="1">
      <formula>L48=MIN($F$48,$H$48,$J$48,$L$48,$N$48,$P$48,$R$48,$T$48,$V$48,$X$48,$Z$48,$AB$48,$AD$48,$AF$48)</formula>
    </cfRule>
  </conditionalFormatting>
  <conditionalFormatting sqref="N48">
    <cfRule type="expression" dxfId="7331" priority="607" stopIfTrue="1">
      <formula>N48=MIN($F$48,$H$48,$J$48,$L$48,$N$48,$P$48,$R$48,$T$48,$V$48,$X$48,$Z$48,$AB$48,$AD$48,$AF$48)</formula>
    </cfRule>
  </conditionalFormatting>
  <conditionalFormatting sqref="P48">
    <cfRule type="expression" dxfId="7330" priority="608" stopIfTrue="1">
      <formula>P48=MIN($F$48,$H$48,$J$48,$L$48,$N$48,$P$48,$R$48,$T$48,$V$48,$X$48,$Z$48,$AB$48,$AD$48,$AF$48)</formula>
    </cfRule>
  </conditionalFormatting>
  <conditionalFormatting sqref="R48">
    <cfRule type="expression" dxfId="7329" priority="609" stopIfTrue="1">
      <formula>R48=MIN($F$48,$H$48,$J$48,$L$48,$N$48,$P$48,$R$48,$T$48,$V$48,$X$48,$Z$48,$AB$48,$AD$48,$AF$48)</formula>
    </cfRule>
  </conditionalFormatting>
  <conditionalFormatting sqref="T48">
    <cfRule type="expression" dxfId="7328" priority="610" stopIfTrue="1">
      <formula>T48=MIN($F$48,$H$48,$J$48,$L$48,$N$48,$P$48,$R$48,$T$48,$V$48,$X$48,$Z$48,$AB$48,$AD$48,$AF$48)</formula>
    </cfRule>
  </conditionalFormatting>
  <conditionalFormatting sqref="V48">
    <cfRule type="expression" dxfId="7327" priority="611" stopIfTrue="1">
      <formula>V48=MIN($F$48,$H$48,$J$48,$L$48,$N$48,$P$48,$R$48,$T$48,$V$48,$X$48,$Z$48,$AB$48,$AD$48,$AF$48)</formula>
    </cfRule>
  </conditionalFormatting>
  <conditionalFormatting sqref="X48">
    <cfRule type="expression" dxfId="7326" priority="612" stopIfTrue="1">
      <formula>X48=MIN($F$48,$H$48,$J$48,$L$48,$N$48,$P$48,$R$48,$T$48,$V$48,$X$48,$Z$48,$AB$48,$AD$48,$AF$48)</formula>
    </cfRule>
  </conditionalFormatting>
  <conditionalFormatting sqref="Z48">
    <cfRule type="expression" dxfId="7325" priority="613" stopIfTrue="1">
      <formula>Z48=MIN($F$48,$H$48,$J$48,$L$48,$N$48,$P$48,$R$48,$T$48,$V$48,$X$48,$Z$48,$AB$48,$AD$48,$AF$48)</formula>
    </cfRule>
  </conditionalFormatting>
  <conditionalFormatting sqref="AB48">
    <cfRule type="expression" dxfId="7324" priority="614" stopIfTrue="1">
      <formula>AB48=MIN($F$48,$H$48,$J$48,$L$48,$N$48,$P$48,$R$48,$T$48,$V$48,$X$48,$Z$48,$AB$48,$AD$48,$AF$48)</formula>
    </cfRule>
  </conditionalFormatting>
  <conditionalFormatting sqref="AD48">
    <cfRule type="expression" dxfId="7323" priority="615" stopIfTrue="1">
      <formula>AD48=MIN($F$48,$H$48,$J$48,$L$48,$N$48,$P$48,$R$48,$T$48,$V$48,$X$48,$Z$48,$AB$48,$AD$48,$AF$48)</formula>
    </cfRule>
  </conditionalFormatting>
  <conditionalFormatting sqref="AF48">
    <cfRule type="expression" dxfId="7322" priority="616" stopIfTrue="1">
      <formula>AF48=MIN($F$48,$H$48,$J$48,$L$48,$N$48,$P$48,$R$48,$T$48,$V$48,$X$48,$Z$48,$AB$48,$AD$48,$AF$48)</formula>
    </cfRule>
  </conditionalFormatting>
  <conditionalFormatting sqref="F49">
    <cfRule type="expression" dxfId="7321" priority="617" stopIfTrue="1">
      <formula>F49=MIN($F$49,$H$49,$J$49,$L$49,$N$49,$P$49,$R$49,$T$49,$V$49,$X$49,$Z$49,$AB$49,$AD$49,$AF$49)</formula>
    </cfRule>
  </conditionalFormatting>
  <conditionalFormatting sqref="H49">
    <cfRule type="expression" dxfId="7320" priority="618" stopIfTrue="1">
      <formula>H49=MIN($F$49,$H$49,$J$49,$L$49,$N$49,$P$49,$R$49,$T$49,$V$49,$X$49,$Z$49,$AB$49,$AD$49,$AF$49)</formula>
    </cfRule>
  </conditionalFormatting>
  <conditionalFormatting sqref="J49">
    <cfRule type="expression" dxfId="7319" priority="619" stopIfTrue="1">
      <formula>J49=MIN($F$49,$H$49,$J$49,$L$49,$N$49,$P$49,$R$49,$T$49,$V$49,$X$49,$Z$49,$AB$49,$AD$49,$AF$49)</formula>
    </cfRule>
  </conditionalFormatting>
  <conditionalFormatting sqref="L49">
    <cfRule type="expression" dxfId="7318" priority="620" stopIfTrue="1">
      <formula>L49=MIN($F$49,$H$49,$J$49,$L$49,$N$49,$P$49,$R$49,$T$49,$V$49,$X$49,$Z$49,$AB$49,$AD$49,$AF$49)</formula>
    </cfRule>
  </conditionalFormatting>
  <conditionalFormatting sqref="N49">
    <cfRule type="expression" dxfId="7317" priority="621" stopIfTrue="1">
      <formula>N49=MIN($F$49,$H$49,$J$49,$L$49,$N$49,$P$49,$R$49,$T$49,$V$49,$X$49,$Z$49,$AB$49,$AD$49,$AF$49)</formula>
    </cfRule>
  </conditionalFormatting>
  <conditionalFormatting sqref="P49">
    <cfRule type="expression" dxfId="7316" priority="622" stopIfTrue="1">
      <formula>P49=MIN($F$49,$H$49,$J$49,$L$49,$N$49,$P$49,$R$49,$T$49,$V$49,$X$49,$Z$49,$AB$49,$AD$49,$AF$49)</formula>
    </cfRule>
  </conditionalFormatting>
  <conditionalFormatting sqref="R49">
    <cfRule type="expression" dxfId="7315" priority="623" stopIfTrue="1">
      <formula>R49=MIN($F$49,$H$49,$J$49,$L$49,$N$49,$P$49,$R$49,$T$49,$V$49,$X$49,$Z$49,$AB$49,$AD$49,$AF$49)</formula>
    </cfRule>
  </conditionalFormatting>
  <conditionalFormatting sqref="T49">
    <cfRule type="expression" dxfId="7314" priority="624" stopIfTrue="1">
      <formula>T49=MIN($F$49,$H$49,$J$49,$L$49,$N$49,$P$49,$R$49,$T$49,$V$49,$X$49,$Z$49,$AB$49,$AD$49,$AF$49)</formula>
    </cfRule>
  </conditionalFormatting>
  <conditionalFormatting sqref="V49">
    <cfRule type="expression" dxfId="7313" priority="625" stopIfTrue="1">
      <formula>V49=MIN($F$49,$H$49,$J$49,$L$49,$N$49,$P$49,$R$49,$T$49,$V$49,$X$49,$Z$49,$AB$49,$AD$49,$AF$49)</formula>
    </cfRule>
  </conditionalFormatting>
  <conditionalFormatting sqref="X49">
    <cfRule type="expression" dxfId="7312" priority="626" stopIfTrue="1">
      <formula>X49=MIN($F$49,$H$49,$J$49,$L$49,$N$49,$P$49,$R$49,$T$49,$V$49,$X$49,$Z$49,$AB$49,$AD$49,$AF$49)</formula>
    </cfRule>
  </conditionalFormatting>
  <conditionalFormatting sqref="Z49">
    <cfRule type="expression" dxfId="7311" priority="627" stopIfTrue="1">
      <formula>Z49=MIN($F$49,$H$49,$J$49,$L$49,$N$49,$P$49,$R$49,$T$49,$V$49,$X$49,$Z$49,$AB$49,$AD$49,$AF$49)</formula>
    </cfRule>
  </conditionalFormatting>
  <conditionalFormatting sqref="AB49">
    <cfRule type="expression" dxfId="7310" priority="628" stopIfTrue="1">
      <formula>AB49=MIN($F$49,$H$49,$J$49,$L$49,$N$49,$P$49,$R$49,$T$49,$V$49,$X$49,$Z$49,$AB$49,$AD$49,$AF$49)</formula>
    </cfRule>
  </conditionalFormatting>
  <conditionalFormatting sqref="AD49">
    <cfRule type="expression" dxfId="7309" priority="629" stopIfTrue="1">
      <formula>AD49=MIN($F$49,$H$49,$J$49,$L$49,$N$49,$P$49,$R$49,$T$49,$V$49,$X$49,$Z$49,$AB$49,$AD$49,$AF$49)</formula>
    </cfRule>
  </conditionalFormatting>
  <conditionalFormatting sqref="AF49">
    <cfRule type="expression" dxfId="7308" priority="630" stopIfTrue="1">
      <formula>AF49=MIN($F$49,$H$49,$J$49,$L$49,$N$49,$P$49,$R$49,$T$49,$V$49,$X$49,$Z$49,$AB$49,$AD$49,$AF$49)</formula>
    </cfRule>
  </conditionalFormatting>
  <conditionalFormatting sqref="F50">
    <cfRule type="expression" dxfId="7307" priority="631" stopIfTrue="1">
      <formula>F50=MIN($F$50,$H$50,$J$50,$L$50,$N$50,$P$50,$R$50,$T$50,$V$50,$X$50,$Z$50,$AB$50,$AD$50,$AF$50)</formula>
    </cfRule>
  </conditionalFormatting>
  <conditionalFormatting sqref="H50">
    <cfRule type="expression" dxfId="7306" priority="632" stopIfTrue="1">
      <formula>H50=MIN($F$50,$H$50,$J$50,$L$50,$N$50,$P$50,$R$50,$T$50,$V$50,$X$50,$Z$50,$AB$50,$AD$50,$AF$50)</formula>
    </cfRule>
  </conditionalFormatting>
  <conditionalFormatting sqref="J50">
    <cfRule type="expression" dxfId="7305" priority="633" stopIfTrue="1">
      <formula>J50=MIN($F$50,$H$50,$J$50,$L$50,$N$50,$P$50,$R$50,$T$50,$V$50,$X$50,$Z$50,$AB$50,$AD$50,$AF$50)</formula>
    </cfRule>
  </conditionalFormatting>
  <conditionalFormatting sqref="L50">
    <cfRule type="expression" dxfId="7304" priority="634" stopIfTrue="1">
      <formula>L50=MIN($F$50,$H$50,$J$50,$L$50,$N$50,$P$50,$R$50,$T$50,$V$50,$X$50,$Z$50,$AB$50,$AD$50,$AF$50)</formula>
    </cfRule>
  </conditionalFormatting>
  <conditionalFormatting sqref="N50">
    <cfRule type="expression" dxfId="7303" priority="635" stopIfTrue="1">
      <formula>N50=MIN($F$50,$H$50,$J$50,$L$50,$N$50,$P$50,$R$50,$T$50,$V$50,$X$50,$Z$50,$AB$50,$AD$50,$AF$50)</formula>
    </cfRule>
  </conditionalFormatting>
  <conditionalFormatting sqref="P50">
    <cfRule type="expression" dxfId="7302" priority="636" stopIfTrue="1">
      <formula>P50=MIN($F$50,$H$50,$J$50,$L$50,$N$50,$P$50,$R$50,$T$50,$V$50,$X$50,$Z$50,$AB$50,$AD$50,$AF$50)</formula>
    </cfRule>
  </conditionalFormatting>
  <conditionalFormatting sqref="R50">
    <cfRule type="expression" dxfId="7301" priority="637" stopIfTrue="1">
      <formula>R50=MIN($F$50,$H$50,$J$50,$L$50,$N$50,$P$50,$R$50,$T$50,$V$50,$X$50,$Z$50,$AB$50,$AD$50,$AF$50)</formula>
    </cfRule>
  </conditionalFormatting>
  <conditionalFormatting sqref="T50">
    <cfRule type="expression" dxfId="7300" priority="638" stopIfTrue="1">
      <formula>T50=MIN($F$50,$H$50,$J$50,$L$50,$N$50,$P$50,$R$50,$T$50,$V$50,$X$50,$Z$50,$AB$50,$AD$50,$AF$50)</formula>
    </cfRule>
  </conditionalFormatting>
  <conditionalFormatting sqref="V50">
    <cfRule type="expression" dxfId="7299" priority="639" stopIfTrue="1">
      <formula>V50=MIN($F$50,$H$50,$J$50,$L$50,$N$50,$P$50,$R$50,$T$50,$V$50,$X$50,$Z$50,$AB$50,$AD$50,$AF$50)</formula>
    </cfRule>
  </conditionalFormatting>
  <conditionalFormatting sqref="X50">
    <cfRule type="expression" dxfId="7298" priority="640" stopIfTrue="1">
      <formula>X50=MIN($F$50,$H$50,$J$50,$L$50,$N$50,$P$50,$R$50,$T$50,$V$50,$X$50,$Z$50,$AB$50,$AD$50,$AF$50)</formula>
    </cfRule>
  </conditionalFormatting>
  <conditionalFormatting sqref="Z50">
    <cfRule type="expression" dxfId="7297" priority="641" stopIfTrue="1">
      <formula>Z50=MIN($F$50,$H$50,$J$50,$L$50,$N$50,$P$50,$R$50,$T$50,$V$50,$X$50,$Z$50,$AB$50,$AD$50,$AF$50)</formula>
    </cfRule>
  </conditionalFormatting>
  <conditionalFormatting sqref="AB50">
    <cfRule type="expression" dxfId="7296" priority="642" stopIfTrue="1">
      <formula>AB50=MIN($F$50,$H$50,$J$50,$L$50,$N$50,$P$50,$R$50,$T$50,$V$50,$X$50,$Z$50,$AB$50,$AD$50,$AF$50)</formula>
    </cfRule>
  </conditionalFormatting>
  <conditionalFormatting sqref="AD50">
    <cfRule type="expression" dxfId="7295" priority="643" stopIfTrue="1">
      <formula>AD50=MIN($F$50,$H$50,$J$50,$L$50,$N$50,$P$50,$R$50,$T$50,$V$50,$X$50,$Z$50,$AB$50,$AD$50,$AF$50)</formula>
    </cfRule>
  </conditionalFormatting>
  <conditionalFormatting sqref="AF50">
    <cfRule type="expression" dxfId="7294" priority="644" stopIfTrue="1">
      <formula>AF50=MIN($F$50,$H$50,$J$50,$L$50,$N$50,$P$50,$R$50,$T$50,$V$50,$X$50,$Z$50,$AB$50,$AD$50,$AF$50)</formula>
    </cfRule>
  </conditionalFormatting>
  <conditionalFormatting sqref="F51">
    <cfRule type="expression" dxfId="7293" priority="645" stopIfTrue="1">
      <formula>F51=MIN($F$51,$H$51,$J$51,$L$51,$N$51,$P$51,$R$51,$T$51,$V$51,$X$51,$Z$51,$AB$51,$AD$51,$AF$51)</formula>
    </cfRule>
  </conditionalFormatting>
  <conditionalFormatting sqref="H51">
    <cfRule type="expression" dxfId="7292" priority="646" stopIfTrue="1">
      <formula>H51=MIN($F$51,$H$51,$J$51,$L$51,$N$51,$P$51,$R$51,$T$51,$V$51,$X$51,$Z$51,$AB$51,$AD$51,$AF$51)</formula>
    </cfRule>
  </conditionalFormatting>
  <conditionalFormatting sqref="J51">
    <cfRule type="expression" dxfId="7291" priority="647" stopIfTrue="1">
      <formula>J51=MIN($F$51,$H$51,$J$51,$L$51,$N$51,$P$51,$R$51,$T$51,$V$51,$X$51,$Z$51,$AB$51,$AD$51,$AF$51)</formula>
    </cfRule>
  </conditionalFormatting>
  <conditionalFormatting sqref="L51">
    <cfRule type="expression" dxfId="7290" priority="648" stopIfTrue="1">
      <formula>L51=MIN($F$51,$H$51,$J$51,$L$51,$N$51,$P$51,$R$51,$T$51,$V$51,$X$51,$Z$51,$AB$51,$AD$51,$AF$51)</formula>
    </cfRule>
  </conditionalFormatting>
  <conditionalFormatting sqref="N51">
    <cfRule type="expression" dxfId="7289" priority="649" stopIfTrue="1">
      <formula>N51=MIN($F$51,$H$51,$J$51,$L$51,$N$51,$P$51,$R$51,$T$51,$V$51,$X$51,$Z$51,$AB$51,$AD$51,$AF$51)</formula>
    </cfRule>
  </conditionalFormatting>
  <conditionalFormatting sqref="P51">
    <cfRule type="expression" dxfId="7288" priority="650" stopIfTrue="1">
      <formula>P51=MIN($F$51,$H$51,$J$51,$L$51,$N$51,$P$51,$R$51,$T$51,$V$51,$X$51,$Z$51,$AB$51,$AD$51,$AF$51)</formula>
    </cfRule>
  </conditionalFormatting>
  <conditionalFormatting sqref="R51">
    <cfRule type="expression" dxfId="7287" priority="651" stopIfTrue="1">
      <formula>R51=MIN($F$51,$H$51,$J$51,$L$51,$N$51,$P$51,$R$51,$T$51,$V$51,$X$51,$Z$51,$AB$51,$AD$51,$AF$51)</formula>
    </cfRule>
  </conditionalFormatting>
  <conditionalFormatting sqref="T51">
    <cfRule type="expression" dxfId="7286" priority="652" stopIfTrue="1">
      <formula>T51=MIN($F$51,$H$51,$J$51,$L$51,$N$51,$P$51,$R$51,$T$51,$V$51,$X$51,$Z$51,$AB$51,$AD$51,$AF$51)</formula>
    </cfRule>
  </conditionalFormatting>
  <conditionalFormatting sqref="V51">
    <cfRule type="expression" dxfId="7285" priority="653" stopIfTrue="1">
      <formula>V51=MIN($F$51,$H$51,$J$51,$L$51,$N$51,$P$51,$R$51,$T$51,$V$51,$X$51,$Z$51,$AB$51,$AD$51,$AF$51)</formula>
    </cfRule>
  </conditionalFormatting>
  <conditionalFormatting sqref="X51">
    <cfRule type="expression" dxfId="7284" priority="654" stopIfTrue="1">
      <formula>X51=MIN($F$51,$H$51,$J$51,$L$51,$N$51,$P$51,$R$51,$T$51,$V$51,$X$51,$Z$51,$AB$51,$AD$51,$AF$51)</formula>
    </cfRule>
  </conditionalFormatting>
  <conditionalFormatting sqref="Z51">
    <cfRule type="expression" dxfId="7283" priority="655" stopIfTrue="1">
      <formula>Z51=MIN($F$51,$H$51,$J$51,$L$51,$N$51,$P$51,$R$51,$T$51,$V$51,$X$51,$Z$51,$AB$51,$AD$51,$AF$51)</formula>
    </cfRule>
  </conditionalFormatting>
  <conditionalFormatting sqref="AB51">
    <cfRule type="expression" dxfId="7282" priority="656" stopIfTrue="1">
      <formula>AB51=MIN($F$51,$H$51,$J$51,$L$51,$N$51,$P$51,$R$51,$T$51,$V$51,$X$51,$Z$51,$AB$51,$AD$51,$AF$51)</formula>
    </cfRule>
  </conditionalFormatting>
  <conditionalFormatting sqref="AD51">
    <cfRule type="expression" dxfId="7281" priority="657" stopIfTrue="1">
      <formula>AD51=MIN($F$51,$H$51,$J$51,$L$51,$N$51,$P$51,$R$51,$T$51,$V$51,$X$51,$Z$51,$AB$51,$AD$51,$AF$51)</formula>
    </cfRule>
  </conditionalFormatting>
  <conditionalFormatting sqref="AF51">
    <cfRule type="expression" dxfId="7280" priority="658" stopIfTrue="1">
      <formula>AF51=MIN($F$51,$H$51,$J$51,$L$51,$N$51,$P$51,$R$51,$T$51,$V$51,$X$51,$Z$51,$AB$51,$AD$51,$AF$51)</formula>
    </cfRule>
  </conditionalFormatting>
  <conditionalFormatting sqref="F52">
    <cfRule type="expression" dxfId="7279" priority="659" stopIfTrue="1">
      <formula>F52=MIN($F$52,$H$52,$J$52,$L$52,$N$52,$P$52,$R$52,$T$52,$V$52,$X$52,$Z$52,$AB$52,$AD$52,$AF$52)</formula>
    </cfRule>
  </conditionalFormatting>
  <conditionalFormatting sqref="H52">
    <cfRule type="expression" dxfId="7278" priority="660" stopIfTrue="1">
      <formula>H52=MIN($F$52,$H$52,$J$52,$L$52,$N$52,$P$52,$R$52,$T$52,$V$52,$X$52,$Z$52,$AB$52,$AD$52,$AF$52)</formula>
    </cfRule>
  </conditionalFormatting>
  <conditionalFormatting sqref="J52">
    <cfRule type="expression" dxfId="7277" priority="661" stopIfTrue="1">
      <formula>J52=MIN($F$52,$H$52,$J$52,$L$52,$N$52,$P$52,$R$52,$T$52,$V$52,$X$52,$Z$52,$AB$52,$AD$52,$AF$52)</formula>
    </cfRule>
  </conditionalFormatting>
  <conditionalFormatting sqref="L52">
    <cfRule type="expression" dxfId="7276" priority="662" stopIfTrue="1">
      <formula>L52=MIN($F$52,$H$52,$J$52,$L$52,$N$52,$P$52,$R$52,$T$52,$V$52,$X$52,$Z$52,$AB$52,$AD$52,$AF$52)</formula>
    </cfRule>
  </conditionalFormatting>
  <conditionalFormatting sqref="N52">
    <cfRule type="expression" dxfId="7275" priority="663" stopIfTrue="1">
      <formula>N52=MIN($F$52,$H$52,$J$52,$L$52,$N$52,$P$52,$R$52,$T$52,$V$52,$X$52,$Z$52,$AB$52,$AD$52,$AF$52)</formula>
    </cfRule>
  </conditionalFormatting>
  <conditionalFormatting sqref="P52">
    <cfRule type="expression" dxfId="7274" priority="664" stopIfTrue="1">
      <formula>P52=MIN($F$52,$H$52,$J$52,$L$52,$N$52,$P$52,$R$52,$T$52,$V$52,$X$52,$Z$52,$AB$52,$AD$52,$AF$52)</formula>
    </cfRule>
  </conditionalFormatting>
  <conditionalFormatting sqref="R52">
    <cfRule type="expression" dxfId="7273" priority="665" stopIfTrue="1">
      <formula>R52=MIN($F$52,$H$52,$J$52,$L$52,$N$52,$P$52,$R$52,$T$52,$V$52,$X$52,$Z$52,$AB$52,$AD$52,$AF$52)</formula>
    </cfRule>
  </conditionalFormatting>
  <conditionalFormatting sqref="T52">
    <cfRule type="expression" dxfId="7272" priority="666" stopIfTrue="1">
      <formula>T52=MIN($F$52,$H$52,$J$52,$L$52,$N$52,$P$52,$R$52,$T$52,$V$52,$X$52,$Z$52,$AB$52,$AD$52,$AF$52)</formula>
    </cfRule>
  </conditionalFormatting>
  <conditionalFormatting sqref="V52">
    <cfRule type="expression" dxfId="7271" priority="667" stopIfTrue="1">
      <formula>V52=MIN($F$52,$H$52,$J$52,$L$52,$N$52,$P$52,$R$52,$T$52,$V$52,$X$52,$Z$52,$AB$52,$AD$52,$AF$52)</formula>
    </cfRule>
  </conditionalFormatting>
  <conditionalFormatting sqref="X52">
    <cfRule type="expression" dxfId="7270" priority="668" stopIfTrue="1">
      <formula>X52=MIN($F$52,$H$52,$J$52,$L$52,$N$52,$P$52,$R$52,$T$52,$V$52,$X$52,$Z$52,$AB$52,$AD$52,$AF$52)</formula>
    </cfRule>
  </conditionalFormatting>
  <conditionalFormatting sqref="Z52">
    <cfRule type="expression" dxfId="7269" priority="669" stopIfTrue="1">
      <formula>Z52=MIN($F$52,$H$52,$J$52,$L$52,$N$52,$P$52,$R$52,$T$52,$V$52,$X$52,$Z$52,$AB$52,$AD$52,$AF$52)</formula>
    </cfRule>
  </conditionalFormatting>
  <conditionalFormatting sqref="AB52">
    <cfRule type="expression" dxfId="7268" priority="670" stopIfTrue="1">
      <formula>AB52=MIN($F$52,$H$52,$J$52,$L$52,$N$52,$P$52,$R$52,$T$52,$V$52,$X$52,$Z$52,$AB$52,$AD$52,$AF$52)</formula>
    </cfRule>
  </conditionalFormatting>
  <conditionalFormatting sqref="AD52">
    <cfRule type="expression" dxfId="7267" priority="671" stopIfTrue="1">
      <formula>AD52=MIN($F$52,$H$52,$J$52,$L$52,$N$52,$P$52,$R$52,$T$52,$V$52,$X$52,$Z$52,$AB$52,$AD$52,$AF$52)</formula>
    </cfRule>
  </conditionalFormatting>
  <conditionalFormatting sqref="AF52">
    <cfRule type="expression" dxfId="7266" priority="672" stopIfTrue="1">
      <formula>AF52=MIN($F$52,$H$52,$J$52,$L$52,$N$52,$P$52,$R$52,$T$52,$V$52,$X$52,$Z$52,$AB$52,$AD$52,$AF$52)</formula>
    </cfRule>
  </conditionalFormatting>
  <conditionalFormatting sqref="F53">
    <cfRule type="expression" dxfId="7265" priority="673" stopIfTrue="1">
      <formula>F53=MIN($F$53,$H$53,$J$53,$L$53,$N$53,$P$53,$R$53,$T$53,$V$53,$X$53,$Z$53,$AB$53,$AD$53,$AF$53)</formula>
    </cfRule>
  </conditionalFormatting>
  <conditionalFormatting sqref="H53">
    <cfRule type="expression" dxfId="7264" priority="674" stopIfTrue="1">
      <formula>H53=MIN($F$53,$H$53,$J$53,$L$53,$N$53,$P$53,$R$53,$T$53,$V$53,$X$53,$Z$53,$AB$53,$AD$53,$AF$53)</formula>
    </cfRule>
  </conditionalFormatting>
  <conditionalFormatting sqref="J53">
    <cfRule type="expression" dxfId="7263" priority="675" stopIfTrue="1">
      <formula>J53=MIN($F$53,$H$53,$J$53,$L$53,$N$53,$P$53,$R$53,$T$53,$V$53,$X$53,$Z$53,$AB$53,$AD$53,$AF$53)</formula>
    </cfRule>
  </conditionalFormatting>
  <conditionalFormatting sqref="L53">
    <cfRule type="expression" dxfId="7262" priority="676" stopIfTrue="1">
      <formula>L53=MIN($F$53,$H$53,$J$53,$L$53,$N$53,$P$53,$R$53,$T$53,$V$53,$X$53,$Z$53,$AB$53,$AD$53,$AF$53)</formula>
    </cfRule>
  </conditionalFormatting>
  <conditionalFormatting sqref="N53">
    <cfRule type="expression" dxfId="7261" priority="677" stopIfTrue="1">
      <formula>N53=MIN($F$53,$H$53,$J$53,$L$53,$N$53,$P$53,$R$53,$T$53,$V$53,$X$53,$Z$53,$AB$53,$AD$53,$AF$53)</formula>
    </cfRule>
  </conditionalFormatting>
  <conditionalFormatting sqref="P53">
    <cfRule type="expression" dxfId="7260" priority="678" stopIfTrue="1">
      <formula>P53=MIN($F$53,$H$53,$J$53,$L$53,$N$53,$P$53,$R$53,$T$53,$V$53,$X$53,$Z$53,$AB$53,$AD$53,$AF$53)</formula>
    </cfRule>
  </conditionalFormatting>
  <conditionalFormatting sqref="R53">
    <cfRule type="expression" dxfId="7259" priority="679" stopIfTrue="1">
      <formula>R53=MIN($F$53,$H$53,$J$53,$L$53,$N$53,$P$53,$R$53,$T$53,$V$53,$X$53,$Z$53,$AB$53,$AD$53,$AF$53)</formula>
    </cfRule>
  </conditionalFormatting>
  <conditionalFormatting sqref="T53">
    <cfRule type="expression" dxfId="7258" priority="680" stopIfTrue="1">
      <formula>T53=MIN($F$53,$H$53,$J$53,$L$53,$N$53,$P$53,$R$53,$T$53,$V$53,$X$53,$Z$53,$AB$53,$AD$53,$AF$53)</formula>
    </cfRule>
  </conditionalFormatting>
  <conditionalFormatting sqref="V53">
    <cfRule type="expression" dxfId="7257" priority="681" stopIfTrue="1">
      <formula>V53=MIN($F$53,$H$53,$J$53,$L$53,$N$53,$P$53,$R$53,$T$53,$V$53,$X$53,$Z$53,$AB$53,$AD$53,$AF$53)</formula>
    </cfRule>
  </conditionalFormatting>
  <conditionalFormatting sqref="X53">
    <cfRule type="expression" dxfId="7256" priority="682" stopIfTrue="1">
      <formula>X53=MIN($F$53,$H$53,$J$53,$L$53,$N$53,$P$53,$R$53,$T$53,$V$53,$X$53,$Z$53,$AB$53,$AD$53,$AF$53)</formula>
    </cfRule>
  </conditionalFormatting>
  <conditionalFormatting sqref="Z53">
    <cfRule type="expression" dxfId="7255" priority="683" stopIfTrue="1">
      <formula>Z53=MIN($F$53,$H$53,$J$53,$L$53,$N$53,$P$53,$R$53,$T$53,$V$53,$X$53,$Z$53,$AB$53,$AD$53,$AF$53)</formula>
    </cfRule>
  </conditionalFormatting>
  <conditionalFormatting sqref="AB53">
    <cfRule type="expression" dxfId="7254" priority="684" stopIfTrue="1">
      <formula>AB53=MIN($F$53,$H$53,$J$53,$L$53,$N$53,$P$53,$R$53,$T$53,$V$53,$X$53,$Z$53,$AB$53,$AD$53,$AF$53)</formula>
    </cfRule>
  </conditionalFormatting>
  <conditionalFormatting sqref="AD53">
    <cfRule type="expression" dxfId="7253" priority="685" stopIfTrue="1">
      <formula>AD53=MIN($F$53,$H$53,$J$53,$L$53,$N$53,$P$53,$R$53,$T$53,$V$53,$X$53,$Z$53,$AB$53,$AD$53,$AF$53)</formula>
    </cfRule>
  </conditionalFormatting>
  <conditionalFormatting sqref="AF53">
    <cfRule type="expression" dxfId="7252" priority="686" stopIfTrue="1">
      <formula>AF53=MIN($F$53,$H$53,$J$53,$L$53,$N$53,$P$53,$R$53,$T$53,$V$53,$X$53,$Z$53,$AB$53,$AD$53,$AF$53)</formula>
    </cfRule>
  </conditionalFormatting>
  <conditionalFormatting sqref="F54">
    <cfRule type="expression" dxfId="7251" priority="687" stopIfTrue="1">
      <formula>F54=MIN($F$54,$H$54,$J$54,$L$54,$N$54,$P$54,$R$54,$T$54,$V$54,$X$54,$Z$54,$AB$54,$AD$54,$AF$54)</formula>
    </cfRule>
  </conditionalFormatting>
  <conditionalFormatting sqref="H54">
    <cfRule type="expression" dxfId="7250" priority="688" stopIfTrue="1">
      <formula>H54=MIN($F$54,$H$54,$J$54,$L$54,$N$54,$P$54,$R$54,$T$54,$V$54,$X$54,$Z$54,$AB$54,$AD$54,$AF$54)</formula>
    </cfRule>
  </conditionalFormatting>
  <conditionalFormatting sqref="J54">
    <cfRule type="expression" dxfId="7249" priority="689" stopIfTrue="1">
      <formula>J54=MIN($F$54,$H$54,$J$54,$L$54,$N$54,$P$54,$R$54,$T$54,$V$54,$X$54,$Z$54,$AB$54,$AD$54,$AF$54)</formula>
    </cfRule>
  </conditionalFormatting>
  <conditionalFormatting sqref="L54">
    <cfRule type="expression" dxfId="7248" priority="690" stopIfTrue="1">
      <formula>L54=MIN($F$54,$H$54,$J$54,$L$54,$N$54,$P$54,$R$54,$T$54,$V$54,$X$54,$Z$54,$AB$54,$AD$54,$AF$54)</formula>
    </cfRule>
  </conditionalFormatting>
  <conditionalFormatting sqref="N54">
    <cfRule type="expression" dxfId="7247" priority="691" stopIfTrue="1">
      <formula>N54=MIN($F$54,$H$54,$J$54,$L$54,$N$54,$P$54,$R$54,$T$54,$V$54,$X$54,$Z$54,$AB$54,$AD$54,$AF$54)</formula>
    </cfRule>
  </conditionalFormatting>
  <conditionalFormatting sqref="P54">
    <cfRule type="expression" dxfId="7246" priority="692" stopIfTrue="1">
      <formula>P54=MIN($F$54,$H$54,$J$54,$L$54,$N$54,$P$54,$R$54,$T$54,$V$54,$X$54,$Z$54,$AB$54,$AD$54,$AF$54)</formula>
    </cfRule>
  </conditionalFormatting>
  <conditionalFormatting sqref="R54">
    <cfRule type="expression" dxfId="7245" priority="693" stopIfTrue="1">
      <formula>R54=MIN($F$54,$H$54,$J$54,$L$54,$N$54,$P$54,$R$54,$T$54,$V$54,$X$54,$Z$54,$AB$54,$AD$54,$AF$54)</formula>
    </cfRule>
  </conditionalFormatting>
  <conditionalFormatting sqref="T54">
    <cfRule type="expression" dxfId="7244" priority="694" stopIfTrue="1">
      <formula>T54=MIN($F$54,$H$54,$J$54,$L$54,$N$54,$P$54,$R$54,$T$54,$V$54,$X$54,$Z$54,$AB$54,$AD$54,$AF$54)</formula>
    </cfRule>
  </conditionalFormatting>
  <conditionalFormatting sqref="V54">
    <cfRule type="expression" dxfId="7243" priority="695" stopIfTrue="1">
      <formula>V54=MIN($F$54,$H$54,$J$54,$L$54,$N$54,$P$54,$R$54,$T$54,$V$54,$X$54,$Z$54,$AB$54,$AD$54,$AF$54)</formula>
    </cfRule>
  </conditionalFormatting>
  <conditionalFormatting sqref="X54">
    <cfRule type="expression" dxfId="7242" priority="696" stopIfTrue="1">
      <formula>X54=MIN($F$54,$H$54,$J$54,$L$54,$N$54,$P$54,$R$54,$T$54,$V$54,$X$54,$Z$54,$AB$54,$AD$54,$AF$54)</formula>
    </cfRule>
  </conditionalFormatting>
  <conditionalFormatting sqref="Z54">
    <cfRule type="expression" dxfId="7241" priority="697" stopIfTrue="1">
      <formula>Z54=MIN($F$54,$H$54,$J$54,$L$54,$N$54,$P$54,$R$54,$T$54,$V$54,$X$54,$Z$54,$AB$54,$AD$54,$AF$54)</formula>
    </cfRule>
  </conditionalFormatting>
  <conditionalFormatting sqref="AB54">
    <cfRule type="expression" dxfId="7240" priority="698" stopIfTrue="1">
      <formula>AB54=MIN($F$54,$H$54,$J$54,$L$54,$N$54,$P$54,$R$54,$T$54,$V$54,$X$54,$Z$54,$AB$54,$AD$54,$AF$54)</formula>
    </cfRule>
  </conditionalFormatting>
  <conditionalFormatting sqref="AD54">
    <cfRule type="expression" dxfId="7239" priority="699" stopIfTrue="1">
      <formula>AD54=MIN($F$54,$H$54,$J$54,$L$54,$N$54,$P$54,$R$54,$T$54,$V$54,$X$54,$Z$54,$AB$54,$AD$54,$AF$54)</formula>
    </cfRule>
  </conditionalFormatting>
  <conditionalFormatting sqref="AF54">
    <cfRule type="expression" dxfId="7238" priority="700" stopIfTrue="1">
      <formula>AF54=MIN($F$54,$H$54,$J$54,$L$54,$N$54,$P$54,$R$54,$T$54,$V$54,$X$54,$Z$54,$AB$54,$AD$54,$AF$54)</formula>
    </cfRule>
  </conditionalFormatting>
  <conditionalFormatting sqref="F55">
    <cfRule type="expression" dxfId="7237" priority="701" stopIfTrue="1">
      <formula>F55=MIN($F$55,$H$55,$J$55,$L$55,$N$55,$P$55,$R$55,$T$55,$V$55,$X$55,$Z$55,$AB$55,$AD$55,$AF$55)</formula>
    </cfRule>
  </conditionalFormatting>
  <conditionalFormatting sqref="H55">
    <cfRule type="expression" dxfId="7236" priority="702" stopIfTrue="1">
      <formula>H55=MIN($F$55,$H$55,$J$55,$L$55,$N$55,$P$55,$R$55,$T$55,$V$55,$X$55,$Z$55,$AB$55,$AD$55,$AF$55)</formula>
    </cfRule>
  </conditionalFormatting>
  <conditionalFormatting sqref="J55">
    <cfRule type="expression" dxfId="7235" priority="703" stopIfTrue="1">
      <formula>J55=MIN($F$55,$H$55,$J$55,$L$55,$N$55,$P$55,$R$55,$T$55,$V$55,$X$55,$Z$55,$AB$55,$AD$55,$AF$55)</formula>
    </cfRule>
  </conditionalFormatting>
  <conditionalFormatting sqref="L55">
    <cfRule type="expression" dxfId="7234" priority="704" stopIfTrue="1">
      <formula>L55=MIN($F$55,$H$55,$J$55,$L$55,$N$55,$P$55,$R$55,$T$55,$V$55,$X$55,$Z$55,$AB$55,$AD$55,$AF$55)</formula>
    </cfRule>
  </conditionalFormatting>
  <conditionalFormatting sqref="N55">
    <cfRule type="expression" dxfId="7233" priority="705" stopIfTrue="1">
      <formula>N55=MIN($F$55,$H$55,$J$55,$L$55,$N$55,$P$55,$R$55,$T$55,$V$55,$X$55,$Z$55,$AB$55,$AD$55,$AF$55)</formula>
    </cfRule>
  </conditionalFormatting>
  <conditionalFormatting sqref="P55">
    <cfRule type="expression" dxfId="7232" priority="706" stopIfTrue="1">
      <formula>P55=MIN($F$55,$H$55,$J$55,$L$55,$N$55,$P$55,$R$55,$T$55,$V$55,$X$55,$Z$55,$AB$55,$AD$55,$AF$55)</formula>
    </cfRule>
  </conditionalFormatting>
  <conditionalFormatting sqref="R55">
    <cfRule type="expression" dxfId="7231" priority="707" stopIfTrue="1">
      <formula>R55=MIN($F$55,$H$55,$J$55,$L$55,$N$55,$P$55,$R$55,$T$55,$V$55,$X$55,$Z$55,$AB$55,$AD$55,$AF$55)</formula>
    </cfRule>
  </conditionalFormatting>
  <conditionalFormatting sqref="T55">
    <cfRule type="expression" dxfId="7230" priority="708" stopIfTrue="1">
      <formula>T55=MIN($F$55,$H$55,$J$55,$L$55,$N$55,$P$55,$R$55,$T$55,$V$55,$X$55,$Z$55,$AB$55,$AD$55,$AF$55)</formula>
    </cfRule>
  </conditionalFormatting>
  <conditionalFormatting sqref="V55">
    <cfRule type="expression" dxfId="7229" priority="709" stopIfTrue="1">
      <formula>V55=MIN($F$55,$H$55,$J$55,$L$55,$N$55,$P$55,$R$55,$T$55,$V$55,$X$55,$Z$55,$AB$55,$AD$55,$AF$55)</formula>
    </cfRule>
  </conditionalFormatting>
  <conditionalFormatting sqref="X55">
    <cfRule type="expression" dxfId="7228" priority="710" stopIfTrue="1">
      <formula>X55=MIN($F$55,$H$55,$J$55,$L$55,$N$55,$P$55,$R$55,$T$55,$V$55,$X$55,$Z$55,$AB$55,$AD$55,$AF$55)</formula>
    </cfRule>
  </conditionalFormatting>
  <conditionalFormatting sqref="Z55">
    <cfRule type="expression" dxfId="7227" priority="711" stopIfTrue="1">
      <formula>Z55=MIN($F$55,$H$55,$J$55,$L$55,$N$55,$P$55,$R$55,$T$55,$V$55,$X$55,$Z$55,$AB$55,$AD$55,$AF$55)</formula>
    </cfRule>
  </conditionalFormatting>
  <conditionalFormatting sqref="AB55">
    <cfRule type="expression" dxfId="7226" priority="712" stopIfTrue="1">
      <formula>AB55=MIN($F$55,$H$55,$J$55,$L$55,$N$55,$P$55,$R$55,$T$55,$V$55,$X$55,$Z$55,$AB$55,$AD$55,$AF$55)</formula>
    </cfRule>
  </conditionalFormatting>
  <conditionalFormatting sqref="AD55">
    <cfRule type="expression" dxfId="7225" priority="713" stopIfTrue="1">
      <formula>AD55=MIN($F$55,$H$55,$J$55,$L$55,$N$55,$P$55,$R$55,$T$55,$V$55,$X$55,$Z$55,$AB$55,$AD$55,$AF$55)</formula>
    </cfRule>
  </conditionalFormatting>
  <conditionalFormatting sqref="AF55">
    <cfRule type="expression" dxfId="7224" priority="714" stopIfTrue="1">
      <formula>AF55=MIN($F$55,$H$55,$J$55,$L$55,$N$55,$P$55,$R$55,$T$55,$V$55,$X$55,$Z$55,$AB$55,$AD$55,$AF$55)</formula>
    </cfRule>
  </conditionalFormatting>
  <conditionalFormatting sqref="F56">
    <cfRule type="expression" dxfId="7223" priority="715" stopIfTrue="1">
      <formula>F56=MIN($F$56,$H$56,$J$56,$L$56,$N$56,$P$56,$R$56,$T$56,$V$56,$X$56,$Z$56,$AB$56,$AD$56,$AF$56)</formula>
    </cfRule>
  </conditionalFormatting>
  <conditionalFormatting sqref="H56">
    <cfRule type="expression" dxfId="7222" priority="716" stopIfTrue="1">
      <formula>H56=MIN($F$56,$H$56,$J$56,$L$56,$N$56,$P$56,$R$56,$T$56,$V$56,$X$56,$Z$56,$AB$56,$AD$56,$AF$56)</formula>
    </cfRule>
  </conditionalFormatting>
  <conditionalFormatting sqref="J56">
    <cfRule type="expression" dxfId="7221" priority="717" stopIfTrue="1">
      <formula>J56=MIN($F$56,$H$56,$J$56,$L$56,$N$56,$P$56,$R$56,$T$56,$V$56,$X$56,$Z$56,$AB$56,$AD$56,$AF$56)</formula>
    </cfRule>
  </conditionalFormatting>
  <conditionalFormatting sqref="L56">
    <cfRule type="expression" dxfId="7220" priority="718" stopIfTrue="1">
      <formula>L56=MIN($F$56,$H$56,$J$56,$L$56,$N$56,$P$56,$R$56,$T$56,$V$56,$X$56,$Z$56,$AB$56,$AD$56,$AF$56)</formula>
    </cfRule>
  </conditionalFormatting>
  <conditionalFormatting sqref="N56">
    <cfRule type="expression" dxfId="7219" priority="719" stopIfTrue="1">
      <formula>N56=MIN($F$56,$H$56,$J$56,$L$56,$N$56,$P$56,$R$56,$T$56,$V$56,$X$56,$Z$56,$AB$56,$AD$56,$AF$56)</formula>
    </cfRule>
  </conditionalFormatting>
  <conditionalFormatting sqref="P56">
    <cfRule type="expression" dxfId="7218" priority="720" stopIfTrue="1">
      <formula>P56=MIN($F$56,$H$56,$J$56,$L$56,$N$56,$P$56,$R$56,$T$56,$V$56,$X$56,$Z$56,$AB$56,$AD$56,$AF$56)</formula>
    </cfRule>
  </conditionalFormatting>
  <conditionalFormatting sqref="R56">
    <cfRule type="expression" dxfId="7217" priority="721" stopIfTrue="1">
      <formula>R56=MIN($F$56,$H$56,$J$56,$L$56,$N$56,$P$56,$R$56,$T$56,$V$56,$X$56,$Z$56,$AB$56,$AD$56,$AF$56)</formula>
    </cfRule>
  </conditionalFormatting>
  <conditionalFormatting sqref="T56">
    <cfRule type="expression" dxfId="7216" priority="722" stopIfTrue="1">
      <formula>T56=MIN($F$56,$H$56,$J$56,$L$56,$N$56,$P$56,$R$56,$T$56,$V$56,$X$56,$Z$56,$AB$56,$AD$56,$AF$56)</formula>
    </cfRule>
  </conditionalFormatting>
  <conditionalFormatting sqref="V56">
    <cfRule type="expression" dxfId="7215" priority="723" stopIfTrue="1">
      <formula>V56=MIN($F$56,$H$56,$J$56,$L$56,$N$56,$P$56,$R$56,$T$56,$V$56,$X$56,$Z$56,$AB$56,$AD$56,$AF$56)</formula>
    </cfRule>
  </conditionalFormatting>
  <conditionalFormatting sqref="X56">
    <cfRule type="expression" dxfId="7214" priority="724" stopIfTrue="1">
      <formula>X56=MIN($F$56,$H$56,$J$56,$L$56,$N$56,$P$56,$R$56,$T$56,$V$56,$X$56,$Z$56,$AB$56,$AD$56,$AF$56)</formula>
    </cfRule>
  </conditionalFormatting>
  <conditionalFormatting sqref="Z56">
    <cfRule type="expression" dxfId="7213" priority="725" stopIfTrue="1">
      <formula>Z56=MIN($F$56,$H$56,$J$56,$L$56,$N$56,$P$56,$R$56,$T$56,$V$56,$X$56,$Z$56,$AB$56,$AD$56,$AF$56)</formula>
    </cfRule>
  </conditionalFormatting>
  <conditionalFormatting sqref="AB56">
    <cfRule type="expression" dxfId="7212" priority="726" stopIfTrue="1">
      <formula>AB56=MIN($F$56,$H$56,$J$56,$L$56,$N$56,$P$56,$R$56,$T$56,$V$56,$X$56,$Z$56,$AB$56,$AD$56,$AF$56)</formula>
    </cfRule>
  </conditionalFormatting>
  <conditionalFormatting sqref="AD56">
    <cfRule type="expression" dxfId="7211" priority="727" stopIfTrue="1">
      <formula>AD56=MIN($F$56,$H$56,$J$56,$L$56,$N$56,$P$56,$R$56,$T$56,$V$56,$X$56,$Z$56,$AB$56,$AD$56,$AF$56)</formula>
    </cfRule>
  </conditionalFormatting>
  <conditionalFormatting sqref="AF56">
    <cfRule type="expression" dxfId="7210" priority="728" stopIfTrue="1">
      <formula>AF56=MIN($F$56,$H$56,$J$56,$L$56,$N$56,$P$56,$R$56,$T$56,$V$56,$X$56,$Z$56,$AB$56,$AD$56,$AF$56)</formula>
    </cfRule>
  </conditionalFormatting>
  <conditionalFormatting sqref="F57">
    <cfRule type="expression" dxfId="7209" priority="729" stopIfTrue="1">
      <formula>F57=MIN($F$57,$H$57,$J$57,$L$57,$N$57,$P$57,$R$57,$T$57,$V$57,$X$57,$Z$57,$AB$57,$AD$57,$AF$57)</formula>
    </cfRule>
  </conditionalFormatting>
  <conditionalFormatting sqref="H57">
    <cfRule type="expression" dxfId="7208" priority="730" stopIfTrue="1">
      <formula>H57=MIN($F$57,$H$57,$J$57,$L$57,$N$57,$P$57,$R$57,$T$57,$V$57,$X$57,$Z$57,$AB$57,$AD$57,$AF$57)</formula>
    </cfRule>
  </conditionalFormatting>
  <conditionalFormatting sqref="J57">
    <cfRule type="expression" dxfId="7207" priority="731" stopIfTrue="1">
      <formula>J57=MIN($F$57,$H$57,$J$57,$L$57,$N$57,$P$57,$R$57,$T$57,$V$57,$X$57,$Z$57,$AB$57,$AD$57,$AF$57)</formula>
    </cfRule>
  </conditionalFormatting>
  <conditionalFormatting sqref="L57">
    <cfRule type="expression" dxfId="7206" priority="732" stopIfTrue="1">
      <formula>L57=MIN($F$57,$H$57,$J$57,$L$57,$N$57,$P$57,$R$57,$T$57,$V$57,$X$57,$Z$57,$AB$57,$AD$57,$AF$57)</formula>
    </cfRule>
  </conditionalFormatting>
  <conditionalFormatting sqref="N57">
    <cfRule type="expression" dxfId="7205" priority="733" stopIfTrue="1">
      <formula>N57=MIN($F$57,$H$57,$J$57,$L$57,$N$57,$P$57,$R$57,$T$57,$V$57,$X$57,$Z$57,$AB$57,$AD$57,$AF$57)</formula>
    </cfRule>
  </conditionalFormatting>
  <conditionalFormatting sqref="P57">
    <cfRule type="expression" dxfId="7204" priority="734" stopIfTrue="1">
      <formula>P57=MIN($F$57,$H$57,$J$57,$L$57,$N$57,$P$57,$R$57,$T$57,$V$57,$X$57,$Z$57,$AB$57,$AD$57,$AF$57)</formula>
    </cfRule>
  </conditionalFormatting>
  <conditionalFormatting sqref="R57">
    <cfRule type="expression" dxfId="7203" priority="735" stopIfTrue="1">
      <formula>R57=MIN($F$57,$H$57,$J$57,$L$57,$N$57,$P$57,$R$57,$T$57,$V$57,$X$57,$Z$57,$AB$57,$AD$57,$AF$57)</formula>
    </cfRule>
  </conditionalFormatting>
  <conditionalFormatting sqref="T57">
    <cfRule type="expression" dxfId="7202" priority="736" stopIfTrue="1">
      <formula>T57=MIN($F$57,$H$57,$J$57,$L$57,$N$57,$P$57,$R$57,$T$57,$V$57,$X$57,$Z$57,$AB$57,$AD$57,$AF$57)</formula>
    </cfRule>
  </conditionalFormatting>
  <conditionalFormatting sqref="V57">
    <cfRule type="expression" dxfId="7201" priority="737" stopIfTrue="1">
      <formula>V57=MIN($F$57,$H$57,$J$57,$L$57,$N$57,$P$57,$R$57,$T$57,$V$57,$X$57,$Z$57,$AB$57,$AD$57,$AF$57)</formula>
    </cfRule>
  </conditionalFormatting>
  <conditionalFormatting sqref="X57">
    <cfRule type="expression" dxfId="7200" priority="738" stopIfTrue="1">
      <formula>X57=MIN($F$57,$H$57,$J$57,$L$57,$N$57,$P$57,$R$57,$T$57,$V$57,$X$57,$Z$57,$AB$57,$AD$57,$AF$57)</formula>
    </cfRule>
  </conditionalFormatting>
  <conditionalFormatting sqref="Z57">
    <cfRule type="expression" dxfId="7199" priority="739" stopIfTrue="1">
      <formula>Z57=MIN($F$57,$H$57,$J$57,$L$57,$N$57,$P$57,$R$57,$T$57,$V$57,$X$57,$Z$57,$AB$57,$AD$57,$AF$57)</formula>
    </cfRule>
  </conditionalFormatting>
  <conditionalFormatting sqref="AB57">
    <cfRule type="expression" dxfId="7198" priority="740" stopIfTrue="1">
      <formula>AB57=MIN($F$57,$H$57,$J$57,$L$57,$N$57,$P$57,$R$57,$T$57,$V$57,$X$57,$Z$57,$AB$57,$AD$57,$AF$57)</formula>
    </cfRule>
  </conditionalFormatting>
  <conditionalFormatting sqref="AD57">
    <cfRule type="expression" dxfId="7197" priority="741" stopIfTrue="1">
      <formula>AD57=MIN($F$57,$H$57,$J$57,$L$57,$N$57,$P$57,$R$57,$T$57,$V$57,$X$57,$Z$57,$AB$57,$AD$57,$AF$57)</formula>
    </cfRule>
  </conditionalFormatting>
  <conditionalFormatting sqref="AF57">
    <cfRule type="expression" dxfId="7196" priority="742" stopIfTrue="1">
      <formula>AF57=MIN($F$57,$H$57,$J$57,$L$57,$N$57,$P$57,$R$57,$T$57,$V$57,$X$57,$Z$57,$AB$57,$AD$57,$AF$57)</formula>
    </cfRule>
  </conditionalFormatting>
  <conditionalFormatting sqref="F58">
    <cfRule type="expression" dxfId="7195" priority="743" stopIfTrue="1">
      <formula>F58=MIN($F$58,$H$58,$J$58,$L$58,$N$58,$P$58,$R$58,$T$58,$V$58,$X$58,$Z$58,$AB$58,$AD$58,$AF$58)</formula>
    </cfRule>
  </conditionalFormatting>
  <conditionalFormatting sqref="H58">
    <cfRule type="expression" dxfId="7194" priority="744" stopIfTrue="1">
      <formula>H58=MIN($F$58,$H$58,$J$58,$L$58,$N$58,$P$58,$R$58,$T$58,$V$58,$X$58,$Z$58,$AB$58,$AD$58,$AF$58)</formula>
    </cfRule>
  </conditionalFormatting>
  <conditionalFormatting sqref="J58">
    <cfRule type="expression" dxfId="7193" priority="745" stopIfTrue="1">
      <formula>J58=MIN($F$58,$H$58,$J$58,$L$58,$N$58,$P$58,$R$58,$T$58,$V$58,$X$58,$Z$58,$AB$58,$AD$58,$AF$58)</formula>
    </cfRule>
  </conditionalFormatting>
  <conditionalFormatting sqref="L58">
    <cfRule type="expression" dxfId="7192" priority="746" stopIfTrue="1">
      <formula>L58=MIN($F$58,$H$58,$J$58,$L$58,$N$58,$P$58,$R$58,$T$58,$V$58,$X$58,$Z$58,$AB$58,$AD$58,$AF$58)</formula>
    </cfRule>
  </conditionalFormatting>
  <conditionalFormatting sqref="N58">
    <cfRule type="expression" dxfId="7191" priority="747" stopIfTrue="1">
      <formula>N58=MIN($F$58,$H$58,$J$58,$L$58,$N$58,$P$58,$R$58,$T$58,$V$58,$X$58,$Z$58,$AB$58,$AD$58,$AF$58)</formula>
    </cfRule>
  </conditionalFormatting>
  <conditionalFormatting sqref="P58">
    <cfRule type="expression" dxfId="7190" priority="748" stopIfTrue="1">
      <formula>P58=MIN($F$58,$H$58,$J$58,$L$58,$N$58,$P$58,$R$58,$T$58,$V$58,$X$58,$Z$58,$AB$58,$AD$58,$AF$58)</formula>
    </cfRule>
  </conditionalFormatting>
  <conditionalFormatting sqref="R58">
    <cfRule type="expression" dxfId="7189" priority="749" stopIfTrue="1">
      <formula>R58=MIN($F$58,$H$58,$J$58,$L$58,$N$58,$P$58,$R$58,$T$58,$V$58,$X$58,$Z$58,$AB$58,$AD$58,$AF$58)</formula>
    </cfRule>
  </conditionalFormatting>
  <conditionalFormatting sqref="T58">
    <cfRule type="expression" dxfId="7188" priority="750" stopIfTrue="1">
      <formula>T58=MIN($F$58,$H$58,$J$58,$L$58,$N$58,$P$58,$R$58,$T$58,$V$58,$X$58,$Z$58,$AB$58,$AD$58,$AF$58)</formula>
    </cfRule>
  </conditionalFormatting>
  <conditionalFormatting sqref="V58">
    <cfRule type="expression" dxfId="7187" priority="751" stopIfTrue="1">
      <formula>V58=MIN($F$58,$H$58,$J$58,$L$58,$N$58,$P$58,$R$58,$T$58,$V$58,$X$58,$Z$58,$AB$58,$AD$58,$AF$58)</formula>
    </cfRule>
  </conditionalFormatting>
  <conditionalFormatting sqref="X58">
    <cfRule type="expression" dxfId="7186" priority="752" stopIfTrue="1">
      <formula>X58=MIN($F$58,$H$58,$J$58,$L$58,$N$58,$P$58,$R$58,$T$58,$V$58,$X$58,$Z$58,$AB$58,$AD$58,$AF$58)</formula>
    </cfRule>
  </conditionalFormatting>
  <conditionalFormatting sqref="Z58">
    <cfRule type="expression" dxfId="7185" priority="753" stopIfTrue="1">
      <formula>Z58=MIN($F$58,$H$58,$J$58,$L$58,$N$58,$P$58,$R$58,$T$58,$V$58,$X$58,$Z$58,$AB$58,$AD$58,$AF$58)</formula>
    </cfRule>
  </conditionalFormatting>
  <conditionalFormatting sqref="AB58">
    <cfRule type="expression" dxfId="7184" priority="754" stopIfTrue="1">
      <formula>AB58=MIN($F$58,$H$58,$J$58,$L$58,$N$58,$P$58,$R$58,$T$58,$V$58,$X$58,$Z$58,$AB$58,$AD$58,$AF$58)</formula>
    </cfRule>
  </conditionalFormatting>
  <conditionalFormatting sqref="AD58">
    <cfRule type="expression" dxfId="7183" priority="755" stopIfTrue="1">
      <formula>AD58=MIN($F$58,$H$58,$J$58,$L$58,$N$58,$P$58,$R$58,$T$58,$V$58,$X$58,$Z$58,$AB$58,$AD$58,$AF$58)</formula>
    </cfRule>
  </conditionalFormatting>
  <conditionalFormatting sqref="AF58">
    <cfRule type="expression" dxfId="7182" priority="756" stopIfTrue="1">
      <formula>AF58=MIN($F$58,$H$58,$J$58,$L$58,$N$58,$P$58,$R$58,$T$58,$V$58,$X$58,$Z$58,$AB$58,$AD$58,$AF$58)</formula>
    </cfRule>
  </conditionalFormatting>
  <conditionalFormatting sqref="F59">
    <cfRule type="expression" dxfId="7181" priority="757" stopIfTrue="1">
      <formula>F59=MIN($F$59,$H$59,$J$59,$L$59,$N$59,$P$59,$R$59,$T$59,$V$59,$X$59,$Z$59,$AB$59,$AD$59,$AF$59)</formula>
    </cfRule>
  </conditionalFormatting>
  <conditionalFormatting sqref="H59">
    <cfRule type="expression" dxfId="7180" priority="758" stopIfTrue="1">
      <formula>H59=MIN($F$59,$H$59,$J$59,$L$59,$N$59,$P$59,$R$59,$T$59,$V$59,$X$59,$Z$59,$AB$59,$AD$59,$AF$59)</formula>
    </cfRule>
  </conditionalFormatting>
  <conditionalFormatting sqref="J59">
    <cfRule type="expression" dxfId="7179" priority="759" stopIfTrue="1">
      <formula>J59=MIN($F$59,$H$59,$J$59,$L$59,$N$59,$P$59,$R$59,$T$59,$V$59,$X$59,$Z$59,$AB$59,$AD$59,$AF$59)</formula>
    </cfRule>
  </conditionalFormatting>
  <conditionalFormatting sqref="L59">
    <cfRule type="expression" dxfId="7178" priority="760" stopIfTrue="1">
      <formula>L59=MIN($F$59,$H$59,$J$59,$L$59,$N$59,$P$59,$R$59,$T$59,$V$59,$X$59,$Z$59,$AB$59,$AD$59,$AF$59)</formula>
    </cfRule>
  </conditionalFormatting>
  <conditionalFormatting sqref="N59">
    <cfRule type="expression" dxfId="7177" priority="761" stopIfTrue="1">
      <formula>N59=MIN($F$59,$H$59,$J$59,$L$59,$N$59,$P$59,$R$59,$T$59,$V$59,$X$59,$Z$59,$AB$59,$AD$59,$AF$59)</formula>
    </cfRule>
  </conditionalFormatting>
  <conditionalFormatting sqref="P59">
    <cfRule type="expression" dxfId="7176" priority="762" stopIfTrue="1">
      <formula>P59=MIN($F$59,$H$59,$J$59,$L$59,$N$59,$P$59,$R$59,$T$59,$V$59,$X$59,$Z$59,$AB$59,$AD$59,$AF$59)</formula>
    </cfRule>
  </conditionalFormatting>
  <conditionalFormatting sqref="R59">
    <cfRule type="expression" dxfId="7175" priority="763" stopIfTrue="1">
      <formula>R59=MIN($F$59,$H$59,$J$59,$L$59,$N$59,$P$59,$R$59,$T$59,$V$59,$X$59,$Z$59,$AB$59,$AD$59,$AF$59)</formula>
    </cfRule>
  </conditionalFormatting>
  <conditionalFormatting sqref="T59">
    <cfRule type="expression" dxfId="7174" priority="764" stopIfTrue="1">
      <formula>T59=MIN($F$59,$H$59,$J$59,$L$59,$N$59,$P$59,$R$59,$T$59,$V$59,$X$59,$Z$59,$AB$59,$AD$59,$AF$59)</formula>
    </cfRule>
  </conditionalFormatting>
  <conditionalFormatting sqref="V59">
    <cfRule type="expression" dxfId="7173" priority="765" stopIfTrue="1">
      <formula>V59=MIN($F$59,$H$59,$J$59,$L$59,$N$59,$P$59,$R$59,$T$59,$V$59,$X$59,$Z$59,$AB$59,$AD$59,$AF$59)</formula>
    </cfRule>
  </conditionalFormatting>
  <conditionalFormatting sqref="X59">
    <cfRule type="expression" dxfId="7172" priority="766" stopIfTrue="1">
      <formula>X59=MIN($F$59,$H$59,$J$59,$L$59,$N$59,$P$59,$R$59,$T$59,$V$59,$X$59,$Z$59,$AB$59,$AD$59,$AF$59)</formula>
    </cfRule>
  </conditionalFormatting>
  <conditionalFormatting sqref="Z59">
    <cfRule type="expression" dxfId="7171" priority="767" stopIfTrue="1">
      <formula>Z59=MIN($F$59,$H$59,$J$59,$L$59,$N$59,$P$59,$R$59,$T$59,$V$59,$X$59,$Z$59,$AB$59,$AD$59,$AF$59)</formula>
    </cfRule>
  </conditionalFormatting>
  <conditionalFormatting sqref="AB59">
    <cfRule type="expression" dxfId="7170" priority="768" stopIfTrue="1">
      <formula>AB59=MIN($F$59,$H$59,$J$59,$L$59,$N$59,$P$59,$R$59,$T$59,$V$59,$X$59,$Z$59,$AB$59,$AD$59,$AF$59)</formula>
    </cfRule>
  </conditionalFormatting>
  <conditionalFormatting sqref="AD59">
    <cfRule type="expression" dxfId="7169" priority="769" stopIfTrue="1">
      <formula>AD59=MIN($F$59,$H$59,$J$59,$L$59,$N$59,$P$59,$R$59,$T$59,$V$59,$X$59,$Z$59,$AB$59,$AD$59,$AF$59)</formula>
    </cfRule>
  </conditionalFormatting>
  <conditionalFormatting sqref="AF59">
    <cfRule type="expression" dxfId="7168" priority="770" stopIfTrue="1">
      <formula>AF59=MIN($F$59,$H$59,$J$59,$L$59,$N$59,$P$59,$R$59,$T$59,$V$59,$X$59,$Z$59,$AB$59,$AD$59,$AF$59)</formula>
    </cfRule>
  </conditionalFormatting>
  <conditionalFormatting sqref="F60">
    <cfRule type="expression" dxfId="7167" priority="771" stopIfTrue="1">
      <formula>F60=MIN($F$60,$H$60,$J$60,$L$60,$N$60,$P$60,$R$60,$T$60,$V$60,$X$60,$Z$60,$AB$60,$AD$60,$AF$60)</formula>
    </cfRule>
  </conditionalFormatting>
  <conditionalFormatting sqref="H60">
    <cfRule type="expression" dxfId="7166" priority="772" stopIfTrue="1">
      <formula>H60=MIN($F$60,$H$60,$J$60,$L$60,$N$60,$P$60,$R$60,$T$60,$V$60,$X$60,$Z$60,$AB$60,$AD$60,$AF$60)</formula>
    </cfRule>
  </conditionalFormatting>
  <conditionalFormatting sqref="J60">
    <cfRule type="expression" dxfId="7165" priority="773" stopIfTrue="1">
      <formula>J60=MIN($F$60,$H$60,$J$60,$L$60,$N$60,$P$60,$R$60,$T$60,$V$60,$X$60,$Z$60,$AB$60,$AD$60,$AF$60)</formula>
    </cfRule>
  </conditionalFormatting>
  <conditionalFormatting sqref="L60">
    <cfRule type="expression" dxfId="7164" priority="774" stopIfTrue="1">
      <formula>L60=MIN($F$60,$H$60,$J$60,$L$60,$N$60,$P$60,$R$60,$T$60,$V$60,$X$60,$Z$60,$AB$60,$AD$60,$AF$60)</formula>
    </cfRule>
  </conditionalFormatting>
  <conditionalFormatting sqref="N60">
    <cfRule type="expression" dxfId="7163" priority="775" stopIfTrue="1">
      <formula>N60=MIN($F$60,$H$60,$J$60,$L$60,$N$60,$P$60,$R$60,$T$60,$V$60,$X$60,$Z$60,$AB$60,$AD$60,$AF$60)</formula>
    </cfRule>
  </conditionalFormatting>
  <conditionalFormatting sqref="P60">
    <cfRule type="expression" dxfId="7162" priority="776" stopIfTrue="1">
      <formula>P60=MIN($F$60,$H$60,$J$60,$L$60,$N$60,$P$60,$R$60,$T$60,$V$60,$X$60,$Z$60,$AB$60,$AD$60,$AF$60)</formula>
    </cfRule>
  </conditionalFormatting>
  <conditionalFormatting sqref="R60">
    <cfRule type="expression" dxfId="7161" priority="777" stopIfTrue="1">
      <formula>R60=MIN($F$60,$H$60,$J$60,$L$60,$N$60,$P$60,$R$60,$T$60,$V$60,$X$60,$Z$60,$AB$60,$AD$60,$AF$60)</formula>
    </cfRule>
  </conditionalFormatting>
  <conditionalFormatting sqref="T60">
    <cfRule type="expression" dxfId="7160" priority="778" stopIfTrue="1">
      <formula>T60=MIN($F$60,$H$60,$J$60,$L$60,$N$60,$P$60,$R$60,$T$60,$V$60,$X$60,$Z$60,$AB$60,$AD$60,$AF$60)</formula>
    </cfRule>
  </conditionalFormatting>
  <conditionalFormatting sqref="V60">
    <cfRule type="expression" dxfId="7159" priority="779" stopIfTrue="1">
      <formula>V60=MIN($F$60,$H$60,$J$60,$L$60,$N$60,$P$60,$R$60,$T$60,$V$60,$X$60,$Z$60,$AB$60,$AD$60,$AF$60)</formula>
    </cfRule>
  </conditionalFormatting>
  <conditionalFormatting sqref="X60">
    <cfRule type="expression" dxfId="7158" priority="780" stopIfTrue="1">
      <formula>X60=MIN($F$60,$H$60,$J$60,$L$60,$N$60,$P$60,$R$60,$T$60,$V$60,$X$60,$Z$60,$AB$60,$AD$60,$AF$60)</formula>
    </cfRule>
  </conditionalFormatting>
  <conditionalFormatting sqref="Z60">
    <cfRule type="expression" dxfId="7157" priority="781" stopIfTrue="1">
      <formula>Z60=MIN($F$60,$H$60,$J$60,$L$60,$N$60,$P$60,$R$60,$T$60,$V$60,$X$60,$Z$60,$AB$60,$AD$60,$AF$60)</formula>
    </cfRule>
  </conditionalFormatting>
  <conditionalFormatting sqref="AB60">
    <cfRule type="expression" dxfId="7156" priority="782" stopIfTrue="1">
      <formula>AB60=MIN($F$60,$H$60,$J$60,$L$60,$N$60,$P$60,$R$60,$T$60,$V$60,$X$60,$Z$60,$AB$60,$AD$60,$AF$60)</formula>
    </cfRule>
  </conditionalFormatting>
  <conditionalFormatting sqref="AD60">
    <cfRule type="expression" dxfId="7155" priority="783" stopIfTrue="1">
      <formula>AD60=MIN($F$60,$H$60,$J$60,$L$60,$N$60,$P$60,$R$60,$T$60,$V$60,$X$60,$Z$60,$AB$60,$AD$60,$AF$60)</formula>
    </cfRule>
  </conditionalFormatting>
  <conditionalFormatting sqref="AF60">
    <cfRule type="expression" dxfId="7154" priority="784" stopIfTrue="1">
      <formula>AF60=MIN($F$60,$H$60,$J$60,$L$60,$N$60,$P$60,$R$60,$T$60,$V$60,$X$60,$Z$60,$AB$60,$AD$60,$AF$60)</formula>
    </cfRule>
  </conditionalFormatting>
  <conditionalFormatting sqref="F61">
    <cfRule type="expression" dxfId="7153" priority="785" stopIfTrue="1">
      <formula>F61=MIN($F$61,$H$61,$J$61,$L$61,$N$61,$P$61,$R$61,$T$61,$V$61,$X$61,$Z$61,$AB$61,$AD$61,$AF$61)</formula>
    </cfRule>
  </conditionalFormatting>
  <conditionalFormatting sqref="H61">
    <cfRule type="expression" dxfId="7152" priority="786" stopIfTrue="1">
      <formula>H61=MIN($F$61,$H$61,$J$61,$L$61,$N$61,$P$61,$R$61,$T$61,$V$61,$X$61,$Z$61,$AB$61,$AD$61,$AF$61)</formula>
    </cfRule>
  </conditionalFormatting>
  <conditionalFormatting sqref="J61">
    <cfRule type="expression" dxfId="7151" priority="787" stopIfTrue="1">
      <formula>J61=MIN($F$61,$H$61,$J$61,$L$61,$N$61,$P$61,$R$61,$T$61,$V$61,$X$61,$Z$61,$AB$61,$AD$61,$AF$61)</formula>
    </cfRule>
  </conditionalFormatting>
  <conditionalFormatting sqref="L61">
    <cfRule type="expression" dxfId="7150" priority="788" stopIfTrue="1">
      <formula>L61=MIN($F$61,$H$61,$J$61,$L$61,$N$61,$P$61,$R$61,$T$61,$V$61,$X$61,$Z$61,$AB$61,$AD$61,$AF$61)</formula>
    </cfRule>
  </conditionalFormatting>
  <conditionalFormatting sqref="N61">
    <cfRule type="expression" dxfId="7149" priority="789" stopIfTrue="1">
      <formula>N61=MIN($F$61,$H$61,$J$61,$L$61,$N$61,$P$61,$R$61,$T$61,$V$61,$X$61,$Z$61,$AB$61,$AD$61,$AF$61)</formula>
    </cfRule>
  </conditionalFormatting>
  <conditionalFormatting sqref="P61">
    <cfRule type="expression" dxfId="7148" priority="790" stopIfTrue="1">
      <formula>P61=MIN($F$61,$H$61,$J$61,$L$61,$N$61,$P$61,$R$61,$T$61,$V$61,$X$61,$Z$61,$AB$61,$AD$61,$AF$61)</formula>
    </cfRule>
  </conditionalFormatting>
  <conditionalFormatting sqref="R61">
    <cfRule type="expression" dxfId="7147" priority="791" stopIfTrue="1">
      <formula>R61=MIN($F$61,$H$61,$J$61,$L$61,$N$61,$P$61,$R$61,$T$61,$V$61,$X$61,$Z$61,$AB$61,$AD$61,$AF$61)</formula>
    </cfRule>
  </conditionalFormatting>
  <conditionalFormatting sqref="T61">
    <cfRule type="expression" dxfId="7146" priority="792" stopIfTrue="1">
      <formula>T61=MIN($F$61,$H$61,$J$61,$L$61,$N$61,$P$61,$R$61,$T$61,$V$61,$X$61,$Z$61,$AB$61,$AD$61,$AF$61)</formula>
    </cfRule>
  </conditionalFormatting>
  <conditionalFormatting sqref="V61">
    <cfRule type="expression" dxfId="7145" priority="793" stopIfTrue="1">
      <formula>V61=MIN($F$61,$H$61,$J$61,$L$61,$N$61,$P$61,$R$61,$T$61,$V$61,$X$61,$Z$61,$AB$61,$AD$61,$AF$61)</formula>
    </cfRule>
  </conditionalFormatting>
  <conditionalFormatting sqref="X61">
    <cfRule type="expression" dxfId="7144" priority="794" stopIfTrue="1">
      <formula>X61=MIN($F$61,$H$61,$J$61,$L$61,$N$61,$P$61,$R$61,$T$61,$V$61,$X$61,$Z$61,$AB$61,$AD$61,$AF$61)</formula>
    </cfRule>
  </conditionalFormatting>
  <conditionalFormatting sqref="Z61">
    <cfRule type="expression" dxfId="7143" priority="795" stopIfTrue="1">
      <formula>Z61=MIN($F$61,$H$61,$J$61,$L$61,$N$61,$P$61,$R$61,$T$61,$V$61,$X$61,$Z$61,$AB$61,$AD$61,$AF$61)</formula>
    </cfRule>
  </conditionalFormatting>
  <conditionalFormatting sqref="AB61">
    <cfRule type="expression" dxfId="7142" priority="796" stopIfTrue="1">
      <formula>AB61=MIN($F$61,$H$61,$J$61,$L$61,$N$61,$P$61,$R$61,$T$61,$V$61,$X$61,$Z$61,$AB$61,$AD$61,$AF$61)</formula>
    </cfRule>
  </conditionalFormatting>
  <conditionalFormatting sqref="AD61">
    <cfRule type="expression" dxfId="7141" priority="797" stopIfTrue="1">
      <formula>AD61=MIN($F$61,$H$61,$J$61,$L$61,$N$61,$P$61,$R$61,$T$61,$V$61,$X$61,$Z$61,$AB$61,$AD$61,$AF$61)</formula>
    </cfRule>
  </conditionalFormatting>
  <conditionalFormatting sqref="AF61">
    <cfRule type="expression" dxfId="7140" priority="798" stopIfTrue="1">
      <formula>AF61=MIN($F$61,$H$61,$J$61,$L$61,$N$61,$P$61,$R$61,$T$61,$V$61,$X$61,$Z$61,$AB$61,$AD$61,$AF$61)</formula>
    </cfRule>
  </conditionalFormatting>
  <conditionalFormatting sqref="F62">
    <cfRule type="expression" dxfId="7139" priority="799" stopIfTrue="1">
      <formula>F62=MIN($F$62,$H$62,$J$62,$L$62,$N$62,$P$62,$R$62,$T$62,$V$62,$X$62,$Z$62,$AB$62,$AD$62,$AF$62)</formula>
    </cfRule>
  </conditionalFormatting>
  <conditionalFormatting sqref="H62">
    <cfRule type="expression" dxfId="7138" priority="800" stopIfTrue="1">
      <formula>H62=MIN($F$62,$H$62,$J$62,$L$62,$N$62,$P$62,$R$62,$T$62,$V$62,$X$62,$Z$62,$AB$62,$AD$62,$AF$62)</formula>
    </cfRule>
  </conditionalFormatting>
  <conditionalFormatting sqref="J62">
    <cfRule type="expression" dxfId="7137" priority="801" stopIfTrue="1">
      <formula>J62=MIN($F$62,$H$62,$J$62,$L$62,$N$62,$P$62,$R$62,$T$62,$V$62,$X$62,$Z$62,$AB$62,$AD$62,$AF$62)</formula>
    </cfRule>
  </conditionalFormatting>
  <conditionalFormatting sqref="L62">
    <cfRule type="expression" dxfId="7136" priority="802" stopIfTrue="1">
      <formula>L62=MIN($F$62,$H$62,$J$62,$L$62,$N$62,$P$62,$R$62,$T$62,$V$62,$X$62,$Z$62,$AB$62,$AD$62,$AF$62)</formula>
    </cfRule>
  </conditionalFormatting>
  <conditionalFormatting sqref="N62">
    <cfRule type="expression" dxfId="7135" priority="803" stopIfTrue="1">
      <formula>N62=MIN($F$62,$H$62,$J$62,$L$62,$N$62,$P$62,$R$62,$T$62,$V$62,$X$62,$Z$62,$AB$62,$AD$62,$AF$62)</formula>
    </cfRule>
  </conditionalFormatting>
  <conditionalFormatting sqref="P62">
    <cfRule type="expression" dxfId="7134" priority="804" stopIfTrue="1">
      <formula>P62=MIN($F$62,$H$62,$J$62,$L$62,$N$62,$P$62,$R$62,$T$62,$V$62,$X$62,$Z$62,$AB$62,$AD$62,$AF$62)</formula>
    </cfRule>
  </conditionalFormatting>
  <conditionalFormatting sqref="R62">
    <cfRule type="expression" dxfId="7133" priority="805" stopIfTrue="1">
      <formula>R62=MIN($F$62,$H$62,$J$62,$L$62,$N$62,$P$62,$R$62,$T$62,$V$62,$X$62,$Z$62,$AB$62,$AD$62,$AF$62)</formula>
    </cfRule>
  </conditionalFormatting>
  <conditionalFormatting sqref="T62">
    <cfRule type="expression" dxfId="7132" priority="806" stopIfTrue="1">
      <formula>T62=MIN($F$62,$H$62,$J$62,$L$62,$N$62,$P$62,$R$62,$T$62,$V$62,$X$62,$Z$62,$AB$62,$AD$62,$AF$62)</formula>
    </cfRule>
  </conditionalFormatting>
  <conditionalFormatting sqref="V62">
    <cfRule type="expression" dxfId="7131" priority="807" stopIfTrue="1">
      <formula>V62=MIN($F$62,$H$62,$J$62,$L$62,$N$62,$P$62,$R$62,$T$62,$V$62,$X$62,$Z$62,$AB$62,$AD$62,$AF$62)</formula>
    </cfRule>
  </conditionalFormatting>
  <conditionalFormatting sqref="X62">
    <cfRule type="expression" dxfId="7130" priority="808" stopIfTrue="1">
      <formula>X62=MIN($F$62,$H$62,$J$62,$L$62,$N$62,$P$62,$R$62,$T$62,$V$62,$X$62,$Z$62,$AB$62,$AD$62,$AF$62)</formula>
    </cfRule>
  </conditionalFormatting>
  <conditionalFormatting sqref="Z62">
    <cfRule type="expression" dxfId="7129" priority="809" stopIfTrue="1">
      <formula>Z62=MIN($F$62,$H$62,$J$62,$L$62,$N$62,$P$62,$R$62,$T$62,$V$62,$X$62,$Z$62,$AB$62,$AD$62,$AF$62)</formula>
    </cfRule>
  </conditionalFormatting>
  <conditionalFormatting sqref="AB62">
    <cfRule type="expression" dxfId="7128" priority="810" stopIfTrue="1">
      <formula>AB62=MIN($F$62,$H$62,$J$62,$L$62,$N$62,$P$62,$R$62,$T$62,$V$62,$X$62,$Z$62,$AB$62,$AD$62,$AF$62)</formula>
    </cfRule>
  </conditionalFormatting>
  <conditionalFormatting sqref="AD62">
    <cfRule type="expression" dxfId="7127" priority="811" stopIfTrue="1">
      <formula>AD62=MIN($F$62,$H$62,$J$62,$L$62,$N$62,$P$62,$R$62,$T$62,$V$62,$X$62,$Z$62,$AB$62,$AD$62,$AF$62)</formula>
    </cfRule>
  </conditionalFormatting>
  <conditionalFormatting sqref="AF62">
    <cfRule type="expression" dxfId="7126" priority="812" stopIfTrue="1">
      <formula>AF62=MIN($F$62,$H$62,$J$62,$L$62,$N$62,$P$62,$R$62,$T$62,$V$62,$X$62,$Z$62,$AB$62,$AD$62,$AF$62)</formula>
    </cfRule>
  </conditionalFormatting>
  <conditionalFormatting sqref="F63">
    <cfRule type="expression" dxfId="7125" priority="813" stopIfTrue="1">
      <formula>F63=MIN($F$63,$H$63,$J$63,$L$63,$N$63,$P$63,$R$63,$T$63,$V$63,$X$63,$Z$63,$AB$63,$AD$63,$AF$63)</formula>
    </cfRule>
  </conditionalFormatting>
  <conditionalFormatting sqref="H63">
    <cfRule type="expression" dxfId="7124" priority="814" stopIfTrue="1">
      <formula>H63=MIN($F$63,$H$63,$J$63,$L$63,$N$63,$P$63,$R$63,$T$63,$V$63,$X$63,$Z$63,$AB$63,$AD$63,$AF$63)</formula>
    </cfRule>
  </conditionalFormatting>
  <conditionalFormatting sqref="J63">
    <cfRule type="expression" dxfId="7123" priority="815" stopIfTrue="1">
      <formula>J63=MIN($F$63,$H$63,$J$63,$L$63,$N$63,$P$63,$R$63,$T$63,$V$63,$X$63,$Z$63,$AB$63,$AD$63,$AF$63)</formula>
    </cfRule>
  </conditionalFormatting>
  <conditionalFormatting sqref="L63">
    <cfRule type="expression" dxfId="7122" priority="816" stopIfTrue="1">
      <formula>L63=MIN($F$63,$H$63,$J$63,$L$63,$N$63,$P$63,$R$63,$T$63,$V$63,$X$63,$Z$63,$AB$63,$AD$63,$AF$63)</formula>
    </cfRule>
  </conditionalFormatting>
  <conditionalFormatting sqref="N63">
    <cfRule type="expression" dxfId="7121" priority="817" stopIfTrue="1">
      <formula>N63=MIN($F$63,$H$63,$J$63,$L$63,$N$63,$P$63,$R$63,$T$63,$V$63,$X$63,$Z$63,$AB$63,$AD$63,$AF$63)</formula>
    </cfRule>
  </conditionalFormatting>
  <conditionalFormatting sqref="P63">
    <cfRule type="expression" dxfId="7120" priority="818" stopIfTrue="1">
      <formula>P63=MIN($F$63,$H$63,$J$63,$L$63,$N$63,$P$63,$R$63,$T$63,$V$63,$X$63,$Z$63,$AB$63,$AD$63,$AF$63)</formula>
    </cfRule>
  </conditionalFormatting>
  <conditionalFormatting sqref="R63">
    <cfRule type="expression" dxfId="7119" priority="819" stopIfTrue="1">
      <formula>R63=MIN($F$63,$H$63,$J$63,$L$63,$N$63,$P$63,$R$63,$T$63,$V$63,$X$63,$Z$63,$AB$63,$AD$63,$AF$63)</formula>
    </cfRule>
  </conditionalFormatting>
  <conditionalFormatting sqref="T63">
    <cfRule type="expression" dxfId="7118" priority="820" stopIfTrue="1">
      <formula>T63=MIN($F$63,$H$63,$J$63,$L$63,$N$63,$P$63,$R$63,$T$63,$V$63,$X$63,$Z$63,$AB$63,$AD$63,$AF$63)</formula>
    </cfRule>
  </conditionalFormatting>
  <conditionalFormatting sqref="V63">
    <cfRule type="expression" dxfId="7117" priority="821" stopIfTrue="1">
      <formula>V63=MIN($F$63,$H$63,$J$63,$L$63,$N$63,$P$63,$R$63,$T$63,$V$63,$X$63,$Z$63,$AB$63,$AD$63,$AF$63)</formula>
    </cfRule>
  </conditionalFormatting>
  <conditionalFormatting sqref="X63">
    <cfRule type="expression" dxfId="7116" priority="822" stopIfTrue="1">
      <formula>X63=MIN($F$63,$H$63,$J$63,$L$63,$N$63,$P$63,$R$63,$T$63,$V$63,$X$63,$Z$63,$AB$63,$AD$63,$AF$63)</formula>
    </cfRule>
  </conditionalFormatting>
  <conditionalFormatting sqref="Z63">
    <cfRule type="expression" dxfId="7115" priority="823" stopIfTrue="1">
      <formula>Z63=MIN($F$63,$H$63,$J$63,$L$63,$N$63,$P$63,$R$63,$T$63,$V$63,$X$63,$Z$63,$AB$63,$AD$63,$AF$63)</formula>
    </cfRule>
  </conditionalFormatting>
  <conditionalFormatting sqref="AB63">
    <cfRule type="expression" dxfId="7114" priority="824" stopIfTrue="1">
      <formula>AB63=MIN($F$63,$H$63,$J$63,$L$63,$N$63,$P$63,$R$63,$T$63,$V$63,$X$63,$Z$63,$AB$63,$AD$63,$AF$63)</formula>
    </cfRule>
  </conditionalFormatting>
  <conditionalFormatting sqref="AD63">
    <cfRule type="expression" dxfId="7113" priority="825" stopIfTrue="1">
      <formula>AD63=MIN($F$63,$H$63,$J$63,$L$63,$N$63,$P$63,$R$63,$T$63,$V$63,$X$63,$Z$63,$AB$63,$AD$63,$AF$63)</formula>
    </cfRule>
  </conditionalFormatting>
  <conditionalFormatting sqref="AF63">
    <cfRule type="expression" dxfId="7112" priority="826" stopIfTrue="1">
      <formula>AF63=MIN($F$63,$H$63,$J$63,$L$63,$N$63,$P$63,$R$63,$T$63,$V$63,$X$63,$Z$63,$AB$63,$AD$63,$AF$63)</formula>
    </cfRule>
  </conditionalFormatting>
  <conditionalFormatting sqref="F64">
    <cfRule type="expression" dxfId="7111" priority="827" stopIfTrue="1">
      <formula>F64=MIN($F$64,$H$64,$J$64,$L$64,$N$64,$P$64,$R$64,$T$64,$V$64,$X$64,$Z$64,$AB$64,$AD$64,$AF$64)</formula>
    </cfRule>
  </conditionalFormatting>
  <conditionalFormatting sqref="H64">
    <cfRule type="expression" dxfId="7110" priority="828" stopIfTrue="1">
      <formula>H64=MIN($F$64,$H$64,$J$64,$L$64,$N$64,$P$64,$R$64,$T$64,$V$64,$X$64,$Z$64,$AB$64,$AD$64,$AF$64)</formula>
    </cfRule>
  </conditionalFormatting>
  <conditionalFormatting sqref="J64">
    <cfRule type="expression" dxfId="7109" priority="829" stopIfTrue="1">
      <formula>J64=MIN($F$64,$H$64,$J$64,$L$64,$N$64,$P$64,$R$64,$T$64,$V$64,$X$64,$Z$64,$AB$64,$AD$64,$AF$64)</formula>
    </cfRule>
  </conditionalFormatting>
  <conditionalFormatting sqref="L64">
    <cfRule type="expression" dxfId="7108" priority="830" stopIfTrue="1">
      <formula>L64=MIN($F$64,$H$64,$J$64,$L$64,$N$64,$P$64,$R$64,$T$64,$V$64,$X$64,$Z$64,$AB$64,$AD$64,$AF$64)</formula>
    </cfRule>
  </conditionalFormatting>
  <conditionalFormatting sqref="N64">
    <cfRule type="expression" dxfId="7107" priority="831" stopIfTrue="1">
      <formula>N64=MIN($F$64,$H$64,$J$64,$L$64,$N$64,$P$64,$R$64,$T$64,$V$64,$X$64,$Z$64,$AB$64,$AD$64,$AF$64)</formula>
    </cfRule>
  </conditionalFormatting>
  <conditionalFormatting sqref="P64">
    <cfRule type="expression" dxfId="7106" priority="832" stopIfTrue="1">
      <formula>P64=MIN($F$64,$H$64,$J$64,$L$64,$N$64,$P$64,$R$64,$T$64,$V$64,$X$64,$Z$64,$AB$64,$AD$64,$AF$64)</formula>
    </cfRule>
  </conditionalFormatting>
  <conditionalFormatting sqref="R64">
    <cfRule type="expression" dxfId="7105" priority="833" stopIfTrue="1">
      <formula>R64=MIN($F$64,$H$64,$J$64,$L$64,$N$64,$P$64,$R$64,$T$64,$V$64,$X$64,$Z$64,$AB$64,$AD$64,$AF$64)</formula>
    </cfRule>
  </conditionalFormatting>
  <conditionalFormatting sqref="T64">
    <cfRule type="expression" dxfId="7104" priority="834" stopIfTrue="1">
      <formula>T64=MIN($F$64,$H$64,$J$64,$L$64,$N$64,$P$64,$R$64,$T$64,$V$64,$X$64,$Z$64,$AB$64,$AD$64,$AF$64)</formula>
    </cfRule>
  </conditionalFormatting>
  <conditionalFormatting sqref="V64">
    <cfRule type="expression" dxfId="7103" priority="835" stopIfTrue="1">
      <formula>V64=MIN($F$64,$H$64,$J$64,$L$64,$N$64,$P$64,$R$64,$T$64,$V$64,$X$64,$Z$64,$AB$64,$AD$64,$AF$64)</formula>
    </cfRule>
  </conditionalFormatting>
  <conditionalFormatting sqref="X64">
    <cfRule type="expression" dxfId="7102" priority="836" stopIfTrue="1">
      <formula>X64=MIN($F$64,$H$64,$J$64,$L$64,$N$64,$P$64,$R$64,$T$64,$V$64,$X$64,$Z$64,$AB$64,$AD$64,$AF$64)</formula>
    </cfRule>
  </conditionalFormatting>
  <conditionalFormatting sqref="Z64">
    <cfRule type="expression" dxfId="7101" priority="837" stopIfTrue="1">
      <formula>Z64=MIN($F$64,$H$64,$J$64,$L$64,$N$64,$P$64,$R$64,$T$64,$V$64,$X$64,$Z$64,$AB$64,$AD$64,$AF$64)</formula>
    </cfRule>
  </conditionalFormatting>
  <conditionalFormatting sqref="AB64">
    <cfRule type="expression" dxfId="7100" priority="838" stopIfTrue="1">
      <formula>AB64=MIN($F$64,$H$64,$J$64,$L$64,$N$64,$P$64,$R$64,$T$64,$V$64,$X$64,$Z$64,$AB$64,$AD$64,$AF$64)</formula>
    </cfRule>
  </conditionalFormatting>
  <conditionalFormatting sqref="AD64">
    <cfRule type="expression" dxfId="7099" priority="839" stopIfTrue="1">
      <formula>AD64=MIN($F$64,$H$64,$J$64,$L$64,$N$64,$P$64,$R$64,$T$64,$V$64,$X$64,$Z$64,$AB$64,$AD$64,$AF$64)</formula>
    </cfRule>
  </conditionalFormatting>
  <conditionalFormatting sqref="AF64">
    <cfRule type="expression" dxfId="7098" priority="840" stopIfTrue="1">
      <formula>AF64=MIN($F$64,$H$64,$J$64,$L$64,$N$64,$P$64,$R$64,$T$64,$V$64,$X$64,$Z$64,$AB$64,$AD$64,$AF$64)</formula>
    </cfRule>
  </conditionalFormatting>
  <conditionalFormatting sqref="F65">
    <cfRule type="expression" dxfId="7097" priority="841" stopIfTrue="1">
      <formula>F65=MIN($F$65,$H$65,$J$65,$L$65,$N$65,$P$65,$R$65,$T$65,$V$65,$X$65,$Z$65,$AB$65,$AD$65,$AF$65)</formula>
    </cfRule>
  </conditionalFormatting>
  <conditionalFormatting sqref="H65">
    <cfRule type="expression" dxfId="7096" priority="842" stopIfTrue="1">
      <formula>H65=MIN($F$65,$H$65,$J$65,$L$65,$N$65,$P$65,$R$65,$T$65,$V$65,$X$65,$Z$65,$AB$65,$AD$65,$AF$65)</formula>
    </cfRule>
  </conditionalFormatting>
  <conditionalFormatting sqref="J65">
    <cfRule type="expression" dxfId="7095" priority="843" stopIfTrue="1">
      <formula>J65=MIN($F$65,$H$65,$J$65,$L$65,$N$65,$P$65,$R$65,$T$65,$V$65,$X$65,$Z$65,$AB$65,$AD$65,$AF$65)</formula>
    </cfRule>
  </conditionalFormatting>
  <conditionalFormatting sqref="L65">
    <cfRule type="expression" dxfId="7094" priority="844" stopIfTrue="1">
      <formula>L65=MIN($F$65,$H$65,$J$65,$L$65,$N$65,$P$65,$R$65,$T$65,$V$65,$X$65,$Z$65,$AB$65,$AD$65,$AF$65)</formula>
    </cfRule>
  </conditionalFormatting>
  <conditionalFormatting sqref="N65">
    <cfRule type="expression" dxfId="7093" priority="845" stopIfTrue="1">
      <formula>N65=MIN($F$65,$H$65,$J$65,$L$65,$N$65,$P$65,$R$65,$T$65,$V$65,$X$65,$Z$65,$AB$65,$AD$65,$AF$65)</formula>
    </cfRule>
  </conditionalFormatting>
  <conditionalFormatting sqref="P65">
    <cfRule type="expression" dxfId="7092" priority="846" stopIfTrue="1">
      <formula>P65=MIN($F$65,$H$65,$J$65,$L$65,$N$65,$P$65,$R$65,$T$65,$V$65,$X$65,$Z$65,$AB$65,$AD$65,$AF$65)</formula>
    </cfRule>
  </conditionalFormatting>
  <conditionalFormatting sqref="R65">
    <cfRule type="expression" dxfId="7091" priority="847" stopIfTrue="1">
      <formula>R65=MIN($F$65,$H$65,$J$65,$L$65,$N$65,$P$65,$R$65,$T$65,$V$65,$X$65,$Z$65,$AB$65,$AD$65,$AF$65)</formula>
    </cfRule>
  </conditionalFormatting>
  <conditionalFormatting sqref="T65">
    <cfRule type="expression" dxfId="7090" priority="848" stopIfTrue="1">
      <formula>T65=MIN($F$65,$H$65,$J$65,$L$65,$N$65,$P$65,$R$65,$T$65,$V$65,$X$65,$Z$65,$AB$65,$AD$65,$AF$65)</formula>
    </cfRule>
  </conditionalFormatting>
  <conditionalFormatting sqref="V65">
    <cfRule type="expression" dxfId="7089" priority="849" stopIfTrue="1">
      <formula>V65=MIN($F$65,$H$65,$J$65,$L$65,$N$65,$P$65,$R$65,$T$65,$V$65,$X$65,$Z$65,$AB$65,$AD$65,$AF$65)</formula>
    </cfRule>
  </conditionalFormatting>
  <conditionalFormatting sqref="X65">
    <cfRule type="expression" dxfId="7088" priority="850" stopIfTrue="1">
      <formula>X65=MIN($F$65,$H$65,$J$65,$L$65,$N$65,$P$65,$R$65,$T$65,$V$65,$X$65,$Z$65,$AB$65,$AD$65,$AF$65)</formula>
    </cfRule>
  </conditionalFormatting>
  <conditionalFormatting sqref="Z65">
    <cfRule type="expression" dxfId="7087" priority="851" stopIfTrue="1">
      <formula>Z65=MIN($F$65,$H$65,$J$65,$L$65,$N$65,$P$65,$R$65,$T$65,$V$65,$X$65,$Z$65,$AB$65,$AD$65,$AF$65)</formula>
    </cfRule>
  </conditionalFormatting>
  <conditionalFormatting sqref="AB65">
    <cfRule type="expression" dxfId="7086" priority="852" stopIfTrue="1">
      <formula>AB65=MIN($F$65,$H$65,$J$65,$L$65,$N$65,$P$65,$R$65,$T$65,$V$65,$X$65,$Z$65,$AB$65,$AD$65,$AF$65)</formula>
    </cfRule>
  </conditionalFormatting>
  <conditionalFormatting sqref="AD65">
    <cfRule type="expression" dxfId="7085" priority="853" stopIfTrue="1">
      <formula>AD65=MIN($F$65,$H$65,$J$65,$L$65,$N$65,$P$65,$R$65,$T$65,$V$65,$X$65,$Z$65,$AB$65,$AD$65,$AF$65)</formula>
    </cfRule>
  </conditionalFormatting>
  <conditionalFormatting sqref="AF65">
    <cfRule type="expression" dxfId="7084" priority="854" stopIfTrue="1">
      <formula>AF65=MIN($F$65,$H$65,$J$65,$L$65,$N$65,$P$65,$R$65,$T$65,$V$65,$X$65,$Z$65,$AB$65,$AD$65,$AF$65)</formula>
    </cfRule>
  </conditionalFormatting>
  <conditionalFormatting sqref="F66">
    <cfRule type="expression" dxfId="7083" priority="855" stopIfTrue="1">
      <formula>F66=MIN($F$66,$H$66,$J$66,$L$66,$N$66,$P$66,$R$66,$T$66,$V$66,$X$66,$Z$66,$AB$66,$AD$66,$AF$66)</formula>
    </cfRule>
  </conditionalFormatting>
  <conditionalFormatting sqref="H66">
    <cfRule type="expression" dxfId="7082" priority="856" stopIfTrue="1">
      <formula>H66=MIN($F$66,$H$66,$J$66,$L$66,$N$66,$P$66,$R$66,$T$66,$V$66,$X$66,$Z$66,$AB$66,$AD$66,$AF$66)</formula>
    </cfRule>
  </conditionalFormatting>
  <conditionalFormatting sqref="J66">
    <cfRule type="expression" dxfId="7081" priority="857" stopIfTrue="1">
      <formula>J66=MIN($F$66,$H$66,$J$66,$L$66,$N$66,$P$66,$R$66,$T$66,$V$66,$X$66,$Z$66,$AB$66,$AD$66,$AF$66)</formula>
    </cfRule>
  </conditionalFormatting>
  <conditionalFormatting sqref="L66">
    <cfRule type="expression" dxfId="7080" priority="858" stopIfTrue="1">
      <formula>L66=MIN($F$66,$H$66,$J$66,$L$66,$N$66,$P$66,$R$66,$T$66,$V$66,$X$66,$Z$66,$AB$66,$AD$66,$AF$66)</formula>
    </cfRule>
  </conditionalFormatting>
  <conditionalFormatting sqref="N66">
    <cfRule type="expression" dxfId="7079" priority="859" stopIfTrue="1">
      <formula>N66=MIN($F$66,$H$66,$J$66,$L$66,$N$66,$P$66,$R$66,$T$66,$V$66,$X$66,$Z$66,$AB$66,$AD$66,$AF$66)</formula>
    </cfRule>
  </conditionalFormatting>
  <conditionalFormatting sqref="P66">
    <cfRule type="expression" dxfId="7078" priority="860" stopIfTrue="1">
      <formula>P66=MIN($F$66,$H$66,$J$66,$L$66,$N$66,$P$66,$R$66,$T$66,$V$66,$X$66,$Z$66,$AB$66,$AD$66,$AF$66)</formula>
    </cfRule>
  </conditionalFormatting>
  <conditionalFormatting sqref="R66">
    <cfRule type="expression" dxfId="7077" priority="861" stopIfTrue="1">
      <formula>R66=MIN($F$66,$H$66,$J$66,$L$66,$N$66,$P$66,$R$66,$T$66,$V$66,$X$66,$Z$66,$AB$66,$AD$66,$AF$66)</formula>
    </cfRule>
  </conditionalFormatting>
  <conditionalFormatting sqref="T66">
    <cfRule type="expression" dxfId="7076" priority="862" stopIfTrue="1">
      <formula>T66=MIN($F$66,$H$66,$J$66,$L$66,$N$66,$P$66,$R$66,$T$66,$V$66,$X$66,$Z$66,$AB$66,$AD$66,$AF$66)</formula>
    </cfRule>
  </conditionalFormatting>
  <conditionalFormatting sqref="V66">
    <cfRule type="expression" dxfId="7075" priority="863" stopIfTrue="1">
      <formula>V66=MIN($F$66,$H$66,$J$66,$L$66,$N$66,$P$66,$R$66,$T$66,$V$66,$X$66,$Z$66,$AB$66,$AD$66,$AF$66)</formula>
    </cfRule>
  </conditionalFormatting>
  <conditionalFormatting sqref="X66">
    <cfRule type="expression" dxfId="7074" priority="864" stopIfTrue="1">
      <formula>X66=MIN($F$66,$H$66,$J$66,$L$66,$N$66,$P$66,$R$66,$T$66,$V$66,$X$66,$Z$66,$AB$66,$AD$66,$AF$66)</formula>
    </cfRule>
  </conditionalFormatting>
  <conditionalFormatting sqref="Z66">
    <cfRule type="expression" dxfId="7073" priority="865" stopIfTrue="1">
      <formula>Z66=MIN($F$66,$H$66,$J$66,$L$66,$N$66,$P$66,$R$66,$T$66,$V$66,$X$66,$Z$66,$AB$66,$AD$66,$AF$66)</formula>
    </cfRule>
  </conditionalFormatting>
  <conditionalFormatting sqref="AB66">
    <cfRule type="expression" dxfId="7072" priority="866" stopIfTrue="1">
      <formula>AB66=MIN($F$66,$H$66,$J$66,$L$66,$N$66,$P$66,$R$66,$T$66,$V$66,$X$66,$Z$66,$AB$66,$AD$66,$AF$66)</formula>
    </cfRule>
  </conditionalFormatting>
  <conditionalFormatting sqref="AD66">
    <cfRule type="expression" dxfId="7071" priority="867" stopIfTrue="1">
      <formula>AD66=MIN($F$66,$H$66,$J$66,$L$66,$N$66,$P$66,$R$66,$T$66,$V$66,$X$66,$Z$66,$AB$66,$AD$66,$AF$66)</formula>
    </cfRule>
  </conditionalFormatting>
  <conditionalFormatting sqref="AF66">
    <cfRule type="expression" dxfId="7070" priority="868" stopIfTrue="1">
      <formula>AF66=MIN($F$66,$H$66,$J$66,$L$66,$N$66,$P$66,$R$66,$T$66,$V$66,$X$66,$Z$66,$AB$66,$AD$66,$AF$66)</formula>
    </cfRule>
  </conditionalFormatting>
  <conditionalFormatting sqref="F67">
    <cfRule type="expression" dxfId="7069" priority="869" stopIfTrue="1">
      <formula>F67=MIN($F$67,$H$67,$J$67,$L$67,$N$67,$P$67,$R$67,$T$67,$V$67,$X$67,$Z$67,$AB$67,$AD$67,$AF$67)</formula>
    </cfRule>
  </conditionalFormatting>
  <conditionalFormatting sqref="H67">
    <cfRule type="expression" dxfId="7068" priority="870" stopIfTrue="1">
      <formula>H67=MIN($F$67,$H$67,$J$67,$L$67,$N$67,$P$67,$R$67,$T$67,$V$67,$X$67,$Z$67,$AB$67,$AD$67,$AF$67)</formula>
    </cfRule>
  </conditionalFormatting>
  <conditionalFormatting sqref="J67">
    <cfRule type="expression" dxfId="7067" priority="871" stopIfTrue="1">
      <formula>J67=MIN($F$67,$H$67,$J$67,$L$67,$N$67,$P$67,$R$67,$T$67,$V$67,$X$67,$Z$67,$AB$67,$AD$67,$AF$67)</formula>
    </cfRule>
  </conditionalFormatting>
  <conditionalFormatting sqref="L67">
    <cfRule type="expression" dxfId="7066" priority="872" stopIfTrue="1">
      <formula>L67=MIN($F$67,$H$67,$J$67,$L$67,$N$67,$P$67,$R$67,$T$67,$V$67,$X$67,$Z$67,$AB$67,$AD$67,$AF$67)</formula>
    </cfRule>
  </conditionalFormatting>
  <conditionalFormatting sqref="N67">
    <cfRule type="expression" dxfId="7065" priority="873" stopIfTrue="1">
      <formula>N67=MIN($F$67,$H$67,$J$67,$L$67,$N$67,$P$67,$R$67,$T$67,$V$67,$X$67,$Z$67,$AB$67,$AD$67,$AF$67)</formula>
    </cfRule>
  </conditionalFormatting>
  <conditionalFormatting sqref="P67">
    <cfRule type="expression" dxfId="7064" priority="874" stopIfTrue="1">
      <formula>P67=MIN($F$67,$H$67,$J$67,$L$67,$N$67,$P$67,$R$67,$T$67,$V$67,$X$67,$Z$67,$AB$67,$AD$67,$AF$67)</formula>
    </cfRule>
  </conditionalFormatting>
  <conditionalFormatting sqref="R67">
    <cfRule type="expression" dxfId="7063" priority="875" stopIfTrue="1">
      <formula>R67=MIN($F$67,$H$67,$J$67,$L$67,$N$67,$P$67,$R$67,$T$67,$V$67,$X$67,$Z$67,$AB$67,$AD$67,$AF$67)</formula>
    </cfRule>
  </conditionalFormatting>
  <conditionalFormatting sqref="T67">
    <cfRule type="expression" dxfId="7062" priority="876" stopIfTrue="1">
      <formula>T67=MIN($F$67,$H$67,$J$67,$L$67,$N$67,$P$67,$R$67,$T$67,$V$67,$X$67,$Z$67,$AB$67,$AD$67,$AF$67)</formula>
    </cfRule>
  </conditionalFormatting>
  <conditionalFormatting sqref="V67">
    <cfRule type="expression" dxfId="7061" priority="877" stopIfTrue="1">
      <formula>V67=MIN($F$67,$H$67,$J$67,$L$67,$N$67,$P$67,$R$67,$T$67,$V$67,$X$67,$Z$67,$AB$67,$AD$67,$AF$67)</formula>
    </cfRule>
  </conditionalFormatting>
  <conditionalFormatting sqref="X67">
    <cfRule type="expression" dxfId="7060" priority="878" stopIfTrue="1">
      <formula>X67=MIN($F$67,$H$67,$J$67,$L$67,$N$67,$P$67,$R$67,$T$67,$V$67,$X$67,$Z$67,$AB$67,$AD$67,$AF$67)</formula>
    </cfRule>
  </conditionalFormatting>
  <conditionalFormatting sqref="Z67">
    <cfRule type="expression" dxfId="7059" priority="879" stopIfTrue="1">
      <formula>Z67=MIN($F$67,$H$67,$J$67,$L$67,$N$67,$P$67,$R$67,$T$67,$V$67,$X$67,$Z$67,$AB$67,$AD$67,$AF$67)</formula>
    </cfRule>
  </conditionalFormatting>
  <conditionalFormatting sqref="AB67">
    <cfRule type="expression" dxfId="7058" priority="880" stopIfTrue="1">
      <formula>AB67=MIN($F$67,$H$67,$J$67,$L$67,$N$67,$P$67,$R$67,$T$67,$V$67,$X$67,$Z$67,$AB$67,$AD$67,$AF$67)</formula>
    </cfRule>
  </conditionalFormatting>
  <conditionalFormatting sqref="AD67">
    <cfRule type="expression" dxfId="7057" priority="881" stopIfTrue="1">
      <formula>AD67=MIN($F$67,$H$67,$J$67,$L$67,$N$67,$P$67,$R$67,$T$67,$V$67,$X$67,$Z$67,$AB$67,$AD$67,$AF$67)</formula>
    </cfRule>
  </conditionalFormatting>
  <conditionalFormatting sqref="AF67">
    <cfRule type="expression" dxfId="7056" priority="882" stopIfTrue="1">
      <formula>AF67=MIN($F$67,$H$67,$J$67,$L$67,$N$67,$P$67,$R$67,$T$67,$V$67,$X$67,$Z$67,$AB$67,$AD$67,$AF$67)</formula>
    </cfRule>
  </conditionalFormatting>
  <conditionalFormatting sqref="F68">
    <cfRule type="expression" dxfId="7055" priority="883" stopIfTrue="1">
      <formula>F68=MIN($F$68,$H$68,$J$68,$L$68,$N$68,$P$68,$R$68,$T$68,$V$68,$X$68,$Z$68,$AB$68,$AD$68,$AF$68)</formula>
    </cfRule>
  </conditionalFormatting>
  <conditionalFormatting sqref="H68">
    <cfRule type="expression" dxfId="7054" priority="884" stopIfTrue="1">
      <formula>H68=MIN($F$68,$H$68,$J$68,$L$68,$N$68,$P$68,$R$68,$T$68,$V$68,$X$68,$Z$68,$AB$68,$AD$68,$AF$68)</formula>
    </cfRule>
  </conditionalFormatting>
  <conditionalFormatting sqref="J68">
    <cfRule type="expression" dxfId="7053" priority="885" stopIfTrue="1">
      <formula>J68=MIN($F$68,$H$68,$J$68,$L$68,$N$68,$P$68,$R$68,$T$68,$V$68,$X$68,$Z$68,$AB$68,$AD$68,$AF$68)</formula>
    </cfRule>
  </conditionalFormatting>
  <conditionalFormatting sqref="L68">
    <cfRule type="expression" dxfId="7052" priority="886" stopIfTrue="1">
      <formula>L68=MIN($F$68,$H$68,$J$68,$L$68,$N$68,$P$68,$R$68,$T$68,$V$68,$X$68,$Z$68,$AB$68,$AD$68,$AF$68)</formula>
    </cfRule>
  </conditionalFormatting>
  <conditionalFormatting sqref="N68">
    <cfRule type="expression" dxfId="7051" priority="887" stopIfTrue="1">
      <formula>N68=MIN($F$68,$H$68,$J$68,$L$68,$N$68,$P$68,$R$68,$T$68,$V$68,$X$68,$Z$68,$AB$68,$AD$68,$AF$68)</formula>
    </cfRule>
  </conditionalFormatting>
  <conditionalFormatting sqref="P68">
    <cfRule type="expression" dxfId="7050" priority="888" stopIfTrue="1">
      <formula>P68=MIN($F$68,$H$68,$J$68,$L$68,$N$68,$P$68,$R$68,$T$68,$V$68,$X$68,$Z$68,$AB$68,$AD$68,$AF$68)</formula>
    </cfRule>
  </conditionalFormatting>
  <conditionalFormatting sqref="R68">
    <cfRule type="expression" dxfId="7049" priority="889" stopIfTrue="1">
      <formula>R68=MIN($F$68,$H$68,$J$68,$L$68,$N$68,$P$68,$R$68,$T$68,$V$68,$X$68,$Z$68,$AB$68,$AD$68,$AF$68)</formula>
    </cfRule>
  </conditionalFormatting>
  <conditionalFormatting sqref="T68">
    <cfRule type="expression" dxfId="7048" priority="890" stopIfTrue="1">
      <formula>T68=MIN($F$68,$H$68,$J$68,$L$68,$N$68,$P$68,$R$68,$T$68,$V$68,$X$68,$Z$68,$AB$68,$AD$68,$AF$68)</formula>
    </cfRule>
  </conditionalFormatting>
  <conditionalFormatting sqref="V68">
    <cfRule type="expression" dxfId="7047" priority="891" stopIfTrue="1">
      <formula>V68=MIN($F$68,$H$68,$J$68,$L$68,$N$68,$P$68,$R$68,$T$68,$V$68,$X$68,$Z$68,$AB$68,$AD$68,$AF$68)</formula>
    </cfRule>
  </conditionalFormatting>
  <conditionalFormatting sqref="X68">
    <cfRule type="expression" dxfId="7046" priority="892" stopIfTrue="1">
      <formula>X68=MIN($F$68,$H$68,$J$68,$L$68,$N$68,$P$68,$R$68,$T$68,$V$68,$X$68,$Z$68,$AB$68,$AD$68,$AF$68)</formula>
    </cfRule>
  </conditionalFormatting>
  <conditionalFormatting sqref="Z68">
    <cfRule type="expression" dxfId="7045" priority="893" stopIfTrue="1">
      <formula>Z68=MIN($F$68,$H$68,$J$68,$L$68,$N$68,$P$68,$R$68,$T$68,$V$68,$X$68,$Z$68,$AB$68,$AD$68,$AF$68)</formula>
    </cfRule>
  </conditionalFormatting>
  <conditionalFormatting sqref="AB68">
    <cfRule type="expression" dxfId="7044" priority="894" stopIfTrue="1">
      <formula>AB68=MIN($F$68,$H$68,$J$68,$L$68,$N$68,$P$68,$R$68,$T$68,$V$68,$X$68,$Z$68,$AB$68,$AD$68,$AF$68)</formula>
    </cfRule>
  </conditionalFormatting>
  <conditionalFormatting sqref="AD68">
    <cfRule type="expression" dxfId="7043" priority="895" stopIfTrue="1">
      <formula>AD68=MIN($F$68,$H$68,$J$68,$L$68,$N$68,$P$68,$R$68,$T$68,$V$68,$X$68,$Z$68,$AB$68,$AD$68,$AF$68)</formula>
    </cfRule>
  </conditionalFormatting>
  <conditionalFormatting sqref="AF68">
    <cfRule type="expression" dxfId="7042" priority="896" stopIfTrue="1">
      <formula>AF68=MIN($F$68,$H$68,$J$68,$L$68,$N$68,$P$68,$R$68,$T$68,$V$68,$X$68,$Z$68,$AB$68,$AD$68,$AF$68)</formula>
    </cfRule>
  </conditionalFormatting>
  <conditionalFormatting sqref="F69">
    <cfRule type="expression" dxfId="7041" priority="897" stopIfTrue="1">
      <formula>F69=MIN($F$69,$H$69,$J$69,$L$69,$N$69,$P$69,$R$69,$T$69,$V$69,$X$69,$Z$69,$AB$69,$AD$69,$AF$69)</formula>
    </cfRule>
  </conditionalFormatting>
  <conditionalFormatting sqref="H69">
    <cfRule type="expression" dxfId="7040" priority="898" stopIfTrue="1">
      <formula>H69=MIN($F$69,$H$69,$J$69,$L$69,$N$69,$P$69,$R$69,$T$69,$V$69,$X$69,$Z$69,$AB$69,$AD$69,$AF$69)</formula>
    </cfRule>
  </conditionalFormatting>
  <conditionalFormatting sqref="J69">
    <cfRule type="expression" dxfId="7039" priority="899" stopIfTrue="1">
      <formula>J69=MIN($F$69,$H$69,$J$69,$L$69,$N$69,$P$69,$R$69,$T$69,$V$69,$X$69,$Z$69,$AB$69,$AD$69,$AF$69)</formula>
    </cfRule>
  </conditionalFormatting>
  <conditionalFormatting sqref="L69">
    <cfRule type="expression" dxfId="7038" priority="900" stopIfTrue="1">
      <formula>L69=MIN($F$69,$H$69,$J$69,$L$69,$N$69,$P$69,$R$69,$T$69,$V$69,$X$69,$Z$69,$AB$69,$AD$69,$AF$69)</formula>
    </cfRule>
  </conditionalFormatting>
  <conditionalFormatting sqref="N69">
    <cfRule type="expression" dxfId="7037" priority="901" stopIfTrue="1">
      <formula>N69=MIN($F$69,$H$69,$J$69,$L$69,$N$69,$P$69,$R$69,$T$69,$V$69,$X$69,$Z$69,$AB$69,$AD$69,$AF$69)</formula>
    </cfRule>
  </conditionalFormatting>
  <conditionalFormatting sqref="P69">
    <cfRule type="expression" dxfId="7036" priority="902" stopIfTrue="1">
      <formula>P69=MIN($F$69,$H$69,$J$69,$L$69,$N$69,$P$69,$R$69,$T$69,$V$69,$X$69,$Z$69,$AB$69,$AD$69,$AF$69)</formula>
    </cfRule>
  </conditionalFormatting>
  <conditionalFormatting sqref="R69">
    <cfRule type="expression" dxfId="7035" priority="903" stopIfTrue="1">
      <formula>R69=MIN($F$69,$H$69,$J$69,$L$69,$N$69,$P$69,$R$69,$T$69,$V$69,$X$69,$Z$69,$AB$69,$AD$69,$AF$69)</formula>
    </cfRule>
  </conditionalFormatting>
  <conditionalFormatting sqref="T69">
    <cfRule type="expression" dxfId="7034" priority="904" stopIfTrue="1">
      <formula>T69=MIN($F$69,$H$69,$J$69,$L$69,$N$69,$P$69,$R$69,$T$69,$V$69,$X$69,$Z$69,$AB$69,$AD$69,$AF$69)</formula>
    </cfRule>
  </conditionalFormatting>
  <conditionalFormatting sqref="V69">
    <cfRule type="expression" dxfId="7033" priority="905" stopIfTrue="1">
      <formula>V69=MIN($F$69,$H$69,$J$69,$L$69,$N$69,$P$69,$R$69,$T$69,$V$69,$X$69,$Z$69,$AB$69,$AD$69,$AF$69)</formula>
    </cfRule>
  </conditionalFormatting>
  <conditionalFormatting sqref="X69">
    <cfRule type="expression" dxfId="7032" priority="906" stopIfTrue="1">
      <formula>X69=MIN($F$69,$H$69,$J$69,$L$69,$N$69,$P$69,$R$69,$T$69,$V$69,$X$69,$Z$69,$AB$69,$AD$69,$AF$69)</formula>
    </cfRule>
  </conditionalFormatting>
  <conditionalFormatting sqref="Z69">
    <cfRule type="expression" dxfId="7031" priority="907" stopIfTrue="1">
      <formula>Z69=MIN($F$69,$H$69,$J$69,$L$69,$N$69,$P$69,$R$69,$T$69,$V$69,$X$69,$Z$69,$AB$69,$AD$69,$AF$69)</formula>
    </cfRule>
  </conditionalFormatting>
  <conditionalFormatting sqref="AB69">
    <cfRule type="expression" dxfId="7030" priority="908" stopIfTrue="1">
      <formula>AB69=MIN($F$69,$H$69,$J$69,$L$69,$N$69,$P$69,$R$69,$T$69,$V$69,$X$69,$Z$69,$AB$69,$AD$69,$AF$69)</formula>
    </cfRule>
  </conditionalFormatting>
  <conditionalFormatting sqref="AD69">
    <cfRule type="expression" dxfId="7029" priority="909" stopIfTrue="1">
      <formula>AD69=MIN($F$69,$H$69,$J$69,$L$69,$N$69,$P$69,$R$69,$T$69,$V$69,$X$69,$Z$69,$AB$69,$AD$69,$AF$69)</formula>
    </cfRule>
  </conditionalFormatting>
  <conditionalFormatting sqref="AF69">
    <cfRule type="expression" dxfId="7028" priority="910" stopIfTrue="1">
      <formula>AF69=MIN($F$69,$H$69,$J$69,$L$69,$N$69,$P$69,$R$69,$T$69,$V$69,$X$69,$Z$69,$AB$69,$AD$69,$AF$69)</formula>
    </cfRule>
  </conditionalFormatting>
  <conditionalFormatting sqref="F70">
    <cfRule type="expression" dxfId="7027" priority="911" stopIfTrue="1">
      <formula>F70=MIN($F$70,$H$70,$J$70,$L$70,$N$70,$P$70,$R$70,$T$70,$V$70,$X$70,$Z$70,$AB$70,$AD$70,$AF$70)</formula>
    </cfRule>
  </conditionalFormatting>
  <conditionalFormatting sqref="H70">
    <cfRule type="expression" dxfId="7026" priority="912" stopIfTrue="1">
      <formula>H70=MIN($F$70,$H$70,$J$70,$L$70,$N$70,$P$70,$R$70,$T$70,$V$70,$X$70,$Z$70,$AB$70,$AD$70,$AF$70)</formula>
    </cfRule>
  </conditionalFormatting>
  <conditionalFormatting sqref="J70">
    <cfRule type="expression" dxfId="7025" priority="913" stopIfTrue="1">
      <formula>J70=MIN($F$70,$H$70,$J$70,$L$70,$N$70,$P$70,$R$70,$T$70,$V$70,$X$70,$Z$70,$AB$70,$AD$70,$AF$70)</formula>
    </cfRule>
  </conditionalFormatting>
  <conditionalFormatting sqref="L70">
    <cfRule type="expression" dxfId="7024" priority="914" stopIfTrue="1">
      <formula>L70=MIN($F$70,$H$70,$J$70,$L$70,$N$70,$P$70,$R$70,$T$70,$V$70,$X$70,$Z$70,$AB$70,$AD$70,$AF$70)</formula>
    </cfRule>
  </conditionalFormatting>
  <conditionalFormatting sqref="N70">
    <cfRule type="expression" dxfId="7023" priority="915" stopIfTrue="1">
      <formula>N70=MIN($F$70,$H$70,$J$70,$L$70,$N$70,$P$70,$R$70,$T$70,$V$70,$X$70,$Z$70,$AB$70,$AD$70,$AF$70)</formula>
    </cfRule>
  </conditionalFormatting>
  <conditionalFormatting sqref="P70">
    <cfRule type="expression" dxfId="7022" priority="916" stopIfTrue="1">
      <formula>P70=MIN($F$70,$H$70,$J$70,$L$70,$N$70,$P$70,$R$70,$T$70,$V$70,$X$70,$Z$70,$AB$70,$AD$70,$AF$70)</formula>
    </cfRule>
  </conditionalFormatting>
  <conditionalFormatting sqref="R70">
    <cfRule type="expression" dxfId="7021" priority="917" stopIfTrue="1">
      <formula>R70=MIN($F$70,$H$70,$J$70,$L$70,$N$70,$P$70,$R$70,$T$70,$V$70,$X$70,$Z$70,$AB$70,$AD$70,$AF$70)</formula>
    </cfRule>
  </conditionalFormatting>
  <conditionalFormatting sqref="T70">
    <cfRule type="expression" dxfId="7020" priority="918" stopIfTrue="1">
      <formula>T70=MIN($F$70,$H$70,$J$70,$L$70,$N$70,$P$70,$R$70,$T$70,$V$70,$X$70,$Z$70,$AB$70,$AD$70,$AF$70)</formula>
    </cfRule>
  </conditionalFormatting>
  <conditionalFormatting sqref="V70">
    <cfRule type="expression" dxfId="7019" priority="919" stopIfTrue="1">
      <formula>V70=MIN($F$70,$H$70,$J$70,$L$70,$N$70,$P$70,$R$70,$T$70,$V$70,$X$70,$Z$70,$AB$70,$AD$70,$AF$70)</formula>
    </cfRule>
  </conditionalFormatting>
  <conditionalFormatting sqref="X70">
    <cfRule type="expression" dxfId="7018" priority="920" stopIfTrue="1">
      <formula>X70=MIN($F$70,$H$70,$J$70,$L$70,$N$70,$P$70,$R$70,$T$70,$V$70,$X$70,$Z$70,$AB$70,$AD$70,$AF$70)</formula>
    </cfRule>
  </conditionalFormatting>
  <conditionalFormatting sqref="Z70">
    <cfRule type="expression" dxfId="7017" priority="921" stopIfTrue="1">
      <formula>Z70=MIN($F$70,$H$70,$J$70,$L$70,$N$70,$P$70,$R$70,$T$70,$V$70,$X$70,$Z$70,$AB$70,$AD$70,$AF$70)</formula>
    </cfRule>
  </conditionalFormatting>
  <conditionalFormatting sqref="AB70">
    <cfRule type="expression" dxfId="7016" priority="922" stopIfTrue="1">
      <formula>AB70=MIN($F$70,$H$70,$J$70,$L$70,$N$70,$P$70,$R$70,$T$70,$V$70,$X$70,$Z$70,$AB$70,$AD$70,$AF$70)</formula>
    </cfRule>
  </conditionalFormatting>
  <conditionalFormatting sqref="AD70">
    <cfRule type="expression" dxfId="7015" priority="923" stopIfTrue="1">
      <formula>AD70=MIN($F$70,$H$70,$J$70,$L$70,$N$70,$P$70,$R$70,$T$70,$V$70,$X$70,$Z$70,$AB$70,$AD$70,$AF$70)</formula>
    </cfRule>
  </conditionalFormatting>
  <conditionalFormatting sqref="AF70">
    <cfRule type="expression" dxfId="7014" priority="924" stopIfTrue="1">
      <formula>AF70=MIN($F$70,$H$70,$J$70,$L$70,$N$70,$P$70,$R$70,$T$70,$V$70,$X$70,$Z$70,$AB$70,$AD$70,$AF$70)</formula>
    </cfRule>
  </conditionalFormatting>
  <conditionalFormatting sqref="F71">
    <cfRule type="expression" dxfId="7013" priority="925" stopIfTrue="1">
      <formula>F71=MIN($F$71,$H$71,$J$71,$L$71,$N$71,$P$71,$R$71,$T$71,$V$71,$X$71,$Z$71,$AB$71,$AD$71,$AF$71)</formula>
    </cfRule>
  </conditionalFormatting>
  <conditionalFormatting sqref="H71">
    <cfRule type="expression" dxfId="7012" priority="926" stopIfTrue="1">
      <formula>H71=MIN($F$71,$H$71,$J$71,$L$71,$N$71,$P$71,$R$71,$T$71,$V$71,$X$71,$Z$71,$AB$71,$AD$71,$AF$71)</formula>
    </cfRule>
  </conditionalFormatting>
  <conditionalFormatting sqref="J71">
    <cfRule type="expression" dxfId="7011" priority="927" stopIfTrue="1">
      <formula>J71=MIN($F$71,$H$71,$J$71,$L$71,$N$71,$P$71,$R$71,$T$71,$V$71,$X$71,$Z$71,$AB$71,$AD$71,$AF$71)</formula>
    </cfRule>
  </conditionalFormatting>
  <conditionalFormatting sqref="L71">
    <cfRule type="expression" dxfId="7010" priority="928" stopIfTrue="1">
      <formula>L71=MIN($F$71,$H$71,$J$71,$L$71,$N$71,$P$71,$R$71,$T$71,$V$71,$X$71,$Z$71,$AB$71,$AD$71,$AF$71)</formula>
    </cfRule>
  </conditionalFormatting>
  <conditionalFormatting sqref="N71">
    <cfRule type="expression" dxfId="7009" priority="929" stopIfTrue="1">
      <formula>N71=MIN($F$71,$H$71,$J$71,$L$71,$N$71,$P$71,$R$71,$T$71,$V$71,$X$71,$Z$71,$AB$71,$AD$71,$AF$71)</formula>
    </cfRule>
  </conditionalFormatting>
  <conditionalFormatting sqref="P71">
    <cfRule type="expression" dxfId="7008" priority="930" stopIfTrue="1">
      <formula>P71=MIN($F$71,$H$71,$J$71,$L$71,$N$71,$P$71,$R$71,$T$71,$V$71,$X$71,$Z$71,$AB$71,$AD$71,$AF$71)</formula>
    </cfRule>
  </conditionalFormatting>
  <conditionalFormatting sqref="R71">
    <cfRule type="expression" dxfId="7007" priority="931" stopIfTrue="1">
      <formula>R71=MIN($F$71,$H$71,$J$71,$L$71,$N$71,$P$71,$R$71,$T$71,$V$71,$X$71,$Z$71,$AB$71,$AD$71,$AF$71)</formula>
    </cfRule>
  </conditionalFormatting>
  <conditionalFormatting sqref="T71">
    <cfRule type="expression" dxfId="7006" priority="932" stopIfTrue="1">
      <formula>T71=MIN($F$71,$H$71,$J$71,$L$71,$N$71,$P$71,$R$71,$T$71,$V$71,$X$71,$Z$71,$AB$71,$AD$71,$AF$71)</formula>
    </cfRule>
  </conditionalFormatting>
  <conditionalFormatting sqref="V71">
    <cfRule type="expression" dxfId="7005" priority="933" stopIfTrue="1">
      <formula>V71=MIN($F$71,$H$71,$J$71,$L$71,$N$71,$P$71,$R$71,$T$71,$V$71,$X$71,$Z$71,$AB$71,$AD$71,$AF$71)</formula>
    </cfRule>
  </conditionalFormatting>
  <conditionalFormatting sqref="X71">
    <cfRule type="expression" dxfId="7004" priority="934" stopIfTrue="1">
      <formula>X71=MIN($F$71,$H$71,$J$71,$L$71,$N$71,$P$71,$R$71,$T$71,$V$71,$X$71,$Z$71,$AB$71,$AD$71,$AF$71)</formula>
    </cfRule>
  </conditionalFormatting>
  <conditionalFormatting sqref="Z71">
    <cfRule type="expression" dxfId="7003" priority="935" stopIfTrue="1">
      <formula>Z71=MIN($F$71,$H$71,$J$71,$L$71,$N$71,$P$71,$R$71,$T$71,$V$71,$X$71,$Z$71,$AB$71,$AD$71,$AF$71)</formula>
    </cfRule>
  </conditionalFormatting>
  <conditionalFormatting sqref="AB71">
    <cfRule type="expression" dxfId="7002" priority="936" stopIfTrue="1">
      <formula>AB71=MIN($F$71,$H$71,$J$71,$L$71,$N$71,$P$71,$R$71,$T$71,$V$71,$X$71,$Z$71,$AB$71,$AD$71,$AF$71)</formula>
    </cfRule>
  </conditionalFormatting>
  <conditionalFormatting sqref="AD71">
    <cfRule type="expression" dxfId="7001" priority="937" stopIfTrue="1">
      <formula>AD71=MIN($F$71,$H$71,$J$71,$L$71,$N$71,$P$71,$R$71,$T$71,$V$71,$X$71,$Z$71,$AB$71,$AD$71,$AF$71)</formula>
    </cfRule>
  </conditionalFormatting>
  <conditionalFormatting sqref="AF71">
    <cfRule type="expression" dxfId="7000" priority="938" stopIfTrue="1">
      <formula>AF71=MIN($F$71,$H$71,$J$71,$L$71,$N$71,$P$71,$R$71,$T$71,$V$71,$X$71,$Z$71,$AB$71,$AD$71,$AF$71)</formula>
    </cfRule>
  </conditionalFormatting>
  <conditionalFormatting sqref="F72">
    <cfRule type="expression" dxfId="6999" priority="939" stopIfTrue="1">
      <formula>F72=MIN($F$72,$H$72,$J$72,$L$72,$N$72,$P$72,$R$72,$T$72,$V$72,$X$72,$Z$72,$AB$72,$AD$72,$AF$72)</formula>
    </cfRule>
  </conditionalFormatting>
  <conditionalFormatting sqref="H72">
    <cfRule type="expression" dxfId="6998" priority="940" stopIfTrue="1">
      <formula>H72=MIN($F$72,$H$72,$J$72,$L$72,$N$72,$P$72,$R$72,$T$72,$V$72,$X$72,$Z$72,$AB$72,$AD$72,$AF$72)</formula>
    </cfRule>
  </conditionalFormatting>
  <conditionalFormatting sqref="J72">
    <cfRule type="expression" dxfId="6997" priority="941" stopIfTrue="1">
      <formula>J72=MIN($F$72,$H$72,$J$72,$L$72,$N$72,$P$72,$R$72,$T$72,$V$72,$X$72,$Z$72,$AB$72,$AD$72,$AF$72)</formula>
    </cfRule>
  </conditionalFormatting>
  <conditionalFormatting sqref="L72">
    <cfRule type="expression" dxfId="6996" priority="942" stopIfTrue="1">
      <formula>L72=MIN($F$72,$H$72,$J$72,$L$72,$N$72,$P$72,$R$72,$T$72,$V$72,$X$72,$Z$72,$AB$72,$AD$72,$AF$72)</formula>
    </cfRule>
  </conditionalFormatting>
  <conditionalFormatting sqref="N72">
    <cfRule type="expression" dxfId="6995" priority="943" stopIfTrue="1">
      <formula>N72=MIN($F$72,$H$72,$J$72,$L$72,$N$72,$P$72,$R$72,$T$72,$V$72,$X$72,$Z$72,$AB$72,$AD$72,$AF$72)</formula>
    </cfRule>
  </conditionalFormatting>
  <conditionalFormatting sqref="P72">
    <cfRule type="expression" dxfId="6994" priority="944" stopIfTrue="1">
      <formula>P72=MIN($F$72,$H$72,$J$72,$L$72,$N$72,$P$72,$R$72,$T$72,$V$72,$X$72,$Z$72,$AB$72,$AD$72,$AF$72)</formula>
    </cfRule>
  </conditionalFormatting>
  <conditionalFormatting sqref="R72">
    <cfRule type="expression" dxfId="6993" priority="945" stopIfTrue="1">
      <formula>R72=MIN($F$72,$H$72,$J$72,$L$72,$N$72,$P$72,$R$72,$T$72,$V$72,$X$72,$Z$72,$AB$72,$AD$72,$AF$72)</formula>
    </cfRule>
  </conditionalFormatting>
  <conditionalFormatting sqref="T72">
    <cfRule type="expression" dxfId="6992" priority="946" stopIfTrue="1">
      <formula>T72=MIN($F$72,$H$72,$J$72,$L$72,$N$72,$P$72,$R$72,$T$72,$V$72,$X$72,$Z$72,$AB$72,$AD$72,$AF$72)</formula>
    </cfRule>
  </conditionalFormatting>
  <conditionalFormatting sqref="V72">
    <cfRule type="expression" dxfId="6991" priority="947" stopIfTrue="1">
      <formula>V72=MIN($F$72,$H$72,$J$72,$L$72,$N$72,$P$72,$R$72,$T$72,$V$72,$X$72,$Z$72,$AB$72,$AD$72,$AF$72)</formula>
    </cfRule>
  </conditionalFormatting>
  <conditionalFormatting sqref="X72">
    <cfRule type="expression" dxfId="6990" priority="948" stopIfTrue="1">
      <formula>X72=MIN($F$72,$H$72,$J$72,$L$72,$N$72,$P$72,$R$72,$T$72,$V$72,$X$72,$Z$72,$AB$72,$AD$72,$AF$72)</formula>
    </cfRule>
  </conditionalFormatting>
  <conditionalFormatting sqref="Z72">
    <cfRule type="expression" dxfId="6989" priority="949" stopIfTrue="1">
      <formula>Z72=MIN($F$72,$H$72,$J$72,$L$72,$N$72,$P$72,$R$72,$T$72,$V$72,$X$72,$Z$72,$AB$72,$AD$72,$AF$72)</formula>
    </cfRule>
  </conditionalFormatting>
  <conditionalFormatting sqref="AB72">
    <cfRule type="expression" dxfId="6988" priority="950" stopIfTrue="1">
      <formula>AB72=MIN($F$72,$H$72,$J$72,$L$72,$N$72,$P$72,$R$72,$T$72,$V$72,$X$72,$Z$72,$AB$72,$AD$72,$AF$72)</formula>
    </cfRule>
  </conditionalFormatting>
  <conditionalFormatting sqref="AD72">
    <cfRule type="expression" dxfId="6987" priority="951" stopIfTrue="1">
      <formula>AD72=MIN($F$72,$H$72,$J$72,$L$72,$N$72,$P$72,$R$72,$T$72,$V$72,$X$72,$Z$72,$AB$72,$AD$72,$AF$72)</formula>
    </cfRule>
  </conditionalFormatting>
  <conditionalFormatting sqref="AF72">
    <cfRule type="expression" dxfId="6986" priority="952" stopIfTrue="1">
      <formula>AF72=MIN($F$72,$H$72,$J$72,$L$72,$N$72,$P$72,$R$72,$T$72,$V$72,$X$72,$Z$72,$AB$72,$AD$72,$AF$72)</formula>
    </cfRule>
  </conditionalFormatting>
  <conditionalFormatting sqref="F73">
    <cfRule type="expression" dxfId="6985" priority="953" stopIfTrue="1">
      <formula>F73=MIN($F$73,$H$73,$J$73,$L$73,$N$73,$P$73,$R$73,$T$73,$V$73,$X$73,$Z$73,$AB$73,$AD$73,$AF$73)</formula>
    </cfRule>
  </conditionalFormatting>
  <conditionalFormatting sqref="H73">
    <cfRule type="expression" dxfId="6984" priority="954" stopIfTrue="1">
      <formula>H73=MIN($F$73,$H$73,$J$73,$L$73,$N$73,$P$73,$R$73,$T$73,$V$73,$X$73,$Z$73,$AB$73,$AD$73,$AF$73)</formula>
    </cfRule>
  </conditionalFormatting>
  <conditionalFormatting sqref="J73">
    <cfRule type="expression" dxfId="6983" priority="955" stopIfTrue="1">
      <formula>J73=MIN($F$73,$H$73,$J$73,$L$73,$N$73,$P$73,$R$73,$T$73,$V$73,$X$73,$Z$73,$AB$73,$AD$73,$AF$73)</formula>
    </cfRule>
  </conditionalFormatting>
  <conditionalFormatting sqref="L73">
    <cfRule type="expression" dxfId="6982" priority="956" stopIfTrue="1">
      <formula>L73=MIN($F$73,$H$73,$J$73,$L$73,$N$73,$P$73,$R$73,$T$73,$V$73,$X$73,$Z$73,$AB$73,$AD$73,$AF$73)</formula>
    </cfRule>
  </conditionalFormatting>
  <conditionalFormatting sqref="N73">
    <cfRule type="expression" dxfId="6981" priority="957" stopIfTrue="1">
      <formula>N73=MIN($F$73,$H$73,$J$73,$L$73,$N$73,$P$73,$R$73,$T$73,$V$73,$X$73,$Z$73,$AB$73,$AD$73,$AF$73)</formula>
    </cfRule>
  </conditionalFormatting>
  <conditionalFormatting sqref="P73">
    <cfRule type="expression" dxfId="6980" priority="958" stopIfTrue="1">
      <formula>P73=MIN($F$73,$H$73,$J$73,$L$73,$N$73,$P$73,$R$73,$T$73,$V$73,$X$73,$Z$73,$AB$73,$AD$73,$AF$73)</formula>
    </cfRule>
  </conditionalFormatting>
  <conditionalFormatting sqref="R73">
    <cfRule type="expression" dxfId="6979" priority="959" stopIfTrue="1">
      <formula>R73=MIN($F$73,$H$73,$J$73,$L$73,$N$73,$P$73,$R$73,$T$73,$V$73,$X$73,$Z$73,$AB$73,$AD$73,$AF$73)</formula>
    </cfRule>
  </conditionalFormatting>
  <conditionalFormatting sqref="T73">
    <cfRule type="expression" dxfId="6978" priority="960" stopIfTrue="1">
      <formula>T73=MIN($F$73,$H$73,$J$73,$L$73,$N$73,$P$73,$R$73,$T$73,$V$73,$X$73,$Z$73,$AB$73,$AD$73,$AF$73)</formula>
    </cfRule>
  </conditionalFormatting>
  <conditionalFormatting sqref="V73">
    <cfRule type="expression" dxfId="6977" priority="961" stopIfTrue="1">
      <formula>V73=MIN($F$73,$H$73,$J$73,$L$73,$N$73,$P$73,$R$73,$T$73,$V$73,$X$73,$Z$73,$AB$73,$AD$73,$AF$73)</formula>
    </cfRule>
  </conditionalFormatting>
  <conditionalFormatting sqref="X73">
    <cfRule type="expression" dxfId="6976" priority="962" stopIfTrue="1">
      <formula>X73=MIN($F$73,$H$73,$J$73,$L$73,$N$73,$P$73,$R$73,$T$73,$V$73,$X$73,$Z$73,$AB$73,$AD$73,$AF$73)</formula>
    </cfRule>
  </conditionalFormatting>
  <conditionalFormatting sqref="Z73">
    <cfRule type="expression" dxfId="6975" priority="963" stopIfTrue="1">
      <formula>Z73=MIN($F$73,$H$73,$J$73,$L$73,$N$73,$P$73,$R$73,$T$73,$V$73,$X$73,$Z$73,$AB$73,$AD$73,$AF$73)</formula>
    </cfRule>
  </conditionalFormatting>
  <conditionalFormatting sqref="AB73">
    <cfRule type="expression" dxfId="6974" priority="964" stopIfTrue="1">
      <formula>AB73=MIN($F$73,$H$73,$J$73,$L$73,$N$73,$P$73,$R$73,$T$73,$V$73,$X$73,$Z$73,$AB$73,$AD$73,$AF$73)</formula>
    </cfRule>
  </conditionalFormatting>
  <conditionalFormatting sqref="AD73">
    <cfRule type="expression" dxfId="6973" priority="965" stopIfTrue="1">
      <formula>AD73=MIN($F$73,$H$73,$J$73,$L$73,$N$73,$P$73,$R$73,$T$73,$V$73,$X$73,$Z$73,$AB$73,$AD$73,$AF$73)</formula>
    </cfRule>
  </conditionalFormatting>
  <conditionalFormatting sqref="AF73">
    <cfRule type="expression" dxfId="6972" priority="966" stopIfTrue="1">
      <formula>AF73=MIN($F$73,$H$73,$J$73,$L$73,$N$73,$P$73,$R$73,$T$73,$V$73,$X$73,$Z$73,$AB$73,$AD$73,$AF$73)</formula>
    </cfRule>
  </conditionalFormatting>
  <conditionalFormatting sqref="F74">
    <cfRule type="expression" dxfId="6971" priority="967" stopIfTrue="1">
      <formula>F74=MIN($F$74,$H$74,$J$74,$L$74,$N$74,$P$74,$R$74,$T$74,$V$74,$X$74,$Z$74,$AB$74,$AD$74,$AF$74)</formula>
    </cfRule>
  </conditionalFormatting>
  <conditionalFormatting sqref="H74">
    <cfRule type="expression" dxfId="6970" priority="968" stopIfTrue="1">
      <formula>H74=MIN($F$74,$H$74,$J$74,$L$74,$N$74,$P$74,$R$74,$T$74,$V$74,$X$74,$Z$74,$AB$74,$AD$74,$AF$74)</formula>
    </cfRule>
  </conditionalFormatting>
  <conditionalFormatting sqref="J74">
    <cfRule type="expression" dxfId="6969" priority="969" stopIfTrue="1">
      <formula>J74=MIN($F$74,$H$74,$J$74,$L$74,$N$74,$P$74,$R$74,$T$74,$V$74,$X$74,$Z$74,$AB$74,$AD$74,$AF$74)</formula>
    </cfRule>
  </conditionalFormatting>
  <conditionalFormatting sqref="L74">
    <cfRule type="expression" dxfId="6968" priority="970" stopIfTrue="1">
      <formula>L74=MIN($F$74,$H$74,$J$74,$L$74,$N$74,$P$74,$R$74,$T$74,$V$74,$X$74,$Z$74,$AB$74,$AD$74,$AF$74)</formula>
    </cfRule>
  </conditionalFormatting>
  <conditionalFormatting sqref="N74">
    <cfRule type="expression" dxfId="6967" priority="971" stopIfTrue="1">
      <formula>N74=MIN($F$74,$H$74,$J$74,$L$74,$N$74,$P$74,$R$74,$T$74,$V$74,$X$74,$Z$74,$AB$74,$AD$74,$AF$74)</formula>
    </cfRule>
  </conditionalFormatting>
  <conditionalFormatting sqref="P74">
    <cfRule type="expression" dxfId="6966" priority="972" stopIfTrue="1">
      <formula>P74=MIN($F$74,$H$74,$J$74,$L$74,$N$74,$P$74,$R$74,$T$74,$V$74,$X$74,$Z$74,$AB$74,$AD$74,$AF$74)</formula>
    </cfRule>
  </conditionalFormatting>
  <conditionalFormatting sqref="R74">
    <cfRule type="expression" dxfId="6965" priority="973" stopIfTrue="1">
      <formula>R74=MIN($F$74,$H$74,$J$74,$L$74,$N$74,$P$74,$R$74,$T$74,$V$74,$X$74,$Z$74,$AB$74,$AD$74,$AF$74)</formula>
    </cfRule>
  </conditionalFormatting>
  <conditionalFormatting sqref="T74">
    <cfRule type="expression" dxfId="6964" priority="974" stopIfTrue="1">
      <formula>T74=MIN($F$74,$H$74,$J$74,$L$74,$N$74,$P$74,$R$74,$T$74,$V$74,$X$74,$Z$74,$AB$74,$AD$74,$AF$74)</formula>
    </cfRule>
  </conditionalFormatting>
  <conditionalFormatting sqref="V74">
    <cfRule type="expression" dxfId="6963" priority="975" stopIfTrue="1">
      <formula>V74=MIN($F$74,$H$74,$J$74,$L$74,$N$74,$P$74,$R$74,$T$74,$V$74,$X$74,$Z$74,$AB$74,$AD$74,$AF$74)</formula>
    </cfRule>
  </conditionalFormatting>
  <conditionalFormatting sqref="X74">
    <cfRule type="expression" dxfId="6962" priority="976" stopIfTrue="1">
      <formula>X74=MIN($F$74,$H$74,$J$74,$L$74,$N$74,$P$74,$R$74,$T$74,$V$74,$X$74,$Z$74,$AB$74,$AD$74,$AF$74)</formula>
    </cfRule>
  </conditionalFormatting>
  <conditionalFormatting sqref="Z74">
    <cfRule type="expression" dxfId="6961" priority="977" stopIfTrue="1">
      <formula>Z74=MIN($F$74,$H$74,$J$74,$L$74,$N$74,$P$74,$R$74,$T$74,$V$74,$X$74,$Z$74,$AB$74,$AD$74,$AF$74)</formula>
    </cfRule>
  </conditionalFormatting>
  <conditionalFormatting sqref="AB74">
    <cfRule type="expression" dxfId="6960" priority="978" stopIfTrue="1">
      <formula>AB74=MIN($F$74,$H$74,$J$74,$L$74,$N$74,$P$74,$R$74,$T$74,$V$74,$X$74,$Z$74,$AB$74,$AD$74,$AF$74)</formula>
    </cfRule>
  </conditionalFormatting>
  <conditionalFormatting sqref="AD74">
    <cfRule type="expression" dxfId="6959" priority="979" stopIfTrue="1">
      <formula>AD74=MIN($F$74,$H$74,$J$74,$L$74,$N$74,$P$74,$R$74,$T$74,$V$74,$X$74,$Z$74,$AB$74,$AD$74,$AF$74)</formula>
    </cfRule>
  </conditionalFormatting>
  <conditionalFormatting sqref="AF74">
    <cfRule type="expression" dxfId="6958" priority="980" stopIfTrue="1">
      <formula>AF74=MIN($F$74,$H$74,$J$74,$L$74,$N$74,$P$74,$R$74,$T$74,$V$74,$X$74,$Z$74,$AB$74,$AD$74,$AF$74)</formula>
    </cfRule>
  </conditionalFormatting>
  <conditionalFormatting sqref="F75">
    <cfRule type="expression" dxfId="6957" priority="981" stopIfTrue="1">
      <formula>F75=MIN($F$75,$H$75,$J$75,$L$75,$N$75,$P$75,$R$75,$T$75,$V$75,$X$75,$Z$75,$AB$75,$AD$75,$AF$75)</formula>
    </cfRule>
  </conditionalFormatting>
  <conditionalFormatting sqref="H75">
    <cfRule type="expression" dxfId="6956" priority="982" stopIfTrue="1">
      <formula>H75=MIN($F$75,$H$75,$J$75,$L$75,$N$75,$P$75,$R$75,$T$75,$V$75,$X$75,$Z$75,$AB$75,$AD$75,$AF$75)</formula>
    </cfRule>
  </conditionalFormatting>
  <conditionalFormatting sqref="J75">
    <cfRule type="expression" dxfId="6955" priority="983" stopIfTrue="1">
      <formula>J75=MIN($F$75,$H$75,$J$75,$L$75,$N$75,$P$75,$R$75,$T$75,$V$75,$X$75,$Z$75,$AB$75,$AD$75,$AF$75)</formula>
    </cfRule>
  </conditionalFormatting>
  <conditionalFormatting sqref="L75">
    <cfRule type="expression" dxfId="6954" priority="984" stopIfTrue="1">
      <formula>L75=MIN($F$75,$H$75,$J$75,$L$75,$N$75,$P$75,$R$75,$T$75,$V$75,$X$75,$Z$75,$AB$75,$AD$75,$AF$75)</formula>
    </cfRule>
  </conditionalFormatting>
  <conditionalFormatting sqref="N75">
    <cfRule type="expression" dxfId="6953" priority="985" stopIfTrue="1">
      <formula>N75=MIN($F$75,$H$75,$J$75,$L$75,$N$75,$P$75,$R$75,$T$75,$V$75,$X$75,$Z$75,$AB$75,$AD$75,$AF$75)</formula>
    </cfRule>
  </conditionalFormatting>
  <conditionalFormatting sqref="P75">
    <cfRule type="expression" dxfId="6952" priority="986" stopIfTrue="1">
      <formula>P75=MIN($F$75,$H$75,$J$75,$L$75,$N$75,$P$75,$R$75,$T$75,$V$75,$X$75,$Z$75,$AB$75,$AD$75,$AF$75)</formula>
    </cfRule>
  </conditionalFormatting>
  <conditionalFormatting sqref="R75">
    <cfRule type="expression" dxfId="6951" priority="987" stopIfTrue="1">
      <formula>R75=MIN($F$75,$H$75,$J$75,$L$75,$N$75,$P$75,$R$75,$T$75,$V$75,$X$75,$Z$75,$AB$75,$AD$75,$AF$75)</formula>
    </cfRule>
  </conditionalFormatting>
  <conditionalFormatting sqref="T75">
    <cfRule type="expression" dxfId="6950" priority="988" stopIfTrue="1">
      <formula>T75=MIN($F$75,$H$75,$J$75,$L$75,$N$75,$P$75,$R$75,$T$75,$V$75,$X$75,$Z$75,$AB$75,$AD$75,$AF$75)</formula>
    </cfRule>
  </conditionalFormatting>
  <conditionalFormatting sqref="V75">
    <cfRule type="expression" dxfId="6949" priority="989" stopIfTrue="1">
      <formula>V75=MIN($F$75,$H$75,$J$75,$L$75,$N$75,$P$75,$R$75,$T$75,$V$75,$X$75,$Z$75,$AB$75,$AD$75,$AF$75)</formula>
    </cfRule>
  </conditionalFormatting>
  <conditionalFormatting sqref="X75">
    <cfRule type="expression" dxfId="6948" priority="990" stopIfTrue="1">
      <formula>X75=MIN($F$75,$H$75,$J$75,$L$75,$N$75,$P$75,$R$75,$T$75,$V$75,$X$75,$Z$75,$AB$75,$AD$75,$AF$75)</formula>
    </cfRule>
  </conditionalFormatting>
  <conditionalFormatting sqref="Z75">
    <cfRule type="expression" dxfId="6947" priority="991" stopIfTrue="1">
      <formula>Z75=MIN($F$75,$H$75,$J$75,$L$75,$N$75,$P$75,$R$75,$T$75,$V$75,$X$75,$Z$75,$AB$75,$AD$75,$AF$75)</formula>
    </cfRule>
  </conditionalFormatting>
  <conditionalFormatting sqref="AB75">
    <cfRule type="expression" dxfId="6946" priority="992" stopIfTrue="1">
      <formula>AB75=MIN($F$75,$H$75,$J$75,$L$75,$N$75,$P$75,$R$75,$T$75,$V$75,$X$75,$Z$75,$AB$75,$AD$75,$AF$75)</formula>
    </cfRule>
  </conditionalFormatting>
  <conditionalFormatting sqref="AD75">
    <cfRule type="expression" dxfId="6945" priority="993" stopIfTrue="1">
      <formula>AD75=MIN($F$75,$H$75,$J$75,$L$75,$N$75,$P$75,$R$75,$T$75,$V$75,$X$75,$Z$75,$AB$75,$AD$75,$AF$75)</formula>
    </cfRule>
  </conditionalFormatting>
  <conditionalFormatting sqref="AF75">
    <cfRule type="expression" dxfId="6944" priority="994" stopIfTrue="1">
      <formula>AF75=MIN($F$75,$H$75,$J$75,$L$75,$N$75,$P$75,$R$75,$T$75,$V$75,$X$75,$Z$75,$AB$75,$AD$75,$AF$75)</formula>
    </cfRule>
  </conditionalFormatting>
  <conditionalFormatting sqref="F76">
    <cfRule type="expression" dxfId="6943" priority="995" stopIfTrue="1">
      <formula>F76=MIN($F$76,$H$76,$J$76,$L$76,$N$76,$P$76,$R$76,$T$76,$V$76,$X$76,$Z$76,$AB$76,$AD$76,$AF$76)</formula>
    </cfRule>
  </conditionalFormatting>
  <conditionalFormatting sqref="H76">
    <cfRule type="expression" dxfId="6942" priority="996" stopIfTrue="1">
      <formula>H76=MIN($F$76,$H$76,$J$76,$L$76,$N$76,$P$76,$R$76,$T$76,$V$76,$X$76,$Z$76,$AB$76,$AD$76,$AF$76)</formula>
    </cfRule>
  </conditionalFormatting>
  <conditionalFormatting sqref="J76">
    <cfRule type="expression" dxfId="6941" priority="997" stopIfTrue="1">
      <formula>J76=MIN($F$76,$H$76,$J$76,$L$76,$N$76,$P$76,$R$76,$T$76,$V$76,$X$76,$Z$76,$AB$76,$AD$76,$AF$76)</formula>
    </cfRule>
  </conditionalFormatting>
  <conditionalFormatting sqref="L76">
    <cfRule type="expression" dxfId="6940" priority="998" stopIfTrue="1">
      <formula>L76=MIN($F$76,$H$76,$J$76,$L$76,$N$76,$P$76,$R$76,$T$76,$V$76,$X$76,$Z$76,$AB$76,$AD$76,$AF$76)</formula>
    </cfRule>
  </conditionalFormatting>
  <conditionalFormatting sqref="N76">
    <cfRule type="expression" dxfId="6939" priority="999" stopIfTrue="1">
      <formula>N76=MIN($F$76,$H$76,$J$76,$L$76,$N$76,$P$76,$R$76,$T$76,$V$76,$X$76,$Z$76,$AB$76,$AD$76,$AF$76)</formula>
    </cfRule>
  </conditionalFormatting>
  <conditionalFormatting sqref="P76">
    <cfRule type="expression" dxfId="6938" priority="1000" stopIfTrue="1">
      <formula>P76=MIN($F$76,$H$76,$J$76,$L$76,$N$76,$P$76,$R$76,$T$76,$V$76,$X$76,$Z$76,$AB$76,$AD$76,$AF$76)</formula>
    </cfRule>
  </conditionalFormatting>
  <conditionalFormatting sqref="R76">
    <cfRule type="expression" dxfId="6937" priority="1001" stopIfTrue="1">
      <formula>R76=MIN($F$76,$H$76,$J$76,$L$76,$N$76,$P$76,$R$76,$T$76,$V$76,$X$76,$Z$76,$AB$76,$AD$76,$AF$76)</formula>
    </cfRule>
  </conditionalFormatting>
  <conditionalFormatting sqref="T76">
    <cfRule type="expression" dxfId="6936" priority="1002" stopIfTrue="1">
      <formula>T76=MIN($F$76,$H$76,$J$76,$L$76,$N$76,$P$76,$R$76,$T$76,$V$76,$X$76,$Z$76,$AB$76,$AD$76,$AF$76)</formula>
    </cfRule>
  </conditionalFormatting>
  <conditionalFormatting sqref="V76">
    <cfRule type="expression" dxfId="6935" priority="1003" stopIfTrue="1">
      <formula>V76=MIN($F$76,$H$76,$J$76,$L$76,$N$76,$P$76,$R$76,$T$76,$V$76,$X$76,$Z$76,$AB$76,$AD$76,$AF$76)</formula>
    </cfRule>
  </conditionalFormatting>
  <conditionalFormatting sqref="X76">
    <cfRule type="expression" dxfId="6934" priority="1004" stopIfTrue="1">
      <formula>X76=MIN($F$76,$H$76,$J$76,$L$76,$N$76,$P$76,$R$76,$T$76,$V$76,$X$76,$Z$76,$AB$76,$AD$76,$AF$76)</formula>
    </cfRule>
  </conditionalFormatting>
  <conditionalFormatting sqref="Z76">
    <cfRule type="expression" dxfId="6933" priority="1005" stopIfTrue="1">
      <formula>Z76=MIN($F$76,$H$76,$J$76,$L$76,$N$76,$P$76,$R$76,$T$76,$V$76,$X$76,$Z$76,$AB$76,$AD$76,$AF$76)</formula>
    </cfRule>
  </conditionalFormatting>
  <conditionalFormatting sqref="AB76">
    <cfRule type="expression" dxfId="6932" priority="1006" stopIfTrue="1">
      <formula>AB76=MIN($F$76,$H$76,$J$76,$L$76,$N$76,$P$76,$R$76,$T$76,$V$76,$X$76,$Z$76,$AB$76,$AD$76,$AF$76)</formula>
    </cfRule>
  </conditionalFormatting>
  <conditionalFormatting sqref="AD76">
    <cfRule type="expression" dxfId="6931" priority="1007" stopIfTrue="1">
      <formula>AD76=MIN($F$76,$H$76,$J$76,$L$76,$N$76,$P$76,$R$76,$T$76,$V$76,$X$76,$Z$76,$AB$76,$AD$76,$AF$76)</formula>
    </cfRule>
  </conditionalFormatting>
  <conditionalFormatting sqref="AF76">
    <cfRule type="expression" dxfId="6930" priority="1008" stopIfTrue="1">
      <formula>AF76=MIN($F$76,$H$76,$J$76,$L$76,$N$76,$P$76,$R$76,$T$76,$V$76,$X$76,$Z$76,$AB$76,$AD$76,$AF$76)</formula>
    </cfRule>
  </conditionalFormatting>
  <conditionalFormatting sqref="F77">
    <cfRule type="expression" dxfId="6929" priority="1009" stopIfTrue="1">
      <formula>F77=MIN($F$77,$H$77,$J$77,$L$77,$N$77,$P$77,$R$77,$T$77,$V$77,$X$77,$Z$77,$AB$77,$AD$77,$AF$77)</formula>
    </cfRule>
  </conditionalFormatting>
  <conditionalFormatting sqref="H77">
    <cfRule type="expression" dxfId="6928" priority="1010" stopIfTrue="1">
      <formula>H77=MIN($F$77,$H$77,$J$77,$L$77,$N$77,$P$77,$R$77,$T$77,$V$77,$X$77,$Z$77,$AB$77,$AD$77,$AF$77)</formula>
    </cfRule>
  </conditionalFormatting>
  <conditionalFormatting sqref="J77">
    <cfRule type="expression" dxfId="6927" priority="1011" stopIfTrue="1">
      <formula>J77=MIN($F$77,$H$77,$J$77,$L$77,$N$77,$P$77,$R$77,$T$77,$V$77,$X$77,$Z$77,$AB$77,$AD$77,$AF$77)</formula>
    </cfRule>
  </conditionalFormatting>
  <conditionalFormatting sqref="L77">
    <cfRule type="expression" dxfId="6926" priority="1012" stopIfTrue="1">
      <formula>L77=MIN($F$77,$H$77,$J$77,$L$77,$N$77,$P$77,$R$77,$T$77,$V$77,$X$77,$Z$77,$AB$77,$AD$77,$AF$77)</formula>
    </cfRule>
  </conditionalFormatting>
  <conditionalFormatting sqref="N77">
    <cfRule type="expression" dxfId="6925" priority="1013" stopIfTrue="1">
      <formula>N77=MIN($F$77,$H$77,$J$77,$L$77,$N$77,$P$77,$R$77,$T$77,$V$77,$X$77,$Z$77,$AB$77,$AD$77,$AF$77)</formula>
    </cfRule>
  </conditionalFormatting>
  <conditionalFormatting sqref="P77">
    <cfRule type="expression" dxfId="6924" priority="1014" stopIfTrue="1">
      <formula>P77=MIN($F$77,$H$77,$J$77,$L$77,$N$77,$P$77,$R$77,$T$77,$V$77,$X$77,$Z$77,$AB$77,$AD$77,$AF$77)</formula>
    </cfRule>
  </conditionalFormatting>
  <conditionalFormatting sqref="R77">
    <cfRule type="expression" dxfId="6923" priority="1015" stopIfTrue="1">
      <formula>R77=MIN($F$77,$H$77,$J$77,$L$77,$N$77,$P$77,$R$77,$T$77,$V$77,$X$77,$Z$77,$AB$77,$AD$77,$AF$77)</formula>
    </cfRule>
  </conditionalFormatting>
  <conditionalFormatting sqref="T77">
    <cfRule type="expression" dxfId="6922" priority="1016" stopIfTrue="1">
      <formula>T77=MIN($F$77,$H$77,$J$77,$L$77,$N$77,$P$77,$R$77,$T$77,$V$77,$X$77,$Z$77,$AB$77,$AD$77,$AF$77)</formula>
    </cfRule>
  </conditionalFormatting>
  <conditionalFormatting sqref="V77">
    <cfRule type="expression" dxfId="6921" priority="1017" stopIfTrue="1">
      <formula>V77=MIN($F$77,$H$77,$J$77,$L$77,$N$77,$P$77,$R$77,$T$77,$V$77,$X$77,$Z$77,$AB$77,$AD$77,$AF$77)</formula>
    </cfRule>
  </conditionalFormatting>
  <conditionalFormatting sqref="X77">
    <cfRule type="expression" dxfId="6920" priority="1018" stopIfTrue="1">
      <formula>X77=MIN($F$77,$H$77,$J$77,$L$77,$N$77,$P$77,$R$77,$T$77,$V$77,$X$77,$Z$77,$AB$77,$AD$77,$AF$77)</formula>
    </cfRule>
  </conditionalFormatting>
  <conditionalFormatting sqref="Z77">
    <cfRule type="expression" dxfId="6919" priority="1019" stopIfTrue="1">
      <formula>Z77=MIN($F$77,$H$77,$J$77,$L$77,$N$77,$P$77,$R$77,$T$77,$V$77,$X$77,$Z$77,$AB$77,$AD$77,$AF$77)</formula>
    </cfRule>
  </conditionalFormatting>
  <conditionalFormatting sqref="AB77">
    <cfRule type="expression" dxfId="6918" priority="1020" stopIfTrue="1">
      <formula>AB77=MIN($F$77,$H$77,$J$77,$L$77,$N$77,$P$77,$R$77,$T$77,$V$77,$X$77,$Z$77,$AB$77,$AD$77,$AF$77)</formula>
    </cfRule>
  </conditionalFormatting>
  <conditionalFormatting sqref="AD77">
    <cfRule type="expression" dxfId="6917" priority="1021" stopIfTrue="1">
      <formula>AD77=MIN($F$77,$H$77,$J$77,$L$77,$N$77,$P$77,$R$77,$T$77,$V$77,$X$77,$Z$77,$AB$77,$AD$77,$AF$77)</formula>
    </cfRule>
  </conditionalFormatting>
  <conditionalFormatting sqref="AF77">
    <cfRule type="expression" dxfId="6916" priority="1022" stopIfTrue="1">
      <formula>AF77=MIN($F$77,$H$77,$J$77,$L$77,$N$77,$P$77,$R$77,$T$77,$V$77,$X$77,$Z$77,$AB$77,$AD$77,$AF$77)</formula>
    </cfRule>
  </conditionalFormatting>
  <conditionalFormatting sqref="F78">
    <cfRule type="expression" dxfId="6915" priority="1023" stopIfTrue="1">
      <formula>F78=MIN($F$78,$H$78,$J$78,$L$78,$N$78,$P$78,$R$78,$T$78,$V$78,$X$78,$Z$78,$AB$78,$AD$78,$AF$78)</formula>
    </cfRule>
  </conditionalFormatting>
  <conditionalFormatting sqref="H78">
    <cfRule type="expression" dxfId="6914" priority="1024" stopIfTrue="1">
      <formula>H78=MIN($F$78,$H$78,$J$78,$L$78,$N$78,$P$78,$R$78,$T$78,$V$78,$X$78,$Z$78,$AB$78,$AD$78,$AF$78)</formula>
    </cfRule>
  </conditionalFormatting>
  <conditionalFormatting sqref="J78">
    <cfRule type="expression" dxfId="6913" priority="1025" stopIfTrue="1">
      <formula>J78=MIN($F$78,$H$78,$J$78,$L$78,$N$78,$P$78,$R$78,$T$78,$V$78,$X$78,$Z$78,$AB$78,$AD$78,$AF$78)</formula>
    </cfRule>
  </conditionalFormatting>
  <conditionalFormatting sqref="L78">
    <cfRule type="expression" dxfId="6912" priority="1026" stopIfTrue="1">
      <formula>L78=MIN($F$78,$H$78,$J$78,$L$78,$N$78,$P$78,$R$78,$T$78,$V$78,$X$78,$Z$78,$AB$78,$AD$78,$AF$78)</formula>
    </cfRule>
  </conditionalFormatting>
  <conditionalFormatting sqref="N78">
    <cfRule type="expression" dxfId="6911" priority="1027" stopIfTrue="1">
      <formula>N78=MIN($F$78,$H$78,$J$78,$L$78,$N$78,$P$78,$R$78,$T$78,$V$78,$X$78,$Z$78,$AB$78,$AD$78,$AF$78)</formula>
    </cfRule>
  </conditionalFormatting>
  <conditionalFormatting sqref="P78">
    <cfRule type="expression" dxfId="6910" priority="1028" stopIfTrue="1">
      <formula>P78=MIN($F$78,$H$78,$J$78,$L$78,$N$78,$P$78,$R$78,$T$78,$V$78,$X$78,$Z$78,$AB$78,$AD$78,$AF$78)</formula>
    </cfRule>
  </conditionalFormatting>
  <conditionalFormatting sqref="R78">
    <cfRule type="expression" dxfId="6909" priority="1029" stopIfTrue="1">
      <formula>R78=MIN($F$78,$H$78,$J$78,$L$78,$N$78,$P$78,$R$78,$T$78,$V$78,$X$78,$Z$78,$AB$78,$AD$78,$AF$78)</formula>
    </cfRule>
  </conditionalFormatting>
  <conditionalFormatting sqref="T78">
    <cfRule type="expression" dxfId="6908" priority="1030" stopIfTrue="1">
      <formula>T78=MIN($F$78,$H$78,$J$78,$L$78,$N$78,$P$78,$R$78,$T$78,$V$78,$X$78,$Z$78,$AB$78,$AD$78,$AF$78)</formula>
    </cfRule>
  </conditionalFormatting>
  <conditionalFormatting sqref="V78">
    <cfRule type="expression" dxfId="6907" priority="1031" stopIfTrue="1">
      <formula>V78=MIN($F$78,$H$78,$J$78,$L$78,$N$78,$P$78,$R$78,$T$78,$V$78,$X$78,$Z$78,$AB$78,$AD$78,$AF$78)</formula>
    </cfRule>
  </conditionalFormatting>
  <conditionalFormatting sqref="X78">
    <cfRule type="expression" dxfId="6906" priority="1032" stopIfTrue="1">
      <formula>X78=MIN($F$78,$H$78,$J$78,$L$78,$N$78,$P$78,$R$78,$T$78,$V$78,$X$78,$Z$78,$AB$78,$AD$78,$AF$78)</formula>
    </cfRule>
  </conditionalFormatting>
  <conditionalFormatting sqref="Z78">
    <cfRule type="expression" dxfId="6905" priority="1033" stopIfTrue="1">
      <formula>Z78=MIN($F$78,$H$78,$J$78,$L$78,$N$78,$P$78,$R$78,$T$78,$V$78,$X$78,$Z$78,$AB$78,$AD$78,$AF$78)</formula>
    </cfRule>
  </conditionalFormatting>
  <conditionalFormatting sqref="AB78">
    <cfRule type="expression" dxfId="6904" priority="1034" stopIfTrue="1">
      <formula>AB78=MIN($F$78,$H$78,$J$78,$L$78,$N$78,$P$78,$R$78,$T$78,$V$78,$X$78,$Z$78,$AB$78,$AD$78,$AF$78)</formula>
    </cfRule>
  </conditionalFormatting>
  <conditionalFormatting sqref="AD78">
    <cfRule type="expression" dxfId="6903" priority="1035" stopIfTrue="1">
      <formula>AD78=MIN($F$78,$H$78,$J$78,$L$78,$N$78,$P$78,$R$78,$T$78,$V$78,$X$78,$Z$78,$AB$78,$AD$78,$AF$78)</formula>
    </cfRule>
  </conditionalFormatting>
  <conditionalFormatting sqref="AF78">
    <cfRule type="expression" dxfId="6902" priority="1036" stopIfTrue="1">
      <formula>AF78=MIN($F$78,$H$78,$J$78,$L$78,$N$78,$P$78,$R$78,$T$78,$V$78,$X$78,$Z$78,$AB$78,$AD$78,$AF$78)</formula>
    </cfRule>
  </conditionalFormatting>
  <conditionalFormatting sqref="F79">
    <cfRule type="expression" dxfId="6901" priority="1037" stopIfTrue="1">
      <formula>F79=MIN($F$79,$H$79,$J$79,$L$79,$N$79,$P$79,$R$79,$T$79,$V$79,$X$79,$Z$79,$AB$79,$AD$79,$AF$79)</formula>
    </cfRule>
  </conditionalFormatting>
  <conditionalFormatting sqref="H79">
    <cfRule type="expression" dxfId="6900" priority="1038" stopIfTrue="1">
      <formula>H79=MIN($F$79,$H$79,$J$79,$L$79,$N$79,$P$79,$R$79,$T$79,$V$79,$X$79,$Z$79,$AB$79,$AD$79,$AF$79)</formula>
    </cfRule>
  </conditionalFormatting>
  <conditionalFormatting sqref="J79">
    <cfRule type="expression" dxfId="6899" priority="1039" stopIfTrue="1">
      <formula>J79=MIN($F$79,$H$79,$J$79,$L$79,$N$79,$P$79,$R$79,$T$79,$V$79,$X$79,$Z$79,$AB$79,$AD$79,$AF$79)</formula>
    </cfRule>
  </conditionalFormatting>
  <conditionalFormatting sqref="L79">
    <cfRule type="expression" dxfId="6898" priority="1040" stopIfTrue="1">
      <formula>L79=MIN($F$79,$H$79,$J$79,$L$79,$N$79,$P$79,$R$79,$T$79,$V$79,$X$79,$Z$79,$AB$79,$AD$79,$AF$79)</formula>
    </cfRule>
  </conditionalFormatting>
  <conditionalFormatting sqref="N79">
    <cfRule type="expression" dxfId="6897" priority="1041" stopIfTrue="1">
      <formula>N79=MIN($F$79,$H$79,$J$79,$L$79,$N$79,$P$79,$R$79,$T$79,$V$79,$X$79,$Z$79,$AB$79,$AD$79,$AF$79)</formula>
    </cfRule>
  </conditionalFormatting>
  <conditionalFormatting sqref="P79">
    <cfRule type="expression" dxfId="6896" priority="1042" stopIfTrue="1">
      <formula>P79=MIN($F$79,$H$79,$J$79,$L$79,$N$79,$P$79,$R$79,$T$79,$V$79,$X$79,$Z$79,$AB$79,$AD$79,$AF$79)</formula>
    </cfRule>
  </conditionalFormatting>
  <conditionalFormatting sqref="R79">
    <cfRule type="expression" dxfId="6895" priority="1043" stopIfTrue="1">
      <formula>R79=MIN($F$79,$H$79,$J$79,$L$79,$N$79,$P$79,$R$79,$T$79,$V$79,$X$79,$Z$79,$AB$79,$AD$79,$AF$79)</formula>
    </cfRule>
  </conditionalFormatting>
  <conditionalFormatting sqref="T79">
    <cfRule type="expression" dxfId="6894" priority="1044" stopIfTrue="1">
      <formula>T79=MIN($F$79,$H$79,$J$79,$L$79,$N$79,$P$79,$R$79,$T$79,$V$79,$X$79,$Z$79,$AB$79,$AD$79,$AF$79)</formula>
    </cfRule>
  </conditionalFormatting>
  <conditionalFormatting sqref="V79">
    <cfRule type="expression" dxfId="6893" priority="1045" stopIfTrue="1">
      <formula>V79=MIN($F$79,$H$79,$J$79,$L$79,$N$79,$P$79,$R$79,$T$79,$V$79,$X$79,$Z$79,$AB$79,$AD$79,$AF$79)</formula>
    </cfRule>
  </conditionalFormatting>
  <conditionalFormatting sqref="X79">
    <cfRule type="expression" dxfId="6892" priority="1046" stopIfTrue="1">
      <formula>X79=MIN($F$79,$H$79,$J$79,$L$79,$N$79,$P$79,$R$79,$T$79,$V$79,$X$79,$Z$79,$AB$79,$AD$79,$AF$79)</formula>
    </cfRule>
  </conditionalFormatting>
  <conditionalFormatting sqref="Z79">
    <cfRule type="expression" dxfId="6891" priority="1047" stopIfTrue="1">
      <formula>Z79=MIN($F$79,$H$79,$J$79,$L$79,$N$79,$P$79,$R$79,$T$79,$V$79,$X$79,$Z$79,$AB$79,$AD$79,$AF$79)</formula>
    </cfRule>
  </conditionalFormatting>
  <conditionalFormatting sqref="AB79">
    <cfRule type="expression" dxfId="6890" priority="1048" stopIfTrue="1">
      <formula>AB79=MIN($F$79,$H$79,$J$79,$L$79,$N$79,$P$79,$R$79,$T$79,$V$79,$X$79,$Z$79,$AB$79,$AD$79,$AF$79)</formula>
    </cfRule>
  </conditionalFormatting>
  <conditionalFormatting sqref="AD79">
    <cfRule type="expression" dxfId="6889" priority="1049" stopIfTrue="1">
      <formula>AD79=MIN($F$79,$H$79,$J$79,$L$79,$N$79,$P$79,$R$79,$T$79,$V$79,$X$79,$Z$79,$AB$79,$AD$79,$AF$79)</formula>
    </cfRule>
  </conditionalFormatting>
  <conditionalFormatting sqref="AF79">
    <cfRule type="expression" dxfId="6888" priority="1050" stopIfTrue="1">
      <formula>AF79=MIN($F$79,$H$79,$J$79,$L$79,$N$79,$P$79,$R$79,$T$79,$V$79,$X$79,$Z$79,$AB$79,$AD$79,$AF$79)</formula>
    </cfRule>
  </conditionalFormatting>
  <conditionalFormatting sqref="F80">
    <cfRule type="expression" dxfId="6887" priority="1051" stopIfTrue="1">
      <formula>F80=MIN($F$80,$H$80,$J$80,$L$80,$N$80,$P$80,$R$80,$T$80,$V$80,$X$80,$Z$80,$AB$80,$AD$80,$AF$80)</formula>
    </cfRule>
  </conditionalFormatting>
  <conditionalFormatting sqref="H80">
    <cfRule type="expression" dxfId="6886" priority="1052" stopIfTrue="1">
      <formula>H80=MIN($F$80,$H$80,$J$80,$L$80,$N$80,$P$80,$R$80,$T$80,$V$80,$X$80,$Z$80,$AB$80,$AD$80,$AF$80)</formula>
    </cfRule>
  </conditionalFormatting>
  <conditionalFormatting sqref="J80">
    <cfRule type="expression" dxfId="6885" priority="1053" stopIfTrue="1">
      <formula>J80=MIN($F$80,$H$80,$J$80,$L$80,$N$80,$P$80,$R$80,$T$80,$V$80,$X$80,$Z$80,$AB$80,$AD$80,$AF$80)</formula>
    </cfRule>
  </conditionalFormatting>
  <conditionalFormatting sqref="L80">
    <cfRule type="expression" dxfId="6884" priority="1054" stopIfTrue="1">
      <formula>L80=MIN($F$80,$H$80,$J$80,$L$80,$N$80,$P$80,$R$80,$T$80,$V$80,$X$80,$Z$80,$AB$80,$AD$80,$AF$80)</formula>
    </cfRule>
  </conditionalFormatting>
  <conditionalFormatting sqref="N80">
    <cfRule type="expression" dxfId="6883" priority="1055" stopIfTrue="1">
      <formula>N80=MIN($F$80,$H$80,$J$80,$L$80,$N$80,$P$80,$R$80,$T$80,$V$80,$X$80,$Z$80,$AB$80,$AD$80,$AF$80)</formula>
    </cfRule>
  </conditionalFormatting>
  <conditionalFormatting sqref="P80">
    <cfRule type="expression" dxfId="6882" priority="1056" stopIfTrue="1">
      <formula>P80=MIN($F$80,$H$80,$J$80,$L$80,$N$80,$P$80,$R$80,$T$80,$V$80,$X$80,$Z$80,$AB$80,$AD$80,$AF$80)</formula>
    </cfRule>
  </conditionalFormatting>
  <conditionalFormatting sqref="R80">
    <cfRule type="expression" dxfId="6881" priority="1057" stopIfTrue="1">
      <formula>R80=MIN($F$80,$H$80,$J$80,$L$80,$N$80,$P$80,$R$80,$T$80,$V$80,$X$80,$Z$80,$AB$80,$AD$80,$AF$80)</formula>
    </cfRule>
  </conditionalFormatting>
  <conditionalFormatting sqref="T80">
    <cfRule type="expression" dxfId="6880" priority="1058" stopIfTrue="1">
      <formula>T80=MIN($F$80,$H$80,$J$80,$L$80,$N$80,$P$80,$R$80,$T$80,$V$80,$X$80,$Z$80,$AB$80,$AD$80,$AF$80)</formula>
    </cfRule>
  </conditionalFormatting>
  <conditionalFormatting sqref="V80">
    <cfRule type="expression" dxfId="6879" priority="1059" stopIfTrue="1">
      <formula>V80=MIN($F$80,$H$80,$J$80,$L$80,$N$80,$P$80,$R$80,$T$80,$V$80,$X$80,$Z$80,$AB$80,$AD$80,$AF$80)</formula>
    </cfRule>
  </conditionalFormatting>
  <conditionalFormatting sqref="X80">
    <cfRule type="expression" dxfId="6878" priority="1060" stopIfTrue="1">
      <formula>X80=MIN($F$80,$H$80,$J$80,$L$80,$N$80,$P$80,$R$80,$T$80,$V$80,$X$80,$Z$80,$AB$80,$AD$80,$AF$80)</formula>
    </cfRule>
  </conditionalFormatting>
  <conditionalFormatting sqref="Z80">
    <cfRule type="expression" dxfId="6877" priority="1061" stopIfTrue="1">
      <formula>Z80=MIN($F$80,$H$80,$J$80,$L$80,$N$80,$P$80,$R$80,$T$80,$V$80,$X$80,$Z$80,$AB$80,$AD$80,$AF$80)</formula>
    </cfRule>
  </conditionalFormatting>
  <conditionalFormatting sqref="AB80">
    <cfRule type="expression" dxfId="6876" priority="1062" stopIfTrue="1">
      <formula>AB80=MIN($F$80,$H$80,$J$80,$L$80,$N$80,$P$80,$R$80,$T$80,$V$80,$X$80,$Z$80,$AB$80,$AD$80,$AF$80)</formula>
    </cfRule>
  </conditionalFormatting>
  <conditionalFormatting sqref="AD80">
    <cfRule type="expression" dxfId="6875" priority="1063" stopIfTrue="1">
      <formula>AD80=MIN($F$80,$H$80,$J$80,$L$80,$N$80,$P$80,$R$80,$T$80,$V$80,$X$80,$Z$80,$AB$80,$AD$80,$AF$80)</formula>
    </cfRule>
  </conditionalFormatting>
  <conditionalFormatting sqref="AF80">
    <cfRule type="expression" dxfId="6874" priority="1064" stopIfTrue="1">
      <formula>AF80=MIN($F$80,$H$80,$J$80,$L$80,$N$80,$P$80,$R$80,$T$80,$V$80,$X$80,$Z$80,$AB$80,$AD$80,$AF$80)</formula>
    </cfRule>
  </conditionalFormatting>
  <conditionalFormatting sqref="F81">
    <cfRule type="expression" dxfId="6873" priority="1065" stopIfTrue="1">
      <formula>F81=MIN($F$81,$H$81,$J$81,$L$81,$N$81,$P$81,$R$81,$T$81,$V$81,$X$81,$Z$81,$AB$81,$AD$81,$AF$81)</formula>
    </cfRule>
  </conditionalFormatting>
  <conditionalFormatting sqref="H81">
    <cfRule type="expression" dxfId="6872" priority="1066" stopIfTrue="1">
      <formula>H81=MIN($F$81,$H$81,$J$81,$L$81,$N$81,$P$81,$R$81,$T$81,$V$81,$X$81,$Z$81,$AB$81,$AD$81,$AF$81)</formula>
    </cfRule>
  </conditionalFormatting>
  <conditionalFormatting sqref="J81">
    <cfRule type="expression" dxfId="6871" priority="1067" stopIfTrue="1">
      <formula>J81=MIN($F$81,$H$81,$J$81,$L$81,$N$81,$P$81,$R$81,$T$81,$V$81,$X$81,$Z$81,$AB$81,$AD$81,$AF$81)</formula>
    </cfRule>
  </conditionalFormatting>
  <conditionalFormatting sqref="L81">
    <cfRule type="expression" dxfId="6870" priority="1068" stopIfTrue="1">
      <formula>L81=MIN($F$81,$H$81,$J$81,$L$81,$N$81,$P$81,$R$81,$T$81,$V$81,$X$81,$Z$81,$AB$81,$AD$81,$AF$81)</formula>
    </cfRule>
  </conditionalFormatting>
  <conditionalFormatting sqref="N81">
    <cfRule type="expression" dxfId="6869" priority="1069" stopIfTrue="1">
      <formula>N81=MIN($F$81,$H$81,$J$81,$L$81,$N$81,$P$81,$R$81,$T$81,$V$81,$X$81,$Z$81,$AB$81,$AD$81,$AF$81)</formula>
    </cfRule>
  </conditionalFormatting>
  <conditionalFormatting sqref="P81">
    <cfRule type="expression" dxfId="6868" priority="1070" stopIfTrue="1">
      <formula>P81=MIN($F$81,$H$81,$J$81,$L$81,$N$81,$P$81,$R$81,$T$81,$V$81,$X$81,$Z$81,$AB$81,$AD$81,$AF$81)</formula>
    </cfRule>
  </conditionalFormatting>
  <conditionalFormatting sqref="R81">
    <cfRule type="expression" dxfId="6867" priority="1071" stopIfTrue="1">
      <formula>R81=MIN($F$81,$H$81,$J$81,$L$81,$N$81,$P$81,$R$81,$T$81,$V$81,$X$81,$Z$81,$AB$81,$AD$81,$AF$81)</formula>
    </cfRule>
  </conditionalFormatting>
  <conditionalFormatting sqref="T81">
    <cfRule type="expression" dxfId="6866" priority="1072" stopIfTrue="1">
      <formula>T81=MIN($F$81,$H$81,$J$81,$L$81,$N$81,$P$81,$R$81,$T$81,$V$81,$X$81,$Z$81,$AB$81,$AD$81,$AF$81)</formula>
    </cfRule>
  </conditionalFormatting>
  <conditionalFormatting sqref="V81">
    <cfRule type="expression" dxfId="6865" priority="1073" stopIfTrue="1">
      <formula>V81=MIN($F$81,$H$81,$J$81,$L$81,$N$81,$P$81,$R$81,$T$81,$V$81,$X$81,$Z$81,$AB$81,$AD$81,$AF$81)</formula>
    </cfRule>
  </conditionalFormatting>
  <conditionalFormatting sqref="X81">
    <cfRule type="expression" dxfId="6864" priority="1074" stopIfTrue="1">
      <formula>X81=MIN($F$81,$H$81,$J$81,$L$81,$N$81,$P$81,$R$81,$T$81,$V$81,$X$81,$Z$81,$AB$81,$AD$81,$AF$81)</formula>
    </cfRule>
  </conditionalFormatting>
  <conditionalFormatting sqref="Z81">
    <cfRule type="expression" dxfId="6863" priority="1075" stopIfTrue="1">
      <formula>Z81=MIN($F$81,$H$81,$J$81,$L$81,$N$81,$P$81,$R$81,$T$81,$V$81,$X$81,$Z$81,$AB$81,$AD$81,$AF$81)</formula>
    </cfRule>
  </conditionalFormatting>
  <conditionalFormatting sqref="AB81">
    <cfRule type="expression" dxfId="6862" priority="1076" stopIfTrue="1">
      <formula>AB81=MIN($F$81,$H$81,$J$81,$L$81,$N$81,$P$81,$R$81,$T$81,$V$81,$X$81,$Z$81,$AB$81,$AD$81,$AF$81)</formula>
    </cfRule>
  </conditionalFormatting>
  <conditionalFormatting sqref="AD81">
    <cfRule type="expression" dxfId="6861" priority="1077" stopIfTrue="1">
      <formula>AD81=MIN($F$81,$H$81,$J$81,$L$81,$N$81,$P$81,$R$81,$T$81,$V$81,$X$81,$Z$81,$AB$81,$AD$81,$AF$81)</formula>
    </cfRule>
  </conditionalFormatting>
  <conditionalFormatting sqref="AF81">
    <cfRule type="expression" dxfId="6860" priority="1078" stopIfTrue="1">
      <formula>AF81=MIN($F$81,$H$81,$J$81,$L$81,$N$81,$P$81,$R$81,$T$81,$V$81,$X$81,$Z$81,$AB$81,$AD$81,$AF$81)</formula>
    </cfRule>
  </conditionalFormatting>
  <conditionalFormatting sqref="F82">
    <cfRule type="expression" dxfId="6859" priority="1079" stopIfTrue="1">
      <formula>F82=MIN($F$82,$H$82,$J$82,$L$82,$N$82,$P$82,$R$82,$T$82,$V$82,$X$82,$Z$82,$AB$82,$AD$82,$AF$82)</formula>
    </cfRule>
  </conditionalFormatting>
  <conditionalFormatting sqref="H82">
    <cfRule type="expression" dxfId="6858" priority="1080" stopIfTrue="1">
      <formula>H82=MIN($F$82,$H$82,$J$82,$L$82,$N$82,$P$82,$R$82,$T$82,$V$82,$X$82,$Z$82,$AB$82,$AD$82,$AF$82)</formula>
    </cfRule>
  </conditionalFormatting>
  <conditionalFormatting sqref="J82">
    <cfRule type="expression" dxfId="6857" priority="1081" stopIfTrue="1">
      <formula>J82=MIN($F$82,$H$82,$J$82,$L$82,$N$82,$P$82,$R$82,$T$82,$V$82,$X$82,$Z$82,$AB$82,$AD$82,$AF$82)</formula>
    </cfRule>
  </conditionalFormatting>
  <conditionalFormatting sqref="L82">
    <cfRule type="expression" dxfId="6856" priority="1082" stopIfTrue="1">
      <formula>L82=MIN($F$82,$H$82,$J$82,$L$82,$N$82,$P$82,$R$82,$T$82,$V$82,$X$82,$Z$82,$AB$82,$AD$82,$AF$82)</formula>
    </cfRule>
  </conditionalFormatting>
  <conditionalFormatting sqref="N82">
    <cfRule type="expression" dxfId="6855" priority="1083" stopIfTrue="1">
      <formula>N82=MIN($F$82,$H$82,$J$82,$L$82,$N$82,$P$82,$R$82,$T$82,$V$82,$X$82,$Z$82,$AB$82,$AD$82,$AF$82)</formula>
    </cfRule>
  </conditionalFormatting>
  <conditionalFormatting sqref="P82">
    <cfRule type="expression" dxfId="6854" priority="1084" stopIfTrue="1">
      <formula>P82=MIN($F$82,$H$82,$J$82,$L$82,$N$82,$P$82,$R$82,$T$82,$V$82,$X$82,$Z$82,$AB$82,$AD$82,$AF$82)</formula>
    </cfRule>
  </conditionalFormatting>
  <conditionalFormatting sqref="R82">
    <cfRule type="expression" dxfId="6853" priority="1085" stopIfTrue="1">
      <formula>R82=MIN($F$82,$H$82,$J$82,$L$82,$N$82,$P$82,$R$82,$T$82,$V$82,$X$82,$Z$82,$AB$82,$AD$82,$AF$82)</formula>
    </cfRule>
  </conditionalFormatting>
  <conditionalFormatting sqref="T82">
    <cfRule type="expression" dxfId="6852" priority="1086" stopIfTrue="1">
      <formula>T82=MIN($F$82,$H$82,$J$82,$L$82,$N$82,$P$82,$R$82,$T$82,$V$82,$X$82,$Z$82,$AB$82,$AD$82,$AF$82)</formula>
    </cfRule>
  </conditionalFormatting>
  <conditionalFormatting sqref="V82">
    <cfRule type="expression" dxfId="6851" priority="1087" stopIfTrue="1">
      <formula>V82=MIN($F$82,$H$82,$J$82,$L$82,$N$82,$P$82,$R$82,$T$82,$V$82,$X$82,$Z$82,$AB$82,$AD$82,$AF$82)</formula>
    </cfRule>
  </conditionalFormatting>
  <conditionalFormatting sqref="X82">
    <cfRule type="expression" dxfId="6850" priority="1088" stopIfTrue="1">
      <formula>X82=MIN($F$82,$H$82,$J$82,$L$82,$N$82,$P$82,$R$82,$T$82,$V$82,$X$82,$Z$82,$AB$82,$AD$82,$AF$82)</formula>
    </cfRule>
  </conditionalFormatting>
  <conditionalFormatting sqref="Z82">
    <cfRule type="expression" dxfId="6849" priority="1089" stopIfTrue="1">
      <formula>Z82=MIN($F$82,$H$82,$J$82,$L$82,$N$82,$P$82,$R$82,$T$82,$V$82,$X$82,$Z$82,$AB$82,$AD$82,$AF$82)</formula>
    </cfRule>
  </conditionalFormatting>
  <conditionalFormatting sqref="AB82">
    <cfRule type="expression" dxfId="6848" priority="1090" stopIfTrue="1">
      <formula>AB82=MIN($F$82,$H$82,$J$82,$L$82,$N$82,$P$82,$R$82,$T$82,$V$82,$X$82,$Z$82,$AB$82,$AD$82,$AF$82)</formula>
    </cfRule>
  </conditionalFormatting>
  <conditionalFormatting sqref="AD82">
    <cfRule type="expression" dxfId="6847" priority="1091" stopIfTrue="1">
      <formula>AD82=MIN($F$82,$H$82,$J$82,$L$82,$N$82,$P$82,$R$82,$T$82,$V$82,$X$82,$Z$82,$AB$82,$AD$82,$AF$82)</formula>
    </cfRule>
  </conditionalFormatting>
  <conditionalFormatting sqref="AF82">
    <cfRule type="expression" dxfId="6846" priority="1092" stopIfTrue="1">
      <formula>AF82=MIN($F$82,$H$82,$J$82,$L$82,$N$82,$P$82,$R$82,$T$82,$V$82,$X$82,$Z$82,$AB$82,$AD$82,$AF$82)</formula>
    </cfRule>
  </conditionalFormatting>
  <conditionalFormatting sqref="F83">
    <cfRule type="expression" dxfId="6845" priority="1093" stopIfTrue="1">
      <formula>F83=MIN($F$83,$H$83,$J$83,$L$83,$N$83,$P$83,$R$83,$T$83,$V$83,$X$83,$Z$83,$AB$83,$AD$83,$AF$83)</formula>
    </cfRule>
  </conditionalFormatting>
  <conditionalFormatting sqref="H83">
    <cfRule type="expression" dxfId="6844" priority="1094" stopIfTrue="1">
      <formula>H83=MIN($F$83,$H$83,$J$83,$L$83,$N$83,$P$83,$R$83,$T$83,$V$83,$X$83,$Z$83,$AB$83,$AD$83,$AF$83)</formula>
    </cfRule>
  </conditionalFormatting>
  <conditionalFormatting sqref="J83">
    <cfRule type="expression" dxfId="6843" priority="1095" stopIfTrue="1">
      <formula>J83=MIN($F$83,$H$83,$J$83,$L$83,$N$83,$P$83,$R$83,$T$83,$V$83,$X$83,$Z$83,$AB$83,$AD$83,$AF$83)</formula>
    </cfRule>
  </conditionalFormatting>
  <conditionalFormatting sqref="L83">
    <cfRule type="expression" dxfId="6842" priority="1096" stopIfTrue="1">
      <formula>L83=MIN($F$83,$H$83,$J$83,$L$83,$N$83,$P$83,$R$83,$T$83,$V$83,$X$83,$Z$83,$AB$83,$AD$83,$AF$83)</formula>
    </cfRule>
  </conditionalFormatting>
  <conditionalFormatting sqref="N83">
    <cfRule type="expression" dxfId="6841" priority="1097" stopIfTrue="1">
      <formula>N83=MIN($F$83,$H$83,$J$83,$L$83,$N$83,$P$83,$R$83,$T$83,$V$83,$X$83,$Z$83,$AB$83,$AD$83,$AF$83)</formula>
    </cfRule>
  </conditionalFormatting>
  <conditionalFormatting sqref="P83">
    <cfRule type="expression" dxfId="6840" priority="1098" stopIfTrue="1">
      <formula>P83=MIN($F$83,$H$83,$J$83,$L$83,$N$83,$P$83,$R$83,$T$83,$V$83,$X$83,$Z$83,$AB$83,$AD$83,$AF$83)</formula>
    </cfRule>
  </conditionalFormatting>
  <conditionalFormatting sqref="R83">
    <cfRule type="expression" dxfId="6839" priority="1099" stopIfTrue="1">
      <formula>R83=MIN($F$83,$H$83,$J$83,$L$83,$N$83,$P$83,$R$83,$T$83,$V$83,$X$83,$Z$83,$AB$83,$AD$83,$AF$83)</formula>
    </cfRule>
  </conditionalFormatting>
  <conditionalFormatting sqref="T83">
    <cfRule type="expression" dxfId="6838" priority="1100" stopIfTrue="1">
      <formula>T83=MIN($F$83,$H$83,$J$83,$L$83,$N$83,$P$83,$R$83,$T$83,$V$83,$X$83,$Z$83,$AB$83,$AD$83,$AF$83)</formula>
    </cfRule>
  </conditionalFormatting>
  <conditionalFormatting sqref="V83">
    <cfRule type="expression" dxfId="6837" priority="1101" stopIfTrue="1">
      <formula>V83=MIN($F$83,$H$83,$J$83,$L$83,$N$83,$P$83,$R$83,$T$83,$V$83,$X$83,$Z$83,$AB$83,$AD$83,$AF$83)</formula>
    </cfRule>
  </conditionalFormatting>
  <conditionalFormatting sqref="X83">
    <cfRule type="expression" dxfId="6836" priority="1102" stopIfTrue="1">
      <formula>X83=MIN($F$83,$H$83,$J$83,$L$83,$N$83,$P$83,$R$83,$T$83,$V$83,$X$83,$Z$83,$AB$83,$AD$83,$AF$83)</formula>
    </cfRule>
  </conditionalFormatting>
  <conditionalFormatting sqref="Z83">
    <cfRule type="expression" dxfId="6835" priority="1103" stopIfTrue="1">
      <formula>Z83=MIN($F$83,$H$83,$J$83,$L$83,$N$83,$P$83,$R$83,$T$83,$V$83,$X$83,$Z$83,$AB$83,$AD$83,$AF$83)</formula>
    </cfRule>
  </conditionalFormatting>
  <conditionalFormatting sqref="AB83">
    <cfRule type="expression" dxfId="6834" priority="1104" stopIfTrue="1">
      <formula>AB83=MIN($F$83,$H$83,$J$83,$L$83,$N$83,$P$83,$R$83,$T$83,$V$83,$X$83,$Z$83,$AB$83,$AD$83,$AF$83)</formula>
    </cfRule>
  </conditionalFormatting>
  <conditionalFormatting sqref="AD83">
    <cfRule type="expression" dxfId="6833" priority="1105" stopIfTrue="1">
      <formula>AD83=MIN($F$83,$H$83,$J$83,$L$83,$N$83,$P$83,$R$83,$T$83,$V$83,$X$83,$Z$83,$AB$83,$AD$83,$AF$83)</formula>
    </cfRule>
  </conditionalFormatting>
  <conditionalFormatting sqref="AF83">
    <cfRule type="expression" dxfId="6832" priority="1106" stopIfTrue="1">
      <formula>AF83=MIN($F$83,$H$83,$J$83,$L$83,$N$83,$P$83,$R$83,$T$83,$V$83,$X$83,$Z$83,$AB$83,$AD$83,$AF$83)</formula>
    </cfRule>
  </conditionalFormatting>
  <conditionalFormatting sqref="F84">
    <cfRule type="expression" dxfId="6831" priority="1107" stopIfTrue="1">
      <formula>F84=MIN($F$84,$H$84,$J$84,$L$84,$N$84,$P$84,$R$84,$T$84,$V$84,$X$84,$Z$84,$AB$84,$AD$84,$AF$84)</formula>
    </cfRule>
  </conditionalFormatting>
  <conditionalFormatting sqref="H84">
    <cfRule type="expression" dxfId="6830" priority="1108" stopIfTrue="1">
      <formula>H84=MIN($F$84,$H$84,$J$84,$L$84,$N$84,$P$84,$R$84,$T$84,$V$84,$X$84,$Z$84,$AB$84,$AD$84,$AF$84)</formula>
    </cfRule>
  </conditionalFormatting>
  <conditionalFormatting sqref="J84">
    <cfRule type="expression" dxfId="6829" priority="1109" stopIfTrue="1">
      <formula>J84=MIN($F$84,$H$84,$J$84,$L$84,$N$84,$P$84,$R$84,$T$84,$V$84,$X$84,$Z$84,$AB$84,$AD$84,$AF$84)</formula>
    </cfRule>
  </conditionalFormatting>
  <conditionalFormatting sqref="L84">
    <cfRule type="expression" dxfId="6828" priority="1110" stopIfTrue="1">
      <formula>L84=MIN($F$84,$H$84,$J$84,$L$84,$N$84,$P$84,$R$84,$T$84,$V$84,$X$84,$Z$84,$AB$84,$AD$84,$AF$84)</formula>
    </cfRule>
  </conditionalFormatting>
  <conditionalFormatting sqref="N84">
    <cfRule type="expression" dxfId="6827" priority="1111" stopIfTrue="1">
      <formula>N84=MIN($F$84,$H$84,$J$84,$L$84,$N$84,$P$84,$R$84,$T$84,$V$84,$X$84,$Z$84,$AB$84,$AD$84,$AF$84)</formula>
    </cfRule>
  </conditionalFormatting>
  <conditionalFormatting sqref="P84">
    <cfRule type="expression" dxfId="6826" priority="1112" stopIfTrue="1">
      <formula>P84=MIN($F$84,$H$84,$J$84,$L$84,$N$84,$P$84,$R$84,$T$84,$V$84,$X$84,$Z$84,$AB$84,$AD$84,$AF$84)</formula>
    </cfRule>
  </conditionalFormatting>
  <conditionalFormatting sqref="R84">
    <cfRule type="expression" dxfId="6825" priority="1113" stopIfTrue="1">
      <formula>R84=MIN($F$84,$H$84,$J$84,$L$84,$N$84,$P$84,$R$84,$T$84,$V$84,$X$84,$Z$84,$AB$84,$AD$84,$AF$84)</formula>
    </cfRule>
  </conditionalFormatting>
  <conditionalFormatting sqref="T84">
    <cfRule type="expression" dxfId="6824" priority="1114" stopIfTrue="1">
      <formula>T84=MIN($F$84,$H$84,$J$84,$L$84,$N$84,$P$84,$R$84,$T$84,$V$84,$X$84,$Z$84,$AB$84,$AD$84,$AF$84)</formula>
    </cfRule>
  </conditionalFormatting>
  <conditionalFormatting sqref="V84">
    <cfRule type="expression" dxfId="6823" priority="1115" stopIfTrue="1">
      <formula>V84=MIN($F$84,$H$84,$J$84,$L$84,$N$84,$P$84,$R$84,$T$84,$V$84,$X$84,$Z$84,$AB$84,$AD$84,$AF$84)</formula>
    </cfRule>
  </conditionalFormatting>
  <conditionalFormatting sqref="X84">
    <cfRule type="expression" dxfId="6822" priority="1116" stopIfTrue="1">
      <formula>X84=MIN($F$84,$H$84,$J$84,$L$84,$N$84,$P$84,$R$84,$T$84,$V$84,$X$84,$Z$84,$AB$84,$AD$84,$AF$84)</formula>
    </cfRule>
  </conditionalFormatting>
  <conditionalFormatting sqref="Z84">
    <cfRule type="expression" dxfId="6821" priority="1117" stopIfTrue="1">
      <formula>Z84=MIN($F$84,$H$84,$J$84,$L$84,$N$84,$P$84,$R$84,$T$84,$V$84,$X$84,$Z$84,$AB$84,$AD$84,$AF$84)</formula>
    </cfRule>
  </conditionalFormatting>
  <conditionalFormatting sqref="AB84">
    <cfRule type="expression" dxfId="6820" priority="1118" stopIfTrue="1">
      <formula>AB84=MIN($F$84,$H$84,$J$84,$L$84,$N$84,$P$84,$R$84,$T$84,$V$84,$X$84,$Z$84,$AB$84,$AD$84,$AF$84)</formula>
    </cfRule>
  </conditionalFormatting>
  <conditionalFormatting sqref="AD84">
    <cfRule type="expression" dxfId="6819" priority="1119" stopIfTrue="1">
      <formula>AD84=MIN($F$84,$H$84,$J$84,$L$84,$N$84,$P$84,$R$84,$T$84,$V$84,$X$84,$Z$84,$AB$84,$AD$84,$AF$84)</formula>
    </cfRule>
  </conditionalFormatting>
  <conditionalFormatting sqref="AF84">
    <cfRule type="expression" dxfId="6818" priority="1120" stopIfTrue="1">
      <formula>AF84=MIN($F$84,$H$84,$J$84,$L$84,$N$84,$P$84,$R$84,$T$84,$V$84,$X$84,$Z$84,$AB$84,$AD$84,$AF$84)</formula>
    </cfRule>
  </conditionalFormatting>
  <conditionalFormatting sqref="F85">
    <cfRule type="expression" dxfId="6817" priority="1121" stopIfTrue="1">
      <formula>F85=MIN($F$85,$H$85,$J$85,$L$85,$N$85,$P$85,$R$85,$T$85,$V$85,$X$85,$Z$85,$AB$85,$AD$85,$AF$85)</formula>
    </cfRule>
  </conditionalFormatting>
  <conditionalFormatting sqref="H85">
    <cfRule type="expression" dxfId="6816" priority="1122" stopIfTrue="1">
      <formula>H85=MIN($F$85,$H$85,$J$85,$L$85,$N$85,$P$85,$R$85,$T$85,$V$85,$X$85,$Z$85,$AB$85,$AD$85,$AF$85)</formula>
    </cfRule>
  </conditionalFormatting>
  <conditionalFormatting sqref="J85">
    <cfRule type="expression" dxfId="6815" priority="1123" stopIfTrue="1">
      <formula>J85=MIN($F$85,$H$85,$J$85,$L$85,$N$85,$P$85,$R$85,$T$85,$V$85,$X$85,$Z$85,$AB$85,$AD$85,$AF$85)</formula>
    </cfRule>
  </conditionalFormatting>
  <conditionalFormatting sqref="L85">
    <cfRule type="expression" dxfId="6814" priority="1124" stopIfTrue="1">
      <formula>L85=MIN($F$85,$H$85,$J$85,$L$85,$N$85,$P$85,$R$85,$T$85,$V$85,$X$85,$Z$85,$AB$85,$AD$85,$AF$85)</formula>
    </cfRule>
  </conditionalFormatting>
  <conditionalFormatting sqref="N85">
    <cfRule type="expression" dxfId="6813" priority="1125" stopIfTrue="1">
      <formula>N85=MIN($F$85,$H$85,$J$85,$L$85,$N$85,$P$85,$R$85,$T$85,$V$85,$X$85,$Z$85,$AB$85,$AD$85,$AF$85)</formula>
    </cfRule>
  </conditionalFormatting>
  <conditionalFormatting sqref="P85">
    <cfRule type="expression" dxfId="6812" priority="1126" stopIfTrue="1">
      <formula>P85=MIN($F$85,$H$85,$J$85,$L$85,$N$85,$P$85,$R$85,$T$85,$V$85,$X$85,$Z$85,$AB$85,$AD$85,$AF$85)</formula>
    </cfRule>
  </conditionalFormatting>
  <conditionalFormatting sqref="R85">
    <cfRule type="expression" dxfId="6811" priority="1127" stopIfTrue="1">
      <formula>R85=MIN($F$85,$H$85,$J$85,$L$85,$N$85,$P$85,$R$85,$T$85,$V$85,$X$85,$Z$85,$AB$85,$AD$85,$AF$85)</formula>
    </cfRule>
  </conditionalFormatting>
  <conditionalFormatting sqref="T85">
    <cfRule type="expression" dxfId="6810" priority="1128" stopIfTrue="1">
      <formula>T85=MIN($F$85,$H$85,$J$85,$L$85,$N$85,$P$85,$R$85,$T$85,$V$85,$X$85,$Z$85,$AB$85,$AD$85,$AF$85)</formula>
    </cfRule>
  </conditionalFormatting>
  <conditionalFormatting sqref="V85">
    <cfRule type="expression" dxfId="6809" priority="1129" stopIfTrue="1">
      <formula>V85=MIN($F$85,$H$85,$J$85,$L$85,$N$85,$P$85,$R$85,$T$85,$V$85,$X$85,$Z$85,$AB$85,$AD$85,$AF$85)</formula>
    </cfRule>
  </conditionalFormatting>
  <conditionalFormatting sqref="X85">
    <cfRule type="expression" dxfId="6808" priority="1130" stopIfTrue="1">
      <formula>X85=MIN($F$85,$H$85,$J$85,$L$85,$N$85,$P$85,$R$85,$T$85,$V$85,$X$85,$Z$85,$AB$85,$AD$85,$AF$85)</formula>
    </cfRule>
  </conditionalFormatting>
  <conditionalFormatting sqref="Z85">
    <cfRule type="expression" dxfId="6807" priority="1131" stopIfTrue="1">
      <formula>Z85=MIN($F$85,$H$85,$J$85,$L$85,$N$85,$P$85,$R$85,$T$85,$V$85,$X$85,$Z$85,$AB$85,$AD$85,$AF$85)</formula>
    </cfRule>
  </conditionalFormatting>
  <conditionalFormatting sqref="AB85">
    <cfRule type="expression" dxfId="6806" priority="1132" stopIfTrue="1">
      <formula>AB85=MIN($F$85,$H$85,$J$85,$L$85,$N$85,$P$85,$R$85,$T$85,$V$85,$X$85,$Z$85,$AB$85,$AD$85,$AF$85)</formula>
    </cfRule>
  </conditionalFormatting>
  <conditionalFormatting sqref="AD85">
    <cfRule type="expression" dxfId="6805" priority="1133" stopIfTrue="1">
      <formula>AD85=MIN($F$85,$H$85,$J$85,$L$85,$N$85,$P$85,$R$85,$T$85,$V$85,$X$85,$Z$85,$AB$85,$AD$85,$AF$85)</formula>
    </cfRule>
  </conditionalFormatting>
  <conditionalFormatting sqref="AF85">
    <cfRule type="expression" dxfId="6804" priority="1134" stopIfTrue="1">
      <formula>AF85=MIN($F$85,$H$85,$J$85,$L$85,$N$85,$P$85,$R$85,$T$85,$V$85,$X$85,$Z$85,$AB$85,$AD$85,$AF$85)</formula>
    </cfRule>
  </conditionalFormatting>
  <conditionalFormatting sqref="F86">
    <cfRule type="expression" dxfId="6803" priority="1135" stopIfTrue="1">
      <formula>F86=MIN($F$86,$H$86,$J$86,$L$86,$N$86,$P$86,$R$86,$T$86,$V$86,$X$86,$Z$86,$AB$86,$AD$86,$AF$86)</formula>
    </cfRule>
  </conditionalFormatting>
  <conditionalFormatting sqref="H86">
    <cfRule type="expression" dxfId="6802" priority="1136" stopIfTrue="1">
      <formula>H86=MIN($F$86,$H$86,$J$86,$L$86,$N$86,$P$86,$R$86,$T$86,$V$86,$X$86,$Z$86,$AB$86,$AD$86,$AF$86)</formula>
    </cfRule>
  </conditionalFormatting>
  <conditionalFormatting sqref="J86">
    <cfRule type="expression" dxfId="6801" priority="1137" stopIfTrue="1">
      <formula>J86=MIN($F$86,$H$86,$J$86,$L$86,$N$86,$P$86,$R$86,$T$86,$V$86,$X$86,$Z$86,$AB$86,$AD$86,$AF$86)</formula>
    </cfRule>
  </conditionalFormatting>
  <conditionalFormatting sqref="L86">
    <cfRule type="expression" dxfId="6800" priority="1138" stopIfTrue="1">
      <formula>L86=MIN($F$86,$H$86,$J$86,$L$86,$N$86,$P$86,$R$86,$T$86,$V$86,$X$86,$Z$86,$AB$86,$AD$86,$AF$86)</formula>
    </cfRule>
  </conditionalFormatting>
  <conditionalFormatting sqref="N86">
    <cfRule type="expression" dxfId="6799" priority="1139" stopIfTrue="1">
      <formula>N86=MIN($F$86,$H$86,$J$86,$L$86,$N$86,$P$86,$R$86,$T$86,$V$86,$X$86,$Z$86,$AB$86,$AD$86,$AF$86)</formula>
    </cfRule>
  </conditionalFormatting>
  <conditionalFormatting sqref="P86">
    <cfRule type="expression" dxfId="6798" priority="1140" stopIfTrue="1">
      <formula>P86=MIN($F$86,$H$86,$J$86,$L$86,$N$86,$P$86,$R$86,$T$86,$V$86,$X$86,$Z$86,$AB$86,$AD$86,$AF$86)</formula>
    </cfRule>
  </conditionalFormatting>
  <conditionalFormatting sqref="R86">
    <cfRule type="expression" dxfId="6797" priority="1141" stopIfTrue="1">
      <formula>R86=MIN($F$86,$H$86,$J$86,$L$86,$N$86,$P$86,$R$86,$T$86,$V$86,$X$86,$Z$86,$AB$86,$AD$86,$AF$86)</formula>
    </cfRule>
  </conditionalFormatting>
  <conditionalFormatting sqref="T86">
    <cfRule type="expression" dxfId="6796" priority="1142" stopIfTrue="1">
      <formula>T86=MIN($F$86,$H$86,$J$86,$L$86,$N$86,$P$86,$R$86,$T$86,$V$86,$X$86,$Z$86,$AB$86,$AD$86,$AF$86)</formula>
    </cfRule>
  </conditionalFormatting>
  <conditionalFormatting sqref="V86">
    <cfRule type="expression" dxfId="6795" priority="1143" stopIfTrue="1">
      <formula>V86=MIN($F$86,$H$86,$J$86,$L$86,$N$86,$P$86,$R$86,$T$86,$V$86,$X$86,$Z$86,$AB$86,$AD$86,$AF$86)</formula>
    </cfRule>
  </conditionalFormatting>
  <conditionalFormatting sqref="X86">
    <cfRule type="expression" dxfId="6794" priority="1144" stopIfTrue="1">
      <formula>X86=MIN($F$86,$H$86,$J$86,$L$86,$N$86,$P$86,$R$86,$T$86,$V$86,$X$86,$Z$86,$AB$86,$AD$86,$AF$86)</formula>
    </cfRule>
  </conditionalFormatting>
  <conditionalFormatting sqref="Z86">
    <cfRule type="expression" dxfId="6793" priority="1145" stopIfTrue="1">
      <formula>Z86=MIN($F$86,$H$86,$J$86,$L$86,$N$86,$P$86,$R$86,$T$86,$V$86,$X$86,$Z$86,$AB$86,$AD$86,$AF$86)</formula>
    </cfRule>
  </conditionalFormatting>
  <conditionalFormatting sqref="AB86">
    <cfRule type="expression" dxfId="6792" priority="1146" stopIfTrue="1">
      <formula>AB86=MIN($F$86,$H$86,$J$86,$L$86,$N$86,$P$86,$R$86,$T$86,$V$86,$X$86,$Z$86,$AB$86,$AD$86,$AF$86)</formula>
    </cfRule>
  </conditionalFormatting>
  <conditionalFormatting sqref="AD86">
    <cfRule type="expression" dxfId="6791" priority="1147" stopIfTrue="1">
      <formula>AD86=MIN($F$86,$H$86,$J$86,$L$86,$N$86,$P$86,$R$86,$T$86,$V$86,$X$86,$Z$86,$AB$86,$AD$86,$AF$86)</formula>
    </cfRule>
  </conditionalFormatting>
  <conditionalFormatting sqref="AF86">
    <cfRule type="expression" dxfId="6790" priority="1148" stopIfTrue="1">
      <formula>AF86=MIN($F$86,$H$86,$J$86,$L$86,$N$86,$P$86,$R$86,$T$86,$V$86,$X$86,$Z$86,$AB$86,$AD$86,$AF$86)</formula>
    </cfRule>
  </conditionalFormatting>
  <conditionalFormatting sqref="F87">
    <cfRule type="expression" dxfId="6789" priority="1149" stopIfTrue="1">
      <formula>F87=MIN($F$87,$H$87,$J$87,$L$87,$N$87,$P$87,$R$87,$T$87,$V$87,$X$87,$Z$87,$AB$87,$AD$87,$AF$87)</formula>
    </cfRule>
  </conditionalFormatting>
  <conditionalFormatting sqref="H87">
    <cfRule type="expression" dxfId="6788" priority="1150" stopIfTrue="1">
      <formula>H87=MIN($F$87,$H$87,$J$87,$L$87,$N$87,$P$87,$R$87,$T$87,$V$87,$X$87,$Z$87,$AB$87,$AD$87,$AF$87)</formula>
    </cfRule>
  </conditionalFormatting>
  <conditionalFormatting sqref="J87">
    <cfRule type="expression" dxfId="6787" priority="1151" stopIfTrue="1">
      <formula>J87=MIN($F$87,$H$87,$J$87,$L$87,$N$87,$P$87,$R$87,$T$87,$V$87,$X$87,$Z$87,$AB$87,$AD$87,$AF$87)</formula>
    </cfRule>
  </conditionalFormatting>
  <conditionalFormatting sqref="L87">
    <cfRule type="expression" dxfId="6786" priority="1152" stopIfTrue="1">
      <formula>L87=MIN($F$87,$H$87,$J$87,$L$87,$N$87,$P$87,$R$87,$T$87,$V$87,$X$87,$Z$87,$AB$87,$AD$87,$AF$87)</formula>
    </cfRule>
  </conditionalFormatting>
  <conditionalFormatting sqref="N87">
    <cfRule type="expression" dxfId="6785" priority="1153" stopIfTrue="1">
      <formula>N87=MIN($F$87,$H$87,$J$87,$L$87,$N$87,$P$87,$R$87,$T$87,$V$87,$X$87,$Z$87,$AB$87,$AD$87,$AF$87)</formula>
    </cfRule>
  </conditionalFormatting>
  <conditionalFormatting sqref="P87">
    <cfRule type="expression" dxfId="6784" priority="1154" stopIfTrue="1">
      <formula>P87=MIN($F$87,$H$87,$J$87,$L$87,$N$87,$P$87,$R$87,$T$87,$V$87,$X$87,$Z$87,$AB$87,$AD$87,$AF$87)</formula>
    </cfRule>
  </conditionalFormatting>
  <conditionalFormatting sqref="R87">
    <cfRule type="expression" dxfId="6783" priority="1155" stopIfTrue="1">
      <formula>R87=MIN($F$87,$H$87,$J$87,$L$87,$N$87,$P$87,$R$87,$T$87,$V$87,$X$87,$Z$87,$AB$87,$AD$87,$AF$87)</formula>
    </cfRule>
  </conditionalFormatting>
  <conditionalFormatting sqref="T87">
    <cfRule type="expression" dxfId="6782" priority="1156" stopIfTrue="1">
      <formula>T87=MIN($F$87,$H$87,$J$87,$L$87,$N$87,$P$87,$R$87,$T$87,$V$87,$X$87,$Z$87,$AB$87,$AD$87,$AF$87)</formula>
    </cfRule>
  </conditionalFormatting>
  <conditionalFormatting sqref="V87">
    <cfRule type="expression" dxfId="6781" priority="1157" stopIfTrue="1">
      <formula>V87=MIN($F$87,$H$87,$J$87,$L$87,$N$87,$P$87,$R$87,$T$87,$V$87,$X$87,$Z$87,$AB$87,$AD$87,$AF$87)</formula>
    </cfRule>
  </conditionalFormatting>
  <conditionalFormatting sqref="X87">
    <cfRule type="expression" dxfId="6780" priority="1158" stopIfTrue="1">
      <formula>X87=MIN($F$87,$H$87,$J$87,$L$87,$N$87,$P$87,$R$87,$T$87,$V$87,$X$87,$Z$87,$AB$87,$AD$87,$AF$87)</formula>
    </cfRule>
  </conditionalFormatting>
  <conditionalFormatting sqref="Z87">
    <cfRule type="expression" dxfId="6779" priority="1159" stopIfTrue="1">
      <formula>Z87=MIN($F$87,$H$87,$J$87,$L$87,$N$87,$P$87,$R$87,$T$87,$V$87,$X$87,$Z$87,$AB$87,$AD$87,$AF$87)</formula>
    </cfRule>
  </conditionalFormatting>
  <conditionalFormatting sqref="AB87">
    <cfRule type="expression" dxfId="6778" priority="1160" stopIfTrue="1">
      <formula>AB87=MIN($F$87,$H$87,$J$87,$L$87,$N$87,$P$87,$R$87,$T$87,$V$87,$X$87,$Z$87,$AB$87,$AD$87,$AF$87)</formula>
    </cfRule>
  </conditionalFormatting>
  <conditionalFormatting sqref="AD87">
    <cfRule type="expression" dxfId="6777" priority="1161" stopIfTrue="1">
      <formula>AD87=MIN($F$87,$H$87,$J$87,$L$87,$N$87,$P$87,$R$87,$T$87,$V$87,$X$87,$Z$87,$AB$87,$AD$87,$AF$87)</formula>
    </cfRule>
  </conditionalFormatting>
  <conditionalFormatting sqref="AF87">
    <cfRule type="expression" dxfId="6776" priority="1162" stopIfTrue="1">
      <formula>AF87=MIN($F$87,$H$87,$J$87,$L$87,$N$87,$P$87,$R$87,$T$87,$V$87,$X$87,$Z$87,$AB$87,$AD$87,$AF$87)</formula>
    </cfRule>
  </conditionalFormatting>
  <conditionalFormatting sqref="F88">
    <cfRule type="expression" dxfId="6775" priority="1163" stopIfTrue="1">
      <formula>F88=MIN($F$88,$H$88,$J$88,$L$88,$N$88,$P$88,$R$88,$T$88,$V$88,$X$88,$Z$88,$AB$88,$AD$88,$AF$88)</formula>
    </cfRule>
  </conditionalFormatting>
  <conditionalFormatting sqref="H88">
    <cfRule type="expression" dxfId="6774" priority="1164" stopIfTrue="1">
      <formula>H88=MIN($F$88,$H$88,$J$88,$L$88,$N$88,$P$88,$R$88,$T$88,$V$88,$X$88,$Z$88,$AB$88,$AD$88,$AF$88)</formula>
    </cfRule>
  </conditionalFormatting>
  <conditionalFormatting sqref="J88">
    <cfRule type="expression" dxfId="6773" priority="1165" stopIfTrue="1">
      <formula>J88=MIN($F$88,$H$88,$J$88,$L$88,$N$88,$P$88,$R$88,$T$88,$V$88,$X$88,$Z$88,$AB$88,$AD$88,$AF$88)</formula>
    </cfRule>
  </conditionalFormatting>
  <conditionalFormatting sqref="L88">
    <cfRule type="expression" dxfId="6772" priority="1166" stopIfTrue="1">
      <formula>L88=MIN($F$88,$H$88,$J$88,$L$88,$N$88,$P$88,$R$88,$T$88,$V$88,$X$88,$Z$88,$AB$88,$AD$88,$AF$88)</formula>
    </cfRule>
  </conditionalFormatting>
  <conditionalFormatting sqref="N88">
    <cfRule type="expression" dxfId="6771" priority="1167" stopIfTrue="1">
      <formula>N88=MIN($F$88,$H$88,$J$88,$L$88,$N$88,$P$88,$R$88,$T$88,$V$88,$X$88,$Z$88,$AB$88,$AD$88,$AF$88)</formula>
    </cfRule>
  </conditionalFormatting>
  <conditionalFormatting sqref="P88">
    <cfRule type="expression" dxfId="6770" priority="1168" stopIfTrue="1">
      <formula>P88=MIN($F$88,$H$88,$J$88,$L$88,$N$88,$P$88,$R$88,$T$88,$V$88,$X$88,$Z$88,$AB$88,$AD$88,$AF$88)</formula>
    </cfRule>
  </conditionalFormatting>
  <conditionalFormatting sqref="R88">
    <cfRule type="expression" dxfId="6769" priority="1169" stopIfTrue="1">
      <formula>R88=MIN($F$88,$H$88,$J$88,$L$88,$N$88,$P$88,$R$88,$T$88,$V$88,$X$88,$Z$88,$AB$88,$AD$88,$AF$88)</formula>
    </cfRule>
  </conditionalFormatting>
  <conditionalFormatting sqref="T88">
    <cfRule type="expression" dxfId="6768" priority="1170" stopIfTrue="1">
      <formula>T88=MIN($F$88,$H$88,$J$88,$L$88,$N$88,$P$88,$R$88,$T$88,$V$88,$X$88,$Z$88,$AB$88,$AD$88,$AF$88)</formula>
    </cfRule>
  </conditionalFormatting>
  <conditionalFormatting sqref="V88">
    <cfRule type="expression" dxfId="6767" priority="1171" stopIfTrue="1">
      <formula>V88=MIN($F$88,$H$88,$J$88,$L$88,$N$88,$P$88,$R$88,$T$88,$V$88,$X$88,$Z$88,$AB$88,$AD$88,$AF$88)</formula>
    </cfRule>
  </conditionalFormatting>
  <conditionalFormatting sqref="X88">
    <cfRule type="expression" dxfId="6766" priority="1172" stopIfTrue="1">
      <formula>X88=MIN($F$88,$H$88,$J$88,$L$88,$N$88,$P$88,$R$88,$T$88,$V$88,$X$88,$Z$88,$AB$88,$AD$88,$AF$88)</formula>
    </cfRule>
  </conditionalFormatting>
  <conditionalFormatting sqref="Z88">
    <cfRule type="expression" dxfId="6765" priority="1173" stopIfTrue="1">
      <formula>Z88=MIN($F$88,$H$88,$J$88,$L$88,$N$88,$P$88,$R$88,$T$88,$V$88,$X$88,$Z$88,$AB$88,$AD$88,$AF$88)</formula>
    </cfRule>
  </conditionalFormatting>
  <conditionalFormatting sqref="AB88">
    <cfRule type="expression" dxfId="6764" priority="1174" stopIfTrue="1">
      <formula>AB88=MIN($F$88,$H$88,$J$88,$L$88,$N$88,$P$88,$R$88,$T$88,$V$88,$X$88,$Z$88,$AB$88,$AD$88,$AF$88)</formula>
    </cfRule>
  </conditionalFormatting>
  <conditionalFormatting sqref="AD88">
    <cfRule type="expression" dxfId="6763" priority="1175" stopIfTrue="1">
      <formula>AD88=MIN($F$88,$H$88,$J$88,$L$88,$N$88,$P$88,$R$88,$T$88,$V$88,$X$88,$Z$88,$AB$88,$AD$88,$AF$88)</formula>
    </cfRule>
  </conditionalFormatting>
  <conditionalFormatting sqref="AF88">
    <cfRule type="expression" dxfId="6762" priority="1176" stopIfTrue="1">
      <formula>AF88=MIN($F$88,$H$88,$J$88,$L$88,$N$88,$P$88,$R$88,$T$88,$V$88,$X$88,$Z$88,$AB$88,$AD$88,$AF$88)</formula>
    </cfRule>
  </conditionalFormatting>
  <conditionalFormatting sqref="F89">
    <cfRule type="expression" dxfId="6761" priority="1177" stopIfTrue="1">
      <formula>F89=MIN($F$89,$H$89,$J$89,$L$89,$N$89,$P$89,$R$89,$T$89,$V$89,$X$89,$Z$89,$AB$89,$AD$89,$AF$89)</formula>
    </cfRule>
  </conditionalFormatting>
  <conditionalFormatting sqref="H89">
    <cfRule type="expression" dxfId="6760" priority="1178" stopIfTrue="1">
      <formula>H89=MIN($F$89,$H$89,$J$89,$L$89,$N$89,$P$89,$R$89,$T$89,$V$89,$X$89,$Z$89,$AB$89,$AD$89,$AF$89)</formula>
    </cfRule>
  </conditionalFormatting>
  <conditionalFormatting sqref="J89">
    <cfRule type="expression" dxfId="6759" priority="1179" stopIfTrue="1">
      <formula>J89=MIN($F$89,$H$89,$J$89,$L$89,$N$89,$P$89,$R$89,$T$89,$V$89,$X$89,$Z$89,$AB$89,$AD$89,$AF$89)</formula>
    </cfRule>
  </conditionalFormatting>
  <conditionalFormatting sqref="L89">
    <cfRule type="expression" dxfId="6758" priority="1180" stopIfTrue="1">
      <formula>L89=MIN($F$89,$H$89,$J$89,$L$89,$N$89,$P$89,$R$89,$T$89,$V$89,$X$89,$Z$89,$AB$89,$AD$89,$AF$89)</formula>
    </cfRule>
  </conditionalFormatting>
  <conditionalFormatting sqref="N89">
    <cfRule type="expression" dxfId="6757" priority="1181" stopIfTrue="1">
      <formula>N89=MIN($F$89,$H$89,$J$89,$L$89,$N$89,$P$89,$R$89,$T$89,$V$89,$X$89,$Z$89,$AB$89,$AD$89,$AF$89)</formula>
    </cfRule>
  </conditionalFormatting>
  <conditionalFormatting sqref="P89">
    <cfRule type="expression" dxfId="6756" priority="1182" stopIfTrue="1">
      <formula>P89=MIN($F$89,$H$89,$J$89,$L$89,$N$89,$P$89,$R$89,$T$89,$V$89,$X$89,$Z$89,$AB$89,$AD$89,$AF$89)</formula>
    </cfRule>
  </conditionalFormatting>
  <conditionalFormatting sqref="R89">
    <cfRule type="expression" dxfId="6755" priority="1183" stopIfTrue="1">
      <formula>R89=MIN($F$89,$H$89,$J$89,$L$89,$N$89,$P$89,$R$89,$T$89,$V$89,$X$89,$Z$89,$AB$89,$AD$89,$AF$89)</formula>
    </cfRule>
  </conditionalFormatting>
  <conditionalFormatting sqref="T89">
    <cfRule type="expression" dxfId="6754" priority="1184" stopIfTrue="1">
      <formula>T89=MIN($F$89,$H$89,$J$89,$L$89,$N$89,$P$89,$R$89,$T$89,$V$89,$X$89,$Z$89,$AB$89,$AD$89,$AF$89)</formula>
    </cfRule>
  </conditionalFormatting>
  <conditionalFormatting sqref="V89">
    <cfRule type="expression" dxfId="6753" priority="1185" stopIfTrue="1">
      <formula>V89=MIN($F$89,$H$89,$J$89,$L$89,$N$89,$P$89,$R$89,$T$89,$V$89,$X$89,$Z$89,$AB$89,$AD$89,$AF$89)</formula>
    </cfRule>
  </conditionalFormatting>
  <conditionalFormatting sqref="X89">
    <cfRule type="expression" dxfId="6752" priority="1186" stopIfTrue="1">
      <formula>X89=MIN($F$89,$H$89,$J$89,$L$89,$N$89,$P$89,$R$89,$T$89,$V$89,$X$89,$Z$89,$AB$89,$AD$89,$AF$89)</formula>
    </cfRule>
  </conditionalFormatting>
  <conditionalFormatting sqref="Z89">
    <cfRule type="expression" dxfId="6751" priority="1187" stopIfTrue="1">
      <formula>Z89=MIN($F$89,$H$89,$J$89,$L$89,$N$89,$P$89,$R$89,$T$89,$V$89,$X$89,$Z$89,$AB$89,$AD$89,$AF$89)</formula>
    </cfRule>
  </conditionalFormatting>
  <conditionalFormatting sqref="AB89">
    <cfRule type="expression" dxfId="6750" priority="1188" stopIfTrue="1">
      <formula>AB89=MIN($F$89,$H$89,$J$89,$L$89,$N$89,$P$89,$R$89,$T$89,$V$89,$X$89,$Z$89,$AB$89,$AD$89,$AF$89)</formula>
    </cfRule>
  </conditionalFormatting>
  <conditionalFormatting sqref="AD89">
    <cfRule type="expression" dxfId="6749" priority="1189" stopIfTrue="1">
      <formula>AD89=MIN($F$89,$H$89,$J$89,$L$89,$N$89,$P$89,$R$89,$T$89,$V$89,$X$89,$Z$89,$AB$89,$AD$89,$AF$89)</formula>
    </cfRule>
  </conditionalFormatting>
  <conditionalFormatting sqref="AF89">
    <cfRule type="expression" dxfId="6748" priority="1190" stopIfTrue="1">
      <formula>AF89=MIN($F$89,$H$89,$J$89,$L$89,$N$89,$P$89,$R$89,$T$89,$V$89,$X$89,$Z$89,$AB$89,$AD$89,$AF$89)</formula>
    </cfRule>
  </conditionalFormatting>
  <conditionalFormatting sqref="F90">
    <cfRule type="expression" dxfId="6747" priority="1191" stopIfTrue="1">
      <formula>F90=MIN($F$90,$H$90,$J$90,$L$90,$N$90,$P$90,$R$90,$T$90,$V$90,$X$90,$Z$90,$AB$90,$AD$90,$AF$90)</formula>
    </cfRule>
  </conditionalFormatting>
  <conditionalFormatting sqref="H90">
    <cfRule type="expression" dxfId="6746" priority="1192" stopIfTrue="1">
      <formula>H90=MIN($F$90,$H$90,$J$90,$L$90,$N$90,$P$90,$R$90,$T$90,$V$90,$X$90,$Z$90,$AB$90,$AD$90,$AF$90)</formula>
    </cfRule>
  </conditionalFormatting>
  <conditionalFormatting sqref="J90">
    <cfRule type="expression" dxfId="6745" priority="1193" stopIfTrue="1">
      <formula>J90=MIN($F$90,$H$90,$J$90,$L$90,$N$90,$P$90,$R$90,$T$90,$V$90,$X$90,$Z$90,$AB$90,$AD$90,$AF$90)</formula>
    </cfRule>
  </conditionalFormatting>
  <conditionalFormatting sqref="L90">
    <cfRule type="expression" dxfId="6744" priority="1194" stopIfTrue="1">
      <formula>L90=MIN($F$90,$H$90,$J$90,$L$90,$N$90,$P$90,$R$90,$T$90,$V$90,$X$90,$Z$90,$AB$90,$AD$90,$AF$90)</formula>
    </cfRule>
  </conditionalFormatting>
  <conditionalFormatting sqref="N90">
    <cfRule type="expression" dxfId="6743" priority="1195" stopIfTrue="1">
      <formula>N90=MIN($F$90,$H$90,$J$90,$L$90,$N$90,$P$90,$R$90,$T$90,$V$90,$X$90,$Z$90,$AB$90,$AD$90,$AF$90)</formula>
    </cfRule>
  </conditionalFormatting>
  <conditionalFormatting sqref="P90">
    <cfRule type="expression" dxfId="6742" priority="1196" stopIfTrue="1">
      <formula>P90=MIN($F$90,$H$90,$J$90,$L$90,$N$90,$P$90,$R$90,$T$90,$V$90,$X$90,$Z$90,$AB$90,$AD$90,$AF$90)</formula>
    </cfRule>
  </conditionalFormatting>
  <conditionalFormatting sqref="R90">
    <cfRule type="expression" dxfId="6741" priority="1197" stopIfTrue="1">
      <formula>R90=MIN($F$90,$H$90,$J$90,$L$90,$N$90,$P$90,$R$90,$T$90,$V$90,$X$90,$Z$90,$AB$90,$AD$90,$AF$90)</formula>
    </cfRule>
  </conditionalFormatting>
  <conditionalFormatting sqref="T90">
    <cfRule type="expression" dxfId="6740" priority="1198" stopIfTrue="1">
      <formula>T90=MIN($F$90,$H$90,$J$90,$L$90,$N$90,$P$90,$R$90,$T$90,$V$90,$X$90,$Z$90,$AB$90,$AD$90,$AF$90)</formula>
    </cfRule>
  </conditionalFormatting>
  <conditionalFormatting sqref="V90">
    <cfRule type="expression" dxfId="6739" priority="1199" stopIfTrue="1">
      <formula>V90=MIN($F$90,$H$90,$J$90,$L$90,$N$90,$P$90,$R$90,$T$90,$V$90,$X$90,$Z$90,$AB$90,$AD$90,$AF$90)</formula>
    </cfRule>
  </conditionalFormatting>
  <conditionalFormatting sqref="X90">
    <cfRule type="expression" dxfId="6738" priority="1200" stopIfTrue="1">
      <formula>X90=MIN($F$90,$H$90,$J$90,$L$90,$N$90,$P$90,$R$90,$T$90,$V$90,$X$90,$Z$90,$AB$90,$AD$90,$AF$90)</formula>
    </cfRule>
  </conditionalFormatting>
  <conditionalFormatting sqref="Z90">
    <cfRule type="expression" dxfId="6737" priority="1201" stopIfTrue="1">
      <formula>Z90=MIN($F$90,$H$90,$J$90,$L$90,$N$90,$P$90,$R$90,$T$90,$V$90,$X$90,$Z$90,$AB$90,$AD$90,$AF$90)</formula>
    </cfRule>
  </conditionalFormatting>
  <conditionalFormatting sqref="AB90">
    <cfRule type="expression" dxfId="6736" priority="1202" stopIfTrue="1">
      <formula>AB90=MIN($F$90,$H$90,$J$90,$L$90,$N$90,$P$90,$R$90,$T$90,$V$90,$X$90,$Z$90,$AB$90,$AD$90,$AF$90)</formula>
    </cfRule>
  </conditionalFormatting>
  <conditionalFormatting sqref="AD90">
    <cfRule type="expression" dxfId="6735" priority="1203" stopIfTrue="1">
      <formula>AD90=MIN($F$90,$H$90,$J$90,$L$90,$N$90,$P$90,$R$90,$T$90,$V$90,$X$90,$Z$90,$AB$90,$AD$90,$AF$90)</formula>
    </cfRule>
  </conditionalFormatting>
  <conditionalFormatting sqref="AF90">
    <cfRule type="expression" dxfId="6734" priority="1204" stopIfTrue="1">
      <formula>AF90=MIN($F$90,$H$90,$J$90,$L$90,$N$90,$P$90,$R$90,$T$90,$V$90,$X$90,$Z$90,$AB$90,$AD$90,$AF$90)</formula>
    </cfRule>
  </conditionalFormatting>
  <conditionalFormatting sqref="F91">
    <cfRule type="expression" dxfId="6733" priority="1205" stopIfTrue="1">
      <formula>F91=MIN($F$91,$H$91,$J$91,$L$91,$N$91,$P$91,$R$91,$T$91,$V$91,$X$91,$Z$91,$AB$91,$AD$91,$AF$91)</formula>
    </cfRule>
  </conditionalFormatting>
  <conditionalFormatting sqref="H91">
    <cfRule type="expression" dxfId="6732" priority="1206" stopIfTrue="1">
      <formula>H91=MIN($F$91,$H$91,$J$91,$L$91,$N$91,$P$91,$R$91,$T$91,$V$91,$X$91,$Z$91,$AB$91,$AD$91,$AF$91)</formula>
    </cfRule>
  </conditionalFormatting>
  <conditionalFormatting sqref="J91">
    <cfRule type="expression" dxfId="6731" priority="1207" stopIfTrue="1">
      <formula>J91=MIN($F$91,$H$91,$J$91,$L$91,$N$91,$P$91,$R$91,$T$91,$V$91,$X$91,$Z$91,$AB$91,$AD$91,$AF$91)</formula>
    </cfRule>
  </conditionalFormatting>
  <conditionalFormatting sqref="L91">
    <cfRule type="expression" dxfId="6730" priority="1208" stopIfTrue="1">
      <formula>L91=MIN($F$91,$H$91,$J$91,$L$91,$N$91,$P$91,$R$91,$T$91,$V$91,$X$91,$Z$91,$AB$91,$AD$91,$AF$91)</formula>
    </cfRule>
  </conditionalFormatting>
  <conditionalFormatting sqref="N91">
    <cfRule type="expression" dxfId="6729" priority="1209" stopIfTrue="1">
      <formula>N91=MIN($F$91,$H$91,$J$91,$L$91,$N$91,$P$91,$R$91,$T$91,$V$91,$X$91,$Z$91,$AB$91,$AD$91,$AF$91)</formula>
    </cfRule>
  </conditionalFormatting>
  <conditionalFormatting sqref="P91">
    <cfRule type="expression" dxfId="6728" priority="1210" stopIfTrue="1">
      <formula>P91=MIN($F$91,$H$91,$J$91,$L$91,$N$91,$P$91,$R$91,$T$91,$V$91,$X$91,$Z$91,$AB$91,$AD$91,$AF$91)</formula>
    </cfRule>
  </conditionalFormatting>
  <conditionalFormatting sqref="R91">
    <cfRule type="expression" dxfId="6727" priority="1211" stopIfTrue="1">
      <formula>R91=MIN($F$91,$H$91,$J$91,$L$91,$N$91,$P$91,$R$91,$T$91,$V$91,$X$91,$Z$91,$AB$91,$AD$91,$AF$91)</formula>
    </cfRule>
  </conditionalFormatting>
  <conditionalFormatting sqref="T91">
    <cfRule type="expression" dxfId="6726" priority="1212" stopIfTrue="1">
      <formula>T91=MIN($F$91,$H$91,$J$91,$L$91,$N$91,$P$91,$R$91,$T$91,$V$91,$X$91,$Z$91,$AB$91,$AD$91,$AF$91)</formula>
    </cfRule>
  </conditionalFormatting>
  <conditionalFormatting sqref="V91">
    <cfRule type="expression" dxfId="6725" priority="1213" stopIfTrue="1">
      <formula>V91=MIN($F$91,$H$91,$J$91,$L$91,$N$91,$P$91,$R$91,$T$91,$V$91,$X$91,$Z$91,$AB$91,$AD$91,$AF$91)</formula>
    </cfRule>
  </conditionalFormatting>
  <conditionalFormatting sqref="X91">
    <cfRule type="expression" dxfId="6724" priority="1214" stopIfTrue="1">
      <formula>X91=MIN($F$91,$H$91,$J$91,$L$91,$N$91,$P$91,$R$91,$T$91,$V$91,$X$91,$Z$91,$AB$91,$AD$91,$AF$91)</formula>
    </cfRule>
  </conditionalFormatting>
  <conditionalFormatting sqref="Z91">
    <cfRule type="expression" dxfId="6723" priority="1215" stopIfTrue="1">
      <formula>Z91=MIN($F$91,$H$91,$J$91,$L$91,$N$91,$P$91,$R$91,$T$91,$V$91,$X$91,$Z$91,$AB$91,$AD$91,$AF$91)</formula>
    </cfRule>
  </conditionalFormatting>
  <conditionalFormatting sqref="AB91">
    <cfRule type="expression" dxfId="6722" priority="1216" stopIfTrue="1">
      <formula>AB91=MIN($F$91,$H$91,$J$91,$L$91,$N$91,$P$91,$R$91,$T$91,$V$91,$X$91,$Z$91,$AB$91,$AD$91,$AF$91)</formula>
    </cfRule>
  </conditionalFormatting>
  <conditionalFormatting sqref="AD91">
    <cfRule type="expression" dxfId="6721" priority="1217" stopIfTrue="1">
      <formula>AD91=MIN($F$91,$H$91,$J$91,$L$91,$N$91,$P$91,$R$91,$T$91,$V$91,$X$91,$Z$91,$AB$91,$AD$91,$AF$91)</formula>
    </cfRule>
  </conditionalFormatting>
  <conditionalFormatting sqref="AF91">
    <cfRule type="expression" dxfId="6720" priority="1218" stopIfTrue="1">
      <formula>AF91=MIN($F$91,$H$91,$J$91,$L$91,$N$91,$P$91,$R$91,$T$91,$V$91,$X$91,$Z$91,$AB$91,$AD$91,$AF$91)</formula>
    </cfRule>
  </conditionalFormatting>
  <conditionalFormatting sqref="F92">
    <cfRule type="expression" dxfId="6719" priority="1219" stopIfTrue="1">
      <formula>F92=MIN($F$92,$H$92,$J$92,$L$92,$N$92,$P$92,$R$92,$T$92,$V$92,$X$92,$Z$92,$AB$92,$AD$92,$AF$92)</formula>
    </cfRule>
  </conditionalFormatting>
  <conditionalFormatting sqref="H92">
    <cfRule type="expression" dxfId="6718" priority="1220" stopIfTrue="1">
      <formula>H92=MIN($F$92,$H$92,$J$92,$L$92,$N$92,$P$92,$R$92,$T$92,$V$92,$X$92,$Z$92,$AB$92,$AD$92,$AF$92)</formula>
    </cfRule>
  </conditionalFormatting>
  <conditionalFormatting sqref="J92">
    <cfRule type="expression" dxfId="6717" priority="1221" stopIfTrue="1">
      <formula>J92=MIN($F$92,$H$92,$J$92,$L$92,$N$92,$P$92,$R$92,$T$92,$V$92,$X$92,$Z$92,$AB$92,$AD$92,$AF$92)</formula>
    </cfRule>
  </conditionalFormatting>
  <conditionalFormatting sqref="L92">
    <cfRule type="expression" dxfId="6716" priority="1222" stopIfTrue="1">
      <formula>L92=MIN($F$92,$H$92,$J$92,$L$92,$N$92,$P$92,$R$92,$T$92,$V$92,$X$92,$Z$92,$AB$92,$AD$92,$AF$92)</formula>
    </cfRule>
  </conditionalFormatting>
  <conditionalFormatting sqref="N92">
    <cfRule type="expression" dxfId="6715" priority="1223" stopIfTrue="1">
      <formula>N92=MIN($F$92,$H$92,$J$92,$L$92,$N$92,$P$92,$R$92,$T$92,$V$92,$X$92,$Z$92,$AB$92,$AD$92,$AF$92)</formula>
    </cfRule>
  </conditionalFormatting>
  <conditionalFormatting sqref="P92">
    <cfRule type="expression" dxfId="6714" priority="1224" stopIfTrue="1">
      <formula>P92=MIN($F$92,$H$92,$J$92,$L$92,$N$92,$P$92,$R$92,$T$92,$V$92,$X$92,$Z$92,$AB$92,$AD$92,$AF$92)</formula>
    </cfRule>
  </conditionalFormatting>
  <conditionalFormatting sqref="R92">
    <cfRule type="expression" dxfId="6713" priority="1225" stopIfTrue="1">
      <formula>R92=MIN($F$92,$H$92,$J$92,$L$92,$N$92,$P$92,$R$92,$T$92,$V$92,$X$92,$Z$92,$AB$92,$AD$92,$AF$92)</formula>
    </cfRule>
  </conditionalFormatting>
  <conditionalFormatting sqref="T92">
    <cfRule type="expression" dxfId="6712" priority="1226" stopIfTrue="1">
      <formula>T92=MIN($F$92,$H$92,$J$92,$L$92,$N$92,$P$92,$R$92,$T$92,$V$92,$X$92,$Z$92,$AB$92,$AD$92,$AF$92)</formula>
    </cfRule>
  </conditionalFormatting>
  <conditionalFormatting sqref="V92">
    <cfRule type="expression" dxfId="6711" priority="1227" stopIfTrue="1">
      <formula>V92=MIN($F$92,$H$92,$J$92,$L$92,$N$92,$P$92,$R$92,$T$92,$V$92,$X$92,$Z$92,$AB$92,$AD$92,$AF$92)</formula>
    </cfRule>
  </conditionalFormatting>
  <conditionalFormatting sqref="X92">
    <cfRule type="expression" dxfId="6710" priority="1228" stopIfTrue="1">
      <formula>X92=MIN($F$92,$H$92,$J$92,$L$92,$N$92,$P$92,$R$92,$T$92,$V$92,$X$92,$Z$92,$AB$92,$AD$92,$AF$92)</formula>
    </cfRule>
  </conditionalFormatting>
  <conditionalFormatting sqref="Z92">
    <cfRule type="expression" dxfId="6709" priority="1229" stopIfTrue="1">
      <formula>Z92=MIN($F$92,$H$92,$J$92,$L$92,$N$92,$P$92,$R$92,$T$92,$V$92,$X$92,$Z$92,$AB$92,$AD$92,$AF$92)</formula>
    </cfRule>
  </conditionalFormatting>
  <conditionalFormatting sqref="AB92">
    <cfRule type="expression" dxfId="6708" priority="1230" stopIfTrue="1">
      <formula>AB92=MIN($F$92,$H$92,$J$92,$L$92,$N$92,$P$92,$R$92,$T$92,$V$92,$X$92,$Z$92,$AB$92,$AD$92,$AF$92)</formula>
    </cfRule>
  </conditionalFormatting>
  <conditionalFormatting sqref="AD92">
    <cfRule type="expression" dxfId="6707" priority="1231" stopIfTrue="1">
      <formula>AD92=MIN($F$92,$H$92,$J$92,$L$92,$N$92,$P$92,$R$92,$T$92,$V$92,$X$92,$Z$92,$AB$92,$AD$92,$AF$92)</formula>
    </cfRule>
  </conditionalFormatting>
  <conditionalFormatting sqref="AF92">
    <cfRule type="expression" dxfId="6706" priority="1232" stopIfTrue="1">
      <formula>AF92=MIN($F$92,$H$92,$J$92,$L$92,$N$92,$P$92,$R$92,$T$92,$V$92,$X$92,$Z$92,$AB$92,$AD$92,$AF$92)</formula>
    </cfRule>
  </conditionalFormatting>
  <conditionalFormatting sqref="F93">
    <cfRule type="expression" dxfId="6705" priority="1233" stopIfTrue="1">
      <formula>F93=MIN($F$93,$H$93,$J$93,$L$93,$N$93,$P$93,$R$93,$T$93,$V$93,$X$93,$Z$93,$AB$93,$AD$93,$AF$93)</formula>
    </cfRule>
  </conditionalFormatting>
  <conditionalFormatting sqref="H93">
    <cfRule type="expression" dxfId="6704" priority="1234" stopIfTrue="1">
      <formula>H93=MIN($F$93,$H$93,$J$93,$L$93,$N$93,$P$93,$R$93,$T$93,$V$93,$X$93,$Z$93,$AB$93,$AD$93,$AF$93)</formula>
    </cfRule>
  </conditionalFormatting>
  <conditionalFormatting sqref="J93">
    <cfRule type="expression" dxfId="6703" priority="1235" stopIfTrue="1">
      <formula>J93=MIN($F$93,$H$93,$J$93,$L$93,$N$93,$P$93,$R$93,$T$93,$V$93,$X$93,$Z$93,$AB$93,$AD$93,$AF$93)</formula>
    </cfRule>
  </conditionalFormatting>
  <conditionalFormatting sqref="L93">
    <cfRule type="expression" dxfId="6702" priority="1236" stopIfTrue="1">
      <formula>L93=MIN($F$93,$H$93,$J$93,$L$93,$N$93,$P$93,$R$93,$T$93,$V$93,$X$93,$Z$93,$AB$93,$AD$93,$AF$93)</formula>
    </cfRule>
  </conditionalFormatting>
  <conditionalFormatting sqref="N93">
    <cfRule type="expression" dxfId="6701" priority="1237" stopIfTrue="1">
      <formula>N93=MIN($F$93,$H$93,$J$93,$L$93,$N$93,$P$93,$R$93,$T$93,$V$93,$X$93,$Z$93,$AB$93,$AD$93,$AF$93)</formula>
    </cfRule>
  </conditionalFormatting>
  <conditionalFormatting sqref="P93">
    <cfRule type="expression" dxfId="6700" priority="1238" stopIfTrue="1">
      <formula>P93=MIN($F$93,$H$93,$J$93,$L$93,$N$93,$P$93,$R$93,$T$93,$V$93,$X$93,$Z$93,$AB$93,$AD$93,$AF$93)</formula>
    </cfRule>
  </conditionalFormatting>
  <conditionalFormatting sqref="R93">
    <cfRule type="expression" dxfId="6699" priority="1239" stopIfTrue="1">
      <formula>R93=MIN($F$93,$H$93,$J$93,$L$93,$N$93,$P$93,$R$93,$T$93,$V$93,$X$93,$Z$93,$AB$93,$AD$93,$AF$93)</formula>
    </cfRule>
  </conditionalFormatting>
  <conditionalFormatting sqref="T93">
    <cfRule type="expression" dxfId="6698" priority="1240" stopIfTrue="1">
      <formula>T93=MIN($F$93,$H$93,$J$93,$L$93,$N$93,$P$93,$R$93,$T$93,$V$93,$X$93,$Z$93,$AB$93,$AD$93,$AF$93)</formula>
    </cfRule>
  </conditionalFormatting>
  <conditionalFormatting sqref="V93">
    <cfRule type="expression" dxfId="6697" priority="1241" stopIfTrue="1">
      <formula>V93=MIN($F$93,$H$93,$J$93,$L$93,$N$93,$P$93,$R$93,$T$93,$V$93,$X$93,$Z$93,$AB$93,$AD$93,$AF$93)</formula>
    </cfRule>
  </conditionalFormatting>
  <conditionalFormatting sqref="X93">
    <cfRule type="expression" dxfId="6696" priority="1242" stopIfTrue="1">
      <formula>X93=MIN($F$93,$H$93,$J$93,$L$93,$N$93,$P$93,$R$93,$T$93,$V$93,$X$93,$Z$93,$AB$93,$AD$93,$AF$93)</formula>
    </cfRule>
  </conditionalFormatting>
  <conditionalFormatting sqref="Z93">
    <cfRule type="expression" dxfId="6695" priority="1243" stopIfTrue="1">
      <formula>Z93=MIN($F$93,$H$93,$J$93,$L$93,$N$93,$P$93,$R$93,$T$93,$V$93,$X$93,$Z$93,$AB$93,$AD$93,$AF$93)</formula>
    </cfRule>
  </conditionalFormatting>
  <conditionalFormatting sqref="AB93">
    <cfRule type="expression" dxfId="6694" priority="1244" stopIfTrue="1">
      <formula>AB93=MIN($F$93,$H$93,$J$93,$L$93,$N$93,$P$93,$R$93,$T$93,$V$93,$X$93,$Z$93,$AB$93,$AD$93,$AF$93)</formula>
    </cfRule>
  </conditionalFormatting>
  <conditionalFormatting sqref="AD93">
    <cfRule type="expression" dxfId="6693" priority="1245" stopIfTrue="1">
      <formula>AD93=MIN($F$93,$H$93,$J$93,$L$93,$N$93,$P$93,$R$93,$T$93,$V$93,$X$93,$Z$93,$AB$93,$AD$93,$AF$93)</formula>
    </cfRule>
  </conditionalFormatting>
  <conditionalFormatting sqref="AF93">
    <cfRule type="expression" dxfId="6692" priority="1246" stopIfTrue="1">
      <formula>AF93=MIN($F$93,$H$93,$J$93,$L$93,$N$93,$P$93,$R$93,$T$93,$V$93,$X$93,$Z$93,$AB$93,$AD$93,$AF$93)</formula>
    </cfRule>
  </conditionalFormatting>
  <conditionalFormatting sqref="F94">
    <cfRule type="expression" dxfId="6691" priority="1247" stopIfTrue="1">
      <formula>F94=MIN($F$94,$H$94,$J$94,$L$94,$N$94,$P$94,$R$94,$T$94,$V$94,$X$94,$Z$94,$AB$94,$AD$94,$AF$94)</formula>
    </cfRule>
  </conditionalFormatting>
  <conditionalFormatting sqref="H94">
    <cfRule type="expression" dxfId="6690" priority="1248" stopIfTrue="1">
      <formula>H94=MIN($F$94,$H$94,$J$94,$L$94,$N$94,$P$94,$R$94,$T$94,$V$94,$X$94,$Z$94,$AB$94,$AD$94,$AF$94)</formula>
    </cfRule>
  </conditionalFormatting>
  <conditionalFormatting sqref="J94">
    <cfRule type="expression" dxfId="6689" priority="1249" stopIfTrue="1">
      <formula>J94=MIN($F$94,$H$94,$J$94,$L$94,$N$94,$P$94,$R$94,$T$94,$V$94,$X$94,$Z$94,$AB$94,$AD$94,$AF$94)</formula>
    </cfRule>
  </conditionalFormatting>
  <conditionalFormatting sqref="L94">
    <cfRule type="expression" dxfId="6688" priority="1250" stopIfTrue="1">
      <formula>L94=MIN($F$94,$H$94,$J$94,$L$94,$N$94,$P$94,$R$94,$T$94,$V$94,$X$94,$Z$94,$AB$94,$AD$94,$AF$94)</formula>
    </cfRule>
  </conditionalFormatting>
  <conditionalFormatting sqref="N94">
    <cfRule type="expression" dxfId="6687" priority="1251" stopIfTrue="1">
      <formula>N94=MIN($F$94,$H$94,$J$94,$L$94,$N$94,$P$94,$R$94,$T$94,$V$94,$X$94,$Z$94,$AB$94,$AD$94,$AF$94)</formula>
    </cfRule>
  </conditionalFormatting>
  <conditionalFormatting sqref="P94">
    <cfRule type="expression" dxfId="6686" priority="1252" stopIfTrue="1">
      <formula>P94=MIN($F$94,$H$94,$J$94,$L$94,$N$94,$P$94,$R$94,$T$94,$V$94,$X$94,$Z$94,$AB$94,$AD$94,$AF$94)</formula>
    </cfRule>
  </conditionalFormatting>
  <conditionalFormatting sqref="R94">
    <cfRule type="expression" dxfId="6685" priority="1253" stopIfTrue="1">
      <formula>R94=MIN($F$94,$H$94,$J$94,$L$94,$N$94,$P$94,$R$94,$T$94,$V$94,$X$94,$Z$94,$AB$94,$AD$94,$AF$94)</formula>
    </cfRule>
  </conditionalFormatting>
  <conditionalFormatting sqref="T94">
    <cfRule type="expression" dxfId="6684" priority="1254" stopIfTrue="1">
      <formula>T94=MIN($F$94,$H$94,$J$94,$L$94,$N$94,$P$94,$R$94,$T$94,$V$94,$X$94,$Z$94,$AB$94,$AD$94,$AF$94)</formula>
    </cfRule>
  </conditionalFormatting>
  <conditionalFormatting sqref="V94">
    <cfRule type="expression" dxfId="6683" priority="1255" stopIfTrue="1">
      <formula>V94=MIN($F$94,$H$94,$J$94,$L$94,$N$94,$P$94,$R$94,$T$94,$V$94,$X$94,$Z$94,$AB$94,$AD$94,$AF$94)</formula>
    </cfRule>
  </conditionalFormatting>
  <conditionalFormatting sqref="X94">
    <cfRule type="expression" dxfId="6682" priority="1256" stopIfTrue="1">
      <formula>X94=MIN($F$94,$H$94,$J$94,$L$94,$N$94,$P$94,$R$94,$T$94,$V$94,$X$94,$Z$94,$AB$94,$AD$94,$AF$94)</formula>
    </cfRule>
  </conditionalFormatting>
  <conditionalFormatting sqref="Z94">
    <cfRule type="expression" dxfId="6681" priority="1257" stopIfTrue="1">
      <formula>Z94=MIN($F$94,$H$94,$J$94,$L$94,$N$94,$P$94,$R$94,$T$94,$V$94,$X$94,$Z$94,$AB$94,$AD$94,$AF$94)</formula>
    </cfRule>
  </conditionalFormatting>
  <conditionalFormatting sqref="AB94">
    <cfRule type="expression" dxfId="6680" priority="1258" stopIfTrue="1">
      <formula>AB94=MIN($F$94,$H$94,$J$94,$L$94,$N$94,$P$94,$R$94,$T$94,$V$94,$X$94,$Z$94,$AB$94,$AD$94,$AF$94)</formula>
    </cfRule>
  </conditionalFormatting>
  <conditionalFormatting sqref="AD94">
    <cfRule type="expression" dxfId="6679" priority="1259" stopIfTrue="1">
      <formula>AD94=MIN($F$94,$H$94,$J$94,$L$94,$N$94,$P$94,$R$94,$T$94,$V$94,$X$94,$Z$94,$AB$94,$AD$94,$AF$94)</formula>
    </cfRule>
  </conditionalFormatting>
  <conditionalFormatting sqref="AF94">
    <cfRule type="expression" dxfId="6678" priority="1260" stopIfTrue="1">
      <formula>AF94=MIN($F$94,$H$94,$J$94,$L$94,$N$94,$P$94,$R$94,$T$94,$V$94,$X$94,$Z$94,$AB$94,$AD$94,$AF$94)</formula>
    </cfRule>
  </conditionalFormatting>
  <conditionalFormatting sqref="F95">
    <cfRule type="expression" dxfId="6677" priority="1261" stopIfTrue="1">
      <formula>F95=MIN($F$95,$H$95,$J$95,$L$95,$N$95,$P$95,$R$95,$T$95,$V$95,$X$95,$Z$95,$AB$95,$AD$95,$AF$95)</formula>
    </cfRule>
  </conditionalFormatting>
  <conditionalFormatting sqref="H95">
    <cfRule type="expression" dxfId="6676" priority="1262" stopIfTrue="1">
      <formula>H95=MIN($F$95,$H$95,$J$95,$L$95,$N$95,$P$95,$R$95,$T$95,$V$95,$X$95,$Z$95,$AB$95,$AD$95,$AF$95)</formula>
    </cfRule>
  </conditionalFormatting>
  <conditionalFormatting sqref="J95">
    <cfRule type="expression" dxfId="6675" priority="1263" stopIfTrue="1">
      <formula>J95=MIN($F$95,$H$95,$J$95,$L$95,$N$95,$P$95,$R$95,$T$95,$V$95,$X$95,$Z$95,$AB$95,$AD$95,$AF$95)</formula>
    </cfRule>
  </conditionalFormatting>
  <conditionalFormatting sqref="L95">
    <cfRule type="expression" dxfId="6674" priority="1264" stopIfTrue="1">
      <formula>L95=MIN($F$95,$H$95,$J$95,$L$95,$N$95,$P$95,$R$95,$T$95,$V$95,$X$95,$Z$95,$AB$95,$AD$95,$AF$95)</formula>
    </cfRule>
  </conditionalFormatting>
  <conditionalFormatting sqref="N95">
    <cfRule type="expression" dxfId="6673" priority="1265" stopIfTrue="1">
      <formula>N95=MIN($F$95,$H$95,$J$95,$L$95,$N$95,$P$95,$R$95,$T$95,$V$95,$X$95,$Z$95,$AB$95,$AD$95,$AF$95)</formula>
    </cfRule>
  </conditionalFormatting>
  <conditionalFormatting sqref="P95">
    <cfRule type="expression" dxfId="6672" priority="1266" stopIfTrue="1">
      <formula>P95=MIN($F$95,$H$95,$J$95,$L$95,$N$95,$P$95,$R$95,$T$95,$V$95,$X$95,$Z$95,$AB$95,$AD$95,$AF$95)</formula>
    </cfRule>
  </conditionalFormatting>
  <conditionalFormatting sqref="R95">
    <cfRule type="expression" dxfId="6671" priority="1267" stopIfTrue="1">
      <formula>R95=MIN($F$95,$H$95,$J$95,$L$95,$N$95,$P$95,$R$95,$T$95,$V$95,$X$95,$Z$95,$AB$95,$AD$95,$AF$95)</formula>
    </cfRule>
  </conditionalFormatting>
  <conditionalFormatting sqref="T95">
    <cfRule type="expression" dxfId="6670" priority="1268" stopIfTrue="1">
      <formula>T95=MIN($F$95,$H$95,$J$95,$L$95,$N$95,$P$95,$R$95,$T$95,$V$95,$X$95,$Z$95,$AB$95,$AD$95,$AF$95)</formula>
    </cfRule>
  </conditionalFormatting>
  <conditionalFormatting sqref="V95">
    <cfRule type="expression" dxfId="6669" priority="1269" stopIfTrue="1">
      <formula>V95=MIN($F$95,$H$95,$J$95,$L$95,$N$95,$P$95,$R$95,$T$95,$V$95,$X$95,$Z$95,$AB$95,$AD$95,$AF$95)</formula>
    </cfRule>
  </conditionalFormatting>
  <conditionalFormatting sqref="X95">
    <cfRule type="expression" dxfId="6668" priority="1270" stopIfTrue="1">
      <formula>X95=MIN($F$95,$H$95,$J$95,$L$95,$N$95,$P$95,$R$95,$T$95,$V$95,$X$95,$Z$95,$AB$95,$AD$95,$AF$95)</formula>
    </cfRule>
  </conditionalFormatting>
  <conditionalFormatting sqref="Z95">
    <cfRule type="expression" dxfId="6667" priority="1271" stopIfTrue="1">
      <formula>Z95=MIN($F$95,$H$95,$J$95,$L$95,$N$95,$P$95,$R$95,$T$95,$V$95,$X$95,$Z$95,$AB$95,$AD$95,$AF$95)</formula>
    </cfRule>
  </conditionalFormatting>
  <conditionalFormatting sqref="AB95">
    <cfRule type="expression" dxfId="6666" priority="1272" stopIfTrue="1">
      <formula>AB95=MIN($F$95,$H$95,$J$95,$L$95,$N$95,$P$95,$R$95,$T$95,$V$95,$X$95,$Z$95,$AB$95,$AD$95,$AF$95)</formula>
    </cfRule>
  </conditionalFormatting>
  <conditionalFormatting sqref="AD95">
    <cfRule type="expression" dxfId="6665" priority="1273" stopIfTrue="1">
      <formula>AD95=MIN($F$95,$H$95,$J$95,$L$95,$N$95,$P$95,$R$95,$T$95,$V$95,$X$95,$Z$95,$AB$95,$AD$95,$AF$95)</formula>
    </cfRule>
  </conditionalFormatting>
  <conditionalFormatting sqref="AF95">
    <cfRule type="expression" dxfId="6664" priority="1274" stopIfTrue="1">
      <formula>AF95=MIN($F$95,$H$95,$J$95,$L$95,$N$95,$P$95,$R$95,$T$95,$V$95,$X$95,$Z$95,$AB$95,$AD$95,$AF$95)</formula>
    </cfRule>
  </conditionalFormatting>
  <conditionalFormatting sqref="F96">
    <cfRule type="expression" dxfId="6663" priority="1275" stopIfTrue="1">
      <formula>F96=MIN($F$96,$H$96,$J$96,$L$96,$N$96,$P$96,$R$96,$T$96,$V$96,$X$96,$Z$96,$AB$96,$AD$96,$AF$96)</formula>
    </cfRule>
  </conditionalFormatting>
  <conditionalFormatting sqref="H96">
    <cfRule type="expression" dxfId="6662" priority="1276" stopIfTrue="1">
      <formula>H96=MIN($F$96,$H$96,$J$96,$L$96,$N$96,$P$96,$R$96,$T$96,$V$96,$X$96,$Z$96,$AB$96,$AD$96,$AF$96)</formula>
    </cfRule>
  </conditionalFormatting>
  <conditionalFormatting sqref="J96">
    <cfRule type="expression" dxfId="6661" priority="1277" stopIfTrue="1">
      <formula>J96=MIN($F$96,$H$96,$J$96,$L$96,$N$96,$P$96,$R$96,$T$96,$V$96,$X$96,$Z$96,$AB$96,$AD$96,$AF$96)</formula>
    </cfRule>
  </conditionalFormatting>
  <conditionalFormatting sqref="L96">
    <cfRule type="expression" dxfId="6660" priority="1278" stopIfTrue="1">
      <formula>L96=MIN($F$96,$H$96,$J$96,$L$96,$N$96,$P$96,$R$96,$T$96,$V$96,$X$96,$Z$96,$AB$96,$AD$96,$AF$96)</formula>
    </cfRule>
  </conditionalFormatting>
  <conditionalFormatting sqref="N96">
    <cfRule type="expression" dxfId="6659" priority="1279" stopIfTrue="1">
      <formula>N96=MIN($F$96,$H$96,$J$96,$L$96,$N$96,$P$96,$R$96,$T$96,$V$96,$X$96,$Z$96,$AB$96,$AD$96,$AF$96)</formula>
    </cfRule>
  </conditionalFormatting>
  <conditionalFormatting sqref="P96">
    <cfRule type="expression" dxfId="6658" priority="1280" stopIfTrue="1">
      <formula>P96=MIN($F$96,$H$96,$J$96,$L$96,$N$96,$P$96,$R$96,$T$96,$V$96,$X$96,$Z$96,$AB$96,$AD$96,$AF$96)</formula>
    </cfRule>
  </conditionalFormatting>
  <conditionalFormatting sqref="R96">
    <cfRule type="expression" dxfId="6657" priority="1281" stopIfTrue="1">
      <formula>R96=MIN($F$96,$H$96,$J$96,$L$96,$N$96,$P$96,$R$96,$T$96,$V$96,$X$96,$Z$96,$AB$96,$AD$96,$AF$96)</formula>
    </cfRule>
  </conditionalFormatting>
  <conditionalFormatting sqref="T96">
    <cfRule type="expression" dxfId="6656" priority="1282" stopIfTrue="1">
      <formula>T96=MIN($F$96,$H$96,$J$96,$L$96,$N$96,$P$96,$R$96,$T$96,$V$96,$X$96,$Z$96,$AB$96,$AD$96,$AF$96)</formula>
    </cfRule>
  </conditionalFormatting>
  <conditionalFormatting sqref="V96">
    <cfRule type="expression" dxfId="6655" priority="1283" stopIfTrue="1">
      <formula>V96=MIN($F$96,$H$96,$J$96,$L$96,$N$96,$P$96,$R$96,$T$96,$V$96,$X$96,$Z$96,$AB$96,$AD$96,$AF$96)</formula>
    </cfRule>
  </conditionalFormatting>
  <conditionalFormatting sqref="X96">
    <cfRule type="expression" dxfId="6654" priority="1284" stopIfTrue="1">
      <formula>X96=MIN($F$96,$H$96,$J$96,$L$96,$N$96,$P$96,$R$96,$T$96,$V$96,$X$96,$Z$96,$AB$96,$AD$96,$AF$96)</formula>
    </cfRule>
  </conditionalFormatting>
  <conditionalFormatting sqref="Z96">
    <cfRule type="expression" dxfId="6653" priority="1285" stopIfTrue="1">
      <formula>Z96=MIN($F$96,$H$96,$J$96,$L$96,$N$96,$P$96,$R$96,$T$96,$V$96,$X$96,$Z$96,$AB$96,$AD$96,$AF$96)</formula>
    </cfRule>
  </conditionalFormatting>
  <conditionalFormatting sqref="AB96">
    <cfRule type="expression" dxfId="6652" priority="1286" stopIfTrue="1">
      <formula>AB96=MIN($F$96,$H$96,$J$96,$L$96,$N$96,$P$96,$R$96,$T$96,$V$96,$X$96,$Z$96,$AB$96,$AD$96,$AF$96)</formula>
    </cfRule>
  </conditionalFormatting>
  <conditionalFormatting sqref="AD96">
    <cfRule type="expression" dxfId="6651" priority="1287" stopIfTrue="1">
      <formula>AD96=MIN($F$96,$H$96,$J$96,$L$96,$N$96,$P$96,$R$96,$T$96,$V$96,$X$96,$Z$96,$AB$96,$AD$96,$AF$96)</formula>
    </cfRule>
  </conditionalFormatting>
  <conditionalFormatting sqref="AF96">
    <cfRule type="expression" dxfId="6650" priority="1288" stopIfTrue="1">
      <formula>AF96=MIN($F$96,$H$96,$J$96,$L$96,$N$96,$P$96,$R$96,$T$96,$V$96,$X$96,$Z$96,$AB$96,$AD$96,$AF$96)</formula>
    </cfRule>
  </conditionalFormatting>
  <conditionalFormatting sqref="F97">
    <cfRule type="expression" dxfId="6649" priority="1289" stopIfTrue="1">
      <formula>F97=MIN($F$97,$H$97,$J$97,$L$97,$N$97,$P$97,$R$97,$T$97,$V$97,$X$97,$Z$97,$AB$97,$AD$97,$AF$97)</formula>
    </cfRule>
  </conditionalFormatting>
  <conditionalFormatting sqref="H97">
    <cfRule type="expression" dxfId="6648" priority="1290" stopIfTrue="1">
      <formula>H97=MIN($F$97,$H$97,$J$97,$L$97,$N$97,$P$97,$R$97,$T$97,$V$97,$X$97,$Z$97,$AB$97,$AD$97,$AF$97)</formula>
    </cfRule>
  </conditionalFormatting>
  <conditionalFormatting sqref="J97">
    <cfRule type="expression" dxfId="6647" priority="1291" stopIfTrue="1">
      <formula>J97=MIN($F$97,$H$97,$J$97,$L$97,$N$97,$P$97,$R$97,$T$97,$V$97,$X$97,$Z$97,$AB$97,$AD$97,$AF$97)</formula>
    </cfRule>
  </conditionalFormatting>
  <conditionalFormatting sqref="L97">
    <cfRule type="expression" dxfId="6646" priority="1292" stopIfTrue="1">
      <formula>L97=MIN($F$97,$H$97,$J$97,$L$97,$N$97,$P$97,$R$97,$T$97,$V$97,$X$97,$Z$97,$AB$97,$AD$97,$AF$97)</formula>
    </cfRule>
  </conditionalFormatting>
  <conditionalFormatting sqref="N97">
    <cfRule type="expression" dxfId="6645" priority="1293" stopIfTrue="1">
      <formula>N97=MIN($F$97,$H$97,$J$97,$L$97,$N$97,$P$97,$R$97,$T$97,$V$97,$X$97,$Z$97,$AB$97,$AD$97,$AF$97)</formula>
    </cfRule>
  </conditionalFormatting>
  <conditionalFormatting sqref="P97">
    <cfRule type="expression" dxfId="6644" priority="1294" stopIfTrue="1">
      <formula>P97=MIN($F$97,$H$97,$J$97,$L$97,$N$97,$P$97,$R$97,$T$97,$V$97,$X$97,$Z$97,$AB$97,$AD$97,$AF$97)</formula>
    </cfRule>
  </conditionalFormatting>
  <conditionalFormatting sqref="R97">
    <cfRule type="expression" dxfId="6643" priority="1295" stopIfTrue="1">
      <formula>R97=MIN($F$97,$H$97,$J$97,$L$97,$N$97,$P$97,$R$97,$T$97,$V$97,$X$97,$Z$97,$AB$97,$AD$97,$AF$97)</formula>
    </cfRule>
  </conditionalFormatting>
  <conditionalFormatting sqref="T97">
    <cfRule type="expression" dxfId="6642" priority="1296" stopIfTrue="1">
      <formula>T97=MIN($F$97,$H$97,$J$97,$L$97,$N$97,$P$97,$R$97,$T$97,$V$97,$X$97,$Z$97,$AB$97,$AD$97,$AF$97)</formula>
    </cfRule>
  </conditionalFormatting>
  <conditionalFormatting sqref="V97">
    <cfRule type="expression" dxfId="6641" priority="1297" stopIfTrue="1">
      <formula>V97=MIN($F$97,$H$97,$J$97,$L$97,$N$97,$P$97,$R$97,$T$97,$V$97,$X$97,$Z$97,$AB$97,$AD$97,$AF$97)</formula>
    </cfRule>
  </conditionalFormatting>
  <conditionalFormatting sqref="X97">
    <cfRule type="expression" dxfId="6640" priority="1298" stopIfTrue="1">
      <formula>X97=MIN($F$97,$H$97,$J$97,$L$97,$N$97,$P$97,$R$97,$T$97,$V$97,$X$97,$Z$97,$AB$97,$AD$97,$AF$97)</formula>
    </cfRule>
  </conditionalFormatting>
  <conditionalFormatting sqref="Z97">
    <cfRule type="expression" dxfId="6639" priority="1299" stopIfTrue="1">
      <formula>Z97=MIN($F$97,$H$97,$J$97,$L$97,$N$97,$P$97,$R$97,$T$97,$V$97,$X$97,$Z$97,$AB$97,$AD$97,$AF$97)</formula>
    </cfRule>
  </conditionalFormatting>
  <conditionalFormatting sqref="AB97">
    <cfRule type="expression" dxfId="6638" priority="1300" stopIfTrue="1">
      <formula>AB97=MIN($F$97,$H$97,$J$97,$L$97,$N$97,$P$97,$R$97,$T$97,$V$97,$X$97,$Z$97,$AB$97,$AD$97,$AF$97)</formula>
    </cfRule>
  </conditionalFormatting>
  <conditionalFormatting sqref="AD97">
    <cfRule type="expression" dxfId="6637" priority="1301" stopIfTrue="1">
      <formula>AD97=MIN($F$97,$H$97,$J$97,$L$97,$N$97,$P$97,$R$97,$T$97,$V$97,$X$97,$Z$97,$AB$97,$AD$97,$AF$97)</formula>
    </cfRule>
  </conditionalFormatting>
  <conditionalFormatting sqref="AF97">
    <cfRule type="expression" dxfId="6636" priority="1302" stopIfTrue="1">
      <formula>AF97=MIN($F$97,$H$97,$J$97,$L$97,$N$97,$P$97,$R$97,$T$97,$V$97,$X$97,$Z$97,$AB$97,$AD$97,$AF$97)</formula>
    </cfRule>
  </conditionalFormatting>
  <conditionalFormatting sqref="F98">
    <cfRule type="expression" dxfId="6635" priority="1303" stopIfTrue="1">
      <formula>F98=MIN($F$98,$H$98,$J$98,$L$98,$N$98,$P$98,$R$98,$T$98,$V$98,$X$98,$Z$98,$AB$98,$AD$98,$AF$98)</formula>
    </cfRule>
  </conditionalFormatting>
  <conditionalFormatting sqref="H98">
    <cfRule type="expression" dxfId="6634" priority="1304" stopIfTrue="1">
      <formula>H98=MIN($F$98,$H$98,$J$98,$L$98,$N$98,$P$98,$R$98,$T$98,$V$98,$X$98,$Z$98,$AB$98,$AD$98,$AF$98)</formula>
    </cfRule>
  </conditionalFormatting>
  <conditionalFormatting sqref="J98">
    <cfRule type="expression" dxfId="6633" priority="1305" stopIfTrue="1">
      <formula>J98=MIN($F$98,$H$98,$J$98,$L$98,$N$98,$P$98,$R$98,$T$98,$V$98,$X$98,$Z$98,$AB$98,$AD$98,$AF$98)</formula>
    </cfRule>
  </conditionalFormatting>
  <conditionalFormatting sqref="L98">
    <cfRule type="expression" dxfId="6632" priority="1306" stopIfTrue="1">
      <formula>L98=MIN($F$98,$H$98,$J$98,$L$98,$N$98,$P$98,$R$98,$T$98,$V$98,$X$98,$Z$98,$AB$98,$AD$98,$AF$98)</formula>
    </cfRule>
  </conditionalFormatting>
  <conditionalFormatting sqref="N98">
    <cfRule type="expression" dxfId="6631" priority="1307" stopIfTrue="1">
      <formula>N98=MIN($F$98,$H$98,$J$98,$L$98,$N$98,$P$98,$R$98,$T$98,$V$98,$X$98,$Z$98,$AB$98,$AD$98,$AF$98)</formula>
    </cfRule>
  </conditionalFormatting>
  <conditionalFormatting sqref="P98">
    <cfRule type="expression" dxfId="6630" priority="1308" stopIfTrue="1">
      <formula>P98=MIN($F$98,$H$98,$J$98,$L$98,$N$98,$P$98,$R$98,$T$98,$V$98,$X$98,$Z$98,$AB$98,$AD$98,$AF$98)</formula>
    </cfRule>
  </conditionalFormatting>
  <conditionalFormatting sqref="R98">
    <cfRule type="expression" dxfId="6629" priority="1309" stopIfTrue="1">
      <formula>R98=MIN($F$98,$H$98,$J$98,$L$98,$N$98,$P$98,$R$98,$T$98,$V$98,$X$98,$Z$98,$AB$98,$AD$98,$AF$98)</formula>
    </cfRule>
  </conditionalFormatting>
  <conditionalFormatting sqref="T98">
    <cfRule type="expression" dxfId="6628" priority="1310" stopIfTrue="1">
      <formula>T98=MIN($F$98,$H$98,$J$98,$L$98,$N$98,$P$98,$R$98,$T$98,$V$98,$X$98,$Z$98,$AB$98,$AD$98,$AF$98)</formula>
    </cfRule>
  </conditionalFormatting>
  <conditionalFormatting sqref="V98">
    <cfRule type="expression" dxfId="6627" priority="1311" stopIfTrue="1">
      <formula>V98=MIN($F$98,$H$98,$J$98,$L$98,$N$98,$P$98,$R$98,$T$98,$V$98,$X$98,$Z$98,$AB$98,$AD$98,$AF$98)</formula>
    </cfRule>
  </conditionalFormatting>
  <conditionalFormatting sqref="X98">
    <cfRule type="expression" dxfId="6626" priority="1312" stopIfTrue="1">
      <formula>X98=MIN($F$98,$H$98,$J$98,$L$98,$N$98,$P$98,$R$98,$T$98,$V$98,$X$98,$Z$98,$AB$98,$AD$98,$AF$98)</formula>
    </cfRule>
  </conditionalFormatting>
  <conditionalFormatting sqref="Z98">
    <cfRule type="expression" dxfId="6625" priority="1313" stopIfTrue="1">
      <formula>Z98=MIN($F$98,$H$98,$J$98,$L$98,$N$98,$P$98,$R$98,$T$98,$V$98,$X$98,$Z$98,$AB$98,$AD$98,$AF$98)</formula>
    </cfRule>
  </conditionalFormatting>
  <conditionalFormatting sqref="AB98">
    <cfRule type="expression" dxfId="6624" priority="1314" stopIfTrue="1">
      <formula>AB98=MIN($F$98,$H$98,$J$98,$L$98,$N$98,$P$98,$R$98,$T$98,$V$98,$X$98,$Z$98,$AB$98,$AD$98,$AF$98)</formula>
    </cfRule>
  </conditionalFormatting>
  <conditionalFormatting sqref="AD98">
    <cfRule type="expression" dxfId="6623" priority="1315" stopIfTrue="1">
      <formula>AD98=MIN($F$98,$H$98,$J$98,$L$98,$N$98,$P$98,$R$98,$T$98,$V$98,$X$98,$Z$98,$AB$98,$AD$98,$AF$98)</formula>
    </cfRule>
  </conditionalFormatting>
  <conditionalFormatting sqref="AF98">
    <cfRule type="expression" dxfId="6622" priority="1316" stopIfTrue="1">
      <formula>AF98=MIN($F$98,$H$98,$J$98,$L$98,$N$98,$P$98,$R$98,$T$98,$V$98,$X$98,$Z$98,$AB$98,$AD$98,$AF$98)</formula>
    </cfRule>
  </conditionalFormatting>
  <conditionalFormatting sqref="F99">
    <cfRule type="expression" dxfId="6621" priority="1317" stopIfTrue="1">
      <formula>F99=MIN($F$99,$H$99,$J$99,$L$99,$N$99,$P$99,$R$99,$T$99,$V$99,$X$99,$Z$99,$AB$99,$AD$99,$AF$99)</formula>
    </cfRule>
  </conditionalFormatting>
  <conditionalFormatting sqref="H99">
    <cfRule type="expression" dxfId="6620" priority="1318" stopIfTrue="1">
      <formula>H99=MIN($F$99,$H$99,$J$99,$L$99,$N$99,$P$99,$R$99,$T$99,$V$99,$X$99,$Z$99,$AB$99,$AD$99,$AF$99)</formula>
    </cfRule>
  </conditionalFormatting>
  <conditionalFormatting sqref="J99">
    <cfRule type="expression" dxfId="6619" priority="1319" stopIfTrue="1">
      <formula>J99=MIN($F$99,$H$99,$J$99,$L$99,$N$99,$P$99,$R$99,$T$99,$V$99,$X$99,$Z$99,$AB$99,$AD$99,$AF$99)</formula>
    </cfRule>
  </conditionalFormatting>
  <conditionalFormatting sqref="L99">
    <cfRule type="expression" dxfId="6618" priority="1320" stopIfTrue="1">
      <formula>L99=MIN($F$99,$H$99,$J$99,$L$99,$N$99,$P$99,$R$99,$T$99,$V$99,$X$99,$Z$99,$AB$99,$AD$99,$AF$99)</formula>
    </cfRule>
  </conditionalFormatting>
  <conditionalFormatting sqref="N99">
    <cfRule type="expression" dxfId="6617" priority="1321" stopIfTrue="1">
      <formula>N99=MIN($F$99,$H$99,$J$99,$L$99,$N$99,$P$99,$R$99,$T$99,$V$99,$X$99,$Z$99,$AB$99,$AD$99,$AF$99)</formula>
    </cfRule>
  </conditionalFormatting>
  <conditionalFormatting sqref="P99">
    <cfRule type="expression" dxfId="6616" priority="1322" stopIfTrue="1">
      <formula>P99=MIN($F$99,$H$99,$J$99,$L$99,$N$99,$P$99,$R$99,$T$99,$V$99,$X$99,$Z$99,$AB$99,$AD$99,$AF$99)</formula>
    </cfRule>
  </conditionalFormatting>
  <conditionalFormatting sqref="R99">
    <cfRule type="expression" dxfId="6615" priority="1323" stopIfTrue="1">
      <formula>R99=MIN($F$99,$H$99,$J$99,$L$99,$N$99,$P$99,$R$99,$T$99,$V$99,$X$99,$Z$99,$AB$99,$AD$99,$AF$99)</formula>
    </cfRule>
  </conditionalFormatting>
  <conditionalFormatting sqref="T99">
    <cfRule type="expression" dxfId="6614" priority="1324" stopIfTrue="1">
      <formula>T99=MIN($F$99,$H$99,$J$99,$L$99,$N$99,$P$99,$R$99,$T$99,$V$99,$X$99,$Z$99,$AB$99,$AD$99,$AF$99)</formula>
    </cfRule>
  </conditionalFormatting>
  <conditionalFormatting sqref="V99">
    <cfRule type="expression" dxfId="6613" priority="1325" stopIfTrue="1">
      <formula>V99=MIN($F$99,$H$99,$J$99,$L$99,$N$99,$P$99,$R$99,$T$99,$V$99,$X$99,$Z$99,$AB$99,$AD$99,$AF$99)</formula>
    </cfRule>
  </conditionalFormatting>
  <conditionalFormatting sqref="X99">
    <cfRule type="expression" dxfId="6612" priority="1326" stopIfTrue="1">
      <formula>X99=MIN($F$99,$H$99,$J$99,$L$99,$N$99,$P$99,$R$99,$T$99,$V$99,$X$99,$Z$99,$AB$99,$AD$99,$AF$99)</formula>
    </cfRule>
  </conditionalFormatting>
  <conditionalFormatting sqref="Z99">
    <cfRule type="expression" dxfId="6611" priority="1327" stopIfTrue="1">
      <formula>Z99=MIN($F$99,$H$99,$J$99,$L$99,$N$99,$P$99,$R$99,$T$99,$V$99,$X$99,$Z$99,$AB$99,$AD$99,$AF$99)</formula>
    </cfRule>
  </conditionalFormatting>
  <conditionalFormatting sqref="AB99">
    <cfRule type="expression" dxfId="6610" priority="1328" stopIfTrue="1">
      <formula>AB99=MIN($F$99,$H$99,$J$99,$L$99,$N$99,$P$99,$R$99,$T$99,$V$99,$X$99,$Z$99,$AB$99,$AD$99,$AF$99)</formula>
    </cfRule>
  </conditionalFormatting>
  <conditionalFormatting sqref="AD99">
    <cfRule type="expression" dxfId="6609" priority="1329" stopIfTrue="1">
      <formula>AD99=MIN($F$99,$H$99,$J$99,$L$99,$N$99,$P$99,$R$99,$T$99,$V$99,$X$99,$Z$99,$AB$99,$AD$99,$AF$99)</formula>
    </cfRule>
  </conditionalFormatting>
  <conditionalFormatting sqref="AF99">
    <cfRule type="expression" dxfId="6608" priority="1330" stopIfTrue="1">
      <formula>AF99=MIN($F$99,$H$99,$J$99,$L$99,$N$99,$P$99,$R$99,$T$99,$V$99,$X$99,$Z$99,$AB$99,$AD$99,$AF$99)</formula>
    </cfRule>
  </conditionalFormatting>
  <conditionalFormatting sqref="F100">
    <cfRule type="expression" dxfId="6607" priority="1331" stopIfTrue="1">
      <formula>F100=MIN($F$100,$H$100,$J$100,$L$100,$N$100,$P$100,$R$100,$T$100,$V$100,$X$100,$Z$100,$AB$100,$AD$100,$AF$100)</formula>
    </cfRule>
  </conditionalFormatting>
  <conditionalFormatting sqref="H100">
    <cfRule type="expression" dxfId="6606" priority="1332" stopIfTrue="1">
      <formula>H100=MIN($F$100,$H$100,$J$100,$L$100,$N$100,$P$100,$R$100,$T$100,$V$100,$X$100,$Z$100,$AB$100,$AD$100,$AF$100)</formula>
    </cfRule>
  </conditionalFormatting>
  <conditionalFormatting sqref="J100">
    <cfRule type="expression" dxfId="6605" priority="1333" stopIfTrue="1">
      <formula>J100=MIN($F$100,$H$100,$J$100,$L$100,$N$100,$P$100,$R$100,$T$100,$V$100,$X$100,$Z$100,$AB$100,$AD$100,$AF$100)</formula>
    </cfRule>
  </conditionalFormatting>
  <conditionalFormatting sqref="L100">
    <cfRule type="expression" dxfId="6604" priority="1334" stopIfTrue="1">
      <formula>L100=MIN($F$100,$H$100,$J$100,$L$100,$N$100,$P$100,$R$100,$T$100,$V$100,$X$100,$Z$100,$AB$100,$AD$100,$AF$100)</formula>
    </cfRule>
  </conditionalFormatting>
  <conditionalFormatting sqref="N100">
    <cfRule type="expression" dxfId="6603" priority="1335" stopIfTrue="1">
      <formula>N100=MIN($F$100,$H$100,$J$100,$L$100,$N$100,$P$100,$R$100,$T$100,$V$100,$X$100,$Z$100,$AB$100,$AD$100,$AF$100)</formula>
    </cfRule>
  </conditionalFormatting>
  <conditionalFormatting sqref="P100">
    <cfRule type="expression" dxfId="6602" priority="1336" stopIfTrue="1">
      <formula>P100=MIN($F$100,$H$100,$J$100,$L$100,$N$100,$P$100,$R$100,$T$100,$V$100,$X$100,$Z$100,$AB$100,$AD$100,$AF$100)</formula>
    </cfRule>
  </conditionalFormatting>
  <conditionalFormatting sqref="R100">
    <cfRule type="expression" dxfId="6601" priority="1337" stopIfTrue="1">
      <formula>R100=MIN($F$100,$H$100,$J$100,$L$100,$N$100,$P$100,$R$100,$T$100,$V$100,$X$100,$Z$100,$AB$100,$AD$100,$AF$100)</formula>
    </cfRule>
  </conditionalFormatting>
  <conditionalFormatting sqref="T100">
    <cfRule type="expression" dxfId="6600" priority="1338" stopIfTrue="1">
      <formula>T100=MIN($F$100,$H$100,$J$100,$L$100,$N$100,$P$100,$R$100,$T$100,$V$100,$X$100,$Z$100,$AB$100,$AD$100,$AF$100)</formula>
    </cfRule>
  </conditionalFormatting>
  <conditionalFormatting sqref="V100">
    <cfRule type="expression" dxfId="6599" priority="1339" stopIfTrue="1">
      <formula>V100=MIN($F$100,$H$100,$J$100,$L$100,$N$100,$P$100,$R$100,$T$100,$V$100,$X$100,$Z$100,$AB$100,$AD$100,$AF$100)</formula>
    </cfRule>
  </conditionalFormatting>
  <conditionalFormatting sqref="X100">
    <cfRule type="expression" dxfId="6598" priority="1340" stopIfTrue="1">
      <formula>X100=MIN($F$100,$H$100,$J$100,$L$100,$N$100,$P$100,$R$100,$T$100,$V$100,$X$100,$Z$100,$AB$100,$AD$100,$AF$100)</formula>
    </cfRule>
  </conditionalFormatting>
  <conditionalFormatting sqref="Z100">
    <cfRule type="expression" dxfId="6597" priority="1341" stopIfTrue="1">
      <formula>Z100=MIN($F$100,$H$100,$J$100,$L$100,$N$100,$P$100,$R$100,$T$100,$V$100,$X$100,$Z$100,$AB$100,$AD$100,$AF$100)</formula>
    </cfRule>
  </conditionalFormatting>
  <conditionalFormatting sqref="AB100">
    <cfRule type="expression" dxfId="6596" priority="1342" stopIfTrue="1">
      <formula>AB100=MIN($F$100,$H$100,$J$100,$L$100,$N$100,$P$100,$R$100,$T$100,$V$100,$X$100,$Z$100,$AB$100,$AD$100,$AF$100)</formula>
    </cfRule>
  </conditionalFormatting>
  <conditionalFormatting sqref="AD100">
    <cfRule type="expression" dxfId="6595" priority="1343" stopIfTrue="1">
      <formula>AD100=MIN($F$100,$H$100,$J$100,$L$100,$N$100,$P$100,$R$100,$T$100,$V$100,$X$100,$Z$100,$AB$100,$AD$100,$AF$100)</formula>
    </cfRule>
  </conditionalFormatting>
  <conditionalFormatting sqref="AF100">
    <cfRule type="expression" dxfId="6594" priority="1344" stopIfTrue="1">
      <formula>AF100=MIN($F$100,$H$100,$J$100,$L$100,$N$100,$P$100,$R$100,$T$100,$V$100,$X$100,$Z$100,$AB$100,$AD$100,$AF$100)</formula>
    </cfRule>
  </conditionalFormatting>
  <conditionalFormatting sqref="F101">
    <cfRule type="expression" dxfId="6593" priority="1345" stopIfTrue="1">
      <formula>F101=MIN($F$101,$H$101,$J$101,$L$101,$N$101,$P$101,$R$101,$T$101,$V$101,$X$101,$Z$101,$AB$101,$AD$101,$AF$101)</formula>
    </cfRule>
  </conditionalFormatting>
  <conditionalFormatting sqref="H101">
    <cfRule type="expression" dxfId="6592" priority="1346" stopIfTrue="1">
      <formula>H101=MIN($F$101,$H$101,$J$101,$L$101,$N$101,$P$101,$R$101,$T$101,$V$101,$X$101,$Z$101,$AB$101,$AD$101,$AF$101)</formula>
    </cfRule>
  </conditionalFormatting>
  <conditionalFormatting sqref="J101">
    <cfRule type="expression" dxfId="6591" priority="1347" stopIfTrue="1">
      <formula>J101=MIN($F$101,$H$101,$J$101,$L$101,$N$101,$P$101,$R$101,$T$101,$V$101,$X$101,$Z$101,$AB$101,$AD$101,$AF$101)</formula>
    </cfRule>
  </conditionalFormatting>
  <conditionalFormatting sqref="L101">
    <cfRule type="expression" dxfId="6590" priority="1348" stopIfTrue="1">
      <formula>L101=MIN($F$101,$H$101,$J$101,$L$101,$N$101,$P$101,$R$101,$T$101,$V$101,$X$101,$Z$101,$AB$101,$AD$101,$AF$101)</formula>
    </cfRule>
  </conditionalFormatting>
  <conditionalFormatting sqref="N101">
    <cfRule type="expression" dxfId="6589" priority="1349" stopIfTrue="1">
      <formula>N101=MIN($F$101,$H$101,$J$101,$L$101,$N$101,$P$101,$R$101,$T$101,$V$101,$X$101,$Z$101,$AB$101,$AD$101,$AF$101)</formula>
    </cfRule>
  </conditionalFormatting>
  <conditionalFormatting sqref="P101">
    <cfRule type="expression" dxfId="6588" priority="1350" stopIfTrue="1">
      <formula>P101=MIN($F$101,$H$101,$J$101,$L$101,$N$101,$P$101,$R$101,$T$101,$V$101,$X$101,$Z$101,$AB$101,$AD$101,$AF$101)</formula>
    </cfRule>
  </conditionalFormatting>
  <conditionalFormatting sqref="R101">
    <cfRule type="expression" dxfId="6587" priority="1351" stopIfTrue="1">
      <formula>R101=MIN($F$101,$H$101,$J$101,$L$101,$N$101,$P$101,$R$101,$T$101,$V$101,$X$101,$Z$101,$AB$101,$AD$101,$AF$101)</formula>
    </cfRule>
  </conditionalFormatting>
  <conditionalFormatting sqref="T101">
    <cfRule type="expression" dxfId="6586" priority="1352" stopIfTrue="1">
      <formula>T101=MIN($F$101,$H$101,$J$101,$L$101,$N$101,$P$101,$R$101,$T$101,$V$101,$X$101,$Z$101,$AB$101,$AD$101,$AF$101)</formula>
    </cfRule>
  </conditionalFormatting>
  <conditionalFormatting sqref="V101">
    <cfRule type="expression" dxfId="6585" priority="1353" stopIfTrue="1">
      <formula>V101=MIN($F$101,$H$101,$J$101,$L$101,$N$101,$P$101,$R$101,$T$101,$V$101,$X$101,$Z$101,$AB$101,$AD$101,$AF$101)</formula>
    </cfRule>
  </conditionalFormatting>
  <conditionalFormatting sqref="X101">
    <cfRule type="expression" dxfId="6584" priority="1354" stopIfTrue="1">
      <formula>X101=MIN($F$101,$H$101,$J$101,$L$101,$N$101,$P$101,$R$101,$T$101,$V$101,$X$101,$Z$101,$AB$101,$AD$101,$AF$101)</formula>
    </cfRule>
  </conditionalFormatting>
  <conditionalFormatting sqref="Z101">
    <cfRule type="expression" dxfId="6583" priority="1355" stopIfTrue="1">
      <formula>Z101=MIN($F$101,$H$101,$J$101,$L$101,$N$101,$P$101,$R$101,$T$101,$V$101,$X$101,$Z$101,$AB$101,$AD$101,$AF$101)</formula>
    </cfRule>
  </conditionalFormatting>
  <conditionalFormatting sqref="AB101">
    <cfRule type="expression" dxfId="6582" priority="1356" stopIfTrue="1">
      <formula>AB101=MIN($F$101,$H$101,$J$101,$L$101,$N$101,$P$101,$R$101,$T$101,$V$101,$X$101,$Z$101,$AB$101,$AD$101,$AF$101)</formula>
    </cfRule>
  </conditionalFormatting>
  <conditionalFormatting sqref="AD101">
    <cfRule type="expression" dxfId="6581" priority="1357" stopIfTrue="1">
      <formula>AD101=MIN($F$101,$H$101,$J$101,$L$101,$N$101,$P$101,$R$101,$T$101,$V$101,$X$101,$Z$101,$AB$101,$AD$101,$AF$101)</formula>
    </cfRule>
  </conditionalFormatting>
  <conditionalFormatting sqref="AF101">
    <cfRule type="expression" dxfId="6580" priority="1358" stopIfTrue="1">
      <formula>AF101=MIN($F$101,$H$101,$J$101,$L$101,$N$101,$P$101,$R$101,$T$101,$V$101,$X$101,$Z$101,$AB$101,$AD$101,$AF$101)</formula>
    </cfRule>
  </conditionalFormatting>
  <conditionalFormatting sqref="F102">
    <cfRule type="expression" dxfId="6579" priority="1359" stopIfTrue="1">
      <formula>F102=MIN($F$102,$H$102,$J$102,$L$102,$N$102,$P$102,$R$102,$T$102,$V$102,$X$102,$Z$102,$AB$102,$AD$102,$AF$102)</formula>
    </cfRule>
  </conditionalFormatting>
  <conditionalFormatting sqref="H102">
    <cfRule type="expression" dxfId="6578" priority="1360" stopIfTrue="1">
      <formula>H102=MIN($F$102,$H$102,$J$102,$L$102,$N$102,$P$102,$R$102,$T$102,$V$102,$X$102,$Z$102,$AB$102,$AD$102,$AF$102)</formula>
    </cfRule>
  </conditionalFormatting>
  <conditionalFormatting sqref="J102">
    <cfRule type="expression" dxfId="6577" priority="1361" stopIfTrue="1">
      <formula>J102=MIN($F$102,$H$102,$J$102,$L$102,$N$102,$P$102,$R$102,$T$102,$V$102,$X$102,$Z$102,$AB$102,$AD$102,$AF$102)</formula>
    </cfRule>
  </conditionalFormatting>
  <conditionalFormatting sqref="L102">
    <cfRule type="expression" dxfId="6576" priority="1362" stopIfTrue="1">
      <formula>L102=MIN($F$102,$H$102,$J$102,$L$102,$N$102,$P$102,$R$102,$T$102,$V$102,$X$102,$Z$102,$AB$102,$AD$102,$AF$102)</formula>
    </cfRule>
  </conditionalFormatting>
  <conditionalFormatting sqref="N102">
    <cfRule type="expression" dxfId="6575" priority="1363" stopIfTrue="1">
      <formula>N102=MIN($F$102,$H$102,$J$102,$L$102,$N$102,$P$102,$R$102,$T$102,$V$102,$X$102,$Z$102,$AB$102,$AD$102,$AF$102)</formula>
    </cfRule>
  </conditionalFormatting>
  <conditionalFormatting sqref="P102">
    <cfRule type="expression" dxfId="6574" priority="1364" stopIfTrue="1">
      <formula>P102=MIN($F$102,$H$102,$J$102,$L$102,$N$102,$P$102,$R$102,$T$102,$V$102,$X$102,$Z$102,$AB$102,$AD$102,$AF$102)</formula>
    </cfRule>
  </conditionalFormatting>
  <conditionalFormatting sqref="R102">
    <cfRule type="expression" dxfId="6573" priority="1365" stopIfTrue="1">
      <formula>R102=MIN($F$102,$H$102,$J$102,$L$102,$N$102,$P$102,$R$102,$T$102,$V$102,$X$102,$Z$102,$AB$102,$AD$102,$AF$102)</formula>
    </cfRule>
  </conditionalFormatting>
  <conditionalFormatting sqref="T102">
    <cfRule type="expression" dxfId="6572" priority="1366" stopIfTrue="1">
      <formula>T102=MIN($F$102,$H$102,$J$102,$L$102,$N$102,$P$102,$R$102,$T$102,$V$102,$X$102,$Z$102,$AB$102,$AD$102,$AF$102)</formula>
    </cfRule>
  </conditionalFormatting>
  <conditionalFormatting sqref="V102">
    <cfRule type="expression" dxfId="6571" priority="1367" stopIfTrue="1">
      <formula>V102=MIN($F$102,$H$102,$J$102,$L$102,$N$102,$P$102,$R$102,$T$102,$V$102,$X$102,$Z$102,$AB$102,$AD$102,$AF$102)</formula>
    </cfRule>
  </conditionalFormatting>
  <conditionalFormatting sqref="X102">
    <cfRule type="expression" dxfId="6570" priority="1368" stopIfTrue="1">
      <formula>X102=MIN($F$102,$H$102,$J$102,$L$102,$N$102,$P$102,$R$102,$T$102,$V$102,$X$102,$Z$102,$AB$102,$AD$102,$AF$102)</formula>
    </cfRule>
  </conditionalFormatting>
  <conditionalFormatting sqref="Z102">
    <cfRule type="expression" dxfId="6569" priority="1369" stopIfTrue="1">
      <formula>Z102=MIN($F$102,$H$102,$J$102,$L$102,$N$102,$P$102,$R$102,$T$102,$V$102,$X$102,$Z$102,$AB$102,$AD$102,$AF$102)</formula>
    </cfRule>
  </conditionalFormatting>
  <conditionalFormatting sqref="AB102">
    <cfRule type="expression" dxfId="6568" priority="1370" stopIfTrue="1">
      <formula>AB102=MIN($F$102,$H$102,$J$102,$L$102,$N$102,$P$102,$R$102,$T$102,$V$102,$X$102,$Z$102,$AB$102,$AD$102,$AF$102)</formula>
    </cfRule>
  </conditionalFormatting>
  <conditionalFormatting sqref="AD102">
    <cfRule type="expression" dxfId="6567" priority="1371" stopIfTrue="1">
      <formula>AD102=MIN($F$102,$H$102,$J$102,$L$102,$N$102,$P$102,$R$102,$T$102,$V$102,$X$102,$Z$102,$AB$102,$AD$102,$AF$102)</formula>
    </cfRule>
  </conditionalFormatting>
  <conditionalFormatting sqref="AF102">
    <cfRule type="expression" dxfId="6566" priority="1372" stopIfTrue="1">
      <formula>AF102=MIN($F$102,$H$102,$J$102,$L$102,$N$102,$P$102,$R$102,$T$102,$V$102,$X$102,$Z$102,$AB$102,$AD$102,$AF$102)</formula>
    </cfRule>
  </conditionalFormatting>
  <conditionalFormatting sqref="F103">
    <cfRule type="expression" dxfId="6565" priority="1373" stopIfTrue="1">
      <formula>F103=MIN($F$103,$H$103,$J$103,$L$103,$N$103,$P$103,$R$103,$T$103,$V$103,$X$103,$Z$103,$AB$103,$AD$103,$AF$103)</formula>
    </cfRule>
  </conditionalFormatting>
  <conditionalFormatting sqref="H103">
    <cfRule type="expression" dxfId="6564" priority="1374" stopIfTrue="1">
      <formula>H103=MIN($F$103,$H$103,$J$103,$L$103,$N$103,$P$103,$R$103,$T$103,$V$103,$X$103,$Z$103,$AB$103,$AD$103,$AF$103)</formula>
    </cfRule>
  </conditionalFormatting>
  <conditionalFormatting sqref="J103">
    <cfRule type="expression" dxfId="6563" priority="1375" stopIfTrue="1">
      <formula>J103=MIN($F$103,$H$103,$J$103,$L$103,$N$103,$P$103,$R$103,$T$103,$V$103,$X$103,$Z$103,$AB$103,$AD$103,$AF$103)</formula>
    </cfRule>
  </conditionalFormatting>
  <conditionalFormatting sqref="L103">
    <cfRule type="expression" dxfId="6562" priority="1376" stopIfTrue="1">
      <formula>L103=MIN($F$103,$H$103,$J$103,$L$103,$N$103,$P$103,$R$103,$T$103,$V$103,$X$103,$Z$103,$AB$103,$AD$103,$AF$103)</formula>
    </cfRule>
  </conditionalFormatting>
  <conditionalFormatting sqref="N103">
    <cfRule type="expression" dxfId="6561" priority="1377" stopIfTrue="1">
      <formula>N103=MIN($F$103,$H$103,$J$103,$L$103,$N$103,$P$103,$R$103,$T$103,$V$103,$X$103,$Z$103,$AB$103,$AD$103,$AF$103)</formula>
    </cfRule>
  </conditionalFormatting>
  <conditionalFormatting sqref="P103">
    <cfRule type="expression" dxfId="6560" priority="1378" stopIfTrue="1">
      <formula>P103=MIN($F$103,$H$103,$J$103,$L$103,$N$103,$P$103,$R$103,$T$103,$V$103,$X$103,$Z$103,$AB$103,$AD$103,$AF$103)</formula>
    </cfRule>
  </conditionalFormatting>
  <conditionalFormatting sqref="R103">
    <cfRule type="expression" dxfId="6559" priority="1379" stopIfTrue="1">
      <formula>R103=MIN($F$103,$H$103,$J$103,$L$103,$N$103,$P$103,$R$103,$T$103,$V$103,$X$103,$Z$103,$AB$103,$AD$103,$AF$103)</formula>
    </cfRule>
  </conditionalFormatting>
  <conditionalFormatting sqref="T103">
    <cfRule type="expression" dxfId="6558" priority="1380" stopIfTrue="1">
      <formula>T103=MIN($F$103,$H$103,$J$103,$L$103,$N$103,$P$103,$R$103,$T$103,$V$103,$X$103,$Z$103,$AB$103,$AD$103,$AF$103)</formula>
    </cfRule>
  </conditionalFormatting>
  <conditionalFormatting sqref="V103">
    <cfRule type="expression" dxfId="6557" priority="1381" stopIfTrue="1">
      <formula>V103=MIN($F$103,$H$103,$J$103,$L$103,$N$103,$P$103,$R$103,$T$103,$V$103,$X$103,$Z$103,$AB$103,$AD$103,$AF$103)</formula>
    </cfRule>
  </conditionalFormatting>
  <conditionalFormatting sqref="X103">
    <cfRule type="expression" dxfId="6556" priority="1382" stopIfTrue="1">
      <formula>X103=MIN($F$103,$H$103,$J$103,$L$103,$N$103,$P$103,$R$103,$T$103,$V$103,$X$103,$Z$103,$AB$103,$AD$103,$AF$103)</formula>
    </cfRule>
  </conditionalFormatting>
  <conditionalFormatting sqref="Z103">
    <cfRule type="expression" dxfId="6555" priority="1383" stopIfTrue="1">
      <formula>Z103=MIN($F$103,$H$103,$J$103,$L$103,$N$103,$P$103,$R$103,$T$103,$V$103,$X$103,$Z$103,$AB$103,$AD$103,$AF$103)</formula>
    </cfRule>
  </conditionalFormatting>
  <conditionalFormatting sqref="AB103">
    <cfRule type="expression" dxfId="6554" priority="1384" stopIfTrue="1">
      <formula>AB103=MIN($F$103,$H$103,$J$103,$L$103,$N$103,$P$103,$R$103,$T$103,$V$103,$X$103,$Z$103,$AB$103,$AD$103,$AF$103)</formula>
    </cfRule>
  </conditionalFormatting>
  <conditionalFormatting sqref="AD103">
    <cfRule type="expression" dxfId="6553" priority="1385" stopIfTrue="1">
      <formula>AD103=MIN($F$103,$H$103,$J$103,$L$103,$N$103,$P$103,$R$103,$T$103,$V$103,$X$103,$Z$103,$AB$103,$AD$103,$AF$103)</formula>
    </cfRule>
  </conditionalFormatting>
  <conditionalFormatting sqref="AF103">
    <cfRule type="expression" dxfId="6552" priority="1386" stopIfTrue="1">
      <formula>AF103=MIN($F$103,$H$103,$J$103,$L$103,$N$103,$P$103,$R$103,$T$103,$V$103,$X$103,$Z$103,$AB$103,$AD$103,$AF$103)</formula>
    </cfRule>
  </conditionalFormatting>
  <conditionalFormatting sqref="F104">
    <cfRule type="expression" dxfId="6551" priority="1387" stopIfTrue="1">
      <formula>F104=MIN($F$104,$H$104,$J$104,$L$104,$N$104,$P$104,$R$104,$T$104,$V$104,$X$104,$Z$104,$AB$104,$AD$104,$AF$104)</formula>
    </cfRule>
  </conditionalFormatting>
  <conditionalFormatting sqref="H104">
    <cfRule type="expression" dxfId="6550" priority="1388" stopIfTrue="1">
      <formula>H104=MIN($F$104,$H$104,$J$104,$L$104,$N$104,$P$104,$R$104,$T$104,$V$104,$X$104,$Z$104,$AB$104,$AD$104,$AF$104)</formula>
    </cfRule>
  </conditionalFormatting>
  <conditionalFormatting sqref="J104">
    <cfRule type="expression" dxfId="6549" priority="1389" stopIfTrue="1">
      <formula>J104=MIN($F$104,$H$104,$J$104,$L$104,$N$104,$P$104,$R$104,$T$104,$V$104,$X$104,$Z$104,$AB$104,$AD$104,$AF$104)</formula>
    </cfRule>
  </conditionalFormatting>
  <conditionalFormatting sqref="L104">
    <cfRule type="expression" dxfId="6548" priority="1390" stopIfTrue="1">
      <formula>L104=MIN($F$104,$H$104,$J$104,$L$104,$N$104,$P$104,$R$104,$T$104,$V$104,$X$104,$Z$104,$AB$104,$AD$104,$AF$104)</formula>
    </cfRule>
  </conditionalFormatting>
  <conditionalFormatting sqref="N104">
    <cfRule type="expression" dxfId="6547" priority="1391" stopIfTrue="1">
      <formula>N104=MIN($F$104,$H$104,$J$104,$L$104,$N$104,$P$104,$R$104,$T$104,$V$104,$X$104,$Z$104,$AB$104,$AD$104,$AF$104)</formula>
    </cfRule>
  </conditionalFormatting>
  <conditionalFormatting sqref="P104">
    <cfRule type="expression" dxfId="6546" priority="1392" stopIfTrue="1">
      <formula>P104=MIN($F$104,$H$104,$J$104,$L$104,$N$104,$P$104,$R$104,$T$104,$V$104,$X$104,$Z$104,$AB$104,$AD$104,$AF$104)</formula>
    </cfRule>
  </conditionalFormatting>
  <conditionalFormatting sqref="R104">
    <cfRule type="expression" dxfId="6545" priority="1393" stopIfTrue="1">
      <formula>R104=MIN($F$104,$H$104,$J$104,$L$104,$N$104,$P$104,$R$104,$T$104,$V$104,$X$104,$Z$104,$AB$104,$AD$104,$AF$104)</formula>
    </cfRule>
  </conditionalFormatting>
  <conditionalFormatting sqref="T104">
    <cfRule type="expression" dxfId="6544" priority="1394" stopIfTrue="1">
      <formula>T104=MIN($F$104,$H$104,$J$104,$L$104,$N$104,$P$104,$R$104,$T$104,$V$104,$X$104,$Z$104,$AB$104,$AD$104,$AF$104)</formula>
    </cfRule>
  </conditionalFormatting>
  <conditionalFormatting sqref="V104">
    <cfRule type="expression" dxfId="6543" priority="1395" stopIfTrue="1">
      <formula>V104=MIN($F$104,$H$104,$J$104,$L$104,$N$104,$P$104,$R$104,$T$104,$V$104,$X$104,$Z$104,$AB$104,$AD$104,$AF$104)</formula>
    </cfRule>
  </conditionalFormatting>
  <conditionalFormatting sqref="X104">
    <cfRule type="expression" dxfId="6542" priority="1396" stopIfTrue="1">
      <formula>X104=MIN($F$104,$H$104,$J$104,$L$104,$N$104,$P$104,$R$104,$T$104,$V$104,$X$104,$Z$104,$AB$104,$AD$104,$AF$104)</formula>
    </cfRule>
  </conditionalFormatting>
  <conditionalFormatting sqref="Z104">
    <cfRule type="expression" dxfId="6541" priority="1397" stopIfTrue="1">
      <formula>Z104=MIN($F$104,$H$104,$J$104,$L$104,$N$104,$P$104,$R$104,$T$104,$V$104,$X$104,$Z$104,$AB$104,$AD$104,$AF$104)</formula>
    </cfRule>
  </conditionalFormatting>
  <conditionalFormatting sqref="AB104">
    <cfRule type="expression" dxfId="6540" priority="1398" stopIfTrue="1">
      <formula>AB104=MIN($F$104,$H$104,$J$104,$L$104,$N$104,$P$104,$R$104,$T$104,$V$104,$X$104,$Z$104,$AB$104,$AD$104,$AF$104)</formula>
    </cfRule>
  </conditionalFormatting>
  <conditionalFormatting sqref="AD104">
    <cfRule type="expression" dxfId="6539" priority="1399" stopIfTrue="1">
      <formula>AD104=MIN($F$104,$H$104,$J$104,$L$104,$N$104,$P$104,$R$104,$T$104,$V$104,$X$104,$Z$104,$AB$104,$AD$104,$AF$104)</formula>
    </cfRule>
  </conditionalFormatting>
  <conditionalFormatting sqref="AF104">
    <cfRule type="expression" dxfId="6538" priority="1400" stopIfTrue="1">
      <formula>AF104=MIN($F$104,$H$104,$J$104,$L$104,$N$104,$P$104,$R$104,$T$104,$V$104,$X$104,$Z$104,$AB$104,$AD$104,$AF$104)</formula>
    </cfRule>
  </conditionalFormatting>
  <conditionalFormatting sqref="F105">
    <cfRule type="expression" dxfId="6537" priority="1401" stopIfTrue="1">
      <formula>F105=MIN($F$105,$H$105,$J$105,$L$105,$N$105,$P$105,$R$105,$T$105,$V$105,$X$105,$Z$105,$AB$105,$AD$105,$AF$105)</formula>
    </cfRule>
  </conditionalFormatting>
  <conditionalFormatting sqref="H105">
    <cfRule type="expression" dxfId="6536" priority="1402" stopIfTrue="1">
      <formula>H105=MIN($F$105,$H$105,$J$105,$L$105,$N$105,$P$105,$R$105,$T$105,$V$105,$X$105,$Z$105,$AB$105,$AD$105,$AF$105)</formula>
    </cfRule>
  </conditionalFormatting>
  <conditionalFormatting sqref="J105">
    <cfRule type="expression" dxfId="6535" priority="1403" stopIfTrue="1">
      <formula>J105=MIN($F$105,$H$105,$J$105,$L$105,$N$105,$P$105,$R$105,$T$105,$V$105,$X$105,$Z$105,$AB$105,$AD$105,$AF$105)</formula>
    </cfRule>
  </conditionalFormatting>
  <conditionalFormatting sqref="L105">
    <cfRule type="expression" dxfId="6534" priority="1404" stopIfTrue="1">
      <formula>L105=MIN($F$105,$H$105,$J$105,$L$105,$N$105,$P$105,$R$105,$T$105,$V$105,$X$105,$Z$105,$AB$105,$AD$105,$AF$105)</formula>
    </cfRule>
  </conditionalFormatting>
  <conditionalFormatting sqref="N105">
    <cfRule type="expression" dxfId="6533" priority="1405" stopIfTrue="1">
      <formula>N105=MIN($F$105,$H$105,$J$105,$L$105,$N$105,$P$105,$R$105,$T$105,$V$105,$X$105,$Z$105,$AB$105,$AD$105,$AF$105)</formula>
    </cfRule>
  </conditionalFormatting>
  <conditionalFormatting sqref="P105">
    <cfRule type="expression" dxfId="6532" priority="1406" stopIfTrue="1">
      <formula>P105=MIN($F$105,$H$105,$J$105,$L$105,$N$105,$P$105,$R$105,$T$105,$V$105,$X$105,$Z$105,$AB$105,$AD$105,$AF$105)</formula>
    </cfRule>
  </conditionalFormatting>
  <conditionalFormatting sqref="R105">
    <cfRule type="expression" dxfId="6531" priority="1407" stopIfTrue="1">
      <formula>R105=MIN($F$105,$H$105,$J$105,$L$105,$N$105,$P$105,$R$105,$T$105,$V$105,$X$105,$Z$105,$AB$105,$AD$105,$AF$105)</formula>
    </cfRule>
  </conditionalFormatting>
  <conditionalFormatting sqref="T105">
    <cfRule type="expression" dxfId="6530" priority="1408" stopIfTrue="1">
      <formula>T105=MIN($F$105,$H$105,$J$105,$L$105,$N$105,$P$105,$R$105,$T$105,$V$105,$X$105,$Z$105,$AB$105,$AD$105,$AF$105)</formula>
    </cfRule>
  </conditionalFormatting>
  <conditionalFormatting sqref="V105">
    <cfRule type="expression" dxfId="6529" priority="1409" stopIfTrue="1">
      <formula>V105=MIN($F$105,$H$105,$J$105,$L$105,$N$105,$P$105,$R$105,$T$105,$V$105,$X$105,$Z$105,$AB$105,$AD$105,$AF$105)</formula>
    </cfRule>
  </conditionalFormatting>
  <conditionalFormatting sqref="X105">
    <cfRule type="expression" dxfId="6528" priority="1410" stopIfTrue="1">
      <formula>X105=MIN($F$105,$H$105,$J$105,$L$105,$N$105,$P$105,$R$105,$T$105,$V$105,$X$105,$Z$105,$AB$105,$AD$105,$AF$105)</formula>
    </cfRule>
  </conditionalFormatting>
  <conditionalFormatting sqref="Z105">
    <cfRule type="expression" dxfId="6527" priority="1411" stopIfTrue="1">
      <formula>Z105=MIN($F$105,$H$105,$J$105,$L$105,$N$105,$P$105,$R$105,$T$105,$V$105,$X$105,$Z$105,$AB$105,$AD$105,$AF$105)</formula>
    </cfRule>
  </conditionalFormatting>
  <conditionalFormatting sqref="AB105">
    <cfRule type="expression" dxfId="6526" priority="1412" stopIfTrue="1">
      <formula>AB105=MIN($F$105,$H$105,$J$105,$L$105,$N$105,$P$105,$R$105,$T$105,$V$105,$X$105,$Z$105,$AB$105,$AD$105,$AF$105)</formula>
    </cfRule>
  </conditionalFormatting>
  <conditionalFormatting sqref="AD105">
    <cfRule type="expression" dxfId="6525" priority="1413" stopIfTrue="1">
      <formula>AD105=MIN($F$105,$H$105,$J$105,$L$105,$N$105,$P$105,$R$105,$T$105,$V$105,$X$105,$Z$105,$AB$105,$AD$105,$AF$105)</formula>
    </cfRule>
  </conditionalFormatting>
  <conditionalFormatting sqref="AF105">
    <cfRule type="expression" dxfId="6524" priority="1414" stopIfTrue="1">
      <formula>AF105=MIN($F$105,$H$105,$J$105,$L$105,$N$105,$P$105,$R$105,$T$105,$V$105,$X$105,$Z$105,$AB$105,$AD$105,$AF$105)</formula>
    </cfRule>
  </conditionalFormatting>
  <conditionalFormatting sqref="F106">
    <cfRule type="expression" dxfId="6523" priority="1415" stopIfTrue="1">
      <formula>F106=MIN($F$106,$H$106,$J$106,$L$106,$N$106,$P$106,$R$106,$T$106,$V$106,$X$106,$Z$106,$AB$106,$AD$106,$AF$106)</formula>
    </cfRule>
  </conditionalFormatting>
  <conditionalFormatting sqref="H106">
    <cfRule type="expression" dxfId="6522" priority="1416" stopIfTrue="1">
      <formula>H106=MIN($F$106,$H$106,$J$106,$L$106,$N$106,$P$106,$R$106,$T$106,$V$106,$X$106,$Z$106,$AB$106,$AD$106,$AF$106)</formula>
    </cfRule>
  </conditionalFormatting>
  <conditionalFormatting sqref="J106">
    <cfRule type="expression" dxfId="6521" priority="1417" stopIfTrue="1">
      <formula>J106=MIN($F$106,$H$106,$J$106,$L$106,$N$106,$P$106,$R$106,$T$106,$V$106,$X$106,$Z$106,$AB$106,$AD$106,$AF$106)</formula>
    </cfRule>
  </conditionalFormatting>
  <conditionalFormatting sqref="L106">
    <cfRule type="expression" dxfId="6520" priority="1418" stopIfTrue="1">
      <formula>L106=MIN($F$106,$H$106,$J$106,$L$106,$N$106,$P$106,$R$106,$T$106,$V$106,$X$106,$Z$106,$AB$106,$AD$106,$AF$106)</formula>
    </cfRule>
  </conditionalFormatting>
  <conditionalFormatting sqref="N106">
    <cfRule type="expression" dxfId="6519" priority="1419" stopIfTrue="1">
      <formula>N106=MIN($F$106,$H$106,$J$106,$L$106,$N$106,$P$106,$R$106,$T$106,$V$106,$X$106,$Z$106,$AB$106,$AD$106,$AF$106)</formula>
    </cfRule>
  </conditionalFormatting>
  <conditionalFormatting sqref="P106">
    <cfRule type="expression" dxfId="6518" priority="1420" stopIfTrue="1">
      <formula>P106=MIN($F$106,$H$106,$J$106,$L$106,$N$106,$P$106,$R$106,$T$106,$V$106,$X$106,$Z$106,$AB$106,$AD$106,$AF$106)</formula>
    </cfRule>
  </conditionalFormatting>
  <conditionalFormatting sqref="R106">
    <cfRule type="expression" dxfId="6517" priority="1421" stopIfTrue="1">
      <formula>R106=MIN($F$106,$H$106,$J$106,$L$106,$N$106,$P$106,$R$106,$T$106,$V$106,$X$106,$Z$106,$AB$106,$AD$106,$AF$106)</formula>
    </cfRule>
  </conditionalFormatting>
  <conditionalFormatting sqref="T106">
    <cfRule type="expression" dxfId="6516" priority="1422" stopIfTrue="1">
      <formula>T106=MIN($F$106,$H$106,$J$106,$L$106,$N$106,$P$106,$R$106,$T$106,$V$106,$X$106,$Z$106,$AB$106,$AD$106,$AF$106)</formula>
    </cfRule>
  </conditionalFormatting>
  <conditionalFormatting sqref="V106">
    <cfRule type="expression" dxfId="6515" priority="1423" stopIfTrue="1">
      <formula>V106=MIN($F$106,$H$106,$J$106,$L$106,$N$106,$P$106,$R$106,$T$106,$V$106,$X$106,$Z$106,$AB$106,$AD$106,$AF$106)</formula>
    </cfRule>
  </conditionalFormatting>
  <conditionalFormatting sqref="X106">
    <cfRule type="expression" dxfId="6514" priority="1424" stopIfTrue="1">
      <formula>X106=MIN($F$106,$H$106,$J$106,$L$106,$N$106,$P$106,$R$106,$T$106,$V$106,$X$106,$Z$106,$AB$106,$AD$106,$AF$106)</formula>
    </cfRule>
  </conditionalFormatting>
  <conditionalFormatting sqref="Z106">
    <cfRule type="expression" dxfId="6513" priority="1425" stopIfTrue="1">
      <formula>Z106=MIN($F$106,$H$106,$J$106,$L$106,$N$106,$P$106,$R$106,$T$106,$V$106,$X$106,$Z$106,$AB$106,$AD$106,$AF$106)</formula>
    </cfRule>
  </conditionalFormatting>
  <conditionalFormatting sqref="AB106">
    <cfRule type="expression" dxfId="6512" priority="1426" stopIfTrue="1">
      <formula>AB106=MIN($F$106,$H$106,$J$106,$L$106,$N$106,$P$106,$R$106,$T$106,$V$106,$X$106,$Z$106,$AB$106,$AD$106,$AF$106)</formula>
    </cfRule>
  </conditionalFormatting>
  <conditionalFormatting sqref="AD106">
    <cfRule type="expression" dxfId="6511" priority="1427" stopIfTrue="1">
      <formula>AD106=MIN($F$106,$H$106,$J$106,$L$106,$N$106,$P$106,$R$106,$T$106,$V$106,$X$106,$Z$106,$AB$106,$AD$106,$AF$106)</formula>
    </cfRule>
  </conditionalFormatting>
  <conditionalFormatting sqref="AF106">
    <cfRule type="expression" dxfId="6510" priority="1428" stopIfTrue="1">
      <formula>AF106=MIN($F$106,$H$106,$J$106,$L$106,$N$106,$P$106,$R$106,$T$106,$V$106,$X$106,$Z$106,$AB$106,$AD$106,$AF$106)</formula>
    </cfRule>
  </conditionalFormatting>
  <conditionalFormatting sqref="F107">
    <cfRule type="expression" dxfId="6509" priority="1429" stopIfTrue="1">
      <formula>F107=MIN($F$107,$H$107,$J$107,$L$107,$N$107,$P$107,$R$107,$T$107,$V$107,$X$107,$Z$107,$AB$107,$AD$107,$AF$107)</formula>
    </cfRule>
  </conditionalFormatting>
  <conditionalFormatting sqref="H107">
    <cfRule type="expression" dxfId="6508" priority="1430" stopIfTrue="1">
      <formula>H107=MIN($F$107,$H$107,$J$107,$L$107,$N$107,$P$107,$R$107,$T$107,$V$107,$X$107,$Z$107,$AB$107,$AD$107,$AF$107)</formula>
    </cfRule>
  </conditionalFormatting>
  <conditionalFormatting sqref="J107">
    <cfRule type="expression" dxfId="6507" priority="1431" stopIfTrue="1">
      <formula>J107=MIN($F$107,$H$107,$J$107,$L$107,$N$107,$P$107,$R$107,$T$107,$V$107,$X$107,$Z$107,$AB$107,$AD$107,$AF$107)</formula>
    </cfRule>
  </conditionalFormatting>
  <conditionalFormatting sqref="L107">
    <cfRule type="expression" dxfId="6506" priority="1432" stopIfTrue="1">
      <formula>L107=MIN($F$107,$H$107,$J$107,$L$107,$N$107,$P$107,$R$107,$T$107,$V$107,$X$107,$Z$107,$AB$107,$AD$107,$AF$107)</formula>
    </cfRule>
  </conditionalFormatting>
  <conditionalFormatting sqref="N107">
    <cfRule type="expression" dxfId="6505" priority="1433" stopIfTrue="1">
      <formula>N107=MIN($F$107,$H$107,$J$107,$L$107,$N$107,$P$107,$R$107,$T$107,$V$107,$X$107,$Z$107,$AB$107,$AD$107,$AF$107)</formula>
    </cfRule>
  </conditionalFormatting>
  <conditionalFormatting sqref="P107">
    <cfRule type="expression" dxfId="6504" priority="1434" stopIfTrue="1">
      <formula>P107=MIN($F$107,$H$107,$J$107,$L$107,$N$107,$P$107,$R$107,$T$107,$V$107,$X$107,$Z$107,$AB$107,$AD$107,$AF$107)</formula>
    </cfRule>
  </conditionalFormatting>
  <conditionalFormatting sqref="R107">
    <cfRule type="expression" dxfId="6503" priority="1435" stopIfTrue="1">
      <formula>R107=MIN($F$107,$H$107,$J$107,$L$107,$N$107,$P$107,$R$107,$T$107,$V$107,$X$107,$Z$107,$AB$107,$AD$107,$AF$107)</formula>
    </cfRule>
  </conditionalFormatting>
  <conditionalFormatting sqref="T107">
    <cfRule type="expression" dxfId="6502" priority="1436" stopIfTrue="1">
      <formula>T107=MIN($F$107,$H$107,$J$107,$L$107,$N$107,$P$107,$R$107,$T$107,$V$107,$X$107,$Z$107,$AB$107,$AD$107,$AF$107)</formula>
    </cfRule>
  </conditionalFormatting>
  <conditionalFormatting sqref="V107">
    <cfRule type="expression" dxfId="6501" priority="1437" stopIfTrue="1">
      <formula>V107=MIN($F$107,$H$107,$J$107,$L$107,$N$107,$P$107,$R$107,$T$107,$V$107,$X$107,$Z$107,$AB$107,$AD$107,$AF$107)</formula>
    </cfRule>
  </conditionalFormatting>
  <conditionalFormatting sqref="X107">
    <cfRule type="expression" dxfId="6500" priority="1438" stopIfTrue="1">
      <formula>X107=MIN($F$107,$H$107,$J$107,$L$107,$N$107,$P$107,$R$107,$T$107,$V$107,$X$107,$Z$107,$AB$107,$AD$107,$AF$107)</formula>
    </cfRule>
  </conditionalFormatting>
  <conditionalFormatting sqref="Z107">
    <cfRule type="expression" dxfId="6499" priority="1439" stopIfTrue="1">
      <formula>Z107=MIN($F$107,$H$107,$J$107,$L$107,$N$107,$P$107,$R$107,$T$107,$V$107,$X$107,$Z$107,$AB$107,$AD$107,$AF$107)</formula>
    </cfRule>
  </conditionalFormatting>
  <conditionalFormatting sqref="AB107">
    <cfRule type="expression" dxfId="6498" priority="1440" stopIfTrue="1">
      <formula>AB107=MIN($F$107,$H$107,$J$107,$L$107,$N$107,$P$107,$R$107,$T$107,$V$107,$X$107,$Z$107,$AB$107,$AD$107,$AF$107)</formula>
    </cfRule>
  </conditionalFormatting>
  <conditionalFormatting sqref="AD107">
    <cfRule type="expression" dxfId="6497" priority="1441" stopIfTrue="1">
      <formula>AD107=MIN($F$107,$H$107,$J$107,$L$107,$N$107,$P$107,$R$107,$T$107,$V$107,$X$107,$Z$107,$AB$107,$AD$107,$AF$107)</formula>
    </cfRule>
  </conditionalFormatting>
  <conditionalFormatting sqref="AF107">
    <cfRule type="expression" dxfId="6496" priority="1442" stopIfTrue="1">
      <formula>AF107=MIN($F$107,$H$107,$J$107,$L$107,$N$107,$P$107,$R$107,$T$107,$V$107,$X$107,$Z$107,$AB$107,$AD$107,$AF$107)</formula>
    </cfRule>
  </conditionalFormatting>
  <conditionalFormatting sqref="F108">
    <cfRule type="expression" dxfId="6495" priority="1443" stopIfTrue="1">
      <formula>F108=MIN($F$108,$H$108,$J$108,$L$108,$N$108,$P$108,$R$108,$T$108,$V$108,$X$108,$Z$108,$AB$108,$AD$108,$AF$108)</formula>
    </cfRule>
  </conditionalFormatting>
  <conditionalFormatting sqref="H108">
    <cfRule type="expression" dxfId="6494" priority="1444" stopIfTrue="1">
      <formula>H108=MIN($F$108,$H$108,$J$108,$L$108,$N$108,$P$108,$R$108,$T$108,$V$108,$X$108,$Z$108,$AB$108,$AD$108,$AF$108)</formula>
    </cfRule>
  </conditionalFormatting>
  <conditionalFormatting sqref="J108">
    <cfRule type="expression" dxfId="6493" priority="1445" stopIfTrue="1">
      <formula>J108=MIN($F$108,$H$108,$J$108,$L$108,$N$108,$P$108,$R$108,$T$108,$V$108,$X$108,$Z$108,$AB$108,$AD$108,$AF$108)</formula>
    </cfRule>
  </conditionalFormatting>
  <conditionalFormatting sqref="L108">
    <cfRule type="expression" dxfId="6492" priority="1446" stopIfTrue="1">
      <formula>L108=MIN($F$108,$H$108,$J$108,$L$108,$N$108,$P$108,$R$108,$T$108,$V$108,$X$108,$Z$108,$AB$108,$AD$108,$AF$108)</formula>
    </cfRule>
  </conditionalFormatting>
  <conditionalFormatting sqref="N108">
    <cfRule type="expression" dxfId="6491" priority="1447" stopIfTrue="1">
      <formula>N108=MIN($F$108,$H$108,$J$108,$L$108,$N$108,$P$108,$R$108,$T$108,$V$108,$X$108,$Z$108,$AB$108,$AD$108,$AF$108)</formula>
    </cfRule>
  </conditionalFormatting>
  <conditionalFormatting sqref="P108">
    <cfRule type="expression" dxfId="6490" priority="1448" stopIfTrue="1">
      <formula>P108=MIN($F$108,$H$108,$J$108,$L$108,$N$108,$P$108,$R$108,$T$108,$V$108,$X$108,$Z$108,$AB$108,$AD$108,$AF$108)</formula>
    </cfRule>
  </conditionalFormatting>
  <conditionalFormatting sqref="R108">
    <cfRule type="expression" dxfId="6489" priority="1449" stopIfTrue="1">
      <formula>R108=MIN($F$108,$H$108,$J$108,$L$108,$N$108,$P$108,$R$108,$T$108,$V$108,$X$108,$Z$108,$AB$108,$AD$108,$AF$108)</formula>
    </cfRule>
  </conditionalFormatting>
  <conditionalFormatting sqref="T108">
    <cfRule type="expression" dxfId="6488" priority="1450" stopIfTrue="1">
      <formula>T108=MIN($F$108,$H$108,$J$108,$L$108,$N$108,$P$108,$R$108,$T$108,$V$108,$X$108,$Z$108,$AB$108,$AD$108,$AF$108)</formula>
    </cfRule>
  </conditionalFormatting>
  <conditionalFormatting sqref="V108">
    <cfRule type="expression" dxfId="6487" priority="1451" stopIfTrue="1">
      <formula>V108=MIN($F$108,$H$108,$J$108,$L$108,$N$108,$P$108,$R$108,$T$108,$V$108,$X$108,$Z$108,$AB$108,$AD$108,$AF$108)</formula>
    </cfRule>
  </conditionalFormatting>
  <conditionalFormatting sqref="X108">
    <cfRule type="expression" dxfId="6486" priority="1452" stopIfTrue="1">
      <formula>X108=MIN($F$108,$H$108,$J$108,$L$108,$N$108,$P$108,$R$108,$T$108,$V$108,$X$108,$Z$108,$AB$108,$AD$108,$AF$108)</formula>
    </cfRule>
  </conditionalFormatting>
  <conditionalFormatting sqref="Z108">
    <cfRule type="expression" dxfId="6485" priority="1453" stopIfTrue="1">
      <formula>Z108=MIN($F$108,$H$108,$J$108,$L$108,$N$108,$P$108,$R$108,$T$108,$V$108,$X$108,$Z$108,$AB$108,$AD$108,$AF$108)</formula>
    </cfRule>
  </conditionalFormatting>
  <conditionalFormatting sqref="AB108">
    <cfRule type="expression" dxfId="6484" priority="1454" stopIfTrue="1">
      <formula>AB108=MIN($F$108,$H$108,$J$108,$L$108,$N$108,$P$108,$R$108,$T$108,$V$108,$X$108,$Z$108,$AB$108,$AD$108,$AF$108)</formula>
    </cfRule>
  </conditionalFormatting>
  <conditionalFormatting sqref="AD108">
    <cfRule type="expression" dxfId="6483" priority="1455" stopIfTrue="1">
      <formula>AD108=MIN($F$108,$H$108,$J$108,$L$108,$N$108,$P$108,$R$108,$T$108,$V$108,$X$108,$Z$108,$AB$108,$AD$108,$AF$108)</formula>
    </cfRule>
  </conditionalFormatting>
  <conditionalFormatting sqref="AF108">
    <cfRule type="expression" dxfId="6482" priority="1456" stopIfTrue="1">
      <formula>AF108=MIN($F$108,$H$108,$J$108,$L$108,$N$108,$P$108,$R$108,$T$108,$V$108,$X$108,$Z$108,$AB$108,$AD$108,$AF$108)</formula>
    </cfRule>
  </conditionalFormatting>
  <conditionalFormatting sqref="F109">
    <cfRule type="expression" dxfId="6481" priority="1457" stopIfTrue="1">
      <formula>F109=MIN($F$109,$H$109,$J$109,$L$109,$N$109,$P$109,$R$109,$T$109,$V$109,$X$109,$Z$109,$AB$109,$AD$109,$AF$109)</formula>
    </cfRule>
  </conditionalFormatting>
  <conditionalFormatting sqref="H109">
    <cfRule type="expression" dxfId="6480" priority="1458" stopIfTrue="1">
      <formula>H109=MIN($F$109,$H$109,$J$109,$L$109,$N$109,$P$109,$R$109,$T$109,$V$109,$X$109,$Z$109,$AB$109,$AD$109,$AF$109)</formula>
    </cfRule>
  </conditionalFormatting>
  <conditionalFormatting sqref="J109">
    <cfRule type="expression" dxfId="6479" priority="1459" stopIfTrue="1">
      <formula>J109=MIN($F$109,$H$109,$J$109,$L$109,$N$109,$P$109,$R$109,$T$109,$V$109,$X$109,$Z$109,$AB$109,$AD$109,$AF$109)</formula>
    </cfRule>
  </conditionalFormatting>
  <conditionalFormatting sqref="L109">
    <cfRule type="expression" dxfId="6478" priority="1460" stopIfTrue="1">
      <formula>L109=MIN($F$109,$H$109,$J$109,$L$109,$N$109,$P$109,$R$109,$T$109,$V$109,$X$109,$Z$109,$AB$109,$AD$109,$AF$109)</formula>
    </cfRule>
  </conditionalFormatting>
  <conditionalFormatting sqref="N109">
    <cfRule type="expression" dxfId="6477" priority="1461" stopIfTrue="1">
      <formula>N109=MIN($F$109,$H$109,$J$109,$L$109,$N$109,$P$109,$R$109,$T$109,$V$109,$X$109,$Z$109,$AB$109,$AD$109,$AF$109)</formula>
    </cfRule>
  </conditionalFormatting>
  <conditionalFormatting sqref="P109">
    <cfRule type="expression" dxfId="6476" priority="1462" stopIfTrue="1">
      <formula>P109=MIN($F$109,$H$109,$J$109,$L$109,$N$109,$P$109,$R$109,$T$109,$V$109,$X$109,$Z$109,$AB$109,$AD$109,$AF$109)</formula>
    </cfRule>
  </conditionalFormatting>
  <conditionalFormatting sqref="R109">
    <cfRule type="expression" dxfId="6475" priority="1463" stopIfTrue="1">
      <formula>R109=MIN($F$109,$H$109,$J$109,$L$109,$N$109,$P$109,$R$109,$T$109,$V$109,$X$109,$Z$109,$AB$109,$AD$109,$AF$109)</formula>
    </cfRule>
  </conditionalFormatting>
  <conditionalFormatting sqref="T109">
    <cfRule type="expression" dxfId="6474" priority="1464" stopIfTrue="1">
      <formula>T109=MIN($F$109,$H$109,$J$109,$L$109,$N$109,$P$109,$R$109,$T$109,$V$109,$X$109,$Z$109,$AB$109,$AD$109,$AF$109)</formula>
    </cfRule>
  </conditionalFormatting>
  <conditionalFormatting sqref="V109">
    <cfRule type="expression" dxfId="6473" priority="1465" stopIfTrue="1">
      <formula>V109=MIN($F$109,$H$109,$J$109,$L$109,$N$109,$P$109,$R$109,$T$109,$V$109,$X$109,$Z$109,$AB$109,$AD$109,$AF$109)</formula>
    </cfRule>
  </conditionalFormatting>
  <conditionalFormatting sqref="X109">
    <cfRule type="expression" dxfId="6472" priority="1466" stopIfTrue="1">
      <formula>X109=MIN($F$109,$H$109,$J$109,$L$109,$N$109,$P$109,$R$109,$T$109,$V$109,$X$109,$Z$109,$AB$109,$AD$109,$AF$109)</formula>
    </cfRule>
  </conditionalFormatting>
  <conditionalFormatting sqref="Z109">
    <cfRule type="expression" dxfId="6471" priority="1467" stopIfTrue="1">
      <formula>Z109=MIN($F$109,$H$109,$J$109,$L$109,$N$109,$P$109,$R$109,$T$109,$V$109,$X$109,$Z$109,$AB$109,$AD$109,$AF$109)</formula>
    </cfRule>
  </conditionalFormatting>
  <conditionalFormatting sqref="AB109">
    <cfRule type="expression" dxfId="6470" priority="1468" stopIfTrue="1">
      <formula>AB109=MIN($F$109,$H$109,$J$109,$L$109,$N$109,$P$109,$R$109,$T$109,$V$109,$X$109,$Z$109,$AB$109,$AD$109,$AF$109)</formula>
    </cfRule>
  </conditionalFormatting>
  <conditionalFormatting sqref="AD109">
    <cfRule type="expression" dxfId="6469" priority="1469" stopIfTrue="1">
      <formula>AD109=MIN($F$109,$H$109,$J$109,$L$109,$N$109,$P$109,$R$109,$T$109,$V$109,$X$109,$Z$109,$AB$109,$AD$109,$AF$109)</formula>
    </cfRule>
  </conditionalFormatting>
  <conditionalFormatting sqref="AF109">
    <cfRule type="expression" dxfId="6468" priority="1470" stopIfTrue="1">
      <formula>AF109=MIN($F$109,$H$109,$J$109,$L$109,$N$109,$P$109,$R$109,$T$109,$V$109,$X$109,$Z$109,$AB$109,$AD$109,$AF$109)</formula>
    </cfRule>
  </conditionalFormatting>
  <conditionalFormatting sqref="F110">
    <cfRule type="expression" dxfId="6467" priority="1471" stopIfTrue="1">
      <formula>F110=MIN($F$110,$H$110,$J$110,$L$110,$N$110,$P$110,$R$110,$T$110,$V$110,$X$110,$Z$110,$AB$110,$AD$110,$AF$110)</formula>
    </cfRule>
  </conditionalFormatting>
  <conditionalFormatting sqref="H110">
    <cfRule type="expression" dxfId="6466" priority="1472" stopIfTrue="1">
      <formula>H110=MIN($F$110,$H$110,$J$110,$L$110,$N$110,$P$110,$R$110,$T$110,$V$110,$X$110,$Z$110,$AB$110,$AD$110,$AF$110)</formula>
    </cfRule>
  </conditionalFormatting>
  <conditionalFormatting sqref="J110">
    <cfRule type="expression" dxfId="6465" priority="1473" stopIfTrue="1">
      <formula>J110=MIN($F$110,$H$110,$J$110,$L$110,$N$110,$P$110,$R$110,$T$110,$V$110,$X$110,$Z$110,$AB$110,$AD$110,$AF$110)</formula>
    </cfRule>
  </conditionalFormatting>
  <conditionalFormatting sqref="L110">
    <cfRule type="expression" dxfId="6464" priority="1474" stopIfTrue="1">
      <formula>L110=MIN($F$110,$H$110,$J$110,$L$110,$N$110,$P$110,$R$110,$T$110,$V$110,$X$110,$Z$110,$AB$110,$AD$110,$AF$110)</formula>
    </cfRule>
  </conditionalFormatting>
  <conditionalFormatting sqref="N110">
    <cfRule type="expression" dxfId="6463" priority="1475" stopIfTrue="1">
      <formula>N110=MIN($F$110,$H$110,$J$110,$L$110,$N$110,$P$110,$R$110,$T$110,$V$110,$X$110,$Z$110,$AB$110,$AD$110,$AF$110)</formula>
    </cfRule>
  </conditionalFormatting>
  <conditionalFormatting sqref="P110">
    <cfRule type="expression" dxfId="6462" priority="1476" stopIfTrue="1">
      <formula>P110=MIN($F$110,$H$110,$J$110,$L$110,$N$110,$P$110,$R$110,$T$110,$V$110,$X$110,$Z$110,$AB$110,$AD$110,$AF$110)</formula>
    </cfRule>
  </conditionalFormatting>
  <conditionalFormatting sqref="R110">
    <cfRule type="expression" dxfId="6461" priority="1477" stopIfTrue="1">
      <formula>R110=MIN($F$110,$H$110,$J$110,$L$110,$N$110,$P$110,$R$110,$T$110,$V$110,$X$110,$Z$110,$AB$110,$AD$110,$AF$110)</formula>
    </cfRule>
  </conditionalFormatting>
  <conditionalFormatting sqref="T110">
    <cfRule type="expression" dxfId="6460" priority="1478" stopIfTrue="1">
      <formula>T110=MIN($F$110,$H$110,$J$110,$L$110,$N$110,$P$110,$R$110,$T$110,$V$110,$X$110,$Z$110,$AB$110,$AD$110,$AF$110)</formula>
    </cfRule>
  </conditionalFormatting>
  <conditionalFormatting sqref="V110">
    <cfRule type="expression" dxfId="6459" priority="1479" stopIfTrue="1">
      <formula>V110=MIN($F$110,$H$110,$J$110,$L$110,$N$110,$P$110,$R$110,$T$110,$V$110,$X$110,$Z$110,$AB$110,$AD$110,$AF$110)</formula>
    </cfRule>
  </conditionalFormatting>
  <conditionalFormatting sqref="X110">
    <cfRule type="expression" dxfId="6458" priority="1480" stopIfTrue="1">
      <formula>X110=MIN($F$110,$H$110,$J$110,$L$110,$N$110,$P$110,$R$110,$T$110,$V$110,$X$110,$Z$110,$AB$110,$AD$110,$AF$110)</formula>
    </cfRule>
  </conditionalFormatting>
  <conditionalFormatting sqref="Z110">
    <cfRule type="expression" dxfId="6457" priority="1481" stopIfTrue="1">
      <formula>Z110=MIN($F$110,$H$110,$J$110,$L$110,$N$110,$P$110,$R$110,$T$110,$V$110,$X$110,$Z$110,$AB$110,$AD$110,$AF$110)</formula>
    </cfRule>
  </conditionalFormatting>
  <conditionalFormatting sqref="AB110">
    <cfRule type="expression" dxfId="6456" priority="1482" stopIfTrue="1">
      <formula>AB110=MIN($F$110,$H$110,$J$110,$L$110,$N$110,$P$110,$R$110,$T$110,$V$110,$X$110,$Z$110,$AB$110,$AD$110,$AF$110)</formula>
    </cfRule>
  </conditionalFormatting>
  <conditionalFormatting sqref="AD110">
    <cfRule type="expression" dxfId="6455" priority="1483" stopIfTrue="1">
      <formula>AD110=MIN($F$110,$H$110,$J$110,$L$110,$N$110,$P$110,$R$110,$T$110,$V$110,$X$110,$Z$110,$AB$110,$AD$110,$AF$110)</formula>
    </cfRule>
  </conditionalFormatting>
  <conditionalFormatting sqref="AF110">
    <cfRule type="expression" dxfId="6454" priority="1484" stopIfTrue="1">
      <formula>AF110=MIN($F$110,$H$110,$J$110,$L$110,$N$110,$P$110,$R$110,$T$110,$V$110,$X$110,$Z$110,$AB$110,$AD$110,$AF$110)</formula>
    </cfRule>
  </conditionalFormatting>
  <conditionalFormatting sqref="F111">
    <cfRule type="expression" dxfId="6453" priority="1485" stopIfTrue="1">
      <formula>F111=MIN($F$111,$H$111,$J$111,$L$111,$N$111,$P$111,$R$111,$T$111,$V$111,$X$111,$Z$111,$AB$111,$AD$111,$AF$111)</formula>
    </cfRule>
  </conditionalFormatting>
  <conditionalFormatting sqref="H111">
    <cfRule type="expression" dxfId="6452" priority="1486" stopIfTrue="1">
      <formula>H111=MIN($F$111,$H$111,$J$111,$L$111,$N$111,$P$111,$R$111,$T$111,$V$111,$X$111,$Z$111,$AB$111,$AD$111,$AF$111)</formula>
    </cfRule>
  </conditionalFormatting>
  <conditionalFormatting sqref="J111">
    <cfRule type="expression" dxfId="6451" priority="1487" stopIfTrue="1">
      <formula>J111=MIN($F$111,$H$111,$J$111,$L$111,$N$111,$P$111,$R$111,$T$111,$V$111,$X$111,$Z$111,$AB$111,$AD$111,$AF$111)</formula>
    </cfRule>
  </conditionalFormatting>
  <conditionalFormatting sqref="L111">
    <cfRule type="expression" dxfId="6450" priority="1488" stopIfTrue="1">
      <formula>L111=MIN($F$111,$H$111,$J$111,$L$111,$N$111,$P$111,$R$111,$T$111,$V$111,$X$111,$Z$111,$AB$111,$AD$111,$AF$111)</formula>
    </cfRule>
  </conditionalFormatting>
  <conditionalFormatting sqref="N111">
    <cfRule type="expression" dxfId="6449" priority="1489" stopIfTrue="1">
      <formula>N111=MIN($F$111,$H$111,$J$111,$L$111,$N$111,$P$111,$R$111,$T$111,$V$111,$X$111,$Z$111,$AB$111,$AD$111,$AF$111)</formula>
    </cfRule>
  </conditionalFormatting>
  <conditionalFormatting sqref="P111">
    <cfRule type="expression" dxfId="6448" priority="1490" stopIfTrue="1">
      <formula>P111=MIN($F$111,$H$111,$J$111,$L$111,$N$111,$P$111,$R$111,$T$111,$V$111,$X$111,$Z$111,$AB$111,$AD$111,$AF$111)</formula>
    </cfRule>
  </conditionalFormatting>
  <conditionalFormatting sqref="R111">
    <cfRule type="expression" dxfId="6447" priority="1491" stopIfTrue="1">
      <formula>R111=MIN($F$111,$H$111,$J$111,$L$111,$N$111,$P$111,$R$111,$T$111,$V$111,$X$111,$Z$111,$AB$111,$AD$111,$AF$111)</formula>
    </cfRule>
  </conditionalFormatting>
  <conditionalFormatting sqref="T111">
    <cfRule type="expression" dxfId="6446" priority="1492" stopIfTrue="1">
      <formula>T111=MIN($F$111,$H$111,$J$111,$L$111,$N$111,$P$111,$R$111,$T$111,$V$111,$X$111,$Z$111,$AB$111,$AD$111,$AF$111)</formula>
    </cfRule>
  </conditionalFormatting>
  <conditionalFormatting sqref="V111">
    <cfRule type="expression" dxfId="6445" priority="1493" stopIfTrue="1">
      <formula>V111=MIN($F$111,$H$111,$J$111,$L$111,$N$111,$P$111,$R$111,$T$111,$V$111,$X$111,$Z$111,$AB$111,$AD$111,$AF$111)</formula>
    </cfRule>
  </conditionalFormatting>
  <conditionalFormatting sqref="X111">
    <cfRule type="expression" dxfId="6444" priority="1494" stopIfTrue="1">
      <formula>X111=MIN($F$111,$H$111,$J$111,$L$111,$N$111,$P$111,$R$111,$T$111,$V$111,$X$111,$Z$111,$AB$111,$AD$111,$AF$111)</formula>
    </cfRule>
  </conditionalFormatting>
  <conditionalFormatting sqref="Z111">
    <cfRule type="expression" dxfId="6443" priority="1495" stopIfTrue="1">
      <formula>Z111=MIN($F$111,$H$111,$J$111,$L$111,$N$111,$P$111,$R$111,$T$111,$V$111,$X$111,$Z$111,$AB$111,$AD$111,$AF$111)</formula>
    </cfRule>
  </conditionalFormatting>
  <conditionalFormatting sqref="AB111">
    <cfRule type="expression" dxfId="6442" priority="1496" stopIfTrue="1">
      <formula>AB111=MIN($F$111,$H$111,$J$111,$L$111,$N$111,$P$111,$R$111,$T$111,$V$111,$X$111,$Z$111,$AB$111,$AD$111,$AF$111)</formula>
    </cfRule>
  </conditionalFormatting>
  <conditionalFormatting sqref="AD111">
    <cfRule type="expression" dxfId="6441" priority="1497" stopIfTrue="1">
      <formula>AD111=MIN($F$111,$H$111,$J$111,$L$111,$N$111,$P$111,$R$111,$T$111,$V$111,$X$111,$Z$111,$AB$111,$AD$111,$AF$111)</formula>
    </cfRule>
  </conditionalFormatting>
  <conditionalFormatting sqref="AF111">
    <cfRule type="expression" dxfId="6440" priority="1498" stopIfTrue="1">
      <formula>AF111=MIN($F$111,$H$111,$J$111,$L$111,$N$111,$P$111,$R$111,$T$111,$V$111,$X$111,$Z$111,$AB$111,$AD$111,$AF$111)</formula>
    </cfRule>
  </conditionalFormatting>
  <conditionalFormatting sqref="F112">
    <cfRule type="expression" dxfId="6439" priority="1499" stopIfTrue="1">
      <formula>F112=MIN($F$112,$H$112,$J$112,$L$112,$N$112,$P$112,$R$112,$T$112,$V$112,$X$112,$Z$112,$AB$112,$AD$112,$AF$112)</formula>
    </cfRule>
  </conditionalFormatting>
  <conditionalFormatting sqref="H112">
    <cfRule type="expression" dxfId="6438" priority="1500" stopIfTrue="1">
      <formula>H112=MIN($F$112,$H$112,$J$112,$L$112,$N$112,$P$112,$R$112,$T$112,$V$112,$X$112,$Z$112,$AB$112,$AD$112,$AF$112)</formula>
    </cfRule>
  </conditionalFormatting>
  <conditionalFormatting sqref="J112">
    <cfRule type="expression" dxfId="6437" priority="1501" stopIfTrue="1">
      <formula>J112=MIN($F$112,$H$112,$J$112,$L$112,$N$112,$P$112,$R$112,$T$112,$V$112,$X$112,$Z$112,$AB$112,$AD$112,$AF$112)</formula>
    </cfRule>
  </conditionalFormatting>
  <conditionalFormatting sqref="L112">
    <cfRule type="expression" dxfId="6436" priority="1502" stopIfTrue="1">
      <formula>L112=MIN($F$112,$H$112,$J$112,$L$112,$N$112,$P$112,$R$112,$T$112,$V$112,$X$112,$Z$112,$AB$112,$AD$112,$AF$112)</formula>
    </cfRule>
  </conditionalFormatting>
  <conditionalFormatting sqref="N112">
    <cfRule type="expression" dxfId="6435" priority="1503" stopIfTrue="1">
      <formula>N112=MIN($F$112,$H$112,$J$112,$L$112,$N$112,$P$112,$R$112,$T$112,$V$112,$X$112,$Z$112,$AB$112,$AD$112,$AF$112)</formula>
    </cfRule>
  </conditionalFormatting>
  <conditionalFormatting sqref="P112">
    <cfRule type="expression" dxfId="6434" priority="1504" stopIfTrue="1">
      <formula>P112=MIN($F$112,$H$112,$J$112,$L$112,$N$112,$P$112,$R$112,$T$112,$V$112,$X$112,$Z$112,$AB$112,$AD$112,$AF$112)</formula>
    </cfRule>
  </conditionalFormatting>
  <conditionalFormatting sqref="R112">
    <cfRule type="expression" dxfId="6433" priority="1505" stopIfTrue="1">
      <formula>R112=MIN($F$112,$H$112,$J$112,$L$112,$N$112,$P$112,$R$112,$T$112,$V$112,$X$112,$Z$112,$AB$112,$AD$112,$AF$112)</formula>
    </cfRule>
  </conditionalFormatting>
  <conditionalFormatting sqref="T112">
    <cfRule type="expression" dxfId="6432" priority="1506" stopIfTrue="1">
      <formula>T112=MIN($F$112,$H$112,$J$112,$L$112,$N$112,$P$112,$R$112,$T$112,$V$112,$X$112,$Z$112,$AB$112,$AD$112,$AF$112)</formula>
    </cfRule>
  </conditionalFormatting>
  <conditionalFormatting sqref="V112">
    <cfRule type="expression" dxfId="6431" priority="1507" stopIfTrue="1">
      <formula>V112=MIN($F$112,$H$112,$J$112,$L$112,$N$112,$P$112,$R$112,$T$112,$V$112,$X$112,$Z$112,$AB$112,$AD$112,$AF$112)</formula>
    </cfRule>
  </conditionalFormatting>
  <conditionalFormatting sqref="X112">
    <cfRule type="expression" dxfId="6430" priority="1508" stopIfTrue="1">
      <formula>X112=MIN($F$112,$H$112,$J$112,$L$112,$N$112,$P$112,$R$112,$T$112,$V$112,$X$112,$Z$112,$AB$112,$AD$112,$AF$112)</formula>
    </cfRule>
  </conditionalFormatting>
  <conditionalFormatting sqref="Z112">
    <cfRule type="expression" dxfId="6429" priority="1509" stopIfTrue="1">
      <formula>Z112=MIN($F$112,$H$112,$J$112,$L$112,$N$112,$P$112,$R$112,$T$112,$V$112,$X$112,$Z$112,$AB$112,$AD$112,$AF$112)</formula>
    </cfRule>
  </conditionalFormatting>
  <conditionalFormatting sqref="AB112">
    <cfRule type="expression" dxfId="6428" priority="1510" stopIfTrue="1">
      <formula>AB112=MIN($F$112,$H$112,$J$112,$L$112,$N$112,$P$112,$R$112,$T$112,$V$112,$X$112,$Z$112,$AB$112,$AD$112,$AF$112)</formula>
    </cfRule>
  </conditionalFormatting>
  <conditionalFormatting sqref="AD112">
    <cfRule type="expression" dxfId="6427" priority="1511" stopIfTrue="1">
      <formula>AD112=MIN($F$112,$H$112,$J$112,$L$112,$N$112,$P$112,$R$112,$T$112,$V$112,$X$112,$Z$112,$AB$112,$AD$112,$AF$112)</formula>
    </cfRule>
  </conditionalFormatting>
  <conditionalFormatting sqref="AF112">
    <cfRule type="expression" dxfId="6426" priority="1512" stopIfTrue="1">
      <formula>AF112=MIN($F$112,$H$112,$J$112,$L$112,$N$112,$P$112,$R$112,$T$112,$V$112,$X$112,$Z$112,$AB$112,$AD$112,$AF$112)</formula>
    </cfRule>
  </conditionalFormatting>
  <conditionalFormatting sqref="F113">
    <cfRule type="expression" dxfId="6425" priority="1513" stopIfTrue="1">
      <formula>F113=MIN($F$113,$H$113,$J$113,$L$113,$N$113,$P$113,$R$113,$T$113,$V$113,$X$113,$Z$113,$AB$113,$AD$113,$AF$113)</formula>
    </cfRule>
  </conditionalFormatting>
  <conditionalFormatting sqref="H113">
    <cfRule type="expression" dxfId="6424" priority="1514" stopIfTrue="1">
      <formula>H113=MIN($F$113,$H$113,$J$113,$L$113,$N$113,$P$113,$R$113,$T$113,$V$113,$X$113,$Z$113,$AB$113,$AD$113,$AF$113)</formula>
    </cfRule>
  </conditionalFormatting>
  <conditionalFormatting sqref="J113">
    <cfRule type="expression" dxfId="6423" priority="1515" stopIfTrue="1">
      <formula>J113=MIN($F$113,$H$113,$J$113,$L$113,$N$113,$P$113,$R$113,$T$113,$V$113,$X$113,$Z$113,$AB$113,$AD$113,$AF$113)</formula>
    </cfRule>
  </conditionalFormatting>
  <conditionalFormatting sqref="L113">
    <cfRule type="expression" dxfId="6422" priority="1516" stopIfTrue="1">
      <formula>L113=MIN($F$113,$H$113,$J$113,$L$113,$N$113,$P$113,$R$113,$T$113,$V$113,$X$113,$Z$113,$AB$113,$AD$113,$AF$113)</formula>
    </cfRule>
  </conditionalFormatting>
  <conditionalFormatting sqref="N113">
    <cfRule type="expression" dxfId="6421" priority="1517" stopIfTrue="1">
      <formula>N113=MIN($F$113,$H$113,$J$113,$L$113,$N$113,$P$113,$R$113,$T$113,$V$113,$X$113,$Z$113,$AB$113,$AD$113,$AF$113)</formula>
    </cfRule>
  </conditionalFormatting>
  <conditionalFormatting sqref="P113">
    <cfRule type="expression" dxfId="6420" priority="1518" stopIfTrue="1">
      <formula>P113=MIN($F$113,$H$113,$J$113,$L$113,$N$113,$P$113,$R$113,$T$113,$V$113,$X$113,$Z$113,$AB$113,$AD$113,$AF$113)</formula>
    </cfRule>
  </conditionalFormatting>
  <conditionalFormatting sqref="R113">
    <cfRule type="expression" dxfId="6419" priority="1519" stopIfTrue="1">
      <formula>R113=MIN($F$113,$H$113,$J$113,$L$113,$N$113,$P$113,$R$113,$T$113,$V$113,$X$113,$Z$113,$AB$113,$AD$113,$AF$113)</formula>
    </cfRule>
  </conditionalFormatting>
  <conditionalFormatting sqref="T113">
    <cfRule type="expression" dxfId="6418" priority="1520" stopIfTrue="1">
      <formula>T113=MIN($F$113,$H$113,$J$113,$L$113,$N$113,$P$113,$R$113,$T$113,$V$113,$X$113,$Z$113,$AB$113,$AD$113,$AF$113)</formula>
    </cfRule>
  </conditionalFormatting>
  <conditionalFormatting sqref="V113">
    <cfRule type="expression" dxfId="6417" priority="1521" stopIfTrue="1">
      <formula>V113=MIN($F$113,$H$113,$J$113,$L$113,$N$113,$P$113,$R$113,$T$113,$V$113,$X$113,$Z$113,$AB$113,$AD$113,$AF$113)</formula>
    </cfRule>
  </conditionalFormatting>
  <conditionalFormatting sqref="X113">
    <cfRule type="expression" dxfId="6416" priority="1522" stopIfTrue="1">
      <formula>X113=MIN($F$113,$H$113,$J$113,$L$113,$N$113,$P$113,$R$113,$T$113,$V$113,$X$113,$Z$113,$AB$113,$AD$113,$AF$113)</formula>
    </cfRule>
  </conditionalFormatting>
  <conditionalFormatting sqref="Z113">
    <cfRule type="expression" dxfId="6415" priority="1523" stopIfTrue="1">
      <formula>Z113=MIN($F$113,$H$113,$J$113,$L$113,$N$113,$P$113,$R$113,$T$113,$V$113,$X$113,$Z$113,$AB$113,$AD$113,$AF$113)</formula>
    </cfRule>
  </conditionalFormatting>
  <conditionalFormatting sqref="AB113">
    <cfRule type="expression" dxfId="6414" priority="1524" stopIfTrue="1">
      <formula>AB113=MIN($F$113,$H$113,$J$113,$L$113,$N$113,$P$113,$R$113,$T$113,$V$113,$X$113,$Z$113,$AB$113,$AD$113,$AF$113)</formula>
    </cfRule>
  </conditionalFormatting>
  <conditionalFormatting sqref="AD113">
    <cfRule type="expression" dxfId="6413" priority="1525" stopIfTrue="1">
      <formula>AD113=MIN($F$113,$H$113,$J$113,$L$113,$N$113,$P$113,$R$113,$T$113,$V$113,$X$113,$Z$113,$AB$113,$AD$113,$AF$113)</formula>
    </cfRule>
  </conditionalFormatting>
  <conditionalFormatting sqref="AF113">
    <cfRule type="expression" dxfId="6412" priority="1526" stopIfTrue="1">
      <formula>AF113=MIN($F$113,$H$113,$J$113,$L$113,$N$113,$P$113,$R$113,$T$113,$V$113,$X$113,$Z$113,$AB$113,$AD$113,$AF$113)</formula>
    </cfRule>
  </conditionalFormatting>
  <conditionalFormatting sqref="F114">
    <cfRule type="expression" dxfId="6411" priority="1527" stopIfTrue="1">
      <formula>F114=MIN($F$114,$H$114,$J$114,$L$114,$N$114,$P$114,$R$114,$T$114,$V$114,$X$114,$Z$114,$AB$114,$AD$114,$AF$114)</formula>
    </cfRule>
  </conditionalFormatting>
  <conditionalFormatting sqref="H114">
    <cfRule type="expression" dxfId="6410" priority="1528" stopIfTrue="1">
      <formula>H114=MIN($F$114,$H$114,$J$114,$L$114,$N$114,$P$114,$R$114,$T$114,$V$114,$X$114,$Z$114,$AB$114,$AD$114,$AF$114)</formula>
    </cfRule>
  </conditionalFormatting>
  <conditionalFormatting sqref="J114">
    <cfRule type="expression" dxfId="6409" priority="1529" stopIfTrue="1">
      <formula>J114=MIN($F$114,$H$114,$J$114,$L$114,$N$114,$P$114,$R$114,$T$114,$V$114,$X$114,$Z$114,$AB$114,$AD$114,$AF$114)</formula>
    </cfRule>
  </conditionalFormatting>
  <conditionalFormatting sqref="L114">
    <cfRule type="expression" dxfId="6408" priority="1530" stopIfTrue="1">
      <formula>L114=MIN($F$114,$H$114,$J$114,$L$114,$N$114,$P$114,$R$114,$T$114,$V$114,$X$114,$Z$114,$AB$114,$AD$114,$AF$114)</formula>
    </cfRule>
  </conditionalFormatting>
  <conditionalFormatting sqref="N114">
    <cfRule type="expression" dxfId="6407" priority="1531" stopIfTrue="1">
      <formula>N114=MIN($F$114,$H$114,$J$114,$L$114,$N$114,$P$114,$R$114,$T$114,$V$114,$X$114,$Z$114,$AB$114,$AD$114,$AF$114)</formula>
    </cfRule>
  </conditionalFormatting>
  <conditionalFormatting sqref="P114">
    <cfRule type="expression" dxfId="6406" priority="1532" stopIfTrue="1">
      <formula>P114=MIN($F$114,$H$114,$J$114,$L$114,$N$114,$P$114,$R$114,$T$114,$V$114,$X$114,$Z$114,$AB$114,$AD$114,$AF$114)</formula>
    </cfRule>
  </conditionalFormatting>
  <conditionalFormatting sqref="R114">
    <cfRule type="expression" dxfId="6405" priority="1533" stopIfTrue="1">
      <formula>R114=MIN($F$114,$H$114,$J$114,$L$114,$N$114,$P$114,$R$114,$T$114,$V$114,$X$114,$Z$114,$AB$114,$AD$114,$AF$114)</formula>
    </cfRule>
  </conditionalFormatting>
  <conditionalFormatting sqref="T114">
    <cfRule type="expression" dxfId="6404" priority="1534" stopIfTrue="1">
      <formula>T114=MIN($F$114,$H$114,$J$114,$L$114,$N$114,$P$114,$R$114,$T$114,$V$114,$X$114,$Z$114,$AB$114,$AD$114,$AF$114)</formula>
    </cfRule>
  </conditionalFormatting>
  <conditionalFormatting sqref="V114">
    <cfRule type="expression" dxfId="6403" priority="1535" stopIfTrue="1">
      <formula>V114=MIN($F$114,$H$114,$J$114,$L$114,$N$114,$P$114,$R$114,$T$114,$V$114,$X$114,$Z$114,$AB$114,$AD$114,$AF$114)</formula>
    </cfRule>
  </conditionalFormatting>
  <conditionalFormatting sqref="X114">
    <cfRule type="expression" dxfId="6402" priority="1536" stopIfTrue="1">
      <formula>X114=MIN($F$114,$H$114,$J$114,$L$114,$N$114,$P$114,$R$114,$T$114,$V$114,$X$114,$Z$114,$AB$114,$AD$114,$AF$114)</formula>
    </cfRule>
  </conditionalFormatting>
  <conditionalFormatting sqref="Z114">
    <cfRule type="expression" dxfId="6401" priority="1537" stopIfTrue="1">
      <formula>Z114=MIN($F$114,$H$114,$J$114,$L$114,$N$114,$P$114,$R$114,$T$114,$V$114,$X$114,$Z$114,$AB$114,$AD$114,$AF$114)</formula>
    </cfRule>
  </conditionalFormatting>
  <conditionalFormatting sqref="AB114">
    <cfRule type="expression" dxfId="6400" priority="1538" stopIfTrue="1">
      <formula>AB114=MIN($F$114,$H$114,$J$114,$L$114,$N$114,$P$114,$R$114,$T$114,$V$114,$X$114,$Z$114,$AB$114,$AD$114,$AF$114)</formula>
    </cfRule>
  </conditionalFormatting>
  <conditionalFormatting sqref="AD114">
    <cfRule type="expression" dxfId="6399" priority="1539" stopIfTrue="1">
      <formula>AD114=MIN($F$114,$H$114,$J$114,$L$114,$N$114,$P$114,$R$114,$T$114,$V$114,$X$114,$Z$114,$AB$114,$AD$114,$AF$114)</formula>
    </cfRule>
  </conditionalFormatting>
  <conditionalFormatting sqref="AF114">
    <cfRule type="expression" dxfId="6398" priority="1540" stopIfTrue="1">
      <formula>AF114=MIN($F$114,$H$114,$J$114,$L$114,$N$114,$P$114,$R$114,$T$114,$V$114,$X$114,$Z$114,$AB$114,$AD$114,$AF$114)</formula>
    </cfRule>
  </conditionalFormatting>
  <conditionalFormatting sqref="F115">
    <cfRule type="expression" dxfId="6397" priority="1541" stopIfTrue="1">
      <formula>F115=MIN($F$115,$H$115,$J$115,$L$115,$N$115,$P$115,$R$115,$T$115,$V$115,$X$115,$Z$115,$AB$115,$AD$115,$AF$115)</formula>
    </cfRule>
  </conditionalFormatting>
  <conditionalFormatting sqref="H115">
    <cfRule type="expression" dxfId="6396" priority="1542" stopIfTrue="1">
      <formula>H115=MIN($F$115,$H$115,$J$115,$L$115,$N$115,$P$115,$R$115,$T$115,$V$115,$X$115,$Z$115,$AB$115,$AD$115,$AF$115)</formula>
    </cfRule>
  </conditionalFormatting>
  <conditionalFormatting sqref="J115">
    <cfRule type="expression" dxfId="6395" priority="1543" stopIfTrue="1">
      <formula>J115=MIN($F$115,$H$115,$J$115,$L$115,$N$115,$P$115,$R$115,$T$115,$V$115,$X$115,$Z$115,$AB$115,$AD$115,$AF$115)</formula>
    </cfRule>
  </conditionalFormatting>
  <conditionalFormatting sqref="L115">
    <cfRule type="expression" dxfId="6394" priority="1544" stopIfTrue="1">
      <formula>L115=MIN($F$115,$H$115,$J$115,$L$115,$N$115,$P$115,$R$115,$T$115,$V$115,$X$115,$Z$115,$AB$115,$AD$115,$AF$115)</formula>
    </cfRule>
  </conditionalFormatting>
  <conditionalFormatting sqref="N115">
    <cfRule type="expression" dxfId="6393" priority="1545" stopIfTrue="1">
      <formula>N115=MIN($F$115,$H$115,$J$115,$L$115,$N$115,$P$115,$R$115,$T$115,$V$115,$X$115,$Z$115,$AB$115,$AD$115,$AF$115)</formula>
    </cfRule>
  </conditionalFormatting>
  <conditionalFormatting sqref="P115">
    <cfRule type="expression" dxfId="6392" priority="1546" stopIfTrue="1">
      <formula>P115=MIN($F$115,$H$115,$J$115,$L$115,$N$115,$P$115,$R$115,$T$115,$V$115,$X$115,$Z$115,$AB$115,$AD$115,$AF$115)</formula>
    </cfRule>
  </conditionalFormatting>
  <conditionalFormatting sqref="R115">
    <cfRule type="expression" dxfId="6391" priority="1547" stopIfTrue="1">
      <formula>R115=MIN($F$115,$H$115,$J$115,$L$115,$N$115,$P$115,$R$115,$T$115,$V$115,$X$115,$Z$115,$AB$115,$AD$115,$AF$115)</formula>
    </cfRule>
  </conditionalFormatting>
  <conditionalFormatting sqref="T115">
    <cfRule type="expression" dxfId="6390" priority="1548" stopIfTrue="1">
      <formula>T115=MIN($F$115,$H$115,$J$115,$L$115,$N$115,$P$115,$R$115,$T$115,$V$115,$X$115,$Z$115,$AB$115,$AD$115,$AF$115)</formula>
    </cfRule>
  </conditionalFormatting>
  <conditionalFormatting sqref="V115">
    <cfRule type="expression" dxfId="6389" priority="1549" stopIfTrue="1">
      <formula>V115=MIN($F$115,$H$115,$J$115,$L$115,$N$115,$P$115,$R$115,$T$115,$V$115,$X$115,$Z$115,$AB$115,$AD$115,$AF$115)</formula>
    </cfRule>
  </conditionalFormatting>
  <conditionalFormatting sqref="X115">
    <cfRule type="expression" dxfId="6388" priority="1550" stopIfTrue="1">
      <formula>X115=MIN($F$115,$H$115,$J$115,$L$115,$N$115,$P$115,$R$115,$T$115,$V$115,$X$115,$Z$115,$AB$115,$AD$115,$AF$115)</formula>
    </cfRule>
  </conditionalFormatting>
  <conditionalFormatting sqref="Z115">
    <cfRule type="expression" dxfId="6387" priority="1551" stopIfTrue="1">
      <formula>Z115=MIN($F$115,$H$115,$J$115,$L$115,$N$115,$P$115,$R$115,$T$115,$V$115,$X$115,$Z$115,$AB$115,$AD$115,$AF$115)</formula>
    </cfRule>
  </conditionalFormatting>
  <conditionalFormatting sqref="AB115">
    <cfRule type="expression" dxfId="6386" priority="1552" stopIfTrue="1">
      <formula>AB115=MIN($F$115,$H$115,$J$115,$L$115,$N$115,$P$115,$R$115,$T$115,$V$115,$X$115,$Z$115,$AB$115,$AD$115,$AF$115)</formula>
    </cfRule>
  </conditionalFormatting>
  <conditionalFormatting sqref="AD115">
    <cfRule type="expression" dxfId="6385" priority="1553" stopIfTrue="1">
      <formula>AD115=MIN($F$115,$H$115,$J$115,$L$115,$N$115,$P$115,$R$115,$T$115,$V$115,$X$115,$Z$115,$AB$115,$AD$115,$AF$115)</formula>
    </cfRule>
  </conditionalFormatting>
  <conditionalFormatting sqref="AF115">
    <cfRule type="expression" dxfId="6384" priority="1554" stopIfTrue="1">
      <formula>AF115=MIN($F$115,$H$115,$J$115,$L$115,$N$115,$P$115,$R$115,$T$115,$V$115,$X$115,$Z$115,$AB$115,$AD$115,$AF$115)</formula>
    </cfRule>
  </conditionalFormatting>
  <conditionalFormatting sqref="F116">
    <cfRule type="expression" dxfId="6383" priority="1555" stopIfTrue="1">
      <formula>F116=MIN($F$116,$H$116,$J$116,$L$116,$N$116,$P$116,$R$116,$T$116,$V$116,$X$116,$Z$116,$AB$116,$AD$116,$AF$116)</formula>
    </cfRule>
  </conditionalFormatting>
  <conditionalFormatting sqref="H116">
    <cfRule type="expression" dxfId="6382" priority="1556" stopIfTrue="1">
      <formula>H116=MIN($F$116,$H$116,$J$116,$L$116,$N$116,$P$116,$R$116,$T$116,$V$116,$X$116,$Z$116,$AB$116,$AD$116,$AF$116)</formula>
    </cfRule>
  </conditionalFormatting>
  <conditionalFormatting sqref="J116">
    <cfRule type="expression" dxfId="6381" priority="1557" stopIfTrue="1">
      <formula>J116=MIN($F$116,$H$116,$J$116,$L$116,$N$116,$P$116,$R$116,$T$116,$V$116,$X$116,$Z$116,$AB$116,$AD$116,$AF$116)</formula>
    </cfRule>
  </conditionalFormatting>
  <conditionalFormatting sqref="L116">
    <cfRule type="expression" dxfId="6380" priority="1558" stopIfTrue="1">
      <formula>L116=MIN($F$116,$H$116,$J$116,$L$116,$N$116,$P$116,$R$116,$T$116,$V$116,$X$116,$Z$116,$AB$116,$AD$116,$AF$116)</formula>
    </cfRule>
  </conditionalFormatting>
  <conditionalFormatting sqref="N116">
    <cfRule type="expression" dxfId="6379" priority="1559" stopIfTrue="1">
      <formula>N116=MIN($F$116,$H$116,$J$116,$L$116,$N$116,$P$116,$R$116,$T$116,$V$116,$X$116,$Z$116,$AB$116,$AD$116,$AF$116)</formula>
    </cfRule>
  </conditionalFormatting>
  <conditionalFormatting sqref="P116">
    <cfRule type="expression" dxfId="6378" priority="1560" stopIfTrue="1">
      <formula>P116=MIN($F$116,$H$116,$J$116,$L$116,$N$116,$P$116,$R$116,$T$116,$V$116,$X$116,$Z$116,$AB$116,$AD$116,$AF$116)</formula>
    </cfRule>
  </conditionalFormatting>
  <conditionalFormatting sqref="R116">
    <cfRule type="expression" dxfId="6377" priority="1561" stopIfTrue="1">
      <formula>R116=MIN($F$116,$H$116,$J$116,$L$116,$N$116,$P$116,$R$116,$T$116,$V$116,$X$116,$Z$116,$AB$116,$AD$116,$AF$116)</formula>
    </cfRule>
  </conditionalFormatting>
  <conditionalFormatting sqref="T116">
    <cfRule type="expression" dxfId="6376" priority="1562" stopIfTrue="1">
      <formula>T116=MIN($F$116,$H$116,$J$116,$L$116,$N$116,$P$116,$R$116,$T$116,$V$116,$X$116,$Z$116,$AB$116,$AD$116,$AF$116)</formula>
    </cfRule>
  </conditionalFormatting>
  <conditionalFormatting sqref="V116">
    <cfRule type="expression" dxfId="6375" priority="1563" stopIfTrue="1">
      <formula>V116=MIN($F$116,$H$116,$J$116,$L$116,$N$116,$P$116,$R$116,$T$116,$V$116,$X$116,$Z$116,$AB$116,$AD$116,$AF$116)</formula>
    </cfRule>
  </conditionalFormatting>
  <conditionalFormatting sqref="X116">
    <cfRule type="expression" dxfId="6374" priority="1564" stopIfTrue="1">
      <formula>X116=MIN($F$116,$H$116,$J$116,$L$116,$N$116,$P$116,$R$116,$T$116,$V$116,$X$116,$Z$116,$AB$116,$AD$116,$AF$116)</formula>
    </cfRule>
  </conditionalFormatting>
  <conditionalFormatting sqref="Z116">
    <cfRule type="expression" dxfId="6373" priority="1565" stopIfTrue="1">
      <formula>Z116=MIN($F$116,$H$116,$J$116,$L$116,$N$116,$P$116,$R$116,$T$116,$V$116,$X$116,$Z$116,$AB$116,$AD$116,$AF$116)</formula>
    </cfRule>
  </conditionalFormatting>
  <conditionalFormatting sqref="AB116">
    <cfRule type="expression" dxfId="6372" priority="1566" stopIfTrue="1">
      <formula>AB116=MIN($F$116,$H$116,$J$116,$L$116,$N$116,$P$116,$R$116,$T$116,$V$116,$X$116,$Z$116,$AB$116,$AD$116,$AF$116)</formula>
    </cfRule>
  </conditionalFormatting>
  <conditionalFormatting sqref="AD116">
    <cfRule type="expression" dxfId="6371" priority="1567" stopIfTrue="1">
      <formula>AD116=MIN($F$116,$H$116,$J$116,$L$116,$N$116,$P$116,$R$116,$T$116,$V$116,$X$116,$Z$116,$AB$116,$AD$116,$AF$116)</formula>
    </cfRule>
  </conditionalFormatting>
  <conditionalFormatting sqref="AF116">
    <cfRule type="expression" dxfId="6370" priority="1568" stopIfTrue="1">
      <formula>AF116=MIN($F$116,$H$116,$J$116,$L$116,$N$116,$P$116,$R$116,$T$116,$V$116,$X$116,$Z$116,$AB$116,$AD$116,$AF$116)</formula>
    </cfRule>
  </conditionalFormatting>
  <conditionalFormatting sqref="F117">
    <cfRule type="expression" dxfId="6369" priority="1569" stopIfTrue="1">
      <formula>F117=MIN($F$117,$H$117,$J$117,$L$117,$N$117,$P$117,$R$117,$T$117,$V$117,$X$117,$Z$117,$AB$117,$AD$117,$AF$117)</formula>
    </cfRule>
  </conditionalFormatting>
  <conditionalFormatting sqref="H117">
    <cfRule type="expression" dxfId="6368" priority="1570" stopIfTrue="1">
      <formula>H117=MIN($F$117,$H$117,$J$117,$L$117,$N$117,$P$117,$R$117,$T$117,$V$117,$X$117,$Z$117,$AB$117,$AD$117,$AF$117)</formula>
    </cfRule>
  </conditionalFormatting>
  <conditionalFormatting sqref="J117">
    <cfRule type="expression" dxfId="6367" priority="1571" stopIfTrue="1">
      <formula>J117=MIN($F$117,$H$117,$J$117,$L$117,$N$117,$P$117,$R$117,$T$117,$V$117,$X$117,$Z$117,$AB$117,$AD$117,$AF$117)</formula>
    </cfRule>
  </conditionalFormatting>
  <conditionalFormatting sqref="L117">
    <cfRule type="expression" dxfId="6366" priority="1572" stopIfTrue="1">
      <formula>L117=MIN($F$117,$H$117,$J$117,$L$117,$N$117,$P$117,$R$117,$T$117,$V$117,$X$117,$Z$117,$AB$117,$AD$117,$AF$117)</formula>
    </cfRule>
  </conditionalFormatting>
  <conditionalFormatting sqref="N117">
    <cfRule type="expression" dxfId="6365" priority="1573" stopIfTrue="1">
      <formula>N117=MIN($F$117,$H$117,$J$117,$L$117,$N$117,$P$117,$R$117,$T$117,$V$117,$X$117,$Z$117,$AB$117,$AD$117,$AF$117)</formula>
    </cfRule>
  </conditionalFormatting>
  <conditionalFormatting sqref="P117">
    <cfRule type="expression" dxfId="6364" priority="1574" stopIfTrue="1">
      <formula>P117=MIN($F$117,$H$117,$J$117,$L$117,$N$117,$P$117,$R$117,$T$117,$V$117,$X$117,$Z$117,$AB$117,$AD$117,$AF$117)</formula>
    </cfRule>
  </conditionalFormatting>
  <conditionalFormatting sqref="R117">
    <cfRule type="expression" dxfId="6363" priority="1575" stopIfTrue="1">
      <formula>R117=MIN($F$117,$H$117,$J$117,$L$117,$N$117,$P$117,$R$117,$T$117,$V$117,$X$117,$Z$117,$AB$117,$AD$117,$AF$117)</formula>
    </cfRule>
  </conditionalFormatting>
  <conditionalFormatting sqref="T117">
    <cfRule type="expression" dxfId="6362" priority="1576" stopIfTrue="1">
      <formula>T117=MIN($F$117,$H$117,$J$117,$L$117,$N$117,$P$117,$R$117,$T$117,$V$117,$X$117,$Z$117,$AB$117,$AD$117,$AF$117)</formula>
    </cfRule>
  </conditionalFormatting>
  <conditionalFormatting sqref="V117">
    <cfRule type="expression" dxfId="6361" priority="1577" stopIfTrue="1">
      <formula>V117=MIN($F$117,$H$117,$J$117,$L$117,$N$117,$P$117,$R$117,$T$117,$V$117,$X$117,$Z$117,$AB$117,$AD$117,$AF$117)</formula>
    </cfRule>
  </conditionalFormatting>
  <conditionalFormatting sqref="X117">
    <cfRule type="expression" dxfId="6360" priority="1578" stopIfTrue="1">
      <formula>X117=MIN($F$117,$H$117,$J$117,$L$117,$N$117,$P$117,$R$117,$T$117,$V$117,$X$117,$Z$117,$AB$117,$AD$117,$AF$117)</formula>
    </cfRule>
  </conditionalFormatting>
  <conditionalFormatting sqref="Z117">
    <cfRule type="expression" dxfId="6359" priority="1579" stopIfTrue="1">
      <formula>Z117=MIN($F$117,$H$117,$J$117,$L$117,$N$117,$P$117,$R$117,$T$117,$V$117,$X$117,$Z$117,$AB$117,$AD$117,$AF$117)</formula>
    </cfRule>
  </conditionalFormatting>
  <conditionalFormatting sqref="AB117">
    <cfRule type="expression" dxfId="6358" priority="1580" stopIfTrue="1">
      <formula>AB117=MIN($F$117,$H$117,$J$117,$L$117,$N$117,$P$117,$R$117,$T$117,$V$117,$X$117,$Z$117,$AB$117,$AD$117,$AF$117)</formula>
    </cfRule>
  </conditionalFormatting>
  <conditionalFormatting sqref="AD117">
    <cfRule type="expression" dxfId="6357" priority="1581" stopIfTrue="1">
      <formula>AD117=MIN($F$117,$H$117,$J$117,$L$117,$N$117,$P$117,$R$117,$T$117,$V$117,$X$117,$Z$117,$AB$117,$AD$117,$AF$117)</formula>
    </cfRule>
  </conditionalFormatting>
  <conditionalFormatting sqref="AF117">
    <cfRule type="expression" dxfId="6356" priority="1582" stopIfTrue="1">
      <formula>AF117=MIN($F$117,$H$117,$J$117,$L$117,$N$117,$P$117,$R$117,$T$117,$V$117,$X$117,$Z$117,$AB$117,$AD$117,$AF$117)</formula>
    </cfRule>
  </conditionalFormatting>
  <conditionalFormatting sqref="F118">
    <cfRule type="expression" dxfId="6355" priority="1583" stopIfTrue="1">
      <formula>F118=MIN($F$118,$H$118,$J$118,$L$118,$N$118,$P$118,$R$118,$T$118,$V$118,$X$118,$Z$118,$AB$118,$AD$118,$AF$118)</formula>
    </cfRule>
  </conditionalFormatting>
  <conditionalFormatting sqref="H118">
    <cfRule type="expression" dxfId="6354" priority="1584" stopIfTrue="1">
      <formula>H118=MIN($F$118,$H$118,$J$118,$L$118,$N$118,$P$118,$R$118,$T$118,$V$118,$X$118,$Z$118,$AB$118,$AD$118,$AF$118)</formula>
    </cfRule>
  </conditionalFormatting>
  <conditionalFormatting sqref="J118">
    <cfRule type="expression" dxfId="6353" priority="1585" stopIfTrue="1">
      <formula>J118=MIN($F$118,$H$118,$J$118,$L$118,$N$118,$P$118,$R$118,$T$118,$V$118,$X$118,$Z$118,$AB$118,$AD$118,$AF$118)</formula>
    </cfRule>
  </conditionalFormatting>
  <conditionalFormatting sqref="L118">
    <cfRule type="expression" dxfId="6352" priority="1586" stopIfTrue="1">
      <formula>L118=MIN($F$118,$H$118,$J$118,$L$118,$N$118,$P$118,$R$118,$T$118,$V$118,$X$118,$Z$118,$AB$118,$AD$118,$AF$118)</formula>
    </cfRule>
  </conditionalFormatting>
  <conditionalFormatting sqref="N118">
    <cfRule type="expression" dxfId="6351" priority="1587" stopIfTrue="1">
      <formula>N118=MIN($F$118,$H$118,$J$118,$L$118,$N$118,$P$118,$R$118,$T$118,$V$118,$X$118,$Z$118,$AB$118,$AD$118,$AF$118)</formula>
    </cfRule>
  </conditionalFormatting>
  <conditionalFormatting sqref="P118">
    <cfRule type="expression" dxfId="6350" priority="1588" stopIfTrue="1">
      <formula>P118=MIN($F$118,$H$118,$J$118,$L$118,$N$118,$P$118,$R$118,$T$118,$V$118,$X$118,$Z$118,$AB$118,$AD$118,$AF$118)</formula>
    </cfRule>
  </conditionalFormatting>
  <conditionalFormatting sqref="R118">
    <cfRule type="expression" dxfId="6349" priority="1589" stopIfTrue="1">
      <formula>R118=MIN($F$118,$H$118,$J$118,$L$118,$N$118,$P$118,$R$118,$T$118,$V$118,$X$118,$Z$118,$AB$118,$AD$118,$AF$118)</formula>
    </cfRule>
  </conditionalFormatting>
  <conditionalFormatting sqref="T118">
    <cfRule type="expression" dxfId="6348" priority="1590" stopIfTrue="1">
      <formula>T118=MIN($F$118,$H$118,$J$118,$L$118,$N$118,$P$118,$R$118,$T$118,$V$118,$X$118,$Z$118,$AB$118,$AD$118,$AF$118)</formula>
    </cfRule>
  </conditionalFormatting>
  <conditionalFormatting sqref="V118">
    <cfRule type="expression" dxfId="6347" priority="1591" stopIfTrue="1">
      <formula>V118=MIN($F$118,$H$118,$J$118,$L$118,$N$118,$P$118,$R$118,$T$118,$V$118,$X$118,$Z$118,$AB$118,$AD$118,$AF$118)</formula>
    </cfRule>
  </conditionalFormatting>
  <conditionalFormatting sqref="X118">
    <cfRule type="expression" dxfId="6346" priority="1592" stopIfTrue="1">
      <formula>X118=MIN($F$118,$H$118,$J$118,$L$118,$N$118,$P$118,$R$118,$T$118,$V$118,$X$118,$Z$118,$AB$118,$AD$118,$AF$118)</formula>
    </cfRule>
  </conditionalFormatting>
  <conditionalFormatting sqref="Z118">
    <cfRule type="expression" dxfId="6345" priority="1593" stopIfTrue="1">
      <formula>Z118=MIN($F$118,$H$118,$J$118,$L$118,$N$118,$P$118,$R$118,$T$118,$V$118,$X$118,$Z$118,$AB$118,$AD$118,$AF$118)</formula>
    </cfRule>
  </conditionalFormatting>
  <conditionalFormatting sqref="AB118">
    <cfRule type="expression" dxfId="6344" priority="1594" stopIfTrue="1">
      <formula>AB118=MIN($F$118,$H$118,$J$118,$L$118,$N$118,$P$118,$R$118,$T$118,$V$118,$X$118,$Z$118,$AB$118,$AD$118,$AF$118)</formula>
    </cfRule>
  </conditionalFormatting>
  <conditionalFormatting sqref="AD118">
    <cfRule type="expression" dxfId="6343" priority="1595" stopIfTrue="1">
      <formula>AD118=MIN($F$118,$H$118,$J$118,$L$118,$N$118,$P$118,$R$118,$T$118,$V$118,$X$118,$Z$118,$AB$118,$AD$118,$AF$118)</formula>
    </cfRule>
  </conditionalFormatting>
  <conditionalFormatting sqref="AF118">
    <cfRule type="expression" dxfId="6342" priority="1596" stopIfTrue="1">
      <formula>AF118=MIN($F$118,$H$118,$J$118,$L$118,$N$118,$P$118,$R$118,$T$118,$V$118,$X$118,$Z$118,$AB$118,$AD$118,$AF$118)</formula>
    </cfRule>
  </conditionalFormatting>
  <conditionalFormatting sqref="F119">
    <cfRule type="expression" dxfId="6341" priority="1597" stopIfTrue="1">
      <formula>F119=MIN($F$119,$H$119,$J$119,$L$119,$N$119,$P$119,$R$119,$T$119,$V$119,$X$119,$Z$119,$AB$119,$AD$119,$AF$119)</formula>
    </cfRule>
  </conditionalFormatting>
  <conditionalFormatting sqref="H119">
    <cfRule type="expression" dxfId="6340" priority="1598" stopIfTrue="1">
      <formula>H119=MIN($F$119,$H$119,$J$119,$L$119,$N$119,$P$119,$R$119,$T$119,$V$119,$X$119,$Z$119,$AB$119,$AD$119,$AF$119)</formula>
    </cfRule>
  </conditionalFormatting>
  <conditionalFormatting sqref="J119">
    <cfRule type="expression" dxfId="6339" priority="1599" stopIfTrue="1">
      <formula>J119=MIN($F$119,$H$119,$J$119,$L$119,$N$119,$P$119,$R$119,$T$119,$V$119,$X$119,$Z$119,$AB$119,$AD$119,$AF$119)</formula>
    </cfRule>
  </conditionalFormatting>
  <conditionalFormatting sqref="L119">
    <cfRule type="expression" dxfId="6338" priority="1600" stopIfTrue="1">
      <formula>L119=MIN($F$119,$H$119,$J$119,$L$119,$N$119,$P$119,$R$119,$T$119,$V$119,$X$119,$Z$119,$AB$119,$AD$119,$AF$119)</formula>
    </cfRule>
  </conditionalFormatting>
  <conditionalFormatting sqref="N119">
    <cfRule type="expression" dxfId="6337" priority="1601" stopIfTrue="1">
      <formula>N119=MIN($F$119,$H$119,$J$119,$L$119,$N$119,$P$119,$R$119,$T$119,$V$119,$X$119,$Z$119,$AB$119,$AD$119,$AF$119)</formula>
    </cfRule>
  </conditionalFormatting>
  <conditionalFormatting sqref="P119">
    <cfRule type="expression" dxfId="6336" priority="1602" stopIfTrue="1">
      <formula>P119=MIN($F$119,$H$119,$J$119,$L$119,$N$119,$P$119,$R$119,$T$119,$V$119,$X$119,$Z$119,$AB$119,$AD$119,$AF$119)</formula>
    </cfRule>
  </conditionalFormatting>
  <conditionalFormatting sqref="R119">
    <cfRule type="expression" dxfId="6335" priority="1603" stopIfTrue="1">
      <formula>R119=MIN($F$119,$H$119,$J$119,$L$119,$N$119,$P$119,$R$119,$T$119,$V$119,$X$119,$Z$119,$AB$119,$AD$119,$AF$119)</formula>
    </cfRule>
  </conditionalFormatting>
  <conditionalFormatting sqref="T119">
    <cfRule type="expression" dxfId="6334" priority="1604" stopIfTrue="1">
      <formula>T119=MIN($F$119,$H$119,$J$119,$L$119,$N$119,$P$119,$R$119,$T$119,$V$119,$X$119,$Z$119,$AB$119,$AD$119,$AF$119)</formula>
    </cfRule>
  </conditionalFormatting>
  <conditionalFormatting sqref="V119">
    <cfRule type="expression" dxfId="6333" priority="1605" stopIfTrue="1">
      <formula>V119=MIN($F$119,$H$119,$J$119,$L$119,$N$119,$P$119,$R$119,$T$119,$V$119,$X$119,$Z$119,$AB$119,$AD$119,$AF$119)</formula>
    </cfRule>
  </conditionalFormatting>
  <conditionalFormatting sqref="X119">
    <cfRule type="expression" dxfId="6332" priority="1606" stopIfTrue="1">
      <formula>X119=MIN($F$119,$H$119,$J$119,$L$119,$N$119,$P$119,$R$119,$T$119,$V$119,$X$119,$Z$119,$AB$119,$AD$119,$AF$119)</formula>
    </cfRule>
  </conditionalFormatting>
  <conditionalFormatting sqref="Z119">
    <cfRule type="expression" dxfId="6331" priority="1607" stopIfTrue="1">
      <formula>Z119=MIN($F$119,$H$119,$J$119,$L$119,$N$119,$P$119,$R$119,$T$119,$V$119,$X$119,$Z$119,$AB$119,$AD$119,$AF$119)</formula>
    </cfRule>
  </conditionalFormatting>
  <conditionalFormatting sqref="AB119">
    <cfRule type="expression" dxfId="6330" priority="1608" stopIfTrue="1">
      <formula>AB119=MIN($F$119,$H$119,$J$119,$L$119,$N$119,$P$119,$R$119,$T$119,$V$119,$X$119,$Z$119,$AB$119,$AD$119,$AF$119)</formula>
    </cfRule>
  </conditionalFormatting>
  <conditionalFormatting sqref="AD119">
    <cfRule type="expression" dxfId="6329" priority="1609" stopIfTrue="1">
      <formula>AD119=MIN($F$119,$H$119,$J$119,$L$119,$N$119,$P$119,$R$119,$T$119,$V$119,$X$119,$Z$119,$AB$119,$AD$119,$AF$119)</formula>
    </cfRule>
  </conditionalFormatting>
  <conditionalFormatting sqref="AF119">
    <cfRule type="expression" dxfId="6328" priority="1610" stopIfTrue="1">
      <formula>AF119=MIN($F$119,$H$119,$J$119,$L$119,$N$119,$P$119,$R$119,$T$119,$V$119,$X$119,$Z$119,$AB$119,$AD$119,$AF$119)</formula>
    </cfRule>
  </conditionalFormatting>
  <conditionalFormatting sqref="F120">
    <cfRule type="expression" dxfId="6327" priority="1611" stopIfTrue="1">
      <formula>F120=MIN($F$120,$H$120,$J$120,$L$120,$N$120,$P$120,$R$120,$T$120,$V$120,$X$120,$Z$120,$AB$120,$AD$120,$AF$120)</formula>
    </cfRule>
  </conditionalFormatting>
  <conditionalFormatting sqref="H120">
    <cfRule type="expression" dxfId="6326" priority="1612" stopIfTrue="1">
      <formula>H120=MIN($F$120,$H$120,$J$120,$L$120,$N$120,$P$120,$R$120,$T$120,$V$120,$X$120,$Z$120,$AB$120,$AD$120,$AF$120)</formula>
    </cfRule>
  </conditionalFormatting>
  <conditionalFormatting sqref="J120">
    <cfRule type="expression" dxfId="6325" priority="1613" stopIfTrue="1">
      <formula>J120=MIN($F$120,$H$120,$J$120,$L$120,$N$120,$P$120,$R$120,$T$120,$V$120,$X$120,$Z$120,$AB$120,$AD$120,$AF$120)</formula>
    </cfRule>
  </conditionalFormatting>
  <conditionalFormatting sqref="L120">
    <cfRule type="expression" dxfId="6324" priority="1614" stopIfTrue="1">
      <formula>L120=MIN($F$120,$H$120,$J$120,$L$120,$N$120,$P$120,$R$120,$T$120,$V$120,$X$120,$Z$120,$AB$120,$AD$120,$AF$120)</formula>
    </cfRule>
  </conditionalFormatting>
  <conditionalFormatting sqref="N120">
    <cfRule type="expression" dxfId="6323" priority="1615" stopIfTrue="1">
      <formula>N120=MIN($F$120,$H$120,$J$120,$L$120,$N$120,$P$120,$R$120,$T$120,$V$120,$X$120,$Z$120,$AB$120,$AD$120,$AF$120)</formula>
    </cfRule>
  </conditionalFormatting>
  <conditionalFormatting sqref="P120">
    <cfRule type="expression" dxfId="6322" priority="1616" stopIfTrue="1">
      <formula>P120=MIN($F$120,$H$120,$J$120,$L$120,$N$120,$P$120,$R$120,$T$120,$V$120,$X$120,$Z$120,$AB$120,$AD$120,$AF$120)</formula>
    </cfRule>
  </conditionalFormatting>
  <conditionalFormatting sqref="R120">
    <cfRule type="expression" dxfId="6321" priority="1617" stopIfTrue="1">
      <formula>R120=MIN($F$120,$H$120,$J$120,$L$120,$N$120,$P$120,$R$120,$T$120,$V$120,$X$120,$Z$120,$AB$120,$AD$120,$AF$120)</formula>
    </cfRule>
  </conditionalFormatting>
  <conditionalFormatting sqref="T120">
    <cfRule type="expression" dxfId="6320" priority="1618" stopIfTrue="1">
      <formula>T120=MIN($F$120,$H$120,$J$120,$L$120,$N$120,$P$120,$R$120,$T$120,$V$120,$X$120,$Z$120,$AB$120,$AD$120,$AF$120)</formula>
    </cfRule>
  </conditionalFormatting>
  <conditionalFormatting sqref="V120">
    <cfRule type="expression" dxfId="6319" priority="1619" stopIfTrue="1">
      <formula>V120=MIN($F$120,$H$120,$J$120,$L$120,$N$120,$P$120,$R$120,$T$120,$V$120,$X$120,$Z$120,$AB$120,$AD$120,$AF$120)</formula>
    </cfRule>
  </conditionalFormatting>
  <conditionalFormatting sqref="X120">
    <cfRule type="expression" dxfId="6318" priority="1620" stopIfTrue="1">
      <formula>X120=MIN($F$120,$H$120,$J$120,$L$120,$N$120,$P$120,$R$120,$T$120,$V$120,$X$120,$Z$120,$AB$120,$AD$120,$AF$120)</formula>
    </cfRule>
  </conditionalFormatting>
  <conditionalFormatting sqref="Z120">
    <cfRule type="expression" dxfId="6317" priority="1621" stopIfTrue="1">
      <formula>Z120=MIN($F$120,$H$120,$J$120,$L$120,$N$120,$P$120,$R$120,$T$120,$V$120,$X$120,$Z$120,$AB$120,$AD$120,$AF$120)</formula>
    </cfRule>
  </conditionalFormatting>
  <conditionalFormatting sqref="AB120">
    <cfRule type="expression" dxfId="6316" priority="1622" stopIfTrue="1">
      <formula>AB120=MIN($F$120,$H$120,$J$120,$L$120,$N$120,$P$120,$R$120,$T$120,$V$120,$X$120,$Z$120,$AB$120,$AD$120,$AF$120)</formula>
    </cfRule>
  </conditionalFormatting>
  <conditionalFormatting sqref="AD120">
    <cfRule type="expression" dxfId="6315" priority="1623" stopIfTrue="1">
      <formula>AD120=MIN($F$120,$H$120,$J$120,$L$120,$N$120,$P$120,$R$120,$T$120,$V$120,$X$120,$Z$120,$AB$120,$AD$120,$AF$120)</formula>
    </cfRule>
  </conditionalFormatting>
  <conditionalFormatting sqref="AF120">
    <cfRule type="expression" dxfId="6314" priority="1624" stopIfTrue="1">
      <formula>AF120=MIN($F$120,$H$120,$J$120,$L$120,$N$120,$P$120,$R$120,$T$120,$V$120,$X$120,$Z$120,$AB$120,$AD$120,$AF$120)</formula>
    </cfRule>
  </conditionalFormatting>
  <conditionalFormatting sqref="F121">
    <cfRule type="expression" dxfId="6313" priority="1625" stopIfTrue="1">
      <formula>F121=MIN($F$121,$H$121,$J$121,$L$121,$N$121,$P$121,$R$121,$T$121,$V$121,$X$121,$Z$121,$AB$121,$AD$121,$AF$121)</formula>
    </cfRule>
  </conditionalFormatting>
  <conditionalFormatting sqref="H121">
    <cfRule type="expression" dxfId="6312" priority="1626" stopIfTrue="1">
      <formula>H121=MIN($F$121,$H$121,$J$121,$L$121,$N$121,$P$121,$R$121,$T$121,$V$121,$X$121,$Z$121,$AB$121,$AD$121,$AF$121)</formula>
    </cfRule>
  </conditionalFormatting>
  <conditionalFormatting sqref="J121">
    <cfRule type="expression" dxfId="6311" priority="1627" stopIfTrue="1">
      <formula>J121=MIN($F$121,$H$121,$J$121,$L$121,$N$121,$P$121,$R$121,$T$121,$V$121,$X$121,$Z$121,$AB$121,$AD$121,$AF$121)</formula>
    </cfRule>
  </conditionalFormatting>
  <conditionalFormatting sqref="L121">
    <cfRule type="expression" dxfId="6310" priority="1628" stopIfTrue="1">
      <formula>L121=MIN($F$121,$H$121,$J$121,$L$121,$N$121,$P$121,$R$121,$T$121,$V$121,$X$121,$Z$121,$AB$121,$AD$121,$AF$121)</formula>
    </cfRule>
  </conditionalFormatting>
  <conditionalFormatting sqref="N121">
    <cfRule type="expression" dxfId="6309" priority="1629" stopIfTrue="1">
      <formula>N121=MIN($F$121,$H$121,$J$121,$L$121,$N$121,$P$121,$R$121,$T$121,$V$121,$X$121,$Z$121,$AB$121,$AD$121,$AF$121)</formula>
    </cfRule>
  </conditionalFormatting>
  <conditionalFormatting sqref="P121">
    <cfRule type="expression" dxfId="6308" priority="1630" stopIfTrue="1">
      <formula>P121=MIN($F$121,$H$121,$J$121,$L$121,$N$121,$P$121,$R$121,$T$121,$V$121,$X$121,$Z$121,$AB$121,$AD$121,$AF$121)</formula>
    </cfRule>
  </conditionalFormatting>
  <conditionalFormatting sqref="R121">
    <cfRule type="expression" dxfId="6307" priority="1631" stopIfTrue="1">
      <formula>R121=MIN($F$121,$H$121,$J$121,$L$121,$N$121,$P$121,$R$121,$T$121,$V$121,$X$121,$Z$121,$AB$121,$AD$121,$AF$121)</formula>
    </cfRule>
  </conditionalFormatting>
  <conditionalFormatting sqref="T121">
    <cfRule type="expression" dxfId="6306" priority="1632" stopIfTrue="1">
      <formula>T121=MIN($F$121,$H$121,$J$121,$L$121,$N$121,$P$121,$R$121,$T$121,$V$121,$X$121,$Z$121,$AB$121,$AD$121,$AF$121)</formula>
    </cfRule>
  </conditionalFormatting>
  <conditionalFormatting sqref="V121">
    <cfRule type="expression" dxfId="6305" priority="1633" stopIfTrue="1">
      <formula>V121=MIN($F$121,$H$121,$J$121,$L$121,$N$121,$P$121,$R$121,$T$121,$V$121,$X$121,$Z$121,$AB$121,$AD$121,$AF$121)</formula>
    </cfRule>
  </conditionalFormatting>
  <conditionalFormatting sqref="X121">
    <cfRule type="expression" dxfId="6304" priority="1634" stopIfTrue="1">
      <formula>X121=MIN($F$121,$H$121,$J$121,$L$121,$N$121,$P$121,$R$121,$T$121,$V$121,$X$121,$Z$121,$AB$121,$AD$121,$AF$121)</formula>
    </cfRule>
  </conditionalFormatting>
  <conditionalFormatting sqref="Z121">
    <cfRule type="expression" dxfId="6303" priority="1635" stopIfTrue="1">
      <formula>Z121=MIN($F$121,$H$121,$J$121,$L$121,$N$121,$P$121,$R$121,$T$121,$V$121,$X$121,$Z$121,$AB$121,$AD$121,$AF$121)</formula>
    </cfRule>
  </conditionalFormatting>
  <conditionalFormatting sqref="AB121">
    <cfRule type="expression" dxfId="6302" priority="1636" stopIfTrue="1">
      <formula>AB121=MIN($F$121,$H$121,$J$121,$L$121,$N$121,$P$121,$R$121,$T$121,$V$121,$X$121,$Z$121,$AB$121,$AD$121,$AF$121)</formula>
    </cfRule>
  </conditionalFormatting>
  <conditionalFormatting sqref="AD121">
    <cfRule type="expression" dxfId="6301" priority="1637" stopIfTrue="1">
      <formula>AD121=MIN($F$121,$H$121,$J$121,$L$121,$N$121,$P$121,$R$121,$T$121,$V$121,$X$121,$Z$121,$AB$121,$AD$121,$AF$121)</formula>
    </cfRule>
  </conditionalFormatting>
  <conditionalFormatting sqref="AF121">
    <cfRule type="expression" dxfId="6300" priority="1638" stopIfTrue="1">
      <formula>AF121=MIN($F$121,$H$121,$J$121,$L$121,$N$121,$P$121,$R$121,$T$121,$V$121,$X$121,$Z$121,$AB$121,$AD$121,$AF$121)</formula>
    </cfRule>
  </conditionalFormatting>
  <conditionalFormatting sqref="F122">
    <cfRule type="expression" dxfId="6299" priority="1639" stopIfTrue="1">
      <formula>F122=MIN($F$122,$H$122,$J$122,$L$122,$N$122,$P$122,$R$122,$T$122,$V$122,$X$122,$Z$122,$AB$122,$AD$122,$AF$122)</formula>
    </cfRule>
  </conditionalFormatting>
  <conditionalFormatting sqref="H122">
    <cfRule type="expression" dxfId="6298" priority="1640" stopIfTrue="1">
      <formula>H122=MIN($F$122,$H$122,$J$122,$L$122,$N$122,$P$122,$R$122,$T$122,$V$122,$X$122,$Z$122,$AB$122,$AD$122,$AF$122)</formula>
    </cfRule>
  </conditionalFormatting>
  <conditionalFormatting sqref="J122">
    <cfRule type="expression" dxfId="6297" priority="1641" stopIfTrue="1">
      <formula>J122=MIN($F$122,$H$122,$J$122,$L$122,$N$122,$P$122,$R$122,$T$122,$V$122,$X$122,$Z$122,$AB$122,$AD$122,$AF$122)</formula>
    </cfRule>
  </conditionalFormatting>
  <conditionalFormatting sqref="L122">
    <cfRule type="expression" dxfId="6296" priority="1642" stopIfTrue="1">
      <formula>L122=MIN($F$122,$H$122,$J$122,$L$122,$N$122,$P$122,$R$122,$T$122,$V$122,$X$122,$Z$122,$AB$122,$AD$122,$AF$122)</formula>
    </cfRule>
  </conditionalFormatting>
  <conditionalFormatting sqref="N122">
    <cfRule type="expression" dxfId="6295" priority="1643" stopIfTrue="1">
      <formula>N122=MIN($F$122,$H$122,$J$122,$L$122,$N$122,$P$122,$R$122,$T$122,$V$122,$X$122,$Z$122,$AB$122,$AD$122,$AF$122)</formula>
    </cfRule>
  </conditionalFormatting>
  <conditionalFormatting sqref="P122">
    <cfRule type="expression" dxfId="6294" priority="1644" stopIfTrue="1">
      <formula>P122=MIN($F$122,$H$122,$J$122,$L$122,$N$122,$P$122,$R$122,$T$122,$V$122,$X$122,$Z$122,$AB$122,$AD$122,$AF$122)</formula>
    </cfRule>
  </conditionalFormatting>
  <conditionalFormatting sqref="R122">
    <cfRule type="expression" dxfId="6293" priority="1645" stopIfTrue="1">
      <formula>R122=MIN($F$122,$H$122,$J$122,$L$122,$N$122,$P$122,$R$122,$T$122,$V$122,$X$122,$Z$122,$AB$122,$AD$122,$AF$122)</formula>
    </cfRule>
  </conditionalFormatting>
  <conditionalFormatting sqref="T122">
    <cfRule type="expression" dxfId="6292" priority="1646" stopIfTrue="1">
      <formula>T122=MIN($F$122,$H$122,$J$122,$L$122,$N$122,$P$122,$R$122,$T$122,$V$122,$X$122,$Z$122,$AB$122,$AD$122,$AF$122)</formula>
    </cfRule>
  </conditionalFormatting>
  <conditionalFormatting sqref="V122">
    <cfRule type="expression" dxfId="6291" priority="1647" stopIfTrue="1">
      <formula>V122=MIN($F$122,$H$122,$J$122,$L$122,$N$122,$P$122,$R$122,$T$122,$V$122,$X$122,$Z$122,$AB$122,$AD$122,$AF$122)</formula>
    </cfRule>
  </conditionalFormatting>
  <conditionalFormatting sqref="X122">
    <cfRule type="expression" dxfId="6290" priority="1648" stopIfTrue="1">
      <formula>X122=MIN($F$122,$H$122,$J$122,$L$122,$N$122,$P$122,$R$122,$T$122,$V$122,$X$122,$Z$122,$AB$122,$AD$122,$AF$122)</formula>
    </cfRule>
  </conditionalFormatting>
  <conditionalFormatting sqref="Z122">
    <cfRule type="expression" dxfId="6289" priority="1649" stopIfTrue="1">
      <formula>Z122=MIN($F$122,$H$122,$J$122,$L$122,$N$122,$P$122,$R$122,$T$122,$V$122,$X$122,$Z$122,$AB$122,$AD$122,$AF$122)</formula>
    </cfRule>
  </conditionalFormatting>
  <conditionalFormatting sqref="AB122">
    <cfRule type="expression" dxfId="6288" priority="1650" stopIfTrue="1">
      <formula>AB122=MIN($F$122,$H$122,$J$122,$L$122,$N$122,$P$122,$R$122,$T$122,$V$122,$X$122,$Z$122,$AB$122,$AD$122,$AF$122)</formula>
    </cfRule>
  </conditionalFormatting>
  <conditionalFormatting sqref="AD122">
    <cfRule type="expression" dxfId="6287" priority="1651" stopIfTrue="1">
      <formula>AD122=MIN($F$122,$H$122,$J$122,$L$122,$N$122,$P$122,$R$122,$T$122,$V$122,$X$122,$Z$122,$AB$122,$AD$122,$AF$122)</formula>
    </cfRule>
  </conditionalFormatting>
  <conditionalFormatting sqref="AF122">
    <cfRule type="expression" dxfId="6286" priority="1652" stopIfTrue="1">
      <formula>AF122=MIN($F$122,$H$122,$J$122,$L$122,$N$122,$P$122,$R$122,$T$122,$V$122,$X$122,$Z$122,$AB$122,$AD$122,$AF$122)</formula>
    </cfRule>
  </conditionalFormatting>
  <conditionalFormatting sqref="F123">
    <cfRule type="expression" dxfId="6285" priority="1653" stopIfTrue="1">
      <formula>F123=MIN($F$123,$H$123,$J$123,$L$123,$N$123,$P$123,$R$123,$T$123,$V$123,$X$123,$Z$123,$AB$123,$AD$123,$AF$123)</formula>
    </cfRule>
  </conditionalFormatting>
  <conditionalFormatting sqref="H123">
    <cfRule type="expression" dxfId="6284" priority="1654" stopIfTrue="1">
      <formula>H123=MIN($F$123,$H$123,$J$123,$L$123,$N$123,$P$123,$R$123,$T$123,$V$123,$X$123,$Z$123,$AB$123,$AD$123,$AF$123)</formula>
    </cfRule>
  </conditionalFormatting>
  <conditionalFormatting sqref="J123">
    <cfRule type="expression" dxfId="6283" priority="1655" stopIfTrue="1">
      <formula>J123=MIN($F$123,$H$123,$J$123,$L$123,$N$123,$P$123,$R$123,$T$123,$V$123,$X$123,$Z$123,$AB$123,$AD$123,$AF$123)</formula>
    </cfRule>
  </conditionalFormatting>
  <conditionalFormatting sqref="L123">
    <cfRule type="expression" dxfId="6282" priority="1656" stopIfTrue="1">
      <formula>L123=MIN($F$123,$H$123,$J$123,$L$123,$N$123,$P$123,$R$123,$T$123,$V$123,$X$123,$Z$123,$AB$123,$AD$123,$AF$123)</formula>
    </cfRule>
  </conditionalFormatting>
  <conditionalFormatting sqref="N123">
    <cfRule type="expression" dxfId="6281" priority="1657" stopIfTrue="1">
      <formula>N123=MIN($F$123,$H$123,$J$123,$L$123,$N$123,$P$123,$R$123,$T$123,$V$123,$X$123,$Z$123,$AB$123,$AD$123,$AF$123)</formula>
    </cfRule>
  </conditionalFormatting>
  <conditionalFormatting sqref="P123">
    <cfRule type="expression" dxfId="6280" priority="1658" stopIfTrue="1">
      <formula>P123=MIN($F$123,$H$123,$J$123,$L$123,$N$123,$P$123,$R$123,$T$123,$V$123,$X$123,$Z$123,$AB$123,$AD$123,$AF$123)</formula>
    </cfRule>
  </conditionalFormatting>
  <conditionalFormatting sqref="R123">
    <cfRule type="expression" dxfId="6279" priority="1659" stopIfTrue="1">
      <formula>R123=MIN($F$123,$H$123,$J$123,$L$123,$N$123,$P$123,$R$123,$T$123,$V$123,$X$123,$Z$123,$AB$123,$AD$123,$AF$123)</formula>
    </cfRule>
  </conditionalFormatting>
  <conditionalFormatting sqref="T123">
    <cfRule type="expression" dxfId="6278" priority="1660" stopIfTrue="1">
      <formula>T123=MIN($F$123,$H$123,$J$123,$L$123,$N$123,$P$123,$R$123,$T$123,$V$123,$X$123,$Z$123,$AB$123,$AD$123,$AF$123)</formula>
    </cfRule>
  </conditionalFormatting>
  <conditionalFormatting sqref="V123">
    <cfRule type="expression" dxfId="6277" priority="1661" stopIfTrue="1">
      <formula>V123=MIN($F$123,$H$123,$J$123,$L$123,$N$123,$P$123,$R$123,$T$123,$V$123,$X$123,$Z$123,$AB$123,$AD$123,$AF$123)</formula>
    </cfRule>
  </conditionalFormatting>
  <conditionalFormatting sqref="X123">
    <cfRule type="expression" dxfId="6276" priority="1662" stopIfTrue="1">
      <formula>X123=MIN($F$123,$H$123,$J$123,$L$123,$N$123,$P$123,$R$123,$T$123,$V$123,$X$123,$Z$123,$AB$123,$AD$123,$AF$123)</formula>
    </cfRule>
  </conditionalFormatting>
  <conditionalFormatting sqref="Z123">
    <cfRule type="expression" dxfId="6275" priority="1663" stopIfTrue="1">
      <formula>Z123=MIN($F$123,$H$123,$J$123,$L$123,$N$123,$P$123,$R$123,$T$123,$V$123,$X$123,$Z$123,$AB$123,$AD$123,$AF$123)</formula>
    </cfRule>
  </conditionalFormatting>
  <conditionalFormatting sqref="AB123">
    <cfRule type="expression" dxfId="6274" priority="1664" stopIfTrue="1">
      <formula>AB123=MIN($F$123,$H$123,$J$123,$L$123,$N$123,$P$123,$R$123,$T$123,$V$123,$X$123,$Z$123,$AB$123,$AD$123,$AF$123)</formula>
    </cfRule>
  </conditionalFormatting>
  <conditionalFormatting sqref="AD123">
    <cfRule type="expression" dxfId="6273" priority="1665" stopIfTrue="1">
      <formula>AD123=MIN($F$123,$H$123,$J$123,$L$123,$N$123,$P$123,$R$123,$T$123,$V$123,$X$123,$Z$123,$AB$123,$AD$123,$AF$123)</formula>
    </cfRule>
  </conditionalFormatting>
  <conditionalFormatting sqref="AF123">
    <cfRule type="expression" dxfId="6272" priority="1666" stopIfTrue="1">
      <formula>AF123=MIN($F$123,$H$123,$J$123,$L$123,$N$123,$P$123,$R$123,$T$123,$V$123,$X$123,$Z$123,$AB$123,$AD$123,$AF$123)</formula>
    </cfRule>
  </conditionalFormatting>
  <conditionalFormatting sqref="F124">
    <cfRule type="expression" dxfId="6271" priority="1667" stopIfTrue="1">
      <formula>F124=MIN($F$124,$H$124,$J$124,$L$124,$N$124,$P$124,$R$124,$T$124,$V$124,$X$124,$Z$124,$AB$124,$AD$124,$AF$124)</formula>
    </cfRule>
  </conditionalFormatting>
  <conditionalFormatting sqref="H124">
    <cfRule type="expression" dxfId="6270" priority="1668" stopIfTrue="1">
      <formula>H124=MIN($F$124,$H$124,$J$124,$L$124,$N$124,$P$124,$R$124,$T$124,$V$124,$X$124,$Z$124,$AB$124,$AD$124,$AF$124)</formula>
    </cfRule>
  </conditionalFormatting>
  <conditionalFormatting sqref="J124">
    <cfRule type="expression" dxfId="6269" priority="1669" stopIfTrue="1">
      <formula>J124=MIN($F$124,$H$124,$J$124,$L$124,$N$124,$P$124,$R$124,$T$124,$V$124,$X$124,$Z$124,$AB$124,$AD$124,$AF$124)</formula>
    </cfRule>
  </conditionalFormatting>
  <conditionalFormatting sqref="L124">
    <cfRule type="expression" dxfId="6268" priority="1670" stopIfTrue="1">
      <formula>L124=MIN($F$124,$H$124,$J$124,$L$124,$N$124,$P$124,$R$124,$T$124,$V$124,$X$124,$Z$124,$AB$124,$AD$124,$AF$124)</formula>
    </cfRule>
  </conditionalFormatting>
  <conditionalFormatting sqref="N124">
    <cfRule type="expression" dxfId="6267" priority="1671" stopIfTrue="1">
      <formula>N124=MIN($F$124,$H$124,$J$124,$L$124,$N$124,$P$124,$R$124,$T$124,$V$124,$X$124,$Z$124,$AB$124,$AD$124,$AF$124)</formula>
    </cfRule>
  </conditionalFormatting>
  <conditionalFormatting sqref="P124">
    <cfRule type="expression" dxfId="6266" priority="1672" stopIfTrue="1">
      <formula>P124=MIN($F$124,$H$124,$J$124,$L$124,$N$124,$P$124,$R$124,$T$124,$V$124,$X$124,$Z$124,$AB$124,$AD$124,$AF$124)</formula>
    </cfRule>
  </conditionalFormatting>
  <conditionalFormatting sqref="R124">
    <cfRule type="expression" dxfId="6265" priority="1673" stopIfTrue="1">
      <formula>R124=MIN($F$124,$H$124,$J$124,$L$124,$N$124,$P$124,$R$124,$T$124,$V$124,$X$124,$Z$124,$AB$124,$AD$124,$AF$124)</formula>
    </cfRule>
  </conditionalFormatting>
  <conditionalFormatting sqref="T124">
    <cfRule type="expression" dxfId="6264" priority="1674" stopIfTrue="1">
      <formula>T124=MIN($F$124,$H$124,$J$124,$L$124,$N$124,$P$124,$R$124,$T$124,$V$124,$X$124,$Z$124,$AB$124,$AD$124,$AF$124)</formula>
    </cfRule>
  </conditionalFormatting>
  <conditionalFormatting sqref="V124">
    <cfRule type="expression" dxfId="6263" priority="1675" stopIfTrue="1">
      <formula>V124=MIN($F$124,$H$124,$J$124,$L$124,$N$124,$P$124,$R$124,$T$124,$V$124,$X$124,$Z$124,$AB$124,$AD$124,$AF$124)</formula>
    </cfRule>
  </conditionalFormatting>
  <conditionalFormatting sqref="X124">
    <cfRule type="expression" dxfId="6262" priority="1676" stopIfTrue="1">
      <formula>X124=MIN($F$124,$H$124,$J$124,$L$124,$N$124,$P$124,$R$124,$T$124,$V$124,$X$124,$Z$124,$AB$124,$AD$124,$AF$124)</formula>
    </cfRule>
  </conditionalFormatting>
  <conditionalFormatting sqref="Z124">
    <cfRule type="expression" dxfId="6261" priority="1677" stopIfTrue="1">
      <formula>Z124=MIN($F$124,$H$124,$J$124,$L$124,$N$124,$P$124,$R$124,$T$124,$V$124,$X$124,$Z$124,$AB$124,$AD$124,$AF$124)</formula>
    </cfRule>
  </conditionalFormatting>
  <conditionalFormatting sqref="AB124">
    <cfRule type="expression" dxfId="6260" priority="1678" stopIfTrue="1">
      <formula>AB124=MIN($F$124,$H$124,$J$124,$L$124,$N$124,$P$124,$R$124,$T$124,$V$124,$X$124,$Z$124,$AB$124,$AD$124,$AF$124)</formula>
    </cfRule>
  </conditionalFormatting>
  <conditionalFormatting sqref="AD124">
    <cfRule type="expression" dxfId="6259" priority="1679" stopIfTrue="1">
      <formula>AD124=MIN($F$124,$H$124,$J$124,$L$124,$N$124,$P$124,$R$124,$T$124,$V$124,$X$124,$Z$124,$AB$124,$AD$124,$AF$124)</formula>
    </cfRule>
  </conditionalFormatting>
  <conditionalFormatting sqref="AF124">
    <cfRule type="expression" dxfId="6258" priority="1680" stopIfTrue="1">
      <formula>AF124=MIN($F$124,$H$124,$J$124,$L$124,$N$124,$P$124,$R$124,$T$124,$V$124,$X$124,$Z$124,$AB$124,$AD$124,$AF$124)</formula>
    </cfRule>
  </conditionalFormatting>
  <conditionalFormatting sqref="F125">
    <cfRule type="expression" dxfId="6257" priority="1681" stopIfTrue="1">
      <formula>F125=MIN($F$125,$H$125,$J$125,$L$125,$N$125,$P$125,$R$125,$T$125,$V$125,$X$125,$Z$125,$AB$125,$AD$125,$AF$125)</formula>
    </cfRule>
  </conditionalFormatting>
  <conditionalFormatting sqref="H125">
    <cfRule type="expression" dxfId="6256" priority="1682" stopIfTrue="1">
      <formula>H125=MIN($F$125,$H$125,$J$125,$L$125,$N$125,$P$125,$R$125,$T$125,$V$125,$X$125,$Z$125,$AB$125,$AD$125,$AF$125)</formula>
    </cfRule>
  </conditionalFormatting>
  <conditionalFormatting sqref="J125">
    <cfRule type="expression" dxfId="6255" priority="1683" stopIfTrue="1">
      <formula>J125=MIN($F$125,$H$125,$J$125,$L$125,$N$125,$P$125,$R$125,$T$125,$V$125,$X$125,$Z$125,$AB$125,$AD$125,$AF$125)</formula>
    </cfRule>
  </conditionalFormatting>
  <conditionalFormatting sqref="L125">
    <cfRule type="expression" dxfId="6254" priority="1684" stopIfTrue="1">
      <formula>L125=MIN($F$125,$H$125,$J$125,$L$125,$N$125,$P$125,$R$125,$T$125,$V$125,$X$125,$Z$125,$AB$125,$AD$125,$AF$125)</formula>
    </cfRule>
  </conditionalFormatting>
  <conditionalFormatting sqref="N125">
    <cfRule type="expression" dxfId="6253" priority="1685" stopIfTrue="1">
      <formula>N125=MIN($F$125,$H$125,$J$125,$L$125,$N$125,$P$125,$R$125,$T$125,$V$125,$X$125,$Z$125,$AB$125,$AD$125,$AF$125)</formula>
    </cfRule>
  </conditionalFormatting>
  <conditionalFormatting sqref="P125">
    <cfRule type="expression" dxfId="6252" priority="1686" stopIfTrue="1">
      <formula>P125=MIN($F$125,$H$125,$J$125,$L$125,$N$125,$P$125,$R$125,$T$125,$V$125,$X$125,$Z$125,$AB$125,$AD$125,$AF$125)</formula>
    </cfRule>
  </conditionalFormatting>
  <conditionalFormatting sqref="R125">
    <cfRule type="expression" dxfId="6251" priority="1687" stopIfTrue="1">
      <formula>R125=MIN($F$125,$H$125,$J$125,$L$125,$N$125,$P$125,$R$125,$T$125,$V$125,$X$125,$Z$125,$AB$125,$AD$125,$AF$125)</formula>
    </cfRule>
  </conditionalFormatting>
  <conditionalFormatting sqref="T125">
    <cfRule type="expression" dxfId="6250" priority="1688" stopIfTrue="1">
      <formula>T125=MIN($F$125,$H$125,$J$125,$L$125,$N$125,$P$125,$R$125,$T$125,$V$125,$X$125,$Z$125,$AB$125,$AD$125,$AF$125)</formula>
    </cfRule>
  </conditionalFormatting>
  <conditionalFormatting sqref="V125">
    <cfRule type="expression" dxfId="6249" priority="1689" stopIfTrue="1">
      <formula>V125=MIN($F$125,$H$125,$J$125,$L$125,$N$125,$P$125,$R$125,$T$125,$V$125,$X$125,$Z$125,$AB$125,$AD$125,$AF$125)</formula>
    </cfRule>
  </conditionalFormatting>
  <conditionalFormatting sqref="X125">
    <cfRule type="expression" dxfId="6248" priority="1690" stopIfTrue="1">
      <formula>X125=MIN($F$125,$H$125,$J$125,$L$125,$N$125,$P$125,$R$125,$T$125,$V$125,$X$125,$Z$125,$AB$125,$AD$125,$AF$125)</formula>
    </cfRule>
  </conditionalFormatting>
  <conditionalFormatting sqref="Z125">
    <cfRule type="expression" dxfId="6247" priority="1691" stopIfTrue="1">
      <formula>Z125=MIN($F$125,$H$125,$J$125,$L$125,$N$125,$P$125,$R$125,$T$125,$V$125,$X$125,$Z$125,$AB$125,$AD$125,$AF$125)</formula>
    </cfRule>
  </conditionalFormatting>
  <conditionalFormatting sqref="AB125">
    <cfRule type="expression" dxfId="6246" priority="1692" stopIfTrue="1">
      <formula>AB125=MIN($F$125,$H$125,$J$125,$L$125,$N$125,$P$125,$R$125,$T$125,$V$125,$X$125,$Z$125,$AB$125,$AD$125,$AF$125)</formula>
    </cfRule>
  </conditionalFormatting>
  <conditionalFormatting sqref="AD125">
    <cfRule type="expression" dxfId="6245" priority="1693" stopIfTrue="1">
      <formula>AD125=MIN($F$125,$H$125,$J$125,$L$125,$N$125,$P$125,$R$125,$T$125,$V$125,$X$125,$Z$125,$AB$125,$AD$125,$AF$125)</formula>
    </cfRule>
  </conditionalFormatting>
  <conditionalFormatting sqref="AF125">
    <cfRule type="expression" dxfId="6244" priority="1694" stopIfTrue="1">
      <formula>AF125=MIN($F$125,$H$125,$J$125,$L$125,$N$125,$P$125,$R$125,$T$125,$V$125,$X$125,$Z$125,$AB$125,$AD$125,$AF$125)</formula>
    </cfRule>
  </conditionalFormatting>
  <conditionalFormatting sqref="F126">
    <cfRule type="expression" dxfId="6243" priority="1695" stopIfTrue="1">
      <formula>F126=MIN($F$126,$H$126,$J$126,$L$126,$N$126,$P$126,$R$126,$T$126,$V$126,$X$126,$Z$126,$AB$126,$AD$126,$AF$126)</formula>
    </cfRule>
  </conditionalFormatting>
  <conditionalFormatting sqref="H126">
    <cfRule type="expression" dxfId="6242" priority="1696" stopIfTrue="1">
      <formula>H126=MIN($F$126,$H$126,$J$126,$L$126,$N$126,$P$126,$R$126,$T$126,$V$126,$X$126,$Z$126,$AB$126,$AD$126,$AF$126)</formula>
    </cfRule>
  </conditionalFormatting>
  <conditionalFormatting sqref="J126">
    <cfRule type="expression" dxfId="6241" priority="1697" stopIfTrue="1">
      <formula>J126=MIN($F$126,$H$126,$J$126,$L$126,$N$126,$P$126,$R$126,$T$126,$V$126,$X$126,$Z$126,$AB$126,$AD$126,$AF$126)</formula>
    </cfRule>
  </conditionalFormatting>
  <conditionalFormatting sqref="L126">
    <cfRule type="expression" dxfId="6240" priority="1698" stopIfTrue="1">
      <formula>L126=MIN($F$126,$H$126,$J$126,$L$126,$N$126,$P$126,$R$126,$T$126,$V$126,$X$126,$Z$126,$AB$126,$AD$126,$AF$126)</formula>
    </cfRule>
  </conditionalFormatting>
  <conditionalFormatting sqref="N126">
    <cfRule type="expression" dxfId="6239" priority="1699" stopIfTrue="1">
      <formula>N126=MIN($F$126,$H$126,$J$126,$L$126,$N$126,$P$126,$R$126,$T$126,$V$126,$X$126,$Z$126,$AB$126,$AD$126,$AF$126)</formula>
    </cfRule>
  </conditionalFormatting>
  <conditionalFormatting sqref="P126">
    <cfRule type="expression" dxfId="6238" priority="1700" stopIfTrue="1">
      <formula>P126=MIN($F$126,$H$126,$J$126,$L$126,$N$126,$P$126,$R$126,$T$126,$V$126,$X$126,$Z$126,$AB$126,$AD$126,$AF$126)</formula>
    </cfRule>
  </conditionalFormatting>
  <conditionalFormatting sqref="R126">
    <cfRule type="expression" dxfId="6237" priority="1701" stopIfTrue="1">
      <formula>R126=MIN($F$126,$H$126,$J$126,$L$126,$N$126,$P$126,$R$126,$T$126,$V$126,$X$126,$Z$126,$AB$126,$AD$126,$AF$126)</formula>
    </cfRule>
  </conditionalFormatting>
  <conditionalFormatting sqref="T126">
    <cfRule type="expression" dxfId="6236" priority="1702" stopIfTrue="1">
      <formula>T126=MIN($F$126,$H$126,$J$126,$L$126,$N$126,$P$126,$R$126,$T$126,$V$126,$X$126,$Z$126,$AB$126,$AD$126,$AF$126)</formula>
    </cfRule>
  </conditionalFormatting>
  <conditionalFormatting sqref="V126">
    <cfRule type="expression" dxfId="6235" priority="1703" stopIfTrue="1">
      <formula>V126=MIN($F$126,$H$126,$J$126,$L$126,$N$126,$P$126,$R$126,$T$126,$V$126,$X$126,$Z$126,$AB$126,$AD$126,$AF$126)</formula>
    </cfRule>
  </conditionalFormatting>
  <conditionalFormatting sqref="X126">
    <cfRule type="expression" dxfId="6234" priority="1704" stopIfTrue="1">
      <formula>X126=MIN($F$126,$H$126,$J$126,$L$126,$N$126,$P$126,$R$126,$T$126,$V$126,$X$126,$Z$126,$AB$126,$AD$126,$AF$126)</formula>
    </cfRule>
  </conditionalFormatting>
  <conditionalFormatting sqref="Z126">
    <cfRule type="expression" dxfId="6233" priority="1705" stopIfTrue="1">
      <formula>Z126=MIN($F$126,$H$126,$J$126,$L$126,$N$126,$P$126,$R$126,$T$126,$V$126,$X$126,$Z$126,$AB$126,$AD$126,$AF$126)</formula>
    </cfRule>
  </conditionalFormatting>
  <conditionalFormatting sqref="AB126">
    <cfRule type="expression" dxfId="6232" priority="1706" stopIfTrue="1">
      <formula>AB126=MIN($F$126,$H$126,$J$126,$L$126,$N$126,$P$126,$R$126,$T$126,$V$126,$X$126,$Z$126,$AB$126,$AD$126,$AF$126)</formula>
    </cfRule>
  </conditionalFormatting>
  <conditionalFormatting sqref="AD126">
    <cfRule type="expression" dxfId="6231" priority="1707" stopIfTrue="1">
      <formula>AD126=MIN($F$126,$H$126,$J$126,$L$126,$N$126,$P$126,$R$126,$T$126,$V$126,$X$126,$Z$126,$AB$126,$AD$126,$AF$126)</formula>
    </cfRule>
  </conditionalFormatting>
  <conditionalFormatting sqref="AF126">
    <cfRule type="expression" dxfId="6230" priority="1708" stopIfTrue="1">
      <formula>AF126=MIN($F$126,$H$126,$J$126,$L$126,$N$126,$P$126,$R$126,$T$126,$V$126,$X$126,$Z$126,$AB$126,$AD$126,$AF$126)</formula>
    </cfRule>
  </conditionalFormatting>
  <conditionalFormatting sqref="F127">
    <cfRule type="expression" dxfId="6229" priority="1709" stopIfTrue="1">
      <formula>F127=MIN($F$127,$H$127,$J$127,$L$127,$N$127,$P$127,$R$127,$T$127,$V$127,$X$127,$Z$127,$AB$127,$AD$127,$AF$127)</formula>
    </cfRule>
  </conditionalFormatting>
  <conditionalFormatting sqref="H127">
    <cfRule type="expression" dxfId="6228" priority="1710" stopIfTrue="1">
      <formula>H127=MIN($F$127,$H$127,$J$127,$L$127,$N$127,$P$127,$R$127,$T$127,$V$127,$X$127,$Z$127,$AB$127,$AD$127,$AF$127)</formula>
    </cfRule>
  </conditionalFormatting>
  <conditionalFormatting sqref="J127">
    <cfRule type="expression" dxfId="6227" priority="1711" stopIfTrue="1">
      <formula>J127=MIN($F$127,$H$127,$J$127,$L$127,$N$127,$P$127,$R$127,$T$127,$V$127,$X$127,$Z$127,$AB$127,$AD$127,$AF$127)</formula>
    </cfRule>
  </conditionalFormatting>
  <conditionalFormatting sqref="L127">
    <cfRule type="expression" dxfId="6226" priority="1712" stopIfTrue="1">
      <formula>L127=MIN($F$127,$H$127,$J$127,$L$127,$N$127,$P$127,$R$127,$T$127,$V$127,$X$127,$Z$127,$AB$127,$AD$127,$AF$127)</formula>
    </cfRule>
  </conditionalFormatting>
  <conditionalFormatting sqref="N127">
    <cfRule type="expression" dxfId="6225" priority="1713" stopIfTrue="1">
      <formula>N127=MIN($F$127,$H$127,$J$127,$L$127,$N$127,$P$127,$R$127,$T$127,$V$127,$X$127,$Z$127,$AB$127,$AD$127,$AF$127)</formula>
    </cfRule>
  </conditionalFormatting>
  <conditionalFormatting sqref="P127">
    <cfRule type="expression" dxfId="6224" priority="1714" stopIfTrue="1">
      <formula>P127=MIN($F$127,$H$127,$J$127,$L$127,$N$127,$P$127,$R$127,$T$127,$V$127,$X$127,$Z$127,$AB$127,$AD$127,$AF$127)</formula>
    </cfRule>
  </conditionalFormatting>
  <conditionalFormatting sqref="R127">
    <cfRule type="expression" dxfId="6223" priority="1715" stopIfTrue="1">
      <formula>R127=MIN($F$127,$H$127,$J$127,$L$127,$N$127,$P$127,$R$127,$T$127,$V$127,$X$127,$Z$127,$AB$127,$AD$127,$AF$127)</formula>
    </cfRule>
  </conditionalFormatting>
  <conditionalFormatting sqref="T127">
    <cfRule type="expression" dxfId="6222" priority="1716" stopIfTrue="1">
      <formula>T127=MIN($F$127,$H$127,$J$127,$L$127,$N$127,$P$127,$R$127,$T$127,$V$127,$X$127,$Z$127,$AB$127,$AD$127,$AF$127)</formula>
    </cfRule>
  </conditionalFormatting>
  <conditionalFormatting sqref="V127">
    <cfRule type="expression" dxfId="6221" priority="1717" stopIfTrue="1">
      <formula>V127=MIN($F$127,$H$127,$J$127,$L$127,$N$127,$P$127,$R$127,$T$127,$V$127,$X$127,$Z$127,$AB$127,$AD$127,$AF$127)</formula>
    </cfRule>
  </conditionalFormatting>
  <conditionalFormatting sqref="X127">
    <cfRule type="expression" dxfId="6220" priority="1718" stopIfTrue="1">
      <formula>X127=MIN($F$127,$H$127,$J$127,$L$127,$N$127,$P$127,$R$127,$T$127,$V$127,$X$127,$Z$127,$AB$127,$AD$127,$AF$127)</formula>
    </cfRule>
  </conditionalFormatting>
  <conditionalFormatting sqref="Z127">
    <cfRule type="expression" dxfId="6219" priority="1719" stopIfTrue="1">
      <formula>Z127=MIN($F$127,$H$127,$J$127,$L$127,$N$127,$P$127,$R$127,$T$127,$V$127,$X$127,$Z$127,$AB$127,$AD$127,$AF$127)</formula>
    </cfRule>
  </conditionalFormatting>
  <conditionalFormatting sqref="AB127">
    <cfRule type="expression" dxfId="6218" priority="1720" stopIfTrue="1">
      <formula>AB127=MIN($F$127,$H$127,$J$127,$L$127,$N$127,$P$127,$R$127,$T$127,$V$127,$X$127,$Z$127,$AB$127,$AD$127,$AF$127)</formula>
    </cfRule>
  </conditionalFormatting>
  <conditionalFormatting sqref="AD127">
    <cfRule type="expression" dxfId="6217" priority="1721" stopIfTrue="1">
      <formula>AD127=MIN($F$127,$H$127,$J$127,$L$127,$N$127,$P$127,$R$127,$T$127,$V$127,$X$127,$Z$127,$AB$127,$AD$127,$AF$127)</formula>
    </cfRule>
  </conditionalFormatting>
  <conditionalFormatting sqref="AF127">
    <cfRule type="expression" dxfId="6216" priority="1722" stopIfTrue="1">
      <formula>AF127=MIN($F$127,$H$127,$J$127,$L$127,$N$127,$P$127,$R$127,$T$127,$V$127,$X$127,$Z$127,$AB$127,$AD$127,$AF$127)</formula>
    </cfRule>
  </conditionalFormatting>
  <conditionalFormatting sqref="F128">
    <cfRule type="expression" dxfId="6215" priority="1723" stopIfTrue="1">
      <formula>F128=MIN($F$128,$H$128,$J$128,$L$128,$N$128,$P$128,$R$128,$T$128,$V$128,$X$128,$Z$128,$AB$128,$AD$128,$AF$128)</formula>
    </cfRule>
  </conditionalFormatting>
  <conditionalFormatting sqref="H128">
    <cfRule type="expression" dxfId="6214" priority="1724" stopIfTrue="1">
      <formula>H128=MIN($F$128,$H$128,$J$128,$L$128,$N$128,$P$128,$R$128,$T$128,$V$128,$X$128,$Z$128,$AB$128,$AD$128,$AF$128)</formula>
    </cfRule>
  </conditionalFormatting>
  <conditionalFormatting sqref="J128">
    <cfRule type="expression" dxfId="6213" priority="1725" stopIfTrue="1">
      <formula>J128=MIN($F$128,$H$128,$J$128,$L$128,$N$128,$P$128,$R$128,$T$128,$V$128,$X$128,$Z$128,$AB$128,$AD$128,$AF$128)</formula>
    </cfRule>
  </conditionalFormatting>
  <conditionalFormatting sqref="L128">
    <cfRule type="expression" dxfId="6212" priority="1726" stopIfTrue="1">
      <formula>L128=MIN($F$128,$H$128,$J$128,$L$128,$N$128,$P$128,$R$128,$T$128,$V$128,$X$128,$Z$128,$AB$128,$AD$128,$AF$128)</formula>
    </cfRule>
  </conditionalFormatting>
  <conditionalFormatting sqref="N128">
    <cfRule type="expression" dxfId="6211" priority="1727" stopIfTrue="1">
      <formula>N128=MIN($F$128,$H$128,$J$128,$L$128,$N$128,$P$128,$R$128,$T$128,$V$128,$X$128,$Z$128,$AB$128,$AD$128,$AF$128)</formula>
    </cfRule>
  </conditionalFormatting>
  <conditionalFormatting sqref="P128">
    <cfRule type="expression" dxfId="6210" priority="1728" stopIfTrue="1">
      <formula>P128=MIN($F$128,$H$128,$J$128,$L$128,$N$128,$P$128,$R$128,$T$128,$V$128,$X$128,$Z$128,$AB$128,$AD$128,$AF$128)</formula>
    </cfRule>
  </conditionalFormatting>
  <conditionalFormatting sqref="R128">
    <cfRule type="expression" dxfId="6209" priority="1729" stopIfTrue="1">
      <formula>R128=MIN($F$128,$H$128,$J$128,$L$128,$N$128,$P$128,$R$128,$T$128,$V$128,$X$128,$Z$128,$AB$128,$AD$128,$AF$128)</formula>
    </cfRule>
  </conditionalFormatting>
  <conditionalFormatting sqref="T128">
    <cfRule type="expression" dxfId="6208" priority="1730" stopIfTrue="1">
      <formula>T128=MIN($F$128,$H$128,$J$128,$L$128,$N$128,$P$128,$R$128,$T$128,$V$128,$X$128,$Z$128,$AB$128,$AD$128,$AF$128)</formula>
    </cfRule>
  </conditionalFormatting>
  <conditionalFormatting sqref="V128">
    <cfRule type="expression" dxfId="6207" priority="1731" stopIfTrue="1">
      <formula>V128=MIN($F$128,$H$128,$J$128,$L$128,$N$128,$P$128,$R$128,$T$128,$V$128,$X$128,$Z$128,$AB$128,$AD$128,$AF$128)</formula>
    </cfRule>
  </conditionalFormatting>
  <conditionalFormatting sqref="X128">
    <cfRule type="expression" dxfId="6206" priority="1732" stopIfTrue="1">
      <formula>X128=MIN($F$128,$H$128,$J$128,$L$128,$N$128,$P$128,$R$128,$T$128,$V$128,$X$128,$Z$128,$AB$128,$AD$128,$AF$128)</formula>
    </cfRule>
  </conditionalFormatting>
  <conditionalFormatting sqref="Z128">
    <cfRule type="expression" dxfId="6205" priority="1733" stopIfTrue="1">
      <formula>Z128=MIN($F$128,$H$128,$J$128,$L$128,$N$128,$P$128,$R$128,$T$128,$V$128,$X$128,$Z$128,$AB$128,$AD$128,$AF$128)</formula>
    </cfRule>
  </conditionalFormatting>
  <conditionalFormatting sqref="AB128">
    <cfRule type="expression" dxfId="6204" priority="1734" stopIfTrue="1">
      <formula>AB128=MIN($F$128,$H$128,$J$128,$L$128,$N$128,$P$128,$R$128,$T$128,$V$128,$X$128,$Z$128,$AB$128,$AD$128,$AF$128)</formula>
    </cfRule>
  </conditionalFormatting>
  <conditionalFormatting sqref="AD128">
    <cfRule type="expression" dxfId="6203" priority="1735" stopIfTrue="1">
      <formula>AD128=MIN($F$128,$H$128,$J$128,$L$128,$N$128,$P$128,$R$128,$T$128,$V$128,$X$128,$Z$128,$AB$128,$AD$128,$AF$128)</formula>
    </cfRule>
  </conditionalFormatting>
  <conditionalFormatting sqref="AF128">
    <cfRule type="expression" dxfId="6202" priority="1736" stopIfTrue="1">
      <formula>AF128=MIN($F$128,$H$128,$J$128,$L$128,$N$128,$P$128,$R$128,$T$128,$V$128,$X$128,$Z$128,$AB$128,$AD$128,$AF$128)</formula>
    </cfRule>
  </conditionalFormatting>
  <conditionalFormatting sqref="F129">
    <cfRule type="expression" dxfId="6201" priority="1737" stopIfTrue="1">
      <formula>F129=MIN($F$129,$H$129,$J$129,$L$129,$N$129,$P$129,$R$129,$T$129,$V$129,$X$129,$Z$129,$AB$129,$AD$129,$AF$129)</formula>
    </cfRule>
  </conditionalFormatting>
  <conditionalFormatting sqref="H129">
    <cfRule type="expression" dxfId="6200" priority="1738" stopIfTrue="1">
      <formula>H129=MIN($F$129,$H$129,$J$129,$L$129,$N$129,$P$129,$R$129,$T$129,$V$129,$X$129,$Z$129,$AB$129,$AD$129,$AF$129)</formula>
    </cfRule>
  </conditionalFormatting>
  <conditionalFormatting sqref="J129">
    <cfRule type="expression" dxfId="6199" priority="1739" stopIfTrue="1">
      <formula>J129=MIN($F$129,$H$129,$J$129,$L$129,$N$129,$P$129,$R$129,$T$129,$V$129,$X$129,$Z$129,$AB$129,$AD$129,$AF$129)</formula>
    </cfRule>
  </conditionalFormatting>
  <conditionalFormatting sqref="L129">
    <cfRule type="expression" dxfId="6198" priority="1740" stopIfTrue="1">
      <formula>L129=MIN($F$129,$H$129,$J$129,$L$129,$N$129,$P$129,$R$129,$T$129,$V$129,$X$129,$Z$129,$AB$129,$AD$129,$AF$129)</formula>
    </cfRule>
  </conditionalFormatting>
  <conditionalFormatting sqref="N129">
    <cfRule type="expression" dxfId="6197" priority="1741" stopIfTrue="1">
      <formula>N129=MIN($F$129,$H$129,$J$129,$L$129,$N$129,$P$129,$R$129,$T$129,$V$129,$X$129,$Z$129,$AB$129,$AD$129,$AF$129)</formula>
    </cfRule>
  </conditionalFormatting>
  <conditionalFormatting sqref="P129">
    <cfRule type="expression" dxfId="6196" priority="1742" stopIfTrue="1">
      <formula>P129=MIN($F$129,$H$129,$J$129,$L$129,$N$129,$P$129,$R$129,$T$129,$V$129,$X$129,$Z$129,$AB$129,$AD$129,$AF$129)</formula>
    </cfRule>
  </conditionalFormatting>
  <conditionalFormatting sqref="R129">
    <cfRule type="expression" dxfId="6195" priority="1743" stopIfTrue="1">
      <formula>R129=MIN($F$129,$H$129,$J$129,$L$129,$N$129,$P$129,$R$129,$T$129,$V$129,$X$129,$Z$129,$AB$129,$AD$129,$AF$129)</formula>
    </cfRule>
  </conditionalFormatting>
  <conditionalFormatting sqref="T129">
    <cfRule type="expression" dxfId="6194" priority="1744" stopIfTrue="1">
      <formula>T129=MIN($F$129,$H$129,$J$129,$L$129,$N$129,$P$129,$R$129,$T$129,$V$129,$X$129,$Z$129,$AB$129,$AD$129,$AF$129)</formula>
    </cfRule>
  </conditionalFormatting>
  <conditionalFormatting sqref="V129">
    <cfRule type="expression" dxfId="6193" priority="1745" stopIfTrue="1">
      <formula>V129=MIN($F$129,$H$129,$J$129,$L$129,$N$129,$P$129,$R$129,$T$129,$V$129,$X$129,$Z$129,$AB$129,$AD$129,$AF$129)</formula>
    </cfRule>
  </conditionalFormatting>
  <conditionalFormatting sqref="X129">
    <cfRule type="expression" dxfId="6192" priority="1746" stopIfTrue="1">
      <formula>X129=MIN($F$129,$H$129,$J$129,$L$129,$N$129,$P$129,$R$129,$T$129,$V$129,$X$129,$Z$129,$AB$129,$AD$129,$AF$129)</formula>
    </cfRule>
  </conditionalFormatting>
  <conditionalFormatting sqref="Z129">
    <cfRule type="expression" dxfId="6191" priority="1747" stopIfTrue="1">
      <formula>Z129=MIN($F$129,$H$129,$J$129,$L$129,$N$129,$P$129,$R$129,$T$129,$V$129,$X$129,$Z$129,$AB$129,$AD$129,$AF$129)</formula>
    </cfRule>
  </conditionalFormatting>
  <conditionalFormatting sqref="AB129">
    <cfRule type="expression" dxfId="6190" priority="1748" stopIfTrue="1">
      <formula>AB129=MIN($F$129,$H$129,$J$129,$L$129,$N$129,$P$129,$R$129,$T$129,$V$129,$X$129,$Z$129,$AB$129,$AD$129,$AF$129)</formula>
    </cfRule>
  </conditionalFormatting>
  <conditionalFormatting sqref="AD129">
    <cfRule type="expression" dxfId="6189" priority="1749" stopIfTrue="1">
      <formula>AD129=MIN($F$129,$H$129,$J$129,$L$129,$N$129,$P$129,$R$129,$T$129,$V$129,$X$129,$Z$129,$AB$129,$AD$129,$AF$129)</formula>
    </cfRule>
  </conditionalFormatting>
  <conditionalFormatting sqref="AF129">
    <cfRule type="expression" dxfId="6188" priority="1750" stopIfTrue="1">
      <formula>AF129=MIN($F$129,$H$129,$J$129,$L$129,$N$129,$P$129,$R$129,$T$129,$V$129,$X$129,$Z$129,$AB$129,$AD$129,$AF$129)</formula>
    </cfRule>
  </conditionalFormatting>
  <conditionalFormatting sqref="F130">
    <cfRule type="expression" dxfId="6187" priority="1751" stopIfTrue="1">
      <formula>F130=MIN($F$130,$H$130,$J$130,$L$130,$N$130,$P$130,$R$130,$T$130,$V$130,$X$130,$Z$130,$AB$130,$AD$130,$AF$130)</formula>
    </cfRule>
  </conditionalFormatting>
  <conditionalFormatting sqref="H130">
    <cfRule type="expression" dxfId="6186" priority="1752" stopIfTrue="1">
      <formula>H130=MIN($F$130,$H$130,$J$130,$L$130,$N$130,$P$130,$R$130,$T$130,$V$130,$X$130,$Z$130,$AB$130,$AD$130,$AF$130)</formula>
    </cfRule>
  </conditionalFormatting>
  <conditionalFormatting sqref="J130">
    <cfRule type="expression" dxfId="6185" priority="1753" stopIfTrue="1">
      <formula>J130=MIN($F$130,$H$130,$J$130,$L$130,$N$130,$P$130,$R$130,$T$130,$V$130,$X$130,$Z$130,$AB$130,$AD$130,$AF$130)</formula>
    </cfRule>
  </conditionalFormatting>
  <conditionalFormatting sqref="L130">
    <cfRule type="expression" dxfId="6184" priority="1754" stopIfTrue="1">
      <formula>L130=MIN($F$130,$H$130,$J$130,$L$130,$N$130,$P$130,$R$130,$T$130,$V$130,$X$130,$Z$130,$AB$130,$AD$130,$AF$130)</formula>
    </cfRule>
  </conditionalFormatting>
  <conditionalFormatting sqref="N130">
    <cfRule type="expression" dxfId="6183" priority="1755" stopIfTrue="1">
      <formula>N130=MIN($F$130,$H$130,$J$130,$L$130,$N$130,$P$130,$R$130,$T$130,$V$130,$X$130,$Z$130,$AB$130,$AD$130,$AF$130)</formula>
    </cfRule>
  </conditionalFormatting>
  <conditionalFormatting sqref="P130">
    <cfRule type="expression" dxfId="6182" priority="1756" stopIfTrue="1">
      <formula>P130=MIN($F$130,$H$130,$J$130,$L$130,$N$130,$P$130,$R$130,$T$130,$V$130,$X$130,$Z$130,$AB$130,$AD$130,$AF$130)</formula>
    </cfRule>
  </conditionalFormatting>
  <conditionalFormatting sqref="R130">
    <cfRule type="expression" dxfId="6181" priority="1757" stopIfTrue="1">
      <formula>R130=MIN($F$130,$H$130,$J$130,$L$130,$N$130,$P$130,$R$130,$T$130,$V$130,$X$130,$Z$130,$AB$130,$AD$130,$AF$130)</formula>
    </cfRule>
  </conditionalFormatting>
  <conditionalFormatting sqref="T130">
    <cfRule type="expression" dxfId="6180" priority="1758" stopIfTrue="1">
      <formula>T130=MIN($F$130,$H$130,$J$130,$L$130,$N$130,$P$130,$R$130,$T$130,$V$130,$X$130,$Z$130,$AB$130,$AD$130,$AF$130)</formula>
    </cfRule>
  </conditionalFormatting>
  <conditionalFormatting sqref="V130">
    <cfRule type="expression" dxfId="6179" priority="1759" stopIfTrue="1">
      <formula>V130=MIN($F$130,$H$130,$J$130,$L$130,$N$130,$P$130,$R$130,$T$130,$V$130,$X$130,$Z$130,$AB$130,$AD$130,$AF$130)</formula>
    </cfRule>
  </conditionalFormatting>
  <conditionalFormatting sqref="X130">
    <cfRule type="expression" dxfId="6178" priority="1760" stopIfTrue="1">
      <formula>X130=MIN($F$130,$H$130,$J$130,$L$130,$N$130,$P$130,$R$130,$T$130,$V$130,$X$130,$Z$130,$AB$130,$AD$130,$AF$130)</formula>
    </cfRule>
  </conditionalFormatting>
  <conditionalFormatting sqref="Z130">
    <cfRule type="expression" dxfId="6177" priority="1761" stopIfTrue="1">
      <formula>Z130=MIN($F$130,$H$130,$J$130,$L$130,$N$130,$P$130,$R$130,$T$130,$V$130,$X$130,$Z$130,$AB$130,$AD$130,$AF$130)</formula>
    </cfRule>
  </conditionalFormatting>
  <conditionalFormatting sqref="AB130">
    <cfRule type="expression" dxfId="6176" priority="1762" stopIfTrue="1">
      <formula>AB130=MIN($F$130,$H$130,$J$130,$L$130,$N$130,$P$130,$R$130,$T$130,$V$130,$X$130,$Z$130,$AB$130,$AD$130,$AF$130)</formula>
    </cfRule>
  </conditionalFormatting>
  <conditionalFormatting sqref="AD130">
    <cfRule type="expression" dxfId="6175" priority="1763" stopIfTrue="1">
      <formula>AD130=MIN($F$130,$H$130,$J$130,$L$130,$N$130,$P$130,$R$130,$T$130,$V$130,$X$130,$Z$130,$AB$130,$AD$130,$AF$130)</formula>
    </cfRule>
  </conditionalFormatting>
  <conditionalFormatting sqref="AF130">
    <cfRule type="expression" dxfId="6174" priority="1764" stopIfTrue="1">
      <formula>AF130=MIN($F$130,$H$130,$J$130,$L$130,$N$130,$P$130,$R$130,$T$130,$V$130,$X$130,$Z$130,$AB$130,$AD$130,$AF$130)</formula>
    </cfRule>
  </conditionalFormatting>
  <conditionalFormatting sqref="F131">
    <cfRule type="expression" dxfId="6173" priority="1765" stopIfTrue="1">
      <formula>F131=MIN($F$131,$H$131,$J$131,$L$131,$N$131,$P$131,$R$131,$T$131,$V$131,$X$131,$Z$131,$AB$131,$AD$131,$AF$131)</formula>
    </cfRule>
  </conditionalFormatting>
  <conditionalFormatting sqref="H131">
    <cfRule type="expression" dxfId="6172" priority="1766" stopIfTrue="1">
      <formula>H131=MIN($F$131,$H$131,$J$131,$L$131,$N$131,$P$131,$R$131,$T$131,$V$131,$X$131,$Z$131,$AB$131,$AD$131,$AF$131)</formula>
    </cfRule>
  </conditionalFormatting>
  <conditionalFormatting sqref="J131">
    <cfRule type="expression" dxfId="6171" priority="1767" stopIfTrue="1">
      <formula>J131=MIN($F$131,$H$131,$J$131,$L$131,$N$131,$P$131,$R$131,$T$131,$V$131,$X$131,$Z$131,$AB$131,$AD$131,$AF$131)</formula>
    </cfRule>
  </conditionalFormatting>
  <conditionalFormatting sqref="L131">
    <cfRule type="expression" dxfId="6170" priority="1768" stopIfTrue="1">
      <formula>L131=MIN($F$131,$H$131,$J$131,$L$131,$N$131,$P$131,$R$131,$T$131,$V$131,$X$131,$Z$131,$AB$131,$AD$131,$AF$131)</formula>
    </cfRule>
  </conditionalFormatting>
  <conditionalFormatting sqref="N131">
    <cfRule type="expression" dxfId="6169" priority="1769" stopIfTrue="1">
      <formula>N131=MIN($F$131,$H$131,$J$131,$L$131,$N$131,$P$131,$R$131,$T$131,$V$131,$X$131,$Z$131,$AB$131,$AD$131,$AF$131)</formula>
    </cfRule>
  </conditionalFormatting>
  <conditionalFormatting sqref="P131">
    <cfRule type="expression" dxfId="6168" priority="1770" stopIfTrue="1">
      <formula>P131=MIN($F$131,$H$131,$J$131,$L$131,$N$131,$P$131,$R$131,$T$131,$V$131,$X$131,$Z$131,$AB$131,$AD$131,$AF$131)</formula>
    </cfRule>
  </conditionalFormatting>
  <conditionalFormatting sqref="R131">
    <cfRule type="expression" dxfId="6167" priority="1771" stopIfTrue="1">
      <formula>R131=MIN($F$131,$H$131,$J$131,$L$131,$N$131,$P$131,$R$131,$T$131,$V$131,$X$131,$Z$131,$AB$131,$AD$131,$AF$131)</formula>
    </cfRule>
  </conditionalFormatting>
  <conditionalFormatting sqref="T131">
    <cfRule type="expression" dxfId="6166" priority="1772" stopIfTrue="1">
      <formula>T131=MIN($F$131,$H$131,$J$131,$L$131,$N$131,$P$131,$R$131,$T$131,$V$131,$X$131,$Z$131,$AB$131,$AD$131,$AF$131)</formula>
    </cfRule>
  </conditionalFormatting>
  <conditionalFormatting sqref="V131">
    <cfRule type="expression" dxfId="6165" priority="1773" stopIfTrue="1">
      <formula>V131=MIN($F$131,$H$131,$J$131,$L$131,$N$131,$P$131,$R$131,$T$131,$V$131,$X$131,$Z$131,$AB$131,$AD$131,$AF$131)</formula>
    </cfRule>
  </conditionalFormatting>
  <conditionalFormatting sqref="X131">
    <cfRule type="expression" dxfId="6164" priority="1774" stopIfTrue="1">
      <formula>X131=MIN($F$131,$H$131,$J$131,$L$131,$N$131,$P$131,$R$131,$T$131,$V$131,$X$131,$Z$131,$AB$131,$AD$131,$AF$131)</formula>
    </cfRule>
  </conditionalFormatting>
  <conditionalFormatting sqref="Z131">
    <cfRule type="expression" dxfId="6163" priority="1775" stopIfTrue="1">
      <formula>Z131=MIN($F$131,$H$131,$J$131,$L$131,$N$131,$P$131,$R$131,$T$131,$V$131,$X$131,$Z$131,$AB$131,$AD$131,$AF$131)</formula>
    </cfRule>
  </conditionalFormatting>
  <conditionalFormatting sqref="AB131">
    <cfRule type="expression" dxfId="6162" priority="1776" stopIfTrue="1">
      <formula>AB131=MIN($F$131,$H$131,$J$131,$L$131,$N$131,$P$131,$R$131,$T$131,$V$131,$X$131,$Z$131,$AB$131,$AD$131,$AF$131)</formula>
    </cfRule>
  </conditionalFormatting>
  <conditionalFormatting sqref="AD131">
    <cfRule type="expression" dxfId="6161" priority="1777" stopIfTrue="1">
      <formula>AD131=MIN($F$131,$H$131,$J$131,$L$131,$N$131,$P$131,$R$131,$T$131,$V$131,$X$131,$Z$131,$AB$131,$AD$131,$AF$131)</formula>
    </cfRule>
  </conditionalFormatting>
  <conditionalFormatting sqref="AF131">
    <cfRule type="expression" dxfId="6160" priority="1778" stopIfTrue="1">
      <formula>AF131=MIN($F$131,$H$131,$J$131,$L$131,$N$131,$P$131,$R$131,$T$131,$V$131,$X$131,$Z$131,$AB$131,$AD$131,$AF$131)</formula>
    </cfRule>
  </conditionalFormatting>
  <conditionalFormatting sqref="F132">
    <cfRule type="expression" dxfId="6159" priority="1779" stopIfTrue="1">
      <formula>F132=MIN($F$132,$H$132,$J$132,$L$132,$N$132,$P$132,$R$132,$T$132,$V$132,$X$132,$Z$132,$AB$132,$AD$132,$AF$132)</formula>
    </cfRule>
  </conditionalFormatting>
  <conditionalFormatting sqref="H132">
    <cfRule type="expression" dxfId="6158" priority="1780" stopIfTrue="1">
      <formula>H132=MIN($F$132,$H$132,$J$132,$L$132,$N$132,$P$132,$R$132,$T$132,$V$132,$X$132,$Z$132,$AB$132,$AD$132,$AF$132)</formula>
    </cfRule>
  </conditionalFormatting>
  <conditionalFormatting sqref="J132">
    <cfRule type="expression" dxfId="6157" priority="1781" stopIfTrue="1">
      <formula>J132=MIN($F$132,$H$132,$J$132,$L$132,$N$132,$P$132,$R$132,$T$132,$V$132,$X$132,$Z$132,$AB$132,$AD$132,$AF$132)</formula>
    </cfRule>
  </conditionalFormatting>
  <conditionalFormatting sqref="L132">
    <cfRule type="expression" dxfId="6156" priority="1782" stopIfTrue="1">
      <formula>L132=MIN($F$132,$H$132,$J$132,$L$132,$N$132,$P$132,$R$132,$T$132,$V$132,$X$132,$Z$132,$AB$132,$AD$132,$AF$132)</formula>
    </cfRule>
  </conditionalFormatting>
  <conditionalFormatting sqref="N132">
    <cfRule type="expression" dxfId="6155" priority="1783" stopIfTrue="1">
      <formula>N132=MIN($F$132,$H$132,$J$132,$L$132,$N$132,$P$132,$R$132,$T$132,$V$132,$X$132,$Z$132,$AB$132,$AD$132,$AF$132)</formula>
    </cfRule>
  </conditionalFormatting>
  <conditionalFormatting sqref="P132">
    <cfRule type="expression" dxfId="6154" priority="1784" stopIfTrue="1">
      <formula>P132=MIN($F$132,$H$132,$J$132,$L$132,$N$132,$P$132,$R$132,$T$132,$V$132,$X$132,$Z$132,$AB$132,$AD$132,$AF$132)</formula>
    </cfRule>
  </conditionalFormatting>
  <conditionalFormatting sqref="R132">
    <cfRule type="expression" dxfId="6153" priority="1785" stopIfTrue="1">
      <formula>R132=MIN($F$132,$H$132,$J$132,$L$132,$N$132,$P$132,$R$132,$T$132,$V$132,$X$132,$Z$132,$AB$132,$AD$132,$AF$132)</formula>
    </cfRule>
  </conditionalFormatting>
  <conditionalFormatting sqref="T132">
    <cfRule type="expression" dxfId="6152" priority="1786" stopIfTrue="1">
      <formula>T132=MIN($F$132,$H$132,$J$132,$L$132,$N$132,$P$132,$R$132,$T$132,$V$132,$X$132,$Z$132,$AB$132,$AD$132,$AF$132)</formula>
    </cfRule>
  </conditionalFormatting>
  <conditionalFormatting sqref="V132">
    <cfRule type="expression" dxfId="6151" priority="1787" stopIfTrue="1">
      <formula>V132=MIN($F$132,$H$132,$J$132,$L$132,$N$132,$P$132,$R$132,$T$132,$V$132,$X$132,$Z$132,$AB$132,$AD$132,$AF$132)</formula>
    </cfRule>
  </conditionalFormatting>
  <conditionalFormatting sqref="X132">
    <cfRule type="expression" dxfId="6150" priority="1788" stopIfTrue="1">
      <formula>X132=MIN($F$132,$H$132,$J$132,$L$132,$N$132,$P$132,$R$132,$T$132,$V$132,$X$132,$Z$132,$AB$132,$AD$132,$AF$132)</formula>
    </cfRule>
  </conditionalFormatting>
  <conditionalFormatting sqref="Z132">
    <cfRule type="expression" dxfId="6149" priority="1789" stopIfTrue="1">
      <formula>Z132=MIN($F$132,$H$132,$J$132,$L$132,$N$132,$P$132,$R$132,$T$132,$V$132,$X$132,$Z$132,$AB$132,$AD$132,$AF$132)</formula>
    </cfRule>
  </conditionalFormatting>
  <conditionalFormatting sqref="AB132">
    <cfRule type="expression" dxfId="6148" priority="1790" stopIfTrue="1">
      <formula>AB132=MIN($F$132,$H$132,$J$132,$L$132,$N$132,$P$132,$R$132,$T$132,$V$132,$X$132,$Z$132,$AB$132,$AD$132,$AF$132)</formula>
    </cfRule>
  </conditionalFormatting>
  <conditionalFormatting sqref="AD132">
    <cfRule type="expression" dxfId="6147" priority="1791" stopIfTrue="1">
      <formula>AD132=MIN($F$132,$H$132,$J$132,$L$132,$N$132,$P$132,$R$132,$T$132,$V$132,$X$132,$Z$132,$AB$132,$AD$132,$AF$132)</formula>
    </cfRule>
  </conditionalFormatting>
  <conditionalFormatting sqref="AF132">
    <cfRule type="expression" dxfId="6146" priority="1792" stopIfTrue="1">
      <formula>AF132=MIN($F$132,$H$132,$J$132,$L$132,$N$132,$P$132,$R$132,$T$132,$V$132,$X$132,$Z$132,$AB$132,$AD$132,$AF$132)</formula>
    </cfRule>
  </conditionalFormatting>
  <conditionalFormatting sqref="F133">
    <cfRule type="expression" dxfId="6145" priority="1793" stopIfTrue="1">
      <formula>F133=MIN($F$133,$H$133,$J$133,$L$133,$N$133,$P$133,$R$133,$T$133,$V$133,$X$133,$Z$133,$AB$133,$AD$133,$AF$133)</formula>
    </cfRule>
  </conditionalFormatting>
  <conditionalFormatting sqref="H133">
    <cfRule type="expression" dxfId="6144" priority="1794" stopIfTrue="1">
      <formula>H133=MIN($F$133,$H$133,$J$133,$L$133,$N$133,$P$133,$R$133,$T$133,$V$133,$X$133,$Z$133,$AB$133,$AD$133,$AF$133)</formula>
    </cfRule>
  </conditionalFormatting>
  <conditionalFormatting sqref="J133">
    <cfRule type="expression" dxfId="6143" priority="1795" stopIfTrue="1">
      <formula>J133=MIN($F$133,$H$133,$J$133,$L$133,$N$133,$P$133,$R$133,$T$133,$V$133,$X$133,$Z$133,$AB$133,$AD$133,$AF$133)</formula>
    </cfRule>
  </conditionalFormatting>
  <conditionalFormatting sqref="L133">
    <cfRule type="expression" dxfId="6142" priority="1796" stopIfTrue="1">
      <formula>L133=MIN($F$133,$H$133,$J$133,$L$133,$N$133,$P$133,$R$133,$T$133,$V$133,$X$133,$Z$133,$AB$133,$AD$133,$AF$133)</formula>
    </cfRule>
  </conditionalFormatting>
  <conditionalFormatting sqref="N133">
    <cfRule type="expression" dxfId="6141" priority="1797" stopIfTrue="1">
      <formula>N133=MIN($F$133,$H$133,$J$133,$L$133,$N$133,$P$133,$R$133,$T$133,$V$133,$X$133,$Z$133,$AB$133,$AD$133,$AF$133)</formula>
    </cfRule>
  </conditionalFormatting>
  <conditionalFormatting sqref="P133">
    <cfRule type="expression" dxfId="6140" priority="1798" stopIfTrue="1">
      <formula>P133=MIN($F$133,$H$133,$J$133,$L$133,$N$133,$P$133,$R$133,$T$133,$V$133,$X$133,$Z$133,$AB$133,$AD$133,$AF$133)</formula>
    </cfRule>
  </conditionalFormatting>
  <conditionalFormatting sqref="R133">
    <cfRule type="expression" dxfId="6139" priority="1799" stopIfTrue="1">
      <formula>R133=MIN($F$133,$H$133,$J$133,$L$133,$N$133,$P$133,$R$133,$T$133,$V$133,$X$133,$Z$133,$AB$133,$AD$133,$AF$133)</formula>
    </cfRule>
  </conditionalFormatting>
  <conditionalFormatting sqref="T133">
    <cfRule type="expression" dxfId="6138" priority="1800" stopIfTrue="1">
      <formula>T133=MIN($F$133,$H$133,$J$133,$L$133,$N$133,$P$133,$R$133,$T$133,$V$133,$X$133,$Z$133,$AB$133,$AD$133,$AF$133)</formula>
    </cfRule>
  </conditionalFormatting>
  <conditionalFormatting sqref="V133">
    <cfRule type="expression" dxfId="6137" priority="1801" stopIfTrue="1">
      <formula>V133=MIN($F$133,$H$133,$J$133,$L$133,$N$133,$P$133,$R$133,$T$133,$V$133,$X$133,$Z$133,$AB$133,$AD$133,$AF$133)</formula>
    </cfRule>
  </conditionalFormatting>
  <conditionalFormatting sqref="X133">
    <cfRule type="expression" dxfId="6136" priority="1802" stopIfTrue="1">
      <formula>X133=MIN($F$133,$H$133,$J$133,$L$133,$N$133,$P$133,$R$133,$T$133,$V$133,$X$133,$Z$133,$AB$133,$AD$133,$AF$133)</formula>
    </cfRule>
  </conditionalFormatting>
  <conditionalFormatting sqref="Z133">
    <cfRule type="expression" dxfId="6135" priority="1803" stopIfTrue="1">
      <formula>Z133=MIN($F$133,$H$133,$J$133,$L$133,$N$133,$P$133,$R$133,$T$133,$V$133,$X$133,$Z$133,$AB$133,$AD$133,$AF$133)</formula>
    </cfRule>
  </conditionalFormatting>
  <conditionalFormatting sqref="AB133">
    <cfRule type="expression" dxfId="6134" priority="1804" stopIfTrue="1">
      <formula>AB133=MIN($F$133,$H$133,$J$133,$L$133,$N$133,$P$133,$R$133,$T$133,$V$133,$X$133,$Z$133,$AB$133,$AD$133,$AF$133)</formula>
    </cfRule>
  </conditionalFormatting>
  <conditionalFormatting sqref="AD133">
    <cfRule type="expression" dxfId="6133" priority="1805" stopIfTrue="1">
      <formula>AD133=MIN($F$133,$H$133,$J$133,$L$133,$N$133,$P$133,$R$133,$T$133,$V$133,$X$133,$Z$133,$AB$133,$AD$133,$AF$133)</formula>
    </cfRule>
  </conditionalFormatting>
  <conditionalFormatting sqref="AF133">
    <cfRule type="expression" dxfId="6132" priority="1806" stopIfTrue="1">
      <formula>AF133=MIN($F$133,$H$133,$J$133,$L$133,$N$133,$P$133,$R$133,$T$133,$V$133,$X$133,$Z$133,$AB$133,$AD$133,$AF$133)</formula>
    </cfRule>
  </conditionalFormatting>
  <conditionalFormatting sqref="F134">
    <cfRule type="expression" dxfId="6131" priority="1807" stopIfTrue="1">
      <formula>F134=MIN($F$134,$H$134,$J$134,$L$134,$N$134,$P$134,$R$134,$T$134,$V$134,$X$134,$Z$134,$AB$134,$AD$134,$AF$134)</formula>
    </cfRule>
  </conditionalFormatting>
  <conditionalFormatting sqref="H134">
    <cfRule type="expression" dxfId="6130" priority="1808" stopIfTrue="1">
      <formula>H134=MIN($F$134,$H$134,$J$134,$L$134,$N$134,$P$134,$R$134,$T$134,$V$134,$X$134,$Z$134,$AB$134,$AD$134,$AF$134)</formula>
    </cfRule>
  </conditionalFormatting>
  <conditionalFormatting sqref="J134">
    <cfRule type="expression" dxfId="6129" priority="1809" stopIfTrue="1">
      <formula>J134=MIN($F$134,$H$134,$J$134,$L$134,$N$134,$P$134,$R$134,$T$134,$V$134,$X$134,$Z$134,$AB$134,$AD$134,$AF$134)</formula>
    </cfRule>
  </conditionalFormatting>
  <conditionalFormatting sqref="L134">
    <cfRule type="expression" dxfId="6128" priority="1810" stopIfTrue="1">
      <formula>L134=MIN($F$134,$H$134,$J$134,$L$134,$N$134,$P$134,$R$134,$T$134,$V$134,$X$134,$Z$134,$AB$134,$AD$134,$AF$134)</formula>
    </cfRule>
  </conditionalFormatting>
  <conditionalFormatting sqref="N134">
    <cfRule type="expression" dxfId="6127" priority="1811" stopIfTrue="1">
      <formula>N134=MIN($F$134,$H$134,$J$134,$L$134,$N$134,$P$134,$R$134,$T$134,$V$134,$X$134,$Z$134,$AB$134,$AD$134,$AF$134)</formula>
    </cfRule>
  </conditionalFormatting>
  <conditionalFormatting sqref="P134">
    <cfRule type="expression" dxfId="6126" priority="1812" stopIfTrue="1">
      <formula>P134=MIN($F$134,$H$134,$J$134,$L$134,$N$134,$P$134,$R$134,$T$134,$V$134,$X$134,$Z$134,$AB$134,$AD$134,$AF$134)</formula>
    </cfRule>
  </conditionalFormatting>
  <conditionalFormatting sqref="R134">
    <cfRule type="expression" dxfId="6125" priority="1813" stopIfTrue="1">
      <formula>R134=MIN($F$134,$H$134,$J$134,$L$134,$N$134,$P$134,$R$134,$T$134,$V$134,$X$134,$Z$134,$AB$134,$AD$134,$AF$134)</formula>
    </cfRule>
  </conditionalFormatting>
  <conditionalFormatting sqref="T134">
    <cfRule type="expression" dxfId="6124" priority="1814" stopIfTrue="1">
      <formula>T134=MIN($F$134,$H$134,$J$134,$L$134,$N$134,$P$134,$R$134,$T$134,$V$134,$X$134,$Z$134,$AB$134,$AD$134,$AF$134)</formula>
    </cfRule>
  </conditionalFormatting>
  <conditionalFormatting sqref="V134">
    <cfRule type="expression" dxfId="6123" priority="1815" stopIfTrue="1">
      <formula>V134=MIN($F$134,$H$134,$J$134,$L$134,$N$134,$P$134,$R$134,$T$134,$V$134,$X$134,$Z$134,$AB$134,$AD$134,$AF$134)</formula>
    </cfRule>
  </conditionalFormatting>
  <conditionalFormatting sqref="X134">
    <cfRule type="expression" dxfId="6122" priority="1816" stopIfTrue="1">
      <formula>X134=MIN($F$134,$H$134,$J$134,$L$134,$N$134,$P$134,$R$134,$T$134,$V$134,$X$134,$Z$134,$AB$134,$AD$134,$AF$134)</formula>
    </cfRule>
  </conditionalFormatting>
  <conditionalFormatting sqref="Z134">
    <cfRule type="expression" dxfId="6121" priority="1817" stopIfTrue="1">
      <formula>Z134=MIN($F$134,$H$134,$J$134,$L$134,$N$134,$P$134,$R$134,$T$134,$V$134,$X$134,$Z$134,$AB$134,$AD$134,$AF$134)</formula>
    </cfRule>
  </conditionalFormatting>
  <conditionalFormatting sqref="AB134">
    <cfRule type="expression" dxfId="6120" priority="1818" stopIfTrue="1">
      <formula>AB134=MIN($F$134,$H$134,$J$134,$L$134,$N$134,$P$134,$R$134,$T$134,$V$134,$X$134,$Z$134,$AB$134,$AD$134,$AF$134)</formula>
    </cfRule>
  </conditionalFormatting>
  <conditionalFormatting sqref="AD134">
    <cfRule type="expression" dxfId="6119" priority="1819" stopIfTrue="1">
      <formula>AD134=MIN($F$134,$H$134,$J$134,$L$134,$N$134,$P$134,$R$134,$T$134,$V$134,$X$134,$Z$134,$AB$134,$AD$134,$AF$134)</formula>
    </cfRule>
  </conditionalFormatting>
  <conditionalFormatting sqref="AF134">
    <cfRule type="expression" dxfId="6118" priority="1820" stopIfTrue="1">
      <formula>AF134=MIN($F$134,$H$134,$J$134,$L$134,$N$134,$P$134,$R$134,$T$134,$V$134,$X$134,$Z$134,$AB$134,$AD$134,$AF$134)</formula>
    </cfRule>
  </conditionalFormatting>
  <conditionalFormatting sqref="F135">
    <cfRule type="expression" dxfId="6117" priority="1821" stopIfTrue="1">
      <formula>F135=MIN($F$135,$H$135,$J$135,$L$135,$N$135,$P$135,$R$135,$T$135,$V$135,$X$135,$Z$135,$AB$135,$AD$135,$AF$135)</formula>
    </cfRule>
  </conditionalFormatting>
  <conditionalFormatting sqref="H135">
    <cfRule type="expression" dxfId="6116" priority="1822" stopIfTrue="1">
      <formula>H135=MIN($F$135,$H$135,$J$135,$L$135,$N$135,$P$135,$R$135,$T$135,$V$135,$X$135,$Z$135,$AB$135,$AD$135,$AF$135)</formula>
    </cfRule>
  </conditionalFormatting>
  <conditionalFormatting sqref="J135">
    <cfRule type="expression" dxfId="6115" priority="1823" stopIfTrue="1">
      <formula>J135=MIN($F$135,$H$135,$J$135,$L$135,$N$135,$P$135,$R$135,$T$135,$V$135,$X$135,$Z$135,$AB$135,$AD$135,$AF$135)</formula>
    </cfRule>
  </conditionalFormatting>
  <conditionalFormatting sqref="L135">
    <cfRule type="expression" dxfId="6114" priority="1824" stopIfTrue="1">
      <formula>L135=MIN($F$135,$H$135,$J$135,$L$135,$N$135,$P$135,$R$135,$T$135,$V$135,$X$135,$Z$135,$AB$135,$AD$135,$AF$135)</formula>
    </cfRule>
  </conditionalFormatting>
  <conditionalFormatting sqref="N135">
    <cfRule type="expression" dxfId="6113" priority="1825" stopIfTrue="1">
      <formula>N135=MIN($F$135,$H$135,$J$135,$L$135,$N$135,$P$135,$R$135,$T$135,$V$135,$X$135,$Z$135,$AB$135,$AD$135,$AF$135)</formula>
    </cfRule>
  </conditionalFormatting>
  <conditionalFormatting sqref="P135">
    <cfRule type="expression" dxfId="6112" priority="1826" stopIfTrue="1">
      <formula>P135=MIN($F$135,$H$135,$J$135,$L$135,$N$135,$P$135,$R$135,$T$135,$V$135,$X$135,$Z$135,$AB$135,$AD$135,$AF$135)</formula>
    </cfRule>
  </conditionalFormatting>
  <conditionalFormatting sqref="R135">
    <cfRule type="expression" dxfId="6111" priority="1827" stopIfTrue="1">
      <formula>R135=MIN($F$135,$H$135,$J$135,$L$135,$N$135,$P$135,$R$135,$T$135,$V$135,$X$135,$Z$135,$AB$135,$AD$135,$AF$135)</formula>
    </cfRule>
  </conditionalFormatting>
  <conditionalFormatting sqref="T135">
    <cfRule type="expression" dxfId="6110" priority="1828" stopIfTrue="1">
      <formula>T135=MIN($F$135,$H$135,$J$135,$L$135,$N$135,$P$135,$R$135,$T$135,$V$135,$X$135,$Z$135,$AB$135,$AD$135,$AF$135)</formula>
    </cfRule>
  </conditionalFormatting>
  <conditionalFormatting sqref="V135">
    <cfRule type="expression" dxfId="6109" priority="1829" stopIfTrue="1">
      <formula>V135=MIN($F$135,$H$135,$J$135,$L$135,$N$135,$P$135,$R$135,$T$135,$V$135,$X$135,$Z$135,$AB$135,$AD$135,$AF$135)</formula>
    </cfRule>
  </conditionalFormatting>
  <conditionalFormatting sqref="X135">
    <cfRule type="expression" dxfId="6108" priority="1830" stopIfTrue="1">
      <formula>X135=MIN($F$135,$H$135,$J$135,$L$135,$N$135,$P$135,$R$135,$T$135,$V$135,$X$135,$Z$135,$AB$135,$AD$135,$AF$135)</formula>
    </cfRule>
  </conditionalFormatting>
  <conditionalFormatting sqref="Z135">
    <cfRule type="expression" dxfId="6107" priority="1831" stopIfTrue="1">
      <formula>Z135=MIN($F$135,$H$135,$J$135,$L$135,$N$135,$P$135,$R$135,$T$135,$V$135,$X$135,$Z$135,$AB$135,$AD$135,$AF$135)</formula>
    </cfRule>
  </conditionalFormatting>
  <conditionalFormatting sqref="AB135">
    <cfRule type="expression" dxfId="6106" priority="1832" stopIfTrue="1">
      <formula>AB135=MIN($F$135,$H$135,$J$135,$L$135,$N$135,$P$135,$R$135,$T$135,$V$135,$X$135,$Z$135,$AB$135,$AD$135,$AF$135)</formula>
    </cfRule>
  </conditionalFormatting>
  <conditionalFormatting sqref="AD135">
    <cfRule type="expression" dxfId="6105" priority="1833" stopIfTrue="1">
      <formula>AD135=MIN($F$135,$H$135,$J$135,$L$135,$N$135,$P$135,$R$135,$T$135,$V$135,$X$135,$Z$135,$AB$135,$AD$135,$AF$135)</formula>
    </cfRule>
  </conditionalFormatting>
  <conditionalFormatting sqref="AF135">
    <cfRule type="expression" dxfId="6104" priority="1834" stopIfTrue="1">
      <formula>AF135=MIN($F$135,$H$135,$J$135,$L$135,$N$135,$P$135,$R$135,$T$135,$V$135,$X$135,$Z$135,$AB$135,$AD$135,$AF$135)</formula>
    </cfRule>
  </conditionalFormatting>
  <conditionalFormatting sqref="F136">
    <cfRule type="expression" dxfId="6103" priority="1835" stopIfTrue="1">
      <formula>F136=MIN($F$136,$H$136,$J$136,$L$136,$N$136,$P$136,$R$136,$T$136,$V$136,$X$136,$Z$136,$AB$136,$AD$136,$AF$136)</formula>
    </cfRule>
  </conditionalFormatting>
  <conditionalFormatting sqref="H136">
    <cfRule type="expression" dxfId="6102" priority="1836" stopIfTrue="1">
      <formula>H136=MIN($F$136,$H$136,$J$136,$L$136,$N$136,$P$136,$R$136,$T$136,$V$136,$X$136,$Z$136,$AB$136,$AD$136,$AF$136)</formula>
    </cfRule>
  </conditionalFormatting>
  <conditionalFormatting sqref="J136">
    <cfRule type="expression" dxfId="6101" priority="1837" stopIfTrue="1">
      <formula>J136=MIN($F$136,$H$136,$J$136,$L$136,$N$136,$P$136,$R$136,$T$136,$V$136,$X$136,$Z$136,$AB$136,$AD$136,$AF$136)</formula>
    </cfRule>
  </conditionalFormatting>
  <conditionalFormatting sqref="L136">
    <cfRule type="expression" dxfId="6100" priority="1838" stopIfTrue="1">
      <formula>L136=MIN($F$136,$H$136,$J$136,$L$136,$N$136,$P$136,$R$136,$T$136,$V$136,$X$136,$Z$136,$AB$136,$AD$136,$AF$136)</formula>
    </cfRule>
  </conditionalFormatting>
  <conditionalFormatting sqref="N136">
    <cfRule type="expression" dxfId="6099" priority="1839" stopIfTrue="1">
      <formula>N136=MIN($F$136,$H$136,$J$136,$L$136,$N$136,$P$136,$R$136,$T$136,$V$136,$X$136,$Z$136,$AB$136,$AD$136,$AF$136)</formula>
    </cfRule>
  </conditionalFormatting>
  <conditionalFormatting sqref="P136">
    <cfRule type="expression" dxfId="6098" priority="1840" stopIfTrue="1">
      <formula>P136=MIN($F$136,$H$136,$J$136,$L$136,$N$136,$P$136,$R$136,$T$136,$V$136,$X$136,$Z$136,$AB$136,$AD$136,$AF$136)</formula>
    </cfRule>
  </conditionalFormatting>
  <conditionalFormatting sqref="R136">
    <cfRule type="expression" dxfId="6097" priority="1841" stopIfTrue="1">
      <formula>R136=MIN($F$136,$H$136,$J$136,$L$136,$N$136,$P$136,$R$136,$T$136,$V$136,$X$136,$Z$136,$AB$136,$AD$136,$AF$136)</formula>
    </cfRule>
  </conditionalFormatting>
  <conditionalFormatting sqref="T136">
    <cfRule type="expression" dxfId="6096" priority="1842" stopIfTrue="1">
      <formula>T136=MIN($F$136,$H$136,$J$136,$L$136,$N$136,$P$136,$R$136,$T$136,$V$136,$X$136,$Z$136,$AB$136,$AD$136,$AF$136)</formula>
    </cfRule>
  </conditionalFormatting>
  <conditionalFormatting sqref="V136">
    <cfRule type="expression" dxfId="6095" priority="1843" stopIfTrue="1">
      <formula>V136=MIN($F$136,$H$136,$J$136,$L$136,$N$136,$P$136,$R$136,$T$136,$V$136,$X$136,$Z$136,$AB$136,$AD$136,$AF$136)</formula>
    </cfRule>
  </conditionalFormatting>
  <conditionalFormatting sqref="X136">
    <cfRule type="expression" dxfId="6094" priority="1844" stopIfTrue="1">
      <formula>X136=MIN($F$136,$H$136,$J$136,$L$136,$N$136,$P$136,$R$136,$T$136,$V$136,$X$136,$Z$136,$AB$136,$AD$136,$AF$136)</formula>
    </cfRule>
  </conditionalFormatting>
  <conditionalFormatting sqref="Z136">
    <cfRule type="expression" dxfId="6093" priority="1845" stopIfTrue="1">
      <formula>Z136=MIN($F$136,$H$136,$J$136,$L$136,$N$136,$P$136,$R$136,$T$136,$V$136,$X$136,$Z$136,$AB$136,$AD$136,$AF$136)</formula>
    </cfRule>
  </conditionalFormatting>
  <conditionalFormatting sqref="AB136">
    <cfRule type="expression" dxfId="6092" priority="1846" stopIfTrue="1">
      <formula>AB136=MIN($F$136,$H$136,$J$136,$L$136,$N$136,$P$136,$R$136,$T$136,$V$136,$X$136,$Z$136,$AB$136,$AD$136,$AF$136)</formula>
    </cfRule>
  </conditionalFormatting>
  <conditionalFormatting sqref="AD136">
    <cfRule type="expression" dxfId="6091" priority="1847" stopIfTrue="1">
      <formula>AD136=MIN($F$136,$H$136,$J$136,$L$136,$N$136,$P$136,$R$136,$T$136,$V$136,$X$136,$Z$136,$AB$136,$AD$136,$AF$136)</formula>
    </cfRule>
  </conditionalFormatting>
  <conditionalFormatting sqref="AF136">
    <cfRule type="expression" dxfId="6090" priority="1848" stopIfTrue="1">
      <formula>AF136=MIN($F$136,$H$136,$J$136,$L$136,$N$136,$P$136,$R$136,$T$136,$V$136,$X$136,$Z$136,$AB$136,$AD$136,$AF$136)</formula>
    </cfRule>
  </conditionalFormatting>
  <conditionalFormatting sqref="F137">
    <cfRule type="expression" dxfId="6089" priority="1849" stopIfTrue="1">
      <formula>F137=MIN($F$137,$H$137,$J$137,$L$137,$N$137,$P$137,$R$137,$T$137,$V$137,$X$137,$Z$137,$AB$137,$AD$137,$AF$137)</formula>
    </cfRule>
  </conditionalFormatting>
  <conditionalFormatting sqref="H137">
    <cfRule type="expression" dxfId="6088" priority="1850" stopIfTrue="1">
      <formula>H137=MIN($F$137,$H$137,$J$137,$L$137,$N$137,$P$137,$R$137,$T$137,$V$137,$X$137,$Z$137,$AB$137,$AD$137,$AF$137)</formula>
    </cfRule>
  </conditionalFormatting>
  <conditionalFormatting sqref="J137">
    <cfRule type="expression" dxfId="6087" priority="1851" stopIfTrue="1">
      <formula>J137=MIN($F$137,$H$137,$J$137,$L$137,$N$137,$P$137,$R$137,$T$137,$V$137,$X$137,$Z$137,$AB$137,$AD$137,$AF$137)</formula>
    </cfRule>
  </conditionalFormatting>
  <conditionalFormatting sqref="L137">
    <cfRule type="expression" dxfId="6086" priority="1852" stopIfTrue="1">
      <formula>L137=MIN($F$137,$H$137,$J$137,$L$137,$N$137,$P$137,$R$137,$T$137,$V$137,$X$137,$Z$137,$AB$137,$AD$137,$AF$137)</formula>
    </cfRule>
  </conditionalFormatting>
  <conditionalFormatting sqref="N137">
    <cfRule type="expression" dxfId="6085" priority="1853" stopIfTrue="1">
      <formula>N137=MIN($F$137,$H$137,$J$137,$L$137,$N$137,$P$137,$R$137,$T$137,$V$137,$X$137,$Z$137,$AB$137,$AD$137,$AF$137)</formula>
    </cfRule>
  </conditionalFormatting>
  <conditionalFormatting sqref="P137">
    <cfRule type="expression" dxfId="6084" priority="1854" stopIfTrue="1">
      <formula>P137=MIN($F$137,$H$137,$J$137,$L$137,$N$137,$P$137,$R$137,$T$137,$V$137,$X$137,$Z$137,$AB$137,$AD$137,$AF$137)</formula>
    </cfRule>
  </conditionalFormatting>
  <conditionalFormatting sqref="R137">
    <cfRule type="expression" dxfId="6083" priority="1855" stopIfTrue="1">
      <formula>R137=MIN($F$137,$H$137,$J$137,$L$137,$N$137,$P$137,$R$137,$T$137,$V$137,$X$137,$Z$137,$AB$137,$AD$137,$AF$137)</formula>
    </cfRule>
  </conditionalFormatting>
  <conditionalFormatting sqref="T137">
    <cfRule type="expression" dxfId="6082" priority="1856" stopIfTrue="1">
      <formula>T137=MIN($F$137,$H$137,$J$137,$L$137,$N$137,$P$137,$R$137,$T$137,$V$137,$X$137,$Z$137,$AB$137,$AD$137,$AF$137)</formula>
    </cfRule>
  </conditionalFormatting>
  <conditionalFormatting sqref="V137">
    <cfRule type="expression" dxfId="6081" priority="1857" stopIfTrue="1">
      <formula>V137=MIN($F$137,$H$137,$J$137,$L$137,$N$137,$P$137,$R$137,$T$137,$V$137,$X$137,$Z$137,$AB$137,$AD$137,$AF$137)</formula>
    </cfRule>
  </conditionalFormatting>
  <conditionalFormatting sqref="X137">
    <cfRule type="expression" dxfId="6080" priority="1858" stopIfTrue="1">
      <formula>X137=MIN($F$137,$H$137,$J$137,$L$137,$N$137,$P$137,$R$137,$T$137,$V$137,$X$137,$Z$137,$AB$137,$AD$137,$AF$137)</formula>
    </cfRule>
  </conditionalFormatting>
  <conditionalFormatting sqref="Z137">
    <cfRule type="expression" dxfId="6079" priority="1859" stopIfTrue="1">
      <formula>Z137=MIN($F$137,$H$137,$J$137,$L$137,$N$137,$P$137,$R$137,$T$137,$V$137,$X$137,$Z$137,$AB$137,$AD$137,$AF$137)</formula>
    </cfRule>
  </conditionalFormatting>
  <conditionalFormatting sqref="AB137">
    <cfRule type="expression" dxfId="6078" priority="1860" stopIfTrue="1">
      <formula>AB137=MIN($F$137,$H$137,$J$137,$L$137,$N$137,$P$137,$R$137,$T$137,$V$137,$X$137,$Z$137,$AB$137,$AD$137,$AF$137)</formula>
    </cfRule>
  </conditionalFormatting>
  <conditionalFormatting sqref="AD137">
    <cfRule type="expression" dxfId="6077" priority="1861" stopIfTrue="1">
      <formula>AD137=MIN($F$137,$H$137,$J$137,$L$137,$N$137,$P$137,$R$137,$T$137,$V$137,$X$137,$Z$137,$AB$137,$AD$137,$AF$137)</formula>
    </cfRule>
  </conditionalFormatting>
  <conditionalFormatting sqref="AF137">
    <cfRule type="expression" dxfId="6076" priority="1862" stopIfTrue="1">
      <formula>AF137=MIN($F$137,$H$137,$J$137,$L$137,$N$137,$P$137,$R$137,$T$137,$V$137,$X$137,$Z$137,$AB$137,$AD$137,$AF$137)</formula>
    </cfRule>
  </conditionalFormatting>
  <conditionalFormatting sqref="F138">
    <cfRule type="expression" dxfId="6075" priority="1863" stopIfTrue="1">
      <formula>F138=MIN($F$138,$H$138,$J$138,$L$138,$N$138,$P$138,$R$138,$T$138,$V$138,$X$138,$Z$138,$AB$138,$AD$138,$AF$138)</formula>
    </cfRule>
  </conditionalFormatting>
  <conditionalFormatting sqref="H138">
    <cfRule type="expression" dxfId="6074" priority="1864" stopIfTrue="1">
      <formula>H138=MIN($F$138,$H$138,$J$138,$L$138,$N$138,$P$138,$R$138,$T$138,$V$138,$X$138,$Z$138,$AB$138,$AD$138,$AF$138)</formula>
    </cfRule>
  </conditionalFormatting>
  <conditionalFormatting sqref="J138">
    <cfRule type="expression" dxfId="6073" priority="1865" stopIfTrue="1">
      <formula>J138=MIN($F$138,$H$138,$J$138,$L$138,$N$138,$P$138,$R$138,$T$138,$V$138,$X$138,$Z$138,$AB$138,$AD$138,$AF$138)</formula>
    </cfRule>
  </conditionalFormatting>
  <conditionalFormatting sqref="L138">
    <cfRule type="expression" dxfId="6072" priority="1866" stopIfTrue="1">
      <formula>L138=MIN($F$138,$H$138,$J$138,$L$138,$N$138,$P$138,$R$138,$T$138,$V$138,$X$138,$Z$138,$AB$138,$AD$138,$AF$138)</formula>
    </cfRule>
  </conditionalFormatting>
  <conditionalFormatting sqref="N138">
    <cfRule type="expression" dxfId="6071" priority="1867" stopIfTrue="1">
      <formula>N138=MIN($F$138,$H$138,$J$138,$L$138,$N$138,$P$138,$R$138,$T$138,$V$138,$X$138,$Z$138,$AB$138,$AD$138,$AF$138)</formula>
    </cfRule>
  </conditionalFormatting>
  <conditionalFormatting sqref="P138">
    <cfRule type="expression" dxfId="6070" priority="1868" stopIfTrue="1">
      <formula>P138=MIN($F$138,$H$138,$J$138,$L$138,$N$138,$P$138,$R$138,$T$138,$V$138,$X$138,$Z$138,$AB$138,$AD$138,$AF$138)</formula>
    </cfRule>
  </conditionalFormatting>
  <conditionalFormatting sqref="R138">
    <cfRule type="expression" dxfId="6069" priority="1869" stopIfTrue="1">
      <formula>R138=MIN($F$138,$H$138,$J$138,$L$138,$N$138,$P$138,$R$138,$T$138,$V$138,$X$138,$Z$138,$AB$138,$AD$138,$AF$138)</formula>
    </cfRule>
  </conditionalFormatting>
  <conditionalFormatting sqref="T138">
    <cfRule type="expression" dxfId="6068" priority="1870" stopIfTrue="1">
      <formula>T138=MIN($F$138,$H$138,$J$138,$L$138,$N$138,$P$138,$R$138,$T$138,$V$138,$X$138,$Z$138,$AB$138,$AD$138,$AF$138)</formula>
    </cfRule>
  </conditionalFormatting>
  <conditionalFormatting sqref="V138">
    <cfRule type="expression" dxfId="6067" priority="1871" stopIfTrue="1">
      <formula>V138=MIN($F$138,$H$138,$J$138,$L$138,$N$138,$P$138,$R$138,$T$138,$V$138,$X$138,$Z$138,$AB$138,$AD$138,$AF$138)</formula>
    </cfRule>
  </conditionalFormatting>
  <conditionalFormatting sqref="X138">
    <cfRule type="expression" dxfId="6066" priority="1872" stopIfTrue="1">
      <formula>X138=MIN($F$138,$H$138,$J$138,$L$138,$N$138,$P$138,$R$138,$T$138,$V$138,$X$138,$Z$138,$AB$138,$AD$138,$AF$138)</formula>
    </cfRule>
  </conditionalFormatting>
  <conditionalFormatting sqref="Z138">
    <cfRule type="expression" dxfId="6065" priority="1873" stopIfTrue="1">
      <formula>Z138=MIN($F$138,$H$138,$J$138,$L$138,$N$138,$P$138,$R$138,$T$138,$V$138,$X$138,$Z$138,$AB$138,$AD$138,$AF$138)</formula>
    </cfRule>
  </conditionalFormatting>
  <conditionalFormatting sqref="AB138">
    <cfRule type="expression" dxfId="6064" priority="1874" stopIfTrue="1">
      <formula>AB138=MIN($F$138,$H$138,$J$138,$L$138,$N$138,$P$138,$R$138,$T$138,$V$138,$X$138,$Z$138,$AB$138,$AD$138,$AF$138)</formula>
    </cfRule>
  </conditionalFormatting>
  <conditionalFormatting sqref="AD138">
    <cfRule type="expression" dxfId="6063" priority="1875" stopIfTrue="1">
      <formula>AD138=MIN($F$138,$H$138,$J$138,$L$138,$N$138,$P$138,$R$138,$T$138,$V$138,$X$138,$Z$138,$AB$138,$AD$138,$AF$138)</formula>
    </cfRule>
  </conditionalFormatting>
  <conditionalFormatting sqref="AF138">
    <cfRule type="expression" dxfId="6062" priority="1876" stopIfTrue="1">
      <formula>AF138=MIN($F$138,$H$138,$J$138,$L$138,$N$138,$P$138,$R$138,$T$138,$V$138,$X$138,$Z$138,$AB$138,$AD$138,$AF$138)</formula>
    </cfRule>
  </conditionalFormatting>
  <conditionalFormatting sqref="F139">
    <cfRule type="expression" dxfId="6061" priority="1877" stopIfTrue="1">
      <formula>F139=MIN($F$139,$H$139,$J$139,$L$139,$N$139,$P$139,$R$139,$T$139,$V$139,$X$139,$Z$139,$AB$139,$AD$139,$AF$139)</formula>
    </cfRule>
  </conditionalFormatting>
  <conditionalFormatting sqref="H139">
    <cfRule type="expression" dxfId="6060" priority="1878" stopIfTrue="1">
      <formula>H139=MIN($F$139,$H$139,$J$139,$L$139,$N$139,$P$139,$R$139,$T$139,$V$139,$X$139,$Z$139,$AB$139,$AD$139,$AF$139)</formula>
    </cfRule>
  </conditionalFormatting>
  <conditionalFormatting sqref="J139">
    <cfRule type="expression" dxfId="6059" priority="1879" stopIfTrue="1">
      <formula>J139=MIN($F$139,$H$139,$J$139,$L$139,$N$139,$P$139,$R$139,$T$139,$V$139,$X$139,$Z$139,$AB$139,$AD$139,$AF$139)</formula>
    </cfRule>
  </conditionalFormatting>
  <conditionalFormatting sqref="L139">
    <cfRule type="expression" dxfId="6058" priority="1880" stopIfTrue="1">
      <formula>L139=MIN($F$139,$H$139,$J$139,$L$139,$N$139,$P$139,$R$139,$T$139,$V$139,$X$139,$Z$139,$AB$139,$AD$139,$AF$139)</formula>
    </cfRule>
  </conditionalFormatting>
  <conditionalFormatting sqref="N139">
    <cfRule type="expression" dxfId="6057" priority="1881" stopIfTrue="1">
      <formula>N139=MIN($F$139,$H$139,$J$139,$L$139,$N$139,$P$139,$R$139,$T$139,$V$139,$X$139,$Z$139,$AB$139,$AD$139,$AF$139)</formula>
    </cfRule>
  </conditionalFormatting>
  <conditionalFormatting sqref="P139">
    <cfRule type="expression" dxfId="6056" priority="1882" stopIfTrue="1">
      <formula>P139=MIN($F$139,$H$139,$J$139,$L$139,$N$139,$P$139,$R$139,$T$139,$V$139,$X$139,$Z$139,$AB$139,$AD$139,$AF$139)</formula>
    </cfRule>
  </conditionalFormatting>
  <conditionalFormatting sqref="R139">
    <cfRule type="expression" dxfId="6055" priority="1883" stopIfTrue="1">
      <formula>R139=MIN($F$139,$H$139,$J$139,$L$139,$N$139,$P$139,$R$139,$T$139,$V$139,$X$139,$Z$139,$AB$139,$AD$139,$AF$139)</formula>
    </cfRule>
  </conditionalFormatting>
  <conditionalFormatting sqref="T139">
    <cfRule type="expression" dxfId="6054" priority="1884" stopIfTrue="1">
      <formula>T139=MIN($F$139,$H$139,$J$139,$L$139,$N$139,$P$139,$R$139,$T$139,$V$139,$X$139,$Z$139,$AB$139,$AD$139,$AF$139)</formula>
    </cfRule>
  </conditionalFormatting>
  <conditionalFormatting sqref="V139">
    <cfRule type="expression" dxfId="6053" priority="1885" stopIfTrue="1">
      <formula>V139=MIN($F$139,$H$139,$J$139,$L$139,$N$139,$P$139,$R$139,$T$139,$V$139,$X$139,$Z$139,$AB$139,$AD$139,$AF$139)</formula>
    </cfRule>
  </conditionalFormatting>
  <conditionalFormatting sqref="X139">
    <cfRule type="expression" dxfId="6052" priority="1886" stopIfTrue="1">
      <formula>X139=MIN($F$139,$H$139,$J$139,$L$139,$N$139,$P$139,$R$139,$T$139,$V$139,$X$139,$Z$139,$AB$139,$AD$139,$AF$139)</formula>
    </cfRule>
  </conditionalFormatting>
  <conditionalFormatting sqref="Z139">
    <cfRule type="expression" dxfId="6051" priority="1887" stopIfTrue="1">
      <formula>Z139=MIN($F$139,$H$139,$J$139,$L$139,$N$139,$P$139,$R$139,$T$139,$V$139,$X$139,$Z$139,$AB$139,$AD$139,$AF$139)</formula>
    </cfRule>
  </conditionalFormatting>
  <conditionalFormatting sqref="AB139">
    <cfRule type="expression" dxfId="6050" priority="1888" stopIfTrue="1">
      <formula>AB139=MIN($F$139,$H$139,$J$139,$L$139,$N$139,$P$139,$R$139,$T$139,$V$139,$X$139,$Z$139,$AB$139,$AD$139,$AF$139)</formula>
    </cfRule>
  </conditionalFormatting>
  <conditionalFormatting sqref="AD139">
    <cfRule type="expression" dxfId="6049" priority="1889" stopIfTrue="1">
      <formula>AD139=MIN($F$139,$H$139,$J$139,$L$139,$N$139,$P$139,$R$139,$T$139,$V$139,$X$139,$Z$139,$AB$139,$AD$139,$AF$139)</formula>
    </cfRule>
  </conditionalFormatting>
  <conditionalFormatting sqref="AF139">
    <cfRule type="expression" dxfId="6048" priority="1890" stopIfTrue="1">
      <formula>AF139=MIN($F$139,$H$139,$J$139,$L$139,$N$139,$P$139,$R$139,$T$139,$V$139,$X$139,$Z$139,$AB$139,$AD$139,$AF$139)</formula>
    </cfRule>
  </conditionalFormatting>
  <conditionalFormatting sqref="F140">
    <cfRule type="expression" dxfId="6047" priority="1891" stopIfTrue="1">
      <formula>F140=MIN($F$140,$H$140,$J$140,$L$140,$N$140,$P$140,$R$140,$T$140,$V$140,$X$140,$Z$140,$AB$140,$AD$140,$AF$140)</formula>
    </cfRule>
  </conditionalFormatting>
  <conditionalFormatting sqref="H140">
    <cfRule type="expression" dxfId="6046" priority="1892" stopIfTrue="1">
      <formula>H140=MIN($F$140,$H$140,$J$140,$L$140,$N$140,$P$140,$R$140,$T$140,$V$140,$X$140,$Z$140,$AB$140,$AD$140,$AF$140)</formula>
    </cfRule>
  </conditionalFormatting>
  <conditionalFormatting sqref="J140">
    <cfRule type="expression" dxfId="6045" priority="1893" stopIfTrue="1">
      <formula>J140=MIN($F$140,$H$140,$J$140,$L$140,$N$140,$P$140,$R$140,$T$140,$V$140,$X$140,$Z$140,$AB$140,$AD$140,$AF$140)</formula>
    </cfRule>
  </conditionalFormatting>
  <conditionalFormatting sqref="L140">
    <cfRule type="expression" dxfId="6044" priority="1894" stopIfTrue="1">
      <formula>L140=MIN($F$140,$H$140,$J$140,$L$140,$N$140,$P$140,$R$140,$T$140,$V$140,$X$140,$Z$140,$AB$140,$AD$140,$AF$140)</formula>
    </cfRule>
  </conditionalFormatting>
  <conditionalFormatting sqref="N140">
    <cfRule type="expression" dxfId="6043" priority="1895" stopIfTrue="1">
      <formula>N140=MIN($F$140,$H$140,$J$140,$L$140,$N$140,$P$140,$R$140,$T$140,$V$140,$X$140,$Z$140,$AB$140,$AD$140,$AF$140)</formula>
    </cfRule>
  </conditionalFormatting>
  <conditionalFormatting sqref="P140">
    <cfRule type="expression" dxfId="6042" priority="1896" stopIfTrue="1">
      <formula>P140=MIN($F$140,$H$140,$J$140,$L$140,$N$140,$P$140,$R$140,$T$140,$V$140,$X$140,$Z$140,$AB$140,$AD$140,$AF$140)</formula>
    </cfRule>
  </conditionalFormatting>
  <conditionalFormatting sqref="R140">
    <cfRule type="expression" dxfId="6041" priority="1897" stopIfTrue="1">
      <formula>R140=MIN($F$140,$H$140,$J$140,$L$140,$N$140,$P$140,$R$140,$T$140,$V$140,$X$140,$Z$140,$AB$140,$AD$140,$AF$140)</formula>
    </cfRule>
  </conditionalFormatting>
  <conditionalFormatting sqref="T140">
    <cfRule type="expression" dxfId="6040" priority="1898" stopIfTrue="1">
      <formula>T140=MIN($F$140,$H$140,$J$140,$L$140,$N$140,$P$140,$R$140,$T$140,$V$140,$X$140,$Z$140,$AB$140,$AD$140,$AF$140)</formula>
    </cfRule>
  </conditionalFormatting>
  <conditionalFormatting sqref="V140">
    <cfRule type="expression" dxfId="6039" priority="1899" stopIfTrue="1">
      <formula>V140=MIN($F$140,$H$140,$J$140,$L$140,$N$140,$P$140,$R$140,$T$140,$V$140,$X$140,$Z$140,$AB$140,$AD$140,$AF$140)</formula>
    </cfRule>
  </conditionalFormatting>
  <conditionalFormatting sqref="X140">
    <cfRule type="expression" dxfId="6038" priority="1900" stopIfTrue="1">
      <formula>X140=MIN($F$140,$H$140,$J$140,$L$140,$N$140,$P$140,$R$140,$T$140,$V$140,$X$140,$Z$140,$AB$140,$AD$140,$AF$140)</formula>
    </cfRule>
  </conditionalFormatting>
  <conditionalFormatting sqref="Z140">
    <cfRule type="expression" dxfId="6037" priority="1901" stopIfTrue="1">
      <formula>Z140=MIN($F$140,$H$140,$J$140,$L$140,$N$140,$P$140,$R$140,$T$140,$V$140,$X$140,$Z$140,$AB$140,$AD$140,$AF$140)</formula>
    </cfRule>
  </conditionalFormatting>
  <conditionalFormatting sqref="AB140">
    <cfRule type="expression" dxfId="6036" priority="1902" stopIfTrue="1">
      <formula>AB140=MIN($F$140,$H$140,$J$140,$L$140,$N$140,$P$140,$R$140,$T$140,$V$140,$X$140,$Z$140,$AB$140,$AD$140,$AF$140)</formula>
    </cfRule>
  </conditionalFormatting>
  <conditionalFormatting sqref="AD140">
    <cfRule type="expression" dxfId="6035" priority="1903" stopIfTrue="1">
      <formula>AD140=MIN($F$140,$H$140,$J$140,$L$140,$N$140,$P$140,$R$140,$T$140,$V$140,$X$140,$Z$140,$AB$140,$AD$140,$AF$140)</formula>
    </cfRule>
  </conditionalFormatting>
  <conditionalFormatting sqref="AF140">
    <cfRule type="expression" dxfId="6034" priority="1904" stopIfTrue="1">
      <formula>AF140=MIN($F$140,$H$140,$J$140,$L$140,$N$140,$P$140,$R$140,$T$140,$V$140,$X$140,$Z$140,$AB$140,$AD$140,$AF$140)</formula>
    </cfRule>
  </conditionalFormatting>
  <conditionalFormatting sqref="F141">
    <cfRule type="expression" dxfId="6033" priority="1905" stopIfTrue="1">
      <formula>F141=MIN($F$141,$H$141,$J$141,$L$141,$N$141,$P$141,$R$141,$T$141,$V$141,$X$141,$Z$141,$AB$141,$AD$141,$AF$141)</formula>
    </cfRule>
  </conditionalFormatting>
  <conditionalFormatting sqref="H141">
    <cfRule type="expression" dxfId="6032" priority="1906" stopIfTrue="1">
      <formula>H141=MIN($F$141,$H$141,$J$141,$L$141,$N$141,$P$141,$R$141,$T$141,$V$141,$X$141,$Z$141,$AB$141,$AD$141,$AF$141)</formula>
    </cfRule>
  </conditionalFormatting>
  <conditionalFormatting sqref="J141">
    <cfRule type="expression" dxfId="6031" priority="1907" stopIfTrue="1">
      <formula>J141=MIN($F$141,$H$141,$J$141,$L$141,$N$141,$P$141,$R$141,$T$141,$V$141,$X$141,$Z$141,$AB$141,$AD$141,$AF$141)</formula>
    </cfRule>
  </conditionalFormatting>
  <conditionalFormatting sqref="L141">
    <cfRule type="expression" dxfId="6030" priority="1908" stopIfTrue="1">
      <formula>L141=MIN($F$141,$H$141,$J$141,$L$141,$N$141,$P$141,$R$141,$T$141,$V$141,$X$141,$Z$141,$AB$141,$AD$141,$AF$141)</formula>
    </cfRule>
  </conditionalFormatting>
  <conditionalFormatting sqref="N141">
    <cfRule type="expression" dxfId="6029" priority="1909" stopIfTrue="1">
      <formula>N141=MIN($F$141,$H$141,$J$141,$L$141,$N$141,$P$141,$R$141,$T$141,$V$141,$X$141,$Z$141,$AB$141,$AD$141,$AF$141)</formula>
    </cfRule>
  </conditionalFormatting>
  <conditionalFormatting sqref="P141">
    <cfRule type="expression" dxfId="6028" priority="1910" stopIfTrue="1">
      <formula>P141=MIN($F$141,$H$141,$J$141,$L$141,$N$141,$P$141,$R$141,$T$141,$V$141,$X$141,$Z$141,$AB$141,$AD$141,$AF$141)</formula>
    </cfRule>
  </conditionalFormatting>
  <conditionalFormatting sqref="R141">
    <cfRule type="expression" dxfId="6027" priority="1911" stopIfTrue="1">
      <formula>R141=MIN($F$141,$H$141,$J$141,$L$141,$N$141,$P$141,$R$141,$T$141,$V$141,$X$141,$Z$141,$AB$141,$AD$141,$AF$141)</formula>
    </cfRule>
  </conditionalFormatting>
  <conditionalFormatting sqref="T141">
    <cfRule type="expression" dxfId="6026" priority="1912" stopIfTrue="1">
      <formula>T141=MIN($F$141,$H$141,$J$141,$L$141,$N$141,$P$141,$R$141,$T$141,$V$141,$X$141,$Z$141,$AB$141,$AD$141,$AF$141)</formula>
    </cfRule>
  </conditionalFormatting>
  <conditionalFormatting sqref="V141">
    <cfRule type="expression" dxfId="6025" priority="1913" stopIfTrue="1">
      <formula>V141=MIN($F$141,$H$141,$J$141,$L$141,$N$141,$P$141,$R$141,$T$141,$V$141,$X$141,$Z$141,$AB$141,$AD$141,$AF$141)</formula>
    </cfRule>
  </conditionalFormatting>
  <conditionalFormatting sqref="X141">
    <cfRule type="expression" dxfId="6024" priority="1914" stopIfTrue="1">
      <formula>X141=MIN($F$141,$H$141,$J$141,$L$141,$N$141,$P$141,$R$141,$T$141,$V$141,$X$141,$Z$141,$AB$141,$AD$141,$AF$141)</formula>
    </cfRule>
  </conditionalFormatting>
  <conditionalFormatting sqref="Z141">
    <cfRule type="expression" dxfId="6023" priority="1915" stopIfTrue="1">
      <formula>Z141=MIN($F$141,$H$141,$J$141,$L$141,$N$141,$P$141,$R$141,$T$141,$V$141,$X$141,$Z$141,$AB$141,$AD$141,$AF$141)</formula>
    </cfRule>
  </conditionalFormatting>
  <conditionalFormatting sqref="AB141">
    <cfRule type="expression" dxfId="6022" priority="1916" stopIfTrue="1">
      <formula>AB141=MIN($F$141,$H$141,$J$141,$L$141,$N$141,$P$141,$R$141,$T$141,$V$141,$X$141,$Z$141,$AB$141,$AD$141,$AF$141)</formula>
    </cfRule>
  </conditionalFormatting>
  <conditionalFormatting sqref="AD141">
    <cfRule type="expression" dxfId="6021" priority="1917" stopIfTrue="1">
      <formula>AD141=MIN($F$141,$H$141,$J$141,$L$141,$N$141,$P$141,$R$141,$T$141,$V$141,$X$141,$Z$141,$AB$141,$AD$141,$AF$141)</formula>
    </cfRule>
  </conditionalFormatting>
  <conditionalFormatting sqref="AF141">
    <cfRule type="expression" dxfId="6020" priority="1918" stopIfTrue="1">
      <formula>AF141=MIN($F$141,$H$141,$J$141,$L$141,$N$141,$P$141,$R$141,$T$141,$V$141,$X$141,$Z$141,$AB$141,$AD$141,$AF$141)</formula>
    </cfRule>
  </conditionalFormatting>
  <conditionalFormatting sqref="F142">
    <cfRule type="expression" dxfId="6019" priority="1919" stopIfTrue="1">
      <formula>F142=MIN($F$142,$H$142,$J$142,$L$142,$N$142,$P$142,$R$142,$T$142,$V$142,$X$142,$Z$142,$AB$142,$AD$142,$AF$142)</formula>
    </cfRule>
  </conditionalFormatting>
  <conditionalFormatting sqref="H142">
    <cfRule type="expression" dxfId="6018" priority="1920" stopIfTrue="1">
      <formula>H142=MIN($F$142,$H$142,$J$142,$L$142,$N$142,$P$142,$R$142,$T$142,$V$142,$X$142,$Z$142,$AB$142,$AD$142,$AF$142)</formula>
    </cfRule>
  </conditionalFormatting>
  <conditionalFormatting sqref="J142">
    <cfRule type="expression" dxfId="6017" priority="1921" stopIfTrue="1">
      <formula>J142=MIN($F$142,$H$142,$J$142,$L$142,$N$142,$P$142,$R$142,$T$142,$V$142,$X$142,$Z$142,$AB$142,$AD$142,$AF$142)</formula>
    </cfRule>
  </conditionalFormatting>
  <conditionalFormatting sqref="L142">
    <cfRule type="expression" dxfId="6016" priority="1922" stopIfTrue="1">
      <formula>L142=MIN($F$142,$H$142,$J$142,$L$142,$N$142,$P$142,$R$142,$T$142,$V$142,$X$142,$Z$142,$AB$142,$AD$142,$AF$142)</formula>
    </cfRule>
  </conditionalFormatting>
  <conditionalFormatting sqref="N142">
    <cfRule type="expression" dxfId="6015" priority="1923" stopIfTrue="1">
      <formula>N142=MIN($F$142,$H$142,$J$142,$L$142,$N$142,$P$142,$R$142,$T$142,$V$142,$X$142,$Z$142,$AB$142,$AD$142,$AF$142)</formula>
    </cfRule>
  </conditionalFormatting>
  <conditionalFormatting sqref="P142">
    <cfRule type="expression" dxfId="6014" priority="1924" stopIfTrue="1">
      <formula>P142=MIN($F$142,$H$142,$J$142,$L$142,$N$142,$P$142,$R$142,$T$142,$V$142,$X$142,$Z$142,$AB$142,$AD$142,$AF$142)</formula>
    </cfRule>
  </conditionalFormatting>
  <conditionalFormatting sqref="R142">
    <cfRule type="expression" dxfId="6013" priority="1925" stopIfTrue="1">
      <formula>R142=MIN($F$142,$H$142,$J$142,$L$142,$N$142,$P$142,$R$142,$T$142,$V$142,$X$142,$Z$142,$AB$142,$AD$142,$AF$142)</formula>
    </cfRule>
  </conditionalFormatting>
  <conditionalFormatting sqref="T142">
    <cfRule type="expression" dxfId="6012" priority="1926" stopIfTrue="1">
      <formula>T142=MIN($F$142,$H$142,$J$142,$L$142,$N$142,$P$142,$R$142,$T$142,$V$142,$X$142,$Z$142,$AB$142,$AD$142,$AF$142)</formula>
    </cfRule>
  </conditionalFormatting>
  <conditionalFormatting sqref="V142">
    <cfRule type="expression" dxfId="6011" priority="1927" stopIfTrue="1">
      <formula>V142=MIN($F$142,$H$142,$J$142,$L$142,$N$142,$P$142,$R$142,$T$142,$V$142,$X$142,$Z$142,$AB$142,$AD$142,$AF$142)</formula>
    </cfRule>
  </conditionalFormatting>
  <conditionalFormatting sqref="X142">
    <cfRule type="expression" dxfId="6010" priority="1928" stopIfTrue="1">
      <formula>X142=MIN($F$142,$H$142,$J$142,$L$142,$N$142,$P$142,$R$142,$T$142,$V$142,$X$142,$Z$142,$AB$142,$AD$142,$AF$142)</formula>
    </cfRule>
  </conditionalFormatting>
  <conditionalFormatting sqref="Z142">
    <cfRule type="expression" dxfId="6009" priority="1929" stopIfTrue="1">
      <formula>Z142=MIN($F$142,$H$142,$J$142,$L$142,$N$142,$P$142,$R$142,$T$142,$V$142,$X$142,$Z$142,$AB$142,$AD$142,$AF$142)</formula>
    </cfRule>
  </conditionalFormatting>
  <conditionalFormatting sqref="AB142">
    <cfRule type="expression" dxfId="6008" priority="1930" stopIfTrue="1">
      <formula>AB142=MIN($F$142,$H$142,$J$142,$L$142,$N$142,$P$142,$R$142,$T$142,$V$142,$X$142,$Z$142,$AB$142,$AD$142,$AF$142)</formula>
    </cfRule>
  </conditionalFormatting>
  <conditionalFormatting sqref="AD142">
    <cfRule type="expression" dxfId="6007" priority="1931" stopIfTrue="1">
      <formula>AD142=MIN($F$142,$H$142,$J$142,$L$142,$N$142,$P$142,$R$142,$T$142,$V$142,$X$142,$Z$142,$AB$142,$AD$142,$AF$142)</formula>
    </cfRule>
  </conditionalFormatting>
  <conditionalFormatting sqref="AF142">
    <cfRule type="expression" dxfId="6006" priority="1932" stopIfTrue="1">
      <formula>AF142=MIN($F$142,$H$142,$J$142,$L$142,$N$142,$P$142,$R$142,$T$142,$V$142,$X$142,$Z$142,$AB$142,$AD$142,$AF$142)</formula>
    </cfRule>
  </conditionalFormatting>
  <conditionalFormatting sqref="F143">
    <cfRule type="expression" dxfId="6005" priority="1933" stopIfTrue="1">
      <formula>F143=MIN($F$143,$H$143,$J$143,$L$143,$N$143,$P$143,$R$143,$T$143,$V$143,$X$143,$Z$143,$AB$143,$AD$143,$AF$143)</formula>
    </cfRule>
  </conditionalFormatting>
  <conditionalFormatting sqref="H143">
    <cfRule type="expression" dxfId="6004" priority="1934" stopIfTrue="1">
      <formula>H143=MIN($F$143,$H$143,$J$143,$L$143,$N$143,$P$143,$R$143,$T$143,$V$143,$X$143,$Z$143,$AB$143,$AD$143,$AF$143)</formula>
    </cfRule>
  </conditionalFormatting>
  <conditionalFormatting sqref="J143">
    <cfRule type="expression" dxfId="6003" priority="1935" stopIfTrue="1">
      <formula>J143=MIN($F$143,$H$143,$J$143,$L$143,$N$143,$P$143,$R$143,$T$143,$V$143,$X$143,$Z$143,$AB$143,$AD$143,$AF$143)</formula>
    </cfRule>
  </conditionalFormatting>
  <conditionalFormatting sqref="L143">
    <cfRule type="expression" dxfId="6002" priority="1936" stopIfTrue="1">
      <formula>L143=MIN($F$143,$H$143,$J$143,$L$143,$N$143,$P$143,$R$143,$T$143,$V$143,$X$143,$Z$143,$AB$143,$AD$143,$AF$143)</formula>
    </cfRule>
  </conditionalFormatting>
  <conditionalFormatting sqref="N143">
    <cfRule type="expression" dxfId="6001" priority="1937" stopIfTrue="1">
      <formula>N143=MIN($F$143,$H$143,$J$143,$L$143,$N$143,$P$143,$R$143,$T$143,$V$143,$X$143,$Z$143,$AB$143,$AD$143,$AF$143)</formula>
    </cfRule>
  </conditionalFormatting>
  <conditionalFormatting sqref="P143">
    <cfRule type="expression" dxfId="6000" priority="1938" stopIfTrue="1">
      <formula>P143=MIN($F$143,$H$143,$J$143,$L$143,$N$143,$P$143,$R$143,$T$143,$V$143,$X$143,$Z$143,$AB$143,$AD$143,$AF$143)</formula>
    </cfRule>
  </conditionalFormatting>
  <conditionalFormatting sqref="R143">
    <cfRule type="expression" dxfId="5999" priority="1939" stopIfTrue="1">
      <formula>R143=MIN($F$143,$H$143,$J$143,$L$143,$N$143,$P$143,$R$143,$T$143,$V$143,$X$143,$Z$143,$AB$143,$AD$143,$AF$143)</formula>
    </cfRule>
  </conditionalFormatting>
  <conditionalFormatting sqref="T143">
    <cfRule type="expression" dxfId="5998" priority="1940" stopIfTrue="1">
      <formula>T143=MIN($F$143,$H$143,$J$143,$L$143,$N$143,$P$143,$R$143,$T$143,$V$143,$X$143,$Z$143,$AB$143,$AD$143,$AF$143)</formula>
    </cfRule>
  </conditionalFormatting>
  <conditionalFormatting sqref="V143">
    <cfRule type="expression" dxfId="5997" priority="1941" stopIfTrue="1">
      <formula>V143=MIN($F$143,$H$143,$J$143,$L$143,$N$143,$P$143,$R$143,$T$143,$V$143,$X$143,$Z$143,$AB$143,$AD$143,$AF$143)</formula>
    </cfRule>
  </conditionalFormatting>
  <conditionalFormatting sqref="X143">
    <cfRule type="expression" dxfId="5996" priority="1942" stopIfTrue="1">
      <formula>X143=MIN($F$143,$H$143,$J$143,$L$143,$N$143,$P$143,$R$143,$T$143,$V$143,$X$143,$Z$143,$AB$143,$AD$143,$AF$143)</formula>
    </cfRule>
  </conditionalFormatting>
  <conditionalFormatting sqref="Z143">
    <cfRule type="expression" dxfId="5995" priority="1943" stopIfTrue="1">
      <formula>Z143=MIN($F$143,$H$143,$J$143,$L$143,$N$143,$P$143,$R$143,$T$143,$V$143,$X$143,$Z$143,$AB$143,$AD$143,$AF$143)</formula>
    </cfRule>
  </conditionalFormatting>
  <conditionalFormatting sqref="AB143">
    <cfRule type="expression" dxfId="5994" priority="1944" stopIfTrue="1">
      <formula>AB143=MIN($F$143,$H$143,$J$143,$L$143,$N$143,$P$143,$R$143,$T$143,$V$143,$X$143,$Z$143,$AB$143,$AD$143,$AF$143)</formula>
    </cfRule>
  </conditionalFormatting>
  <conditionalFormatting sqref="AD143">
    <cfRule type="expression" dxfId="5993" priority="1945" stopIfTrue="1">
      <formula>AD143=MIN($F$143,$H$143,$J$143,$L$143,$N$143,$P$143,$R$143,$T$143,$V$143,$X$143,$Z$143,$AB$143,$AD$143,$AF$143)</formula>
    </cfRule>
  </conditionalFormatting>
  <conditionalFormatting sqref="AF143">
    <cfRule type="expression" dxfId="5992" priority="1946" stopIfTrue="1">
      <formula>AF143=MIN($F$143,$H$143,$J$143,$L$143,$N$143,$P$143,$R$143,$T$143,$V$143,$X$143,$Z$143,$AB$143,$AD$143,$AF$143)</formula>
    </cfRule>
  </conditionalFormatting>
  <conditionalFormatting sqref="F144">
    <cfRule type="expression" dxfId="5991" priority="1947" stopIfTrue="1">
      <formula>F144=MIN($F$144,$H$144,$J$144,$L$144,$N$144,$P$144,$R$144,$T$144,$V$144,$X$144,$Z$144,$AB$144,$AD$144,$AF$144)</formula>
    </cfRule>
  </conditionalFormatting>
  <conditionalFormatting sqref="H144">
    <cfRule type="expression" dxfId="5990" priority="1948" stopIfTrue="1">
      <formula>H144=MIN($F$144,$H$144,$J$144,$L$144,$N$144,$P$144,$R$144,$T$144,$V$144,$X$144,$Z$144,$AB$144,$AD$144,$AF$144)</formula>
    </cfRule>
  </conditionalFormatting>
  <conditionalFormatting sqref="J144">
    <cfRule type="expression" dxfId="5989" priority="1949" stopIfTrue="1">
      <formula>J144=MIN($F$144,$H$144,$J$144,$L$144,$N$144,$P$144,$R$144,$T$144,$V$144,$X$144,$Z$144,$AB$144,$AD$144,$AF$144)</formula>
    </cfRule>
  </conditionalFormatting>
  <conditionalFormatting sqref="L144">
    <cfRule type="expression" dxfId="5988" priority="1950" stopIfTrue="1">
      <formula>L144=MIN($F$144,$H$144,$J$144,$L$144,$N$144,$P$144,$R$144,$T$144,$V$144,$X$144,$Z$144,$AB$144,$AD$144,$AF$144)</formula>
    </cfRule>
  </conditionalFormatting>
  <conditionalFormatting sqref="N144">
    <cfRule type="expression" dxfId="5987" priority="1951" stopIfTrue="1">
      <formula>N144=MIN($F$144,$H$144,$J$144,$L$144,$N$144,$P$144,$R$144,$T$144,$V$144,$X$144,$Z$144,$AB$144,$AD$144,$AF$144)</formula>
    </cfRule>
  </conditionalFormatting>
  <conditionalFormatting sqref="P144">
    <cfRule type="expression" dxfId="5986" priority="1952" stopIfTrue="1">
      <formula>P144=MIN($F$144,$H$144,$J$144,$L$144,$N$144,$P$144,$R$144,$T$144,$V$144,$X$144,$Z$144,$AB$144,$AD$144,$AF$144)</formula>
    </cfRule>
  </conditionalFormatting>
  <conditionalFormatting sqref="R144">
    <cfRule type="expression" dxfId="5985" priority="1953" stopIfTrue="1">
      <formula>R144=MIN($F$144,$H$144,$J$144,$L$144,$N$144,$P$144,$R$144,$T$144,$V$144,$X$144,$Z$144,$AB$144,$AD$144,$AF$144)</formula>
    </cfRule>
  </conditionalFormatting>
  <conditionalFormatting sqref="T144">
    <cfRule type="expression" dxfId="5984" priority="1954" stopIfTrue="1">
      <formula>T144=MIN($F$144,$H$144,$J$144,$L$144,$N$144,$P$144,$R$144,$T$144,$V$144,$X$144,$Z$144,$AB$144,$AD$144,$AF$144)</formula>
    </cfRule>
  </conditionalFormatting>
  <conditionalFormatting sqref="V144">
    <cfRule type="expression" dxfId="5983" priority="1955" stopIfTrue="1">
      <formula>V144=MIN($F$144,$H$144,$J$144,$L$144,$N$144,$P$144,$R$144,$T$144,$V$144,$X$144,$Z$144,$AB$144,$AD$144,$AF$144)</formula>
    </cfRule>
  </conditionalFormatting>
  <conditionalFormatting sqref="X144">
    <cfRule type="expression" dxfId="5982" priority="1956" stopIfTrue="1">
      <formula>X144=MIN($F$144,$H$144,$J$144,$L$144,$N$144,$P$144,$R$144,$T$144,$V$144,$X$144,$Z$144,$AB$144,$AD$144,$AF$144)</formula>
    </cfRule>
  </conditionalFormatting>
  <conditionalFormatting sqref="Z144">
    <cfRule type="expression" dxfId="5981" priority="1957" stopIfTrue="1">
      <formula>Z144=MIN($F$144,$H$144,$J$144,$L$144,$N$144,$P$144,$R$144,$T$144,$V$144,$X$144,$Z$144,$AB$144,$AD$144,$AF$144)</formula>
    </cfRule>
  </conditionalFormatting>
  <conditionalFormatting sqref="AB144">
    <cfRule type="expression" dxfId="5980" priority="1958" stopIfTrue="1">
      <formula>AB144=MIN($F$144,$H$144,$J$144,$L$144,$N$144,$P$144,$R$144,$T$144,$V$144,$X$144,$Z$144,$AB$144,$AD$144,$AF$144)</formula>
    </cfRule>
  </conditionalFormatting>
  <conditionalFormatting sqref="AD144">
    <cfRule type="expression" dxfId="5979" priority="1959" stopIfTrue="1">
      <formula>AD144=MIN($F$144,$H$144,$J$144,$L$144,$N$144,$P$144,$R$144,$T$144,$V$144,$X$144,$Z$144,$AB$144,$AD$144,$AF$144)</formula>
    </cfRule>
  </conditionalFormatting>
  <conditionalFormatting sqref="AF144">
    <cfRule type="expression" dxfId="5978" priority="1960" stopIfTrue="1">
      <formula>AF144=MIN($F$144,$H$144,$J$144,$L$144,$N$144,$P$144,$R$144,$T$144,$V$144,$X$144,$Z$144,$AB$144,$AD$144,$AF$144)</formula>
    </cfRule>
  </conditionalFormatting>
  <conditionalFormatting sqref="F145">
    <cfRule type="expression" dxfId="5977" priority="1961" stopIfTrue="1">
      <formula>F145=MIN($F$145,$H$145,$J$145,$L$145,$N$145,$P$145,$R$145,$T$145,$V$145,$X$145,$Z$145,$AB$145,$AD$145,$AF$145)</formula>
    </cfRule>
  </conditionalFormatting>
  <conditionalFormatting sqref="H145">
    <cfRule type="expression" dxfId="5976" priority="1962" stopIfTrue="1">
      <formula>H145=MIN($F$145,$H$145,$J$145,$L$145,$N$145,$P$145,$R$145,$T$145,$V$145,$X$145,$Z$145,$AB$145,$AD$145,$AF$145)</formula>
    </cfRule>
  </conditionalFormatting>
  <conditionalFormatting sqref="J145">
    <cfRule type="expression" dxfId="5975" priority="1963" stopIfTrue="1">
      <formula>J145=MIN($F$145,$H$145,$J$145,$L$145,$N$145,$P$145,$R$145,$T$145,$V$145,$X$145,$Z$145,$AB$145,$AD$145,$AF$145)</formula>
    </cfRule>
  </conditionalFormatting>
  <conditionalFormatting sqref="L145">
    <cfRule type="expression" dxfId="5974" priority="1964" stopIfTrue="1">
      <formula>L145=MIN($F$145,$H$145,$J$145,$L$145,$N$145,$P$145,$R$145,$T$145,$V$145,$X$145,$Z$145,$AB$145,$AD$145,$AF$145)</formula>
    </cfRule>
  </conditionalFormatting>
  <conditionalFormatting sqref="N145">
    <cfRule type="expression" dxfId="5973" priority="1965" stopIfTrue="1">
      <formula>N145=MIN($F$145,$H$145,$J$145,$L$145,$N$145,$P$145,$R$145,$T$145,$V$145,$X$145,$Z$145,$AB$145,$AD$145,$AF$145)</formula>
    </cfRule>
  </conditionalFormatting>
  <conditionalFormatting sqref="P145">
    <cfRule type="expression" dxfId="5972" priority="1966" stopIfTrue="1">
      <formula>P145=MIN($F$145,$H$145,$J$145,$L$145,$N$145,$P$145,$R$145,$T$145,$V$145,$X$145,$Z$145,$AB$145,$AD$145,$AF$145)</formula>
    </cfRule>
  </conditionalFormatting>
  <conditionalFormatting sqref="R145">
    <cfRule type="expression" dxfId="5971" priority="1967" stopIfTrue="1">
      <formula>R145=MIN($F$145,$H$145,$J$145,$L$145,$N$145,$P$145,$R$145,$T$145,$V$145,$X$145,$Z$145,$AB$145,$AD$145,$AF$145)</formula>
    </cfRule>
  </conditionalFormatting>
  <conditionalFormatting sqref="T145">
    <cfRule type="expression" dxfId="5970" priority="1968" stopIfTrue="1">
      <formula>T145=MIN($F$145,$H$145,$J$145,$L$145,$N$145,$P$145,$R$145,$T$145,$V$145,$X$145,$Z$145,$AB$145,$AD$145,$AF$145)</formula>
    </cfRule>
  </conditionalFormatting>
  <conditionalFormatting sqref="V145">
    <cfRule type="expression" dxfId="5969" priority="1969" stopIfTrue="1">
      <formula>V145=MIN($F$145,$H$145,$J$145,$L$145,$N$145,$P$145,$R$145,$T$145,$V$145,$X$145,$Z$145,$AB$145,$AD$145,$AF$145)</formula>
    </cfRule>
  </conditionalFormatting>
  <conditionalFormatting sqref="X145">
    <cfRule type="expression" dxfId="5968" priority="1970" stopIfTrue="1">
      <formula>X145=MIN($F$145,$H$145,$J$145,$L$145,$N$145,$P$145,$R$145,$T$145,$V$145,$X$145,$Z$145,$AB$145,$AD$145,$AF$145)</formula>
    </cfRule>
  </conditionalFormatting>
  <conditionalFormatting sqref="Z145">
    <cfRule type="expression" dxfId="5967" priority="1971" stopIfTrue="1">
      <formula>Z145=MIN($F$145,$H$145,$J$145,$L$145,$N$145,$P$145,$R$145,$T$145,$V$145,$X$145,$Z$145,$AB$145,$AD$145,$AF$145)</formula>
    </cfRule>
  </conditionalFormatting>
  <conditionalFormatting sqref="AB145">
    <cfRule type="expression" dxfId="5966" priority="1972" stopIfTrue="1">
      <formula>AB145=MIN($F$145,$H$145,$J$145,$L$145,$N$145,$P$145,$R$145,$T$145,$V$145,$X$145,$Z$145,$AB$145,$AD$145,$AF$145)</formula>
    </cfRule>
  </conditionalFormatting>
  <conditionalFormatting sqref="AD145">
    <cfRule type="expression" dxfId="5965" priority="1973" stopIfTrue="1">
      <formula>AD145=MIN($F$145,$H$145,$J$145,$L$145,$N$145,$P$145,$R$145,$T$145,$V$145,$X$145,$Z$145,$AB$145,$AD$145,$AF$145)</formula>
    </cfRule>
  </conditionalFormatting>
  <conditionalFormatting sqref="AF145">
    <cfRule type="expression" dxfId="5964" priority="1974" stopIfTrue="1">
      <formula>AF145=MIN($F$145,$H$145,$J$145,$L$145,$N$145,$P$145,$R$145,$T$145,$V$145,$X$145,$Z$145,$AB$145,$AD$145,$AF$145)</formula>
    </cfRule>
  </conditionalFormatting>
  <conditionalFormatting sqref="F146">
    <cfRule type="expression" dxfId="5963" priority="1975" stopIfTrue="1">
      <formula>F146=MIN($F$146,$H$146,$J$146,$L$146,$N$146,$P$146,$R$146,$T$146,$V$146,$X$146,$Z$146,$AB$146,$AD$146,$AF$146)</formula>
    </cfRule>
  </conditionalFormatting>
  <conditionalFormatting sqref="H146">
    <cfRule type="expression" dxfId="5962" priority="1976" stopIfTrue="1">
      <formula>H146=MIN($F$146,$H$146,$J$146,$L$146,$N$146,$P$146,$R$146,$T$146,$V$146,$X$146,$Z$146,$AB$146,$AD$146,$AF$146)</formula>
    </cfRule>
  </conditionalFormatting>
  <conditionalFormatting sqref="J146">
    <cfRule type="expression" dxfId="5961" priority="1977" stopIfTrue="1">
      <formula>J146=MIN($F$146,$H$146,$J$146,$L$146,$N$146,$P$146,$R$146,$T$146,$V$146,$X$146,$Z$146,$AB$146,$AD$146,$AF$146)</formula>
    </cfRule>
  </conditionalFormatting>
  <conditionalFormatting sqref="L146">
    <cfRule type="expression" dxfId="5960" priority="1978" stopIfTrue="1">
      <formula>L146=MIN($F$146,$H$146,$J$146,$L$146,$N$146,$P$146,$R$146,$T$146,$V$146,$X$146,$Z$146,$AB$146,$AD$146,$AF$146)</formula>
    </cfRule>
  </conditionalFormatting>
  <conditionalFormatting sqref="N146">
    <cfRule type="expression" dxfId="5959" priority="1979" stopIfTrue="1">
      <formula>N146=MIN($F$146,$H$146,$J$146,$L$146,$N$146,$P$146,$R$146,$T$146,$V$146,$X$146,$Z$146,$AB$146,$AD$146,$AF$146)</formula>
    </cfRule>
  </conditionalFormatting>
  <conditionalFormatting sqref="P146">
    <cfRule type="expression" dxfId="5958" priority="1980" stopIfTrue="1">
      <formula>P146=MIN($F$146,$H$146,$J$146,$L$146,$N$146,$P$146,$R$146,$T$146,$V$146,$X$146,$Z$146,$AB$146,$AD$146,$AF$146)</formula>
    </cfRule>
  </conditionalFormatting>
  <conditionalFormatting sqref="R146">
    <cfRule type="expression" dxfId="5957" priority="1981" stopIfTrue="1">
      <formula>R146=MIN($F$146,$H$146,$J$146,$L$146,$N$146,$P$146,$R$146,$T$146,$V$146,$X$146,$Z$146,$AB$146,$AD$146,$AF$146)</formula>
    </cfRule>
  </conditionalFormatting>
  <conditionalFormatting sqref="T146">
    <cfRule type="expression" dxfId="5956" priority="1982" stopIfTrue="1">
      <formula>T146=MIN($F$146,$H$146,$J$146,$L$146,$N$146,$P$146,$R$146,$T$146,$V$146,$X$146,$Z$146,$AB$146,$AD$146,$AF$146)</formula>
    </cfRule>
  </conditionalFormatting>
  <conditionalFormatting sqref="V146">
    <cfRule type="expression" dxfId="5955" priority="1983" stopIfTrue="1">
      <formula>V146=MIN($F$146,$H$146,$J$146,$L$146,$N$146,$P$146,$R$146,$T$146,$V$146,$X$146,$Z$146,$AB$146,$AD$146,$AF$146)</formula>
    </cfRule>
  </conditionalFormatting>
  <conditionalFormatting sqref="X146">
    <cfRule type="expression" dxfId="5954" priority="1984" stopIfTrue="1">
      <formula>X146=MIN($F$146,$H$146,$J$146,$L$146,$N$146,$P$146,$R$146,$T$146,$V$146,$X$146,$Z$146,$AB$146,$AD$146,$AF$146)</formula>
    </cfRule>
  </conditionalFormatting>
  <conditionalFormatting sqref="Z146">
    <cfRule type="expression" dxfId="5953" priority="1985" stopIfTrue="1">
      <formula>Z146=MIN($F$146,$H$146,$J$146,$L$146,$N$146,$P$146,$R$146,$T$146,$V$146,$X$146,$Z$146,$AB$146,$AD$146,$AF$146)</formula>
    </cfRule>
  </conditionalFormatting>
  <conditionalFormatting sqref="AB146">
    <cfRule type="expression" dxfId="5952" priority="1986" stopIfTrue="1">
      <formula>AB146=MIN($F$146,$H$146,$J$146,$L$146,$N$146,$P$146,$R$146,$T$146,$V$146,$X$146,$Z$146,$AB$146,$AD$146,$AF$146)</formula>
    </cfRule>
  </conditionalFormatting>
  <conditionalFormatting sqref="AD146">
    <cfRule type="expression" dxfId="5951" priority="1987" stopIfTrue="1">
      <formula>AD146=MIN($F$146,$H$146,$J$146,$L$146,$N$146,$P$146,$R$146,$T$146,$V$146,$X$146,$Z$146,$AB$146,$AD$146,$AF$146)</formula>
    </cfRule>
  </conditionalFormatting>
  <conditionalFormatting sqref="AF146">
    <cfRule type="expression" dxfId="5950" priority="1988" stopIfTrue="1">
      <formula>AF146=MIN($F$146,$H$146,$J$146,$L$146,$N$146,$P$146,$R$146,$T$146,$V$146,$X$146,$Z$146,$AB$146,$AD$146,$AF$146)</formula>
    </cfRule>
  </conditionalFormatting>
  <conditionalFormatting sqref="F147">
    <cfRule type="expression" dxfId="5949" priority="1989" stopIfTrue="1">
      <formula>F147=MIN($F$147,$H$147,$J$147,$L$147,$N$147,$P$147,$R$147,$T$147,$V$147,$X$147,$Z$147,$AB$147,$AD$147,$AF$147)</formula>
    </cfRule>
  </conditionalFormatting>
  <conditionalFormatting sqref="H147">
    <cfRule type="expression" dxfId="5948" priority="1990" stopIfTrue="1">
      <formula>H147=MIN($F$147,$H$147,$J$147,$L$147,$N$147,$P$147,$R$147,$T$147,$V$147,$X$147,$Z$147,$AB$147,$AD$147,$AF$147)</formula>
    </cfRule>
  </conditionalFormatting>
  <conditionalFormatting sqref="J147">
    <cfRule type="expression" dxfId="5947" priority="1991" stopIfTrue="1">
      <formula>J147=MIN($F$147,$H$147,$J$147,$L$147,$N$147,$P$147,$R$147,$T$147,$V$147,$X$147,$Z$147,$AB$147,$AD$147,$AF$147)</formula>
    </cfRule>
  </conditionalFormatting>
  <conditionalFormatting sqref="L147">
    <cfRule type="expression" dxfId="5946" priority="1992" stopIfTrue="1">
      <formula>L147=MIN($F$147,$H$147,$J$147,$L$147,$N$147,$P$147,$R$147,$T$147,$V$147,$X$147,$Z$147,$AB$147,$AD$147,$AF$147)</formula>
    </cfRule>
  </conditionalFormatting>
  <conditionalFormatting sqref="N147">
    <cfRule type="expression" dxfId="5945" priority="1993" stopIfTrue="1">
      <formula>N147=MIN($F$147,$H$147,$J$147,$L$147,$N$147,$P$147,$R$147,$T$147,$V$147,$X$147,$Z$147,$AB$147,$AD$147,$AF$147)</formula>
    </cfRule>
  </conditionalFormatting>
  <conditionalFormatting sqref="P147">
    <cfRule type="expression" dxfId="5944" priority="1994" stopIfTrue="1">
      <formula>P147=MIN($F$147,$H$147,$J$147,$L$147,$N$147,$P$147,$R$147,$T$147,$V$147,$X$147,$Z$147,$AB$147,$AD$147,$AF$147)</formula>
    </cfRule>
  </conditionalFormatting>
  <conditionalFormatting sqref="R147">
    <cfRule type="expression" dxfId="5943" priority="1995" stopIfTrue="1">
      <formula>R147=MIN($F$147,$H$147,$J$147,$L$147,$N$147,$P$147,$R$147,$T$147,$V$147,$X$147,$Z$147,$AB$147,$AD$147,$AF$147)</formula>
    </cfRule>
  </conditionalFormatting>
  <conditionalFormatting sqref="T147">
    <cfRule type="expression" dxfId="5942" priority="1996" stopIfTrue="1">
      <formula>T147=MIN($F$147,$H$147,$J$147,$L$147,$N$147,$P$147,$R$147,$T$147,$V$147,$X$147,$Z$147,$AB$147,$AD$147,$AF$147)</formula>
    </cfRule>
  </conditionalFormatting>
  <conditionalFormatting sqref="V147">
    <cfRule type="expression" dxfId="5941" priority="1997" stopIfTrue="1">
      <formula>V147=MIN($F$147,$H$147,$J$147,$L$147,$N$147,$P$147,$R$147,$T$147,$V$147,$X$147,$Z$147,$AB$147,$AD$147,$AF$147)</formula>
    </cfRule>
  </conditionalFormatting>
  <conditionalFormatting sqref="X147">
    <cfRule type="expression" dxfId="5940" priority="1998" stopIfTrue="1">
      <formula>X147=MIN($F$147,$H$147,$J$147,$L$147,$N$147,$P$147,$R$147,$T$147,$V$147,$X$147,$Z$147,$AB$147,$AD$147,$AF$147)</formula>
    </cfRule>
  </conditionalFormatting>
  <conditionalFormatting sqref="Z147">
    <cfRule type="expression" dxfId="5939" priority="1999" stopIfTrue="1">
      <formula>Z147=MIN($F$147,$H$147,$J$147,$L$147,$N$147,$P$147,$R$147,$T$147,$V$147,$X$147,$Z$147,$AB$147,$AD$147,$AF$147)</formula>
    </cfRule>
  </conditionalFormatting>
  <conditionalFormatting sqref="AB147">
    <cfRule type="expression" dxfId="5938" priority="2000" stopIfTrue="1">
      <formula>AB147=MIN($F$147,$H$147,$J$147,$L$147,$N$147,$P$147,$R$147,$T$147,$V$147,$X$147,$Z$147,$AB$147,$AD$147,$AF$147)</formula>
    </cfRule>
  </conditionalFormatting>
  <conditionalFormatting sqref="AD147">
    <cfRule type="expression" dxfId="5937" priority="2001" stopIfTrue="1">
      <formula>AD147=MIN($F$147,$H$147,$J$147,$L$147,$N$147,$P$147,$R$147,$T$147,$V$147,$X$147,$Z$147,$AB$147,$AD$147,$AF$147)</formula>
    </cfRule>
  </conditionalFormatting>
  <conditionalFormatting sqref="AF147">
    <cfRule type="expression" dxfId="5936" priority="2002" stopIfTrue="1">
      <formula>AF147=MIN($F$147,$H$147,$J$147,$L$147,$N$147,$P$147,$R$147,$T$147,$V$147,$X$147,$Z$147,$AB$147,$AD$147,$AF$147)</formula>
    </cfRule>
  </conditionalFormatting>
  <conditionalFormatting sqref="F148">
    <cfRule type="expression" dxfId="5935" priority="2003" stopIfTrue="1">
      <formula>F148=MIN($F$148,$H$148,$J$148,$L$148,$N$148,$P$148,$R$148,$T$148,$V$148,$X$148,$Z$148,$AB$148,$AD$148,$AF$148)</formula>
    </cfRule>
  </conditionalFormatting>
  <conditionalFormatting sqref="H148">
    <cfRule type="expression" dxfId="5934" priority="2004" stopIfTrue="1">
      <formula>H148=MIN($F$148,$H$148,$J$148,$L$148,$N$148,$P$148,$R$148,$T$148,$V$148,$X$148,$Z$148,$AB$148,$AD$148,$AF$148)</formula>
    </cfRule>
  </conditionalFormatting>
  <conditionalFormatting sqref="J148">
    <cfRule type="expression" dxfId="5933" priority="2005" stopIfTrue="1">
      <formula>J148=MIN($F$148,$H$148,$J$148,$L$148,$N$148,$P$148,$R$148,$T$148,$V$148,$X$148,$Z$148,$AB$148,$AD$148,$AF$148)</formula>
    </cfRule>
  </conditionalFormatting>
  <conditionalFormatting sqref="L148">
    <cfRule type="expression" dxfId="5932" priority="2006" stopIfTrue="1">
      <formula>L148=MIN($F$148,$H$148,$J$148,$L$148,$N$148,$P$148,$R$148,$T$148,$V$148,$X$148,$Z$148,$AB$148,$AD$148,$AF$148)</formula>
    </cfRule>
  </conditionalFormatting>
  <conditionalFormatting sqref="N148">
    <cfRule type="expression" dxfId="5931" priority="2007" stopIfTrue="1">
      <formula>N148=MIN($F$148,$H$148,$J$148,$L$148,$N$148,$P$148,$R$148,$T$148,$V$148,$X$148,$Z$148,$AB$148,$AD$148,$AF$148)</formula>
    </cfRule>
  </conditionalFormatting>
  <conditionalFormatting sqref="P148">
    <cfRule type="expression" dxfId="5930" priority="2008" stopIfTrue="1">
      <formula>P148=MIN($F$148,$H$148,$J$148,$L$148,$N$148,$P$148,$R$148,$T$148,$V$148,$X$148,$Z$148,$AB$148,$AD$148,$AF$148)</formula>
    </cfRule>
  </conditionalFormatting>
  <conditionalFormatting sqref="R148">
    <cfRule type="expression" dxfId="5929" priority="2009" stopIfTrue="1">
      <formula>R148=MIN($F$148,$H$148,$J$148,$L$148,$N$148,$P$148,$R$148,$T$148,$V$148,$X$148,$Z$148,$AB$148,$AD$148,$AF$148)</formula>
    </cfRule>
  </conditionalFormatting>
  <conditionalFormatting sqref="T148">
    <cfRule type="expression" dxfId="5928" priority="2010" stopIfTrue="1">
      <formula>T148=MIN($F$148,$H$148,$J$148,$L$148,$N$148,$P$148,$R$148,$T$148,$V$148,$X$148,$Z$148,$AB$148,$AD$148,$AF$148)</formula>
    </cfRule>
  </conditionalFormatting>
  <conditionalFormatting sqref="V148">
    <cfRule type="expression" dxfId="5927" priority="2011" stopIfTrue="1">
      <formula>V148=MIN($F$148,$H$148,$J$148,$L$148,$N$148,$P$148,$R$148,$T$148,$V$148,$X$148,$Z$148,$AB$148,$AD$148,$AF$148)</formula>
    </cfRule>
  </conditionalFormatting>
  <conditionalFormatting sqref="X148">
    <cfRule type="expression" dxfId="5926" priority="2012" stopIfTrue="1">
      <formula>X148=MIN($F$148,$H$148,$J$148,$L$148,$N$148,$P$148,$R$148,$T$148,$V$148,$X$148,$Z$148,$AB$148,$AD$148,$AF$148)</formula>
    </cfRule>
  </conditionalFormatting>
  <conditionalFormatting sqref="Z148">
    <cfRule type="expression" dxfId="5925" priority="2013" stopIfTrue="1">
      <formula>Z148=MIN($F$148,$H$148,$J$148,$L$148,$N$148,$P$148,$R$148,$T$148,$V$148,$X$148,$Z$148,$AB$148,$AD$148,$AF$148)</formula>
    </cfRule>
  </conditionalFormatting>
  <conditionalFormatting sqref="AB148">
    <cfRule type="expression" dxfId="5924" priority="2014" stopIfTrue="1">
      <formula>AB148=MIN($F$148,$H$148,$J$148,$L$148,$N$148,$P$148,$R$148,$T$148,$V$148,$X$148,$Z$148,$AB$148,$AD$148,$AF$148)</formula>
    </cfRule>
  </conditionalFormatting>
  <conditionalFormatting sqref="AD148">
    <cfRule type="expression" dxfId="5923" priority="2015" stopIfTrue="1">
      <formula>AD148=MIN($F$148,$H$148,$J$148,$L$148,$N$148,$P$148,$R$148,$T$148,$V$148,$X$148,$Z$148,$AB$148,$AD$148,$AF$148)</formula>
    </cfRule>
  </conditionalFormatting>
  <conditionalFormatting sqref="AF148">
    <cfRule type="expression" dxfId="5922" priority="2016" stopIfTrue="1">
      <formula>AF148=MIN($F$148,$H$148,$J$148,$L$148,$N$148,$P$148,$R$148,$T$148,$V$148,$X$148,$Z$148,$AB$148,$AD$148,$AF$148)</formula>
    </cfRule>
  </conditionalFormatting>
  <conditionalFormatting sqref="F149">
    <cfRule type="expression" dxfId="5921" priority="2017" stopIfTrue="1">
      <formula>F149=MIN($F$149,$H$149,$J$149,$L$149,$N$149,$P$149,$R$149,$T$149,$V$149,$X$149,$Z$149,$AB$149,$AD$149,$AF$149)</formula>
    </cfRule>
  </conditionalFormatting>
  <conditionalFormatting sqref="H149">
    <cfRule type="expression" dxfId="5920" priority="2018" stopIfTrue="1">
      <formula>H149=MIN($F$149,$H$149,$J$149,$L$149,$N$149,$P$149,$R$149,$T$149,$V$149,$X$149,$Z$149,$AB$149,$AD$149,$AF$149)</formula>
    </cfRule>
  </conditionalFormatting>
  <conditionalFormatting sqref="J149">
    <cfRule type="expression" dxfId="5919" priority="2019" stopIfTrue="1">
      <formula>J149=MIN($F$149,$H$149,$J$149,$L$149,$N$149,$P$149,$R$149,$T$149,$V$149,$X$149,$Z$149,$AB$149,$AD$149,$AF$149)</formula>
    </cfRule>
  </conditionalFormatting>
  <conditionalFormatting sqref="L149">
    <cfRule type="expression" dxfId="5918" priority="2020" stopIfTrue="1">
      <formula>L149=MIN($F$149,$H$149,$J$149,$L$149,$N$149,$P$149,$R$149,$T$149,$V$149,$X$149,$Z$149,$AB$149,$AD$149,$AF$149)</formula>
    </cfRule>
  </conditionalFormatting>
  <conditionalFormatting sqref="N149">
    <cfRule type="expression" dxfId="5917" priority="2021" stopIfTrue="1">
      <formula>N149=MIN($F$149,$H$149,$J$149,$L$149,$N$149,$P$149,$R$149,$T$149,$V$149,$X$149,$Z$149,$AB$149,$AD$149,$AF$149)</formula>
    </cfRule>
  </conditionalFormatting>
  <conditionalFormatting sqref="P149">
    <cfRule type="expression" dxfId="5916" priority="2022" stopIfTrue="1">
      <formula>P149=MIN($F$149,$H$149,$J$149,$L$149,$N$149,$P$149,$R$149,$T$149,$V$149,$X$149,$Z$149,$AB$149,$AD$149,$AF$149)</formula>
    </cfRule>
  </conditionalFormatting>
  <conditionalFormatting sqref="R149">
    <cfRule type="expression" dxfId="5915" priority="2023" stopIfTrue="1">
      <formula>R149=MIN($F$149,$H$149,$J$149,$L$149,$N$149,$P$149,$R$149,$T$149,$V$149,$X$149,$Z$149,$AB$149,$AD$149,$AF$149)</formula>
    </cfRule>
  </conditionalFormatting>
  <conditionalFormatting sqref="T149">
    <cfRule type="expression" dxfId="5914" priority="2024" stopIfTrue="1">
      <formula>T149=MIN($F$149,$H$149,$J$149,$L$149,$N$149,$P$149,$R$149,$T$149,$V$149,$X$149,$Z$149,$AB$149,$AD$149,$AF$149)</formula>
    </cfRule>
  </conditionalFormatting>
  <conditionalFormatting sqref="V149">
    <cfRule type="expression" dxfId="5913" priority="2025" stopIfTrue="1">
      <formula>V149=MIN($F$149,$H$149,$J$149,$L$149,$N$149,$P$149,$R$149,$T$149,$V$149,$X$149,$Z$149,$AB$149,$AD$149,$AF$149)</formula>
    </cfRule>
  </conditionalFormatting>
  <conditionalFormatting sqref="X149">
    <cfRule type="expression" dxfId="5912" priority="2026" stopIfTrue="1">
      <formula>X149=MIN($F$149,$H$149,$J$149,$L$149,$N$149,$P$149,$R$149,$T$149,$V$149,$X$149,$Z$149,$AB$149,$AD$149,$AF$149)</formula>
    </cfRule>
  </conditionalFormatting>
  <conditionalFormatting sqref="Z149">
    <cfRule type="expression" dxfId="5911" priority="2027" stopIfTrue="1">
      <formula>Z149=MIN($F$149,$H$149,$J$149,$L$149,$N$149,$P$149,$R$149,$T$149,$V$149,$X$149,$Z$149,$AB$149,$AD$149,$AF$149)</formula>
    </cfRule>
  </conditionalFormatting>
  <conditionalFormatting sqref="AB149">
    <cfRule type="expression" dxfId="5910" priority="2028" stopIfTrue="1">
      <formula>AB149=MIN($F$149,$H$149,$J$149,$L$149,$N$149,$P$149,$R$149,$T$149,$V$149,$X$149,$Z$149,$AB$149,$AD$149,$AF$149)</formula>
    </cfRule>
  </conditionalFormatting>
  <conditionalFormatting sqref="AD149">
    <cfRule type="expression" dxfId="5909" priority="2029" stopIfTrue="1">
      <formula>AD149=MIN($F$149,$H$149,$J$149,$L$149,$N$149,$P$149,$R$149,$T$149,$V$149,$X$149,$Z$149,$AB$149,$AD$149,$AF$149)</formula>
    </cfRule>
  </conditionalFormatting>
  <conditionalFormatting sqref="AF149">
    <cfRule type="expression" dxfId="5908" priority="2030" stopIfTrue="1">
      <formula>AF149=MIN($F$149,$H$149,$J$149,$L$149,$N$149,$P$149,$R$149,$T$149,$V$149,$X$149,$Z$149,$AB$149,$AD$149,$AF$149)</formula>
    </cfRule>
  </conditionalFormatting>
  <conditionalFormatting sqref="F150">
    <cfRule type="expression" dxfId="5907" priority="2031" stopIfTrue="1">
      <formula>F150=MIN($F$150,$H$150,$J$150,$L$150,$N$150,$P$150,$R$150,$T$150,$V$150,$X$150,$Z$150,$AB$150,$AD$150,$AF$150)</formula>
    </cfRule>
  </conditionalFormatting>
  <conditionalFormatting sqref="H150">
    <cfRule type="expression" dxfId="5906" priority="2032" stopIfTrue="1">
      <formula>H150=MIN($F$150,$H$150,$J$150,$L$150,$N$150,$P$150,$R$150,$T$150,$V$150,$X$150,$Z$150,$AB$150,$AD$150,$AF$150)</formula>
    </cfRule>
  </conditionalFormatting>
  <conditionalFormatting sqref="J150">
    <cfRule type="expression" dxfId="5905" priority="2033" stopIfTrue="1">
      <formula>J150=MIN($F$150,$H$150,$J$150,$L$150,$N$150,$P$150,$R$150,$T$150,$V$150,$X$150,$Z$150,$AB$150,$AD$150,$AF$150)</formula>
    </cfRule>
  </conditionalFormatting>
  <conditionalFormatting sqref="L150">
    <cfRule type="expression" dxfId="5904" priority="2034" stopIfTrue="1">
      <formula>L150=MIN($F$150,$H$150,$J$150,$L$150,$N$150,$P$150,$R$150,$T$150,$V$150,$X$150,$Z$150,$AB$150,$AD$150,$AF$150)</formula>
    </cfRule>
  </conditionalFormatting>
  <conditionalFormatting sqref="N150">
    <cfRule type="expression" dxfId="5903" priority="2035" stopIfTrue="1">
      <formula>N150=MIN($F$150,$H$150,$J$150,$L$150,$N$150,$P$150,$R$150,$T$150,$V$150,$X$150,$Z$150,$AB$150,$AD$150,$AF$150)</formula>
    </cfRule>
  </conditionalFormatting>
  <conditionalFormatting sqref="P150">
    <cfRule type="expression" dxfId="5902" priority="2036" stopIfTrue="1">
      <formula>P150=MIN($F$150,$H$150,$J$150,$L$150,$N$150,$P$150,$R$150,$T$150,$V$150,$X$150,$Z$150,$AB$150,$AD$150,$AF$150)</formula>
    </cfRule>
  </conditionalFormatting>
  <conditionalFormatting sqref="R150">
    <cfRule type="expression" dxfId="5901" priority="2037" stopIfTrue="1">
      <formula>R150=MIN($F$150,$H$150,$J$150,$L$150,$N$150,$P$150,$R$150,$T$150,$V$150,$X$150,$Z$150,$AB$150,$AD$150,$AF$150)</formula>
    </cfRule>
  </conditionalFormatting>
  <conditionalFormatting sqref="T150">
    <cfRule type="expression" dxfId="5900" priority="2038" stopIfTrue="1">
      <formula>T150=MIN($F$150,$H$150,$J$150,$L$150,$N$150,$P$150,$R$150,$T$150,$V$150,$X$150,$Z$150,$AB$150,$AD$150,$AF$150)</formula>
    </cfRule>
  </conditionalFormatting>
  <conditionalFormatting sqref="V150">
    <cfRule type="expression" dxfId="5899" priority="2039" stopIfTrue="1">
      <formula>V150=MIN($F$150,$H$150,$J$150,$L$150,$N$150,$P$150,$R$150,$T$150,$V$150,$X$150,$Z$150,$AB$150,$AD$150,$AF$150)</formula>
    </cfRule>
  </conditionalFormatting>
  <conditionalFormatting sqref="X150">
    <cfRule type="expression" dxfId="5898" priority="2040" stopIfTrue="1">
      <formula>X150=MIN($F$150,$H$150,$J$150,$L$150,$N$150,$P$150,$R$150,$T$150,$V$150,$X$150,$Z$150,$AB$150,$AD$150,$AF$150)</formula>
    </cfRule>
  </conditionalFormatting>
  <conditionalFormatting sqref="Z150">
    <cfRule type="expression" dxfId="5897" priority="2041" stopIfTrue="1">
      <formula>Z150=MIN($F$150,$H$150,$J$150,$L$150,$N$150,$P$150,$R$150,$T$150,$V$150,$X$150,$Z$150,$AB$150,$AD$150,$AF$150)</formula>
    </cfRule>
  </conditionalFormatting>
  <conditionalFormatting sqref="AB150">
    <cfRule type="expression" dxfId="5896" priority="2042" stopIfTrue="1">
      <formula>AB150=MIN($F$150,$H$150,$J$150,$L$150,$N$150,$P$150,$R$150,$T$150,$V$150,$X$150,$Z$150,$AB$150,$AD$150,$AF$150)</formula>
    </cfRule>
  </conditionalFormatting>
  <conditionalFormatting sqref="AD150">
    <cfRule type="expression" dxfId="5895" priority="2043" stopIfTrue="1">
      <formula>AD150=MIN($F$150,$H$150,$J$150,$L$150,$N$150,$P$150,$R$150,$T$150,$V$150,$X$150,$Z$150,$AB$150,$AD$150,$AF$150)</formula>
    </cfRule>
  </conditionalFormatting>
  <conditionalFormatting sqref="AF150">
    <cfRule type="expression" dxfId="5894" priority="2044" stopIfTrue="1">
      <formula>AF150=MIN($F$150,$H$150,$J$150,$L$150,$N$150,$P$150,$R$150,$T$150,$V$150,$X$150,$Z$150,$AB$150,$AD$150,$AF$150)</formula>
    </cfRule>
  </conditionalFormatting>
  <conditionalFormatting sqref="F151">
    <cfRule type="expression" dxfId="5893" priority="2045" stopIfTrue="1">
      <formula>F151=MIN($F$151,$H$151,$J$151,$L$151,$N$151,$P$151,$R$151,$T$151,$V$151,$X$151,$Z$151,$AB$151,$AD$151,$AF$151)</formula>
    </cfRule>
  </conditionalFormatting>
  <conditionalFormatting sqref="H151">
    <cfRule type="expression" dxfId="5892" priority="2046" stopIfTrue="1">
      <formula>H151=MIN($F$151,$H$151,$J$151,$L$151,$N$151,$P$151,$R$151,$T$151,$V$151,$X$151,$Z$151,$AB$151,$AD$151,$AF$151)</formula>
    </cfRule>
  </conditionalFormatting>
  <conditionalFormatting sqref="J151">
    <cfRule type="expression" dxfId="5891" priority="2047" stopIfTrue="1">
      <formula>J151=MIN($F$151,$H$151,$J$151,$L$151,$N$151,$P$151,$R$151,$T$151,$V$151,$X$151,$Z$151,$AB$151,$AD$151,$AF$151)</formula>
    </cfRule>
  </conditionalFormatting>
  <conditionalFormatting sqref="L151">
    <cfRule type="expression" dxfId="5890" priority="2048" stopIfTrue="1">
      <formula>L151=MIN($F$151,$H$151,$J$151,$L$151,$N$151,$P$151,$R$151,$T$151,$V$151,$X$151,$Z$151,$AB$151,$AD$151,$AF$151)</formula>
    </cfRule>
  </conditionalFormatting>
  <conditionalFormatting sqref="N151">
    <cfRule type="expression" dxfId="5889" priority="2049" stopIfTrue="1">
      <formula>N151=MIN($F$151,$H$151,$J$151,$L$151,$N$151,$P$151,$R$151,$T$151,$V$151,$X$151,$Z$151,$AB$151,$AD$151,$AF$151)</formula>
    </cfRule>
  </conditionalFormatting>
  <conditionalFormatting sqref="P151">
    <cfRule type="expression" dxfId="5888" priority="2050" stopIfTrue="1">
      <formula>P151=MIN($F$151,$H$151,$J$151,$L$151,$N$151,$P$151,$R$151,$T$151,$V$151,$X$151,$Z$151,$AB$151,$AD$151,$AF$151)</formula>
    </cfRule>
  </conditionalFormatting>
  <conditionalFormatting sqref="R151">
    <cfRule type="expression" dxfId="5887" priority="2051" stopIfTrue="1">
      <formula>R151=MIN($F$151,$H$151,$J$151,$L$151,$N$151,$P$151,$R$151,$T$151,$V$151,$X$151,$Z$151,$AB$151,$AD$151,$AF$151)</formula>
    </cfRule>
  </conditionalFormatting>
  <conditionalFormatting sqref="T151">
    <cfRule type="expression" dxfId="5886" priority="2052" stopIfTrue="1">
      <formula>T151=MIN($F$151,$H$151,$J$151,$L$151,$N$151,$P$151,$R$151,$T$151,$V$151,$X$151,$Z$151,$AB$151,$AD$151,$AF$151)</formula>
    </cfRule>
  </conditionalFormatting>
  <conditionalFormatting sqref="V151">
    <cfRule type="expression" dxfId="5885" priority="2053" stopIfTrue="1">
      <formula>V151=MIN($F$151,$H$151,$J$151,$L$151,$N$151,$P$151,$R$151,$T$151,$V$151,$X$151,$Z$151,$AB$151,$AD$151,$AF$151)</formula>
    </cfRule>
  </conditionalFormatting>
  <conditionalFormatting sqref="X151">
    <cfRule type="expression" dxfId="5884" priority="2054" stopIfTrue="1">
      <formula>X151=MIN($F$151,$H$151,$J$151,$L$151,$N$151,$P$151,$R$151,$T$151,$V$151,$X$151,$Z$151,$AB$151,$AD$151,$AF$151)</formula>
    </cfRule>
  </conditionalFormatting>
  <conditionalFormatting sqref="Z151">
    <cfRule type="expression" dxfId="5883" priority="2055" stopIfTrue="1">
      <formula>Z151=MIN($F$151,$H$151,$J$151,$L$151,$N$151,$P$151,$R$151,$T$151,$V$151,$X$151,$Z$151,$AB$151,$AD$151,$AF$151)</formula>
    </cfRule>
  </conditionalFormatting>
  <conditionalFormatting sqref="AB151">
    <cfRule type="expression" dxfId="5882" priority="2056" stopIfTrue="1">
      <formula>AB151=MIN($F$151,$H$151,$J$151,$L$151,$N$151,$P$151,$R$151,$T$151,$V$151,$X$151,$Z$151,$AB$151,$AD$151,$AF$151)</formula>
    </cfRule>
  </conditionalFormatting>
  <conditionalFormatting sqref="AD151">
    <cfRule type="expression" dxfId="5881" priority="2057" stopIfTrue="1">
      <formula>AD151=MIN($F$151,$H$151,$J$151,$L$151,$N$151,$P$151,$R$151,$T$151,$V$151,$X$151,$Z$151,$AB$151,$AD$151,$AF$151)</formula>
    </cfRule>
  </conditionalFormatting>
  <conditionalFormatting sqref="AF151">
    <cfRule type="expression" dxfId="5880" priority="2058" stopIfTrue="1">
      <formula>AF151=MIN($F$151,$H$151,$J$151,$L$151,$N$151,$P$151,$R$151,$T$151,$V$151,$X$151,$Z$151,$AB$151,$AD$151,$AF$151)</formula>
    </cfRule>
  </conditionalFormatting>
  <conditionalFormatting sqref="F152">
    <cfRule type="expression" dxfId="5879" priority="2059" stopIfTrue="1">
      <formula>F152=MIN($F$152,$H$152,$J$152,$L$152,$N$152,$P$152,$R$152,$T$152,$V$152,$X$152,$Z$152,$AB$152,$AD$152,$AF$152)</formula>
    </cfRule>
  </conditionalFormatting>
  <conditionalFormatting sqref="H152">
    <cfRule type="expression" dxfId="5878" priority="2060" stopIfTrue="1">
      <formula>H152=MIN($F$152,$H$152,$J$152,$L$152,$N$152,$P$152,$R$152,$T$152,$V$152,$X$152,$Z$152,$AB$152,$AD$152,$AF$152)</formula>
    </cfRule>
  </conditionalFormatting>
  <conditionalFormatting sqref="J152">
    <cfRule type="expression" dxfId="5877" priority="2061" stopIfTrue="1">
      <formula>J152=MIN($F$152,$H$152,$J$152,$L$152,$N$152,$P$152,$R$152,$T$152,$V$152,$X$152,$Z$152,$AB$152,$AD$152,$AF$152)</formula>
    </cfRule>
  </conditionalFormatting>
  <conditionalFormatting sqref="L152">
    <cfRule type="expression" dxfId="5876" priority="2062" stopIfTrue="1">
      <formula>L152=MIN($F$152,$H$152,$J$152,$L$152,$N$152,$P$152,$R$152,$T$152,$V$152,$X$152,$Z$152,$AB$152,$AD$152,$AF$152)</formula>
    </cfRule>
  </conditionalFormatting>
  <conditionalFormatting sqref="N152">
    <cfRule type="expression" dxfId="5875" priority="2063" stopIfTrue="1">
      <formula>N152=MIN($F$152,$H$152,$J$152,$L$152,$N$152,$P$152,$R$152,$T$152,$V$152,$X$152,$Z$152,$AB$152,$AD$152,$AF$152)</formula>
    </cfRule>
  </conditionalFormatting>
  <conditionalFormatting sqref="P152">
    <cfRule type="expression" dxfId="5874" priority="2064" stopIfTrue="1">
      <formula>P152=MIN($F$152,$H$152,$J$152,$L$152,$N$152,$P$152,$R$152,$T$152,$V$152,$X$152,$Z$152,$AB$152,$AD$152,$AF$152)</formula>
    </cfRule>
  </conditionalFormatting>
  <conditionalFormatting sqref="R152">
    <cfRule type="expression" dxfId="5873" priority="2065" stopIfTrue="1">
      <formula>R152=MIN($F$152,$H$152,$J$152,$L$152,$N$152,$P$152,$R$152,$T$152,$V$152,$X$152,$Z$152,$AB$152,$AD$152,$AF$152)</formula>
    </cfRule>
  </conditionalFormatting>
  <conditionalFormatting sqref="T152">
    <cfRule type="expression" dxfId="5872" priority="2066" stopIfTrue="1">
      <formula>T152=MIN($F$152,$H$152,$J$152,$L$152,$N$152,$P$152,$R$152,$T$152,$V$152,$X$152,$Z$152,$AB$152,$AD$152,$AF$152)</formula>
    </cfRule>
  </conditionalFormatting>
  <conditionalFormatting sqref="V152">
    <cfRule type="expression" dxfId="5871" priority="2067" stopIfTrue="1">
      <formula>V152=MIN($F$152,$H$152,$J$152,$L$152,$N$152,$P$152,$R$152,$T$152,$V$152,$X$152,$Z$152,$AB$152,$AD$152,$AF$152)</formula>
    </cfRule>
  </conditionalFormatting>
  <conditionalFormatting sqref="X152">
    <cfRule type="expression" dxfId="5870" priority="2068" stopIfTrue="1">
      <formula>X152=MIN($F$152,$H$152,$J$152,$L$152,$N$152,$P$152,$R$152,$T$152,$V$152,$X$152,$Z$152,$AB$152,$AD$152,$AF$152)</formula>
    </cfRule>
  </conditionalFormatting>
  <conditionalFormatting sqref="Z152">
    <cfRule type="expression" dxfId="5869" priority="2069" stopIfTrue="1">
      <formula>Z152=MIN($F$152,$H$152,$J$152,$L$152,$N$152,$P$152,$R$152,$T$152,$V$152,$X$152,$Z$152,$AB$152,$AD$152,$AF$152)</formula>
    </cfRule>
  </conditionalFormatting>
  <conditionalFormatting sqref="AB152">
    <cfRule type="expression" dxfId="5868" priority="2070" stopIfTrue="1">
      <formula>AB152=MIN($F$152,$H$152,$J$152,$L$152,$N$152,$P$152,$R$152,$T$152,$V$152,$X$152,$Z$152,$AB$152,$AD$152,$AF$152)</formula>
    </cfRule>
  </conditionalFormatting>
  <conditionalFormatting sqref="AD152">
    <cfRule type="expression" dxfId="5867" priority="2071" stopIfTrue="1">
      <formula>AD152=MIN($F$152,$H$152,$J$152,$L$152,$N$152,$P$152,$R$152,$T$152,$V$152,$X$152,$Z$152,$AB$152,$AD$152,$AF$152)</formula>
    </cfRule>
  </conditionalFormatting>
  <conditionalFormatting sqref="AF152">
    <cfRule type="expression" dxfId="5866" priority="2072" stopIfTrue="1">
      <formula>AF152=MIN($F$152,$H$152,$J$152,$L$152,$N$152,$P$152,$R$152,$T$152,$V$152,$X$152,$Z$152,$AB$152,$AD$152,$AF$152)</formula>
    </cfRule>
  </conditionalFormatting>
  <conditionalFormatting sqref="F153">
    <cfRule type="expression" dxfId="5865" priority="2073" stopIfTrue="1">
      <formula>F153=MIN($F$153,$H$153,$J$153,$L$153,$N$153,$P$153,$R$153,$T$153,$V$153,$X$153,$Z$153,$AB$153,$AD$153,$AF$153)</formula>
    </cfRule>
  </conditionalFormatting>
  <conditionalFormatting sqref="H153">
    <cfRule type="expression" dxfId="5864" priority="2074" stopIfTrue="1">
      <formula>H153=MIN($F$153,$H$153,$J$153,$L$153,$N$153,$P$153,$R$153,$T$153,$V$153,$X$153,$Z$153,$AB$153,$AD$153,$AF$153)</formula>
    </cfRule>
  </conditionalFormatting>
  <conditionalFormatting sqref="J153">
    <cfRule type="expression" dxfId="5863" priority="2075" stopIfTrue="1">
      <formula>J153=MIN($F$153,$H$153,$J$153,$L$153,$N$153,$P$153,$R$153,$T$153,$V$153,$X$153,$Z$153,$AB$153,$AD$153,$AF$153)</formula>
    </cfRule>
  </conditionalFormatting>
  <conditionalFormatting sqref="L153">
    <cfRule type="expression" dxfId="5862" priority="2076" stopIfTrue="1">
      <formula>L153=MIN($F$153,$H$153,$J$153,$L$153,$N$153,$P$153,$R$153,$T$153,$V$153,$X$153,$Z$153,$AB$153,$AD$153,$AF$153)</formula>
    </cfRule>
  </conditionalFormatting>
  <conditionalFormatting sqref="N153">
    <cfRule type="expression" dxfId="5861" priority="2077" stopIfTrue="1">
      <formula>N153=MIN($F$153,$H$153,$J$153,$L$153,$N$153,$P$153,$R$153,$T$153,$V$153,$X$153,$Z$153,$AB$153,$AD$153,$AF$153)</formula>
    </cfRule>
  </conditionalFormatting>
  <conditionalFormatting sqref="P153">
    <cfRule type="expression" dxfId="5860" priority="2078" stopIfTrue="1">
      <formula>P153=MIN($F$153,$H$153,$J$153,$L$153,$N$153,$P$153,$R$153,$T$153,$V$153,$X$153,$Z$153,$AB$153,$AD$153,$AF$153)</formula>
    </cfRule>
  </conditionalFormatting>
  <conditionalFormatting sqref="R153">
    <cfRule type="expression" dxfId="5859" priority="2079" stopIfTrue="1">
      <formula>R153=MIN($F$153,$H$153,$J$153,$L$153,$N$153,$P$153,$R$153,$T$153,$V$153,$X$153,$Z$153,$AB$153,$AD$153,$AF$153)</formula>
    </cfRule>
  </conditionalFormatting>
  <conditionalFormatting sqref="T153">
    <cfRule type="expression" dxfId="5858" priority="2080" stopIfTrue="1">
      <formula>T153=MIN($F$153,$H$153,$J$153,$L$153,$N$153,$P$153,$R$153,$T$153,$V$153,$X$153,$Z$153,$AB$153,$AD$153,$AF$153)</formula>
    </cfRule>
  </conditionalFormatting>
  <conditionalFormatting sqref="V153">
    <cfRule type="expression" dxfId="5857" priority="2081" stopIfTrue="1">
      <formula>V153=MIN($F$153,$H$153,$J$153,$L$153,$N$153,$P$153,$R$153,$T$153,$V$153,$X$153,$Z$153,$AB$153,$AD$153,$AF$153)</formula>
    </cfRule>
  </conditionalFormatting>
  <conditionalFormatting sqref="X153">
    <cfRule type="expression" dxfId="5856" priority="2082" stopIfTrue="1">
      <formula>X153=MIN($F$153,$H$153,$J$153,$L$153,$N$153,$P$153,$R$153,$T$153,$V$153,$X$153,$Z$153,$AB$153,$AD$153,$AF$153)</formula>
    </cfRule>
  </conditionalFormatting>
  <conditionalFormatting sqref="Z153">
    <cfRule type="expression" dxfId="5855" priority="2083" stopIfTrue="1">
      <formula>Z153=MIN($F$153,$H$153,$J$153,$L$153,$N$153,$P$153,$R$153,$T$153,$V$153,$X$153,$Z$153,$AB$153,$AD$153,$AF$153)</formula>
    </cfRule>
  </conditionalFormatting>
  <conditionalFormatting sqref="AB153">
    <cfRule type="expression" dxfId="5854" priority="2084" stopIfTrue="1">
      <formula>AB153=MIN($F$153,$H$153,$J$153,$L$153,$N$153,$P$153,$R$153,$T$153,$V$153,$X$153,$Z$153,$AB$153,$AD$153,$AF$153)</formula>
    </cfRule>
  </conditionalFormatting>
  <conditionalFormatting sqref="AD153">
    <cfRule type="expression" dxfId="5853" priority="2085" stopIfTrue="1">
      <formula>AD153=MIN($F$153,$H$153,$J$153,$L$153,$N$153,$P$153,$R$153,$T$153,$V$153,$X$153,$Z$153,$AB$153,$AD$153,$AF$153)</formula>
    </cfRule>
  </conditionalFormatting>
  <conditionalFormatting sqref="AF153">
    <cfRule type="expression" dxfId="5852" priority="2086" stopIfTrue="1">
      <formula>AF153=MIN($F$153,$H$153,$J$153,$L$153,$N$153,$P$153,$R$153,$T$153,$V$153,$X$153,$Z$153,$AB$153,$AD$153,$AF$153)</formula>
    </cfRule>
  </conditionalFormatting>
  <conditionalFormatting sqref="F154">
    <cfRule type="expression" dxfId="5851" priority="2087" stopIfTrue="1">
      <formula>F154=MIN($F$154,$H$154,$J$154,$L$154,$N$154,$P$154,$R$154,$T$154,$V$154,$X$154,$Z$154,$AB$154,$AD$154,$AF$154)</formula>
    </cfRule>
  </conditionalFormatting>
  <conditionalFormatting sqref="H154">
    <cfRule type="expression" dxfId="5850" priority="2088" stopIfTrue="1">
      <formula>H154=MIN($F$154,$H$154,$J$154,$L$154,$N$154,$P$154,$R$154,$T$154,$V$154,$X$154,$Z$154,$AB$154,$AD$154,$AF$154)</formula>
    </cfRule>
  </conditionalFormatting>
  <conditionalFormatting sqref="J154">
    <cfRule type="expression" dxfId="5849" priority="2089" stopIfTrue="1">
      <formula>J154=MIN($F$154,$H$154,$J$154,$L$154,$N$154,$P$154,$R$154,$T$154,$V$154,$X$154,$Z$154,$AB$154,$AD$154,$AF$154)</formula>
    </cfRule>
  </conditionalFormatting>
  <conditionalFormatting sqref="L154">
    <cfRule type="expression" dxfId="5848" priority="2090" stopIfTrue="1">
      <formula>L154=MIN($F$154,$H$154,$J$154,$L$154,$N$154,$P$154,$R$154,$T$154,$V$154,$X$154,$Z$154,$AB$154,$AD$154,$AF$154)</formula>
    </cfRule>
  </conditionalFormatting>
  <conditionalFormatting sqref="N154">
    <cfRule type="expression" dxfId="5847" priority="2091" stopIfTrue="1">
      <formula>N154=MIN($F$154,$H$154,$J$154,$L$154,$N$154,$P$154,$R$154,$T$154,$V$154,$X$154,$Z$154,$AB$154,$AD$154,$AF$154)</formula>
    </cfRule>
  </conditionalFormatting>
  <conditionalFormatting sqref="P154">
    <cfRule type="expression" dxfId="5846" priority="2092" stopIfTrue="1">
      <formula>P154=MIN($F$154,$H$154,$J$154,$L$154,$N$154,$P$154,$R$154,$T$154,$V$154,$X$154,$Z$154,$AB$154,$AD$154,$AF$154)</formula>
    </cfRule>
  </conditionalFormatting>
  <conditionalFormatting sqref="R154">
    <cfRule type="expression" dxfId="5845" priority="2093" stopIfTrue="1">
      <formula>R154=MIN($F$154,$H$154,$J$154,$L$154,$N$154,$P$154,$R$154,$T$154,$V$154,$X$154,$Z$154,$AB$154,$AD$154,$AF$154)</formula>
    </cfRule>
  </conditionalFormatting>
  <conditionalFormatting sqref="T154">
    <cfRule type="expression" dxfId="5844" priority="2094" stopIfTrue="1">
      <formula>T154=MIN($F$154,$H$154,$J$154,$L$154,$N$154,$P$154,$R$154,$T$154,$V$154,$X$154,$Z$154,$AB$154,$AD$154,$AF$154)</formula>
    </cfRule>
  </conditionalFormatting>
  <conditionalFormatting sqref="V154">
    <cfRule type="expression" dxfId="5843" priority="2095" stopIfTrue="1">
      <formula>V154=MIN($F$154,$H$154,$J$154,$L$154,$N$154,$P$154,$R$154,$T$154,$V$154,$X$154,$Z$154,$AB$154,$AD$154,$AF$154)</formula>
    </cfRule>
  </conditionalFormatting>
  <conditionalFormatting sqref="X154">
    <cfRule type="expression" dxfId="5842" priority="2096" stopIfTrue="1">
      <formula>X154=MIN($F$154,$H$154,$J$154,$L$154,$N$154,$P$154,$R$154,$T$154,$V$154,$X$154,$Z$154,$AB$154,$AD$154,$AF$154)</formula>
    </cfRule>
  </conditionalFormatting>
  <conditionalFormatting sqref="Z154">
    <cfRule type="expression" dxfId="5841" priority="2097" stopIfTrue="1">
      <formula>Z154=MIN($F$154,$H$154,$J$154,$L$154,$N$154,$P$154,$R$154,$T$154,$V$154,$X$154,$Z$154,$AB$154,$AD$154,$AF$154)</formula>
    </cfRule>
  </conditionalFormatting>
  <conditionalFormatting sqref="AB154">
    <cfRule type="expression" dxfId="5840" priority="2098" stopIfTrue="1">
      <formula>AB154=MIN($F$154,$H$154,$J$154,$L$154,$N$154,$P$154,$R$154,$T$154,$V$154,$X$154,$Z$154,$AB$154,$AD$154,$AF$154)</formula>
    </cfRule>
  </conditionalFormatting>
  <conditionalFormatting sqref="AD154">
    <cfRule type="expression" dxfId="5839" priority="2099" stopIfTrue="1">
      <formula>AD154=MIN($F$154,$H$154,$J$154,$L$154,$N$154,$P$154,$R$154,$T$154,$V$154,$X$154,$Z$154,$AB$154,$AD$154,$AF$154)</formula>
    </cfRule>
  </conditionalFormatting>
  <conditionalFormatting sqref="AF154">
    <cfRule type="expression" dxfId="5838" priority="2100" stopIfTrue="1">
      <formula>AF154=MIN($F$154,$H$154,$J$154,$L$154,$N$154,$P$154,$R$154,$T$154,$V$154,$X$154,$Z$154,$AB$154,$AD$154,$AF$154)</formula>
    </cfRule>
  </conditionalFormatting>
  <conditionalFormatting sqref="F155">
    <cfRule type="expression" dxfId="5837" priority="2101" stopIfTrue="1">
      <formula>F155=MIN($F$155,$H$155,$J$155,$L$155,$N$155,$P$155,$R$155,$T$155,$V$155,$X$155,$Z$155,$AB$155,$AD$155,$AF$155)</formula>
    </cfRule>
  </conditionalFormatting>
  <conditionalFormatting sqref="H155">
    <cfRule type="expression" dxfId="5836" priority="2102" stopIfTrue="1">
      <formula>H155=MIN($F$155,$H$155,$J$155,$L$155,$N$155,$P$155,$R$155,$T$155,$V$155,$X$155,$Z$155,$AB$155,$AD$155,$AF$155)</formula>
    </cfRule>
  </conditionalFormatting>
  <conditionalFormatting sqref="J155">
    <cfRule type="expression" dxfId="5835" priority="2103" stopIfTrue="1">
      <formula>J155=MIN($F$155,$H$155,$J$155,$L$155,$N$155,$P$155,$R$155,$T$155,$V$155,$X$155,$Z$155,$AB$155,$AD$155,$AF$155)</formula>
    </cfRule>
  </conditionalFormatting>
  <conditionalFormatting sqref="L155">
    <cfRule type="expression" dxfId="5834" priority="2104" stopIfTrue="1">
      <formula>L155=MIN($F$155,$H$155,$J$155,$L$155,$N$155,$P$155,$R$155,$T$155,$V$155,$X$155,$Z$155,$AB$155,$AD$155,$AF$155)</formula>
    </cfRule>
  </conditionalFormatting>
  <conditionalFormatting sqref="N155">
    <cfRule type="expression" dxfId="5833" priority="2105" stopIfTrue="1">
      <formula>N155=MIN($F$155,$H$155,$J$155,$L$155,$N$155,$P$155,$R$155,$T$155,$V$155,$X$155,$Z$155,$AB$155,$AD$155,$AF$155)</formula>
    </cfRule>
  </conditionalFormatting>
  <conditionalFormatting sqref="P155">
    <cfRule type="expression" dxfId="5832" priority="2106" stopIfTrue="1">
      <formula>P155=MIN($F$155,$H$155,$J$155,$L$155,$N$155,$P$155,$R$155,$T$155,$V$155,$X$155,$Z$155,$AB$155,$AD$155,$AF$155)</formula>
    </cfRule>
  </conditionalFormatting>
  <conditionalFormatting sqref="R155">
    <cfRule type="expression" dxfId="5831" priority="2107" stopIfTrue="1">
      <formula>R155=MIN($F$155,$H$155,$J$155,$L$155,$N$155,$P$155,$R$155,$T$155,$V$155,$X$155,$Z$155,$AB$155,$AD$155,$AF$155)</formula>
    </cfRule>
  </conditionalFormatting>
  <conditionalFormatting sqref="T155">
    <cfRule type="expression" dxfId="5830" priority="2108" stopIfTrue="1">
      <formula>T155=MIN($F$155,$H$155,$J$155,$L$155,$N$155,$P$155,$R$155,$T$155,$V$155,$X$155,$Z$155,$AB$155,$AD$155,$AF$155)</formula>
    </cfRule>
  </conditionalFormatting>
  <conditionalFormatting sqref="V155">
    <cfRule type="expression" dxfId="5829" priority="2109" stopIfTrue="1">
      <formula>V155=MIN($F$155,$H$155,$J$155,$L$155,$N$155,$P$155,$R$155,$T$155,$V$155,$X$155,$Z$155,$AB$155,$AD$155,$AF$155)</formula>
    </cfRule>
  </conditionalFormatting>
  <conditionalFormatting sqref="X155">
    <cfRule type="expression" dxfId="5828" priority="2110" stopIfTrue="1">
      <formula>X155=MIN($F$155,$H$155,$J$155,$L$155,$N$155,$P$155,$R$155,$T$155,$V$155,$X$155,$Z$155,$AB$155,$AD$155,$AF$155)</formula>
    </cfRule>
  </conditionalFormatting>
  <conditionalFormatting sqref="Z155">
    <cfRule type="expression" dxfId="5827" priority="2111" stopIfTrue="1">
      <formula>Z155=MIN($F$155,$H$155,$J$155,$L$155,$N$155,$P$155,$R$155,$T$155,$V$155,$X$155,$Z$155,$AB$155,$AD$155,$AF$155)</formula>
    </cfRule>
  </conditionalFormatting>
  <conditionalFormatting sqref="AB155">
    <cfRule type="expression" dxfId="5826" priority="2112" stopIfTrue="1">
      <formula>AB155=MIN($F$155,$H$155,$J$155,$L$155,$N$155,$P$155,$R$155,$T$155,$V$155,$X$155,$Z$155,$AB$155,$AD$155,$AF$155)</formula>
    </cfRule>
  </conditionalFormatting>
  <conditionalFormatting sqref="AD155">
    <cfRule type="expression" dxfId="5825" priority="2113" stopIfTrue="1">
      <formula>AD155=MIN($F$155,$H$155,$J$155,$L$155,$N$155,$P$155,$R$155,$T$155,$V$155,$X$155,$Z$155,$AB$155,$AD$155,$AF$155)</formula>
    </cfRule>
  </conditionalFormatting>
  <conditionalFormatting sqref="AF155">
    <cfRule type="expression" dxfId="5824" priority="2114" stopIfTrue="1">
      <formula>AF155=MIN($F$155,$H$155,$J$155,$L$155,$N$155,$P$155,$R$155,$T$155,$V$155,$X$155,$Z$155,$AB$155,$AD$155,$AF$155)</formula>
    </cfRule>
  </conditionalFormatting>
  <conditionalFormatting sqref="F156">
    <cfRule type="expression" dxfId="5823" priority="2115" stopIfTrue="1">
      <formula>F156=MIN($F$156,$H$156,$J$156,$L$156,$N$156,$P$156,$R$156,$T$156,$V$156,$X$156,$Z$156,$AB$156,$AD$156,$AF$156)</formula>
    </cfRule>
  </conditionalFormatting>
  <conditionalFormatting sqref="H156">
    <cfRule type="expression" dxfId="5822" priority="2116" stopIfTrue="1">
      <formula>H156=MIN($F$156,$H$156,$J$156,$L$156,$N$156,$P$156,$R$156,$T$156,$V$156,$X$156,$Z$156,$AB$156,$AD$156,$AF$156)</formula>
    </cfRule>
  </conditionalFormatting>
  <conditionalFormatting sqref="J156">
    <cfRule type="expression" dxfId="5821" priority="2117" stopIfTrue="1">
      <formula>J156=MIN($F$156,$H$156,$J$156,$L$156,$N$156,$P$156,$R$156,$T$156,$V$156,$X$156,$Z$156,$AB$156,$AD$156,$AF$156)</formula>
    </cfRule>
  </conditionalFormatting>
  <conditionalFormatting sqref="L156">
    <cfRule type="expression" dxfId="5820" priority="2118" stopIfTrue="1">
      <formula>L156=MIN($F$156,$H$156,$J$156,$L$156,$N$156,$P$156,$R$156,$T$156,$V$156,$X$156,$Z$156,$AB$156,$AD$156,$AF$156)</formula>
    </cfRule>
  </conditionalFormatting>
  <conditionalFormatting sqref="N156">
    <cfRule type="expression" dxfId="5819" priority="2119" stopIfTrue="1">
      <formula>N156=MIN($F$156,$H$156,$J$156,$L$156,$N$156,$P$156,$R$156,$T$156,$V$156,$X$156,$Z$156,$AB$156,$AD$156,$AF$156)</formula>
    </cfRule>
  </conditionalFormatting>
  <conditionalFormatting sqref="P156">
    <cfRule type="expression" dxfId="5818" priority="2120" stopIfTrue="1">
      <formula>P156=MIN($F$156,$H$156,$J$156,$L$156,$N$156,$P$156,$R$156,$T$156,$V$156,$X$156,$Z$156,$AB$156,$AD$156,$AF$156)</formula>
    </cfRule>
  </conditionalFormatting>
  <conditionalFormatting sqref="R156">
    <cfRule type="expression" dxfId="5817" priority="2121" stopIfTrue="1">
      <formula>R156=MIN($F$156,$H$156,$J$156,$L$156,$N$156,$P$156,$R$156,$T$156,$V$156,$X$156,$Z$156,$AB$156,$AD$156,$AF$156)</formula>
    </cfRule>
  </conditionalFormatting>
  <conditionalFormatting sqref="T156">
    <cfRule type="expression" dxfId="5816" priority="2122" stopIfTrue="1">
      <formula>T156=MIN($F$156,$H$156,$J$156,$L$156,$N$156,$P$156,$R$156,$T$156,$V$156,$X$156,$Z$156,$AB$156,$AD$156,$AF$156)</formula>
    </cfRule>
  </conditionalFormatting>
  <conditionalFormatting sqref="V156">
    <cfRule type="expression" dxfId="5815" priority="2123" stopIfTrue="1">
      <formula>V156=MIN($F$156,$H$156,$J$156,$L$156,$N$156,$P$156,$R$156,$T$156,$V$156,$X$156,$Z$156,$AB$156,$AD$156,$AF$156)</formula>
    </cfRule>
  </conditionalFormatting>
  <conditionalFormatting sqref="X156">
    <cfRule type="expression" dxfId="5814" priority="2124" stopIfTrue="1">
      <formula>X156=MIN($F$156,$H$156,$J$156,$L$156,$N$156,$P$156,$R$156,$T$156,$V$156,$X$156,$Z$156,$AB$156,$AD$156,$AF$156)</formula>
    </cfRule>
  </conditionalFormatting>
  <conditionalFormatting sqref="Z156">
    <cfRule type="expression" dxfId="5813" priority="2125" stopIfTrue="1">
      <formula>Z156=MIN($F$156,$H$156,$J$156,$L$156,$N$156,$P$156,$R$156,$T$156,$V$156,$X$156,$Z$156,$AB$156,$AD$156,$AF$156)</formula>
    </cfRule>
  </conditionalFormatting>
  <conditionalFormatting sqref="AB156">
    <cfRule type="expression" dxfId="5812" priority="2126" stopIfTrue="1">
      <formula>AB156=MIN($F$156,$H$156,$J$156,$L$156,$N$156,$P$156,$R$156,$T$156,$V$156,$X$156,$Z$156,$AB$156,$AD$156,$AF$156)</formula>
    </cfRule>
  </conditionalFormatting>
  <conditionalFormatting sqref="AD156">
    <cfRule type="expression" dxfId="5811" priority="2127" stopIfTrue="1">
      <formula>AD156=MIN($F$156,$H$156,$J$156,$L$156,$N$156,$P$156,$R$156,$T$156,$V$156,$X$156,$Z$156,$AB$156,$AD$156,$AF$156)</formula>
    </cfRule>
  </conditionalFormatting>
  <conditionalFormatting sqref="AF156">
    <cfRule type="expression" dxfId="5810" priority="2128" stopIfTrue="1">
      <formula>AF156=MIN($F$156,$H$156,$J$156,$L$156,$N$156,$P$156,$R$156,$T$156,$V$156,$X$156,$Z$156,$AB$156,$AD$156,$AF$156)</formula>
    </cfRule>
  </conditionalFormatting>
  <conditionalFormatting sqref="F157">
    <cfRule type="expression" dxfId="5809" priority="2129" stopIfTrue="1">
      <formula>F157=MIN($F$157,$H$157,$J$157,$L$157,$N$157,$P$157,$R$157,$T$157,$V$157,$X$157,$Z$157,$AB$157,$AD$157,$AF$157)</formula>
    </cfRule>
  </conditionalFormatting>
  <conditionalFormatting sqref="H157">
    <cfRule type="expression" dxfId="5808" priority="2130" stopIfTrue="1">
      <formula>H157=MIN($F$157,$H$157,$J$157,$L$157,$N$157,$P$157,$R$157,$T$157,$V$157,$X$157,$Z$157,$AB$157,$AD$157,$AF$157)</formula>
    </cfRule>
  </conditionalFormatting>
  <conditionalFormatting sqref="J157">
    <cfRule type="expression" dxfId="5807" priority="2131" stopIfTrue="1">
      <formula>J157=MIN($F$157,$H$157,$J$157,$L$157,$N$157,$P$157,$R$157,$T$157,$V$157,$X$157,$Z$157,$AB$157,$AD$157,$AF$157)</formula>
    </cfRule>
  </conditionalFormatting>
  <conditionalFormatting sqref="L157">
    <cfRule type="expression" dxfId="5806" priority="2132" stopIfTrue="1">
      <formula>L157=MIN($F$157,$H$157,$J$157,$L$157,$N$157,$P$157,$R$157,$T$157,$V$157,$X$157,$Z$157,$AB$157,$AD$157,$AF$157)</formula>
    </cfRule>
  </conditionalFormatting>
  <conditionalFormatting sqref="N157">
    <cfRule type="expression" dxfId="5805" priority="2133" stopIfTrue="1">
      <formula>N157=MIN($F$157,$H$157,$J$157,$L$157,$N$157,$P$157,$R$157,$T$157,$V$157,$X$157,$Z$157,$AB$157,$AD$157,$AF$157)</formula>
    </cfRule>
  </conditionalFormatting>
  <conditionalFormatting sqref="P157">
    <cfRule type="expression" dxfId="5804" priority="2134" stopIfTrue="1">
      <formula>P157=MIN($F$157,$H$157,$J$157,$L$157,$N$157,$P$157,$R$157,$T$157,$V$157,$X$157,$Z$157,$AB$157,$AD$157,$AF$157)</formula>
    </cfRule>
  </conditionalFormatting>
  <conditionalFormatting sqref="R157">
    <cfRule type="expression" dxfId="5803" priority="2135" stopIfTrue="1">
      <formula>R157=MIN($F$157,$H$157,$J$157,$L$157,$N$157,$P$157,$R$157,$T$157,$V$157,$X$157,$Z$157,$AB$157,$AD$157,$AF$157)</formula>
    </cfRule>
  </conditionalFormatting>
  <conditionalFormatting sqref="T157">
    <cfRule type="expression" dxfId="5802" priority="2136" stopIfTrue="1">
      <formula>T157=MIN($F$157,$H$157,$J$157,$L$157,$N$157,$P$157,$R$157,$T$157,$V$157,$X$157,$Z$157,$AB$157,$AD$157,$AF$157)</formula>
    </cfRule>
  </conditionalFormatting>
  <conditionalFormatting sqref="V157">
    <cfRule type="expression" dxfId="5801" priority="2137" stopIfTrue="1">
      <formula>V157=MIN($F$157,$H$157,$J$157,$L$157,$N$157,$P$157,$R$157,$T$157,$V$157,$X$157,$Z$157,$AB$157,$AD$157,$AF$157)</formula>
    </cfRule>
  </conditionalFormatting>
  <conditionalFormatting sqref="X157">
    <cfRule type="expression" dxfId="5800" priority="2138" stopIfTrue="1">
      <formula>X157=MIN($F$157,$H$157,$J$157,$L$157,$N$157,$P$157,$R$157,$T$157,$V$157,$X$157,$Z$157,$AB$157,$AD$157,$AF$157)</formula>
    </cfRule>
  </conditionalFormatting>
  <conditionalFormatting sqref="Z157">
    <cfRule type="expression" dxfId="5799" priority="2139" stopIfTrue="1">
      <formula>Z157=MIN($F$157,$H$157,$J$157,$L$157,$N$157,$P$157,$R$157,$T$157,$V$157,$X$157,$Z$157,$AB$157,$AD$157,$AF$157)</formula>
    </cfRule>
  </conditionalFormatting>
  <conditionalFormatting sqref="AB157">
    <cfRule type="expression" dxfId="5798" priority="2140" stopIfTrue="1">
      <formula>AB157=MIN($F$157,$H$157,$J$157,$L$157,$N$157,$P$157,$R$157,$T$157,$V$157,$X$157,$Z$157,$AB$157,$AD$157,$AF$157)</formula>
    </cfRule>
  </conditionalFormatting>
  <conditionalFormatting sqref="AD157">
    <cfRule type="expression" dxfId="5797" priority="2141" stopIfTrue="1">
      <formula>AD157=MIN($F$157,$H$157,$J$157,$L$157,$N$157,$P$157,$R$157,$T$157,$V$157,$X$157,$Z$157,$AB$157,$AD$157,$AF$157)</formula>
    </cfRule>
  </conditionalFormatting>
  <conditionalFormatting sqref="AF157">
    <cfRule type="expression" dxfId="5796" priority="2142" stopIfTrue="1">
      <formula>AF157=MIN($F$157,$H$157,$J$157,$L$157,$N$157,$P$157,$R$157,$T$157,$V$157,$X$157,$Z$157,$AB$157,$AD$157,$AF$157)</formula>
    </cfRule>
  </conditionalFormatting>
  <conditionalFormatting sqref="F158">
    <cfRule type="expression" dxfId="5795" priority="2143" stopIfTrue="1">
      <formula>F158=MIN($F$158,$H$158,$J$158,$L$158,$N$158,$P$158,$R$158,$T$158,$V$158,$X$158,$Z$158,$AB$158,$AD$158,$AF$158)</formula>
    </cfRule>
  </conditionalFormatting>
  <conditionalFormatting sqref="H158">
    <cfRule type="expression" dxfId="5794" priority="2144" stopIfTrue="1">
      <formula>H158=MIN($F$158,$H$158,$J$158,$L$158,$N$158,$P$158,$R$158,$T$158,$V$158,$X$158,$Z$158,$AB$158,$AD$158,$AF$158)</formula>
    </cfRule>
  </conditionalFormatting>
  <conditionalFormatting sqref="J158">
    <cfRule type="expression" dxfId="5793" priority="2145" stopIfTrue="1">
      <formula>J158=MIN($F$158,$H$158,$J$158,$L$158,$N$158,$P$158,$R$158,$T$158,$V$158,$X$158,$Z$158,$AB$158,$AD$158,$AF$158)</formula>
    </cfRule>
  </conditionalFormatting>
  <conditionalFormatting sqref="L158">
    <cfRule type="expression" dxfId="5792" priority="2146" stopIfTrue="1">
      <formula>L158=MIN($F$158,$H$158,$J$158,$L$158,$N$158,$P$158,$R$158,$T$158,$V$158,$X$158,$Z$158,$AB$158,$AD$158,$AF$158)</formula>
    </cfRule>
  </conditionalFormatting>
  <conditionalFormatting sqref="N158">
    <cfRule type="expression" dxfId="5791" priority="2147" stopIfTrue="1">
      <formula>N158=MIN($F$158,$H$158,$J$158,$L$158,$N$158,$P$158,$R$158,$T$158,$V$158,$X$158,$Z$158,$AB$158,$AD$158,$AF$158)</formula>
    </cfRule>
  </conditionalFormatting>
  <conditionalFormatting sqref="P158">
    <cfRule type="expression" dxfId="5790" priority="2148" stopIfTrue="1">
      <formula>P158=MIN($F$158,$H$158,$J$158,$L$158,$N$158,$P$158,$R$158,$T$158,$V$158,$X$158,$Z$158,$AB$158,$AD$158,$AF$158)</formula>
    </cfRule>
  </conditionalFormatting>
  <conditionalFormatting sqref="R158">
    <cfRule type="expression" dxfId="5789" priority="2149" stopIfTrue="1">
      <formula>R158=MIN($F$158,$H$158,$J$158,$L$158,$N$158,$P$158,$R$158,$T$158,$V$158,$X$158,$Z$158,$AB$158,$AD$158,$AF$158)</formula>
    </cfRule>
  </conditionalFormatting>
  <conditionalFormatting sqref="T158">
    <cfRule type="expression" dxfId="5788" priority="2150" stopIfTrue="1">
      <formula>T158=MIN($F$158,$H$158,$J$158,$L$158,$N$158,$P$158,$R$158,$T$158,$V$158,$X$158,$Z$158,$AB$158,$AD$158,$AF$158)</formula>
    </cfRule>
  </conditionalFormatting>
  <conditionalFormatting sqref="V158">
    <cfRule type="expression" dxfId="5787" priority="2151" stopIfTrue="1">
      <formula>V158=MIN($F$158,$H$158,$J$158,$L$158,$N$158,$P$158,$R$158,$T$158,$V$158,$X$158,$Z$158,$AB$158,$AD$158,$AF$158)</formula>
    </cfRule>
  </conditionalFormatting>
  <conditionalFormatting sqref="X158">
    <cfRule type="expression" dxfId="5786" priority="2152" stopIfTrue="1">
      <formula>X158=MIN($F$158,$H$158,$J$158,$L$158,$N$158,$P$158,$R$158,$T$158,$V$158,$X$158,$Z$158,$AB$158,$AD$158,$AF$158)</formula>
    </cfRule>
  </conditionalFormatting>
  <conditionalFormatting sqref="Z158">
    <cfRule type="expression" dxfId="5785" priority="2153" stopIfTrue="1">
      <formula>Z158=MIN($F$158,$H$158,$J$158,$L$158,$N$158,$P$158,$R$158,$T$158,$V$158,$X$158,$Z$158,$AB$158,$AD$158,$AF$158)</formula>
    </cfRule>
  </conditionalFormatting>
  <conditionalFormatting sqref="AB158">
    <cfRule type="expression" dxfId="5784" priority="2154" stopIfTrue="1">
      <formula>AB158=MIN($F$158,$H$158,$J$158,$L$158,$N$158,$P$158,$R$158,$T$158,$V$158,$X$158,$Z$158,$AB$158,$AD$158,$AF$158)</formula>
    </cfRule>
  </conditionalFormatting>
  <conditionalFormatting sqref="AD158">
    <cfRule type="expression" dxfId="5783" priority="2155" stopIfTrue="1">
      <formula>AD158=MIN($F$158,$H$158,$J$158,$L$158,$N$158,$P$158,$R$158,$T$158,$V$158,$X$158,$Z$158,$AB$158,$AD$158,$AF$158)</formula>
    </cfRule>
  </conditionalFormatting>
  <conditionalFormatting sqref="AF158">
    <cfRule type="expression" dxfId="5782" priority="2156" stopIfTrue="1">
      <formula>AF158=MIN($F$158,$H$158,$J$158,$L$158,$N$158,$P$158,$R$158,$T$158,$V$158,$X$158,$Z$158,$AB$158,$AD$158,$AF$158)</formula>
    </cfRule>
  </conditionalFormatting>
  <conditionalFormatting sqref="F159">
    <cfRule type="expression" dxfId="5781" priority="2157" stopIfTrue="1">
      <formula>F159=MIN($F$159,$H$159,$J$159,$L$159,$N$159,$P$159,$R$159,$T$159,$V$159,$X$159,$Z$159,$AB$159,$AD$159,$AF$159)</formula>
    </cfRule>
  </conditionalFormatting>
  <conditionalFormatting sqref="H159">
    <cfRule type="expression" dxfId="5780" priority="2158" stopIfTrue="1">
      <formula>H159=MIN($F$159,$H$159,$J$159,$L$159,$N$159,$P$159,$R$159,$T$159,$V$159,$X$159,$Z$159,$AB$159,$AD$159,$AF$159)</formula>
    </cfRule>
  </conditionalFormatting>
  <conditionalFormatting sqref="J159">
    <cfRule type="expression" dxfId="5779" priority="2159" stopIfTrue="1">
      <formula>J159=MIN($F$159,$H$159,$J$159,$L$159,$N$159,$P$159,$R$159,$T$159,$V$159,$X$159,$Z$159,$AB$159,$AD$159,$AF$159)</formula>
    </cfRule>
  </conditionalFormatting>
  <conditionalFormatting sqref="L159">
    <cfRule type="expression" dxfId="5778" priority="2160" stopIfTrue="1">
      <formula>L159=MIN($F$159,$H$159,$J$159,$L$159,$N$159,$P$159,$R$159,$T$159,$V$159,$X$159,$Z$159,$AB$159,$AD$159,$AF$159)</formula>
    </cfRule>
  </conditionalFormatting>
  <conditionalFormatting sqref="N159">
    <cfRule type="expression" dxfId="5777" priority="2161" stopIfTrue="1">
      <formula>N159=MIN($F$159,$H$159,$J$159,$L$159,$N$159,$P$159,$R$159,$T$159,$V$159,$X$159,$Z$159,$AB$159,$AD$159,$AF$159)</formula>
    </cfRule>
  </conditionalFormatting>
  <conditionalFormatting sqref="P159">
    <cfRule type="expression" dxfId="5776" priority="2162" stopIfTrue="1">
      <formula>P159=MIN($F$159,$H$159,$J$159,$L$159,$N$159,$P$159,$R$159,$T$159,$V$159,$X$159,$Z$159,$AB$159,$AD$159,$AF$159)</formula>
    </cfRule>
  </conditionalFormatting>
  <conditionalFormatting sqref="R159">
    <cfRule type="expression" dxfId="5775" priority="2163" stopIfTrue="1">
      <formula>R159=MIN($F$159,$H$159,$J$159,$L$159,$N$159,$P$159,$R$159,$T$159,$V$159,$X$159,$Z$159,$AB$159,$AD$159,$AF$159)</formula>
    </cfRule>
  </conditionalFormatting>
  <conditionalFormatting sqref="T159">
    <cfRule type="expression" dxfId="5774" priority="2164" stopIfTrue="1">
      <formula>T159=MIN($F$159,$H$159,$J$159,$L$159,$N$159,$P$159,$R$159,$T$159,$V$159,$X$159,$Z$159,$AB$159,$AD$159,$AF$159)</formula>
    </cfRule>
  </conditionalFormatting>
  <conditionalFormatting sqref="V159">
    <cfRule type="expression" dxfId="5773" priority="2165" stopIfTrue="1">
      <formula>V159=MIN($F$159,$H$159,$J$159,$L$159,$N$159,$P$159,$R$159,$T$159,$V$159,$X$159,$Z$159,$AB$159,$AD$159,$AF$159)</formula>
    </cfRule>
  </conditionalFormatting>
  <conditionalFormatting sqref="X159">
    <cfRule type="expression" dxfId="5772" priority="2166" stopIfTrue="1">
      <formula>X159=MIN($F$159,$H$159,$J$159,$L$159,$N$159,$P$159,$R$159,$T$159,$V$159,$X$159,$Z$159,$AB$159,$AD$159,$AF$159)</formula>
    </cfRule>
  </conditionalFormatting>
  <conditionalFormatting sqref="Z159">
    <cfRule type="expression" dxfId="5771" priority="2167" stopIfTrue="1">
      <formula>Z159=MIN($F$159,$H$159,$J$159,$L$159,$N$159,$P$159,$R$159,$T$159,$V$159,$X$159,$Z$159,$AB$159,$AD$159,$AF$159)</formula>
    </cfRule>
  </conditionalFormatting>
  <conditionalFormatting sqref="AB159">
    <cfRule type="expression" dxfId="5770" priority="2168" stopIfTrue="1">
      <formula>AB159=MIN($F$159,$H$159,$J$159,$L$159,$N$159,$P$159,$R$159,$T$159,$V$159,$X$159,$Z$159,$AB$159,$AD$159,$AF$159)</formula>
    </cfRule>
  </conditionalFormatting>
  <conditionalFormatting sqref="AD159">
    <cfRule type="expression" dxfId="5769" priority="2169" stopIfTrue="1">
      <formula>AD159=MIN($F$159,$H$159,$J$159,$L$159,$N$159,$P$159,$R$159,$T$159,$V$159,$X$159,$Z$159,$AB$159,$AD$159,$AF$159)</formula>
    </cfRule>
  </conditionalFormatting>
  <conditionalFormatting sqref="AF159">
    <cfRule type="expression" dxfId="5768" priority="2170" stopIfTrue="1">
      <formula>AF159=MIN($F$159,$H$159,$J$159,$L$159,$N$159,$P$159,$R$159,$T$159,$V$159,$X$159,$Z$159,$AB$159,$AD$159,$AF$159)</formula>
    </cfRule>
  </conditionalFormatting>
  <conditionalFormatting sqref="F160">
    <cfRule type="expression" dxfId="5767" priority="2171" stopIfTrue="1">
      <formula>F160=MIN($F$160,$H$160,$J$160,$L$160,$N$160,$P$160,$R$160,$T$160,$V$160,$X$160,$Z$160,$AB$160,$AD$160,$AF$160)</formula>
    </cfRule>
  </conditionalFormatting>
  <conditionalFormatting sqref="H160">
    <cfRule type="expression" dxfId="5766" priority="2172" stopIfTrue="1">
      <formula>H160=MIN($F$160,$H$160,$J$160,$L$160,$N$160,$P$160,$R$160,$T$160,$V$160,$X$160,$Z$160,$AB$160,$AD$160,$AF$160)</formula>
    </cfRule>
  </conditionalFormatting>
  <conditionalFormatting sqref="J160">
    <cfRule type="expression" dxfId="5765" priority="2173" stopIfTrue="1">
      <formula>J160=MIN($F$160,$H$160,$J$160,$L$160,$N$160,$P$160,$R$160,$T$160,$V$160,$X$160,$Z$160,$AB$160,$AD$160,$AF$160)</formula>
    </cfRule>
  </conditionalFormatting>
  <conditionalFormatting sqref="L160">
    <cfRule type="expression" dxfId="5764" priority="2174" stopIfTrue="1">
      <formula>L160=MIN($F$160,$H$160,$J$160,$L$160,$N$160,$P$160,$R$160,$T$160,$V$160,$X$160,$Z$160,$AB$160,$AD$160,$AF$160)</formula>
    </cfRule>
  </conditionalFormatting>
  <conditionalFormatting sqref="N160">
    <cfRule type="expression" dxfId="5763" priority="2175" stopIfTrue="1">
      <formula>N160=MIN($F$160,$H$160,$J$160,$L$160,$N$160,$P$160,$R$160,$T$160,$V$160,$X$160,$Z$160,$AB$160,$AD$160,$AF$160)</formula>
    </cfRule>
  </conditionalFormatting>
  <conditionalFormatting sqref="P160">
    <cfRule type="expression" dxfId="5762" priority="2176" stopIfTrue="1">
      <formula>P160=MIN($F$160,$H$160,$J$160,$L$160,$N$160,$P$160,$R$160,$T$160,$V$160,$X$160,$Z$160,$AB$160,$AD$160,$AF$160)</formula>
    </cfRule>
  </conditionalFormatting>
  <conditionalFormatting sqref="R160">
    <cfRule type="expression" dxfId="5761" priority="2177" stopIfTrue="1">
      <formula>R160=MIN($F$160,$H$160,$J$160,$L$160,$N$160,$P$160,$R$160,$T$160,$V$160,$X$160,$Z$160,$AB$160,$AD$160,$AF$160)</formula>
    </cfRule>
  </conditionalFormatting>
  <conditionalFormatting sqref="T160">
    <cfRule type="expression" dxfId="5760" priority="2178" stopIfTrue="1">
      <formula>T160=MIN($F$160,$H$160,$J$160,$L$160,$N$160,$P$160,$R$160,$T$160,$V$160,$X$160,$Z$160,$AB$160,$AD$160,$AF$160)</formula>
    </cfRule>
  </conditionalFormatting>
  <conditionalFormatting sqref="V160">
    <cfRule type="expression" dxfId="5759" priority="2179" stopIfTrue="1">
      <formula>V160=MIN($F$160,$H$160,$J$160,$L$160,$N$160,$P$160,$R$160,$T$160,$V$160,$X$160,$Z$160,$AB$160,$AD$160,$AF$160)</formula>
    </cfRule>
  </conditionalFormatting>
  <conditionalFormatting sqref="X160">
    <cfRule type="expression" dxfId="5758" priority="2180" stopIfTrue="1">
      <formula>X160=MIN($F$160,$H$160,$J$160,$L$160,$N$160,$P$160,$R$160,$T$160,$V$160,$X$160,$Z$160,$AB$160,$AD$160,$AF$160)</formula>
    </cfRule>
  </conditionalFormatting>
  <conditionalFormatting sqref="Z160">
    <cfRule type="expression" dxfId="5757" priority="2181" stopIfTrue="1">
      <formula>Z160=MIN($F$160,$H$160,$J$160,$L$160,$N$160,$P$160,$R$160,$T$160,$V$160,$X$160,$Z$160,$AB$160,$AD$160,$AF$160)</formula>
    </cfRule>
  </conditionalFormatting>
  <conditionalFormatting sqref="AB160">
    <cfRule type="expression" dxfId="5756" priority="2182" stopIfTrue="1">
      <formula>AB160=MIN($F$160,$H$160,$J$160,$L$160,$N$160,$P$160,$R$160,$T$160,$V$160,$X$160,$Z$160,$AB$160,$AD$160,$AF$160)</formula>
    </cfRule>
  </conditionalFormatting>
  <conditionalFormatting sqref="AD160">
    <cfRule type="expression" dxfId="5755" priority="2183" stopIfTrue="1">
      <formula>AD160=MIN($F$160,$H$160,$J$160,$L$160,$N$160,$P$160,$R$160,$T$160,$V$160,$X$160,$Z$160,$AB$160,$AD$160,$AF$160)</formula>
    </cfRule>
  </conditionalFormatting>
  <conditionalFormatting sqref="AF160">
    <cfRule type="expression" dxfId="5754" priority="2184" stopIfTrue="1">
      <formula>AF160=MIN($F$160,$H$160,$J$160,$L$160,$N$160,$P$160,$R$160,$T$160,$V$160,$X$160,$Z$160,$AB$160,$AD$160,$AF$160)</formula>
    </cfRule>
  </conditionalFormatting>
  <conditionalFormatting sqref="F161">
    <cfRule type="expression" dxfId="5753" priority="2185" stopIfTrue="1">
      <formula>F161=MIN($F$161,$H$161,$J$161,$L$161,$N$161,$P$161,$R$161,$T$161,$V$161,$X$161,$Z$161,$AB$161,$AD$161,$AF$161)</formula>
    </cfRule>
  </conditionalFormatting>
  <conditionalFormatting sqref="H161">
    <cfRule type="expression" dxfId="5752" priority="2186" stopIfTrue="1">
      <formula>H161=MIN($F$161,$H$161,$J$161,$L$161,$N$161,$P$161,$R$161,$T$161,$V$161,$X$161,$Z$161,$AB$161,$AD$161,$AF$161)</formula>
    </cfRule>
  </conditionalFormatting>
  <conditionalFormatting sqref="J161">
    <cfRule type="expression" dxfId="5751" priority="2187" stopIfTrue="1">
      <formula>J161=MIN($F$161,$H$161,$J$161,$L$161,$N$161,$P$161,$R$161,$T$161,$V$161,$X$161,$Z$161,$AB$161,$AD$161,$AF$161)</formula>
    </cfRule>
  </conditionalFormatting>
  <conditionalFormatting sqref="L161">
    <cfRule type="expression" dxfId="5750" priority="2188" stopIfTrue="1">
      <formula>L161=MIN($F$161,$H$161,$J$161,$L$161,$N$161,$P$161,$R$161,$T$161,$V$161,$X$161,$Z$161,$AB$161,$AD$161,$AF$161)</formula>
    </cfRule>
  </conditionalFormatting>
  <conditionalFormatting sqref="N161">
    <cfRule type="expression" dxfId="5749" priority="2189" stopIfTrue="1">
      <formula>N161=MIN($F$161,$H$161,$J$161,$L$161,$N$161,$P$161,$R$161,$T$161,$V$161,$X$161,$Z$161,$AB$161,$AD$161,$AF$161)</formula>
    </cfRule>
  </conditionalFormatting>
  <conditionalFormatting sqref="P161">
    <cfRule type="expression" dxfId="5748" priority="2190" stopIfTrue="1">
      <formula>P161=MIN($F$161,$H$161,$J$161,$L$161,$N$161,$P$161,$R$161,$T$161,$V$161,$X$161,$Z$161,$AB$161,$AD$161,$AF$161)</formula>
    </cfRule>
  </conditionalFormatting>
  <conditionalFormatting sqref="R161">
    <cfRule type="expression" dxfId="5747" priority="2191" stopIfTrue="1">
      <formula>R161=MIN($F$161,$H$161,$J$161,$L$161,$N$161,$P$161,$R$161,$T$161,$V$161,$X$161,$Z$161,$AB$161,$AD$161,$AF$161)</formula>
    </cfRule>
  </conditionalFormatting>
  <conditionalFormatting sqref="T161">
    <cfRule type="expression" dxfId="5746" priority="2192" stopIfTrue="1">
      <formula>T161=MIN($F$161,$H$161,$J$161,$L$161,$N$161,$P$161,$R$161,$T$161,$V$161,$X$161,$Z$161,$AB$161,$AD$161,$AF$161)</formula>
    </cfRule>
  </conditionalFormatting>
  <conditionalFormatting sqref="V161">
    <cfRule type="expression" dxfId="5745" priority="2193" stopIfTrue="1">
      <formula>V161=MIN($F$161,$H$161,$J$161,$L$161,$N$161,$P$161,$R$161,$T$161,$V$161,$X$161,$Z$161,$AB$161,$AD$161,$AF$161)</formula>
    </cfRule>
  </conditionalFormatting>
  <conditionalFormatting sqref="X161">
    <cfRule type="expression" dxfId="5744" priority="2194" stopIfTrue="1">
      <formula>X161=MIN($F$161,$H$161,$J$161,$L$161,$N$161,$P$161,$R$161,$T$161,$V$161,$X$161,$Z$161,$AB$161,$AD$161,$AF$161)</formula>
    </cfRule>
  </conditionalFormatting>
  <conditionalFormatting sqref="Z161">
    <cfRule type="expression" dxfId="5743" priority="2195" stopIfTrue="1">
      <formula>Z161=MIN($F$161,$H$161,$J$161,$L$161,$N$161,$P$161,$R$161,$T$161,$V$161,$X$161,$Z$161,$AB$161,$AD$161,$AF$161)</formula>
    </cfRule>
  </conditionalFormatting>
  <conditionalFormatting sqref="AB161">
    <cfRule type="expression" dxfId="5742" priority="2196" stopIfTrue="1">
      <formula>AB161=MIN($F$161,$H$161,$J$161,$L$161,$N$161,$P$161,$R$161,$T$161,$V$161,$X$161,$Z$161,$AB$161,$AD$161,$AF$161)</formula>
    </cfRule>
  </conditionalFormatting>
  <conditionalFormatting sqref="AD161">
    <cfRule type="expression" dxfId="5741" priority="2197" stopIfTrue="1">
      <formula>AD161=MIN($F$161,$H$161,$J$161,$L$161,$N$161,$P$161,$R$161,$T$161,$V$161,$X$161,$Z$161,$AB$161,$AD$161,$AF$161)</formula>
    </cfRule>
  </conditionalFormatting>
  <conditionalFormatting sqref="AF161">
    <cfRule type="expression" dxfId="5740" priority="2198" stopIfTrue="1">
      <formula>AF161=MIN($F$161,$H$161,$J$161,$L$161,$N$161,$P$161,$R$161,$T$161,$V$161,$X$161,$Z$161,$AB$161,$AD$161,$AF$161)</formula>
    </cfRule>
  </conditionalFormatting>
  <conditionalFormatting sqref="F162">
    <cfRule type="expression" dxfId="5739" priority="2199" stopIfTrue="1">
      <formula>F162=MIN($F$162,$H$162,$J$162,$L$162,$N$162,$P$162,$R$162,$T$162,$V$162,$X$162,$Z$162,$AB$162,$AD$162,$AF$162)</formula>
    </cfRule>
  </conditionalFormatting>
  <conditionalFormatting sqref="H162">
    <cfRule type="expression" dxfId="5738" priority="2200" stopIfTrue="1">
      <formula>H162=MIN($F$162,$H$162,$J$162,$L$162,$N$162,$P$162,$R$162,$T$162,$V$162,$X$162,$Z$162,$AB$162,$AD$162,$AF$162)</formula>
    </cfRule>
  </conditionalFormatting>
  <conditionalFormatting sqref="J162">
    <cfRule type="expression" dxfId="5737" priority="2201" stopIfTrue="1">
      <formula>J162=MIN($F$162,$H$162,$J$162,$L$162,$N$162,$P$162,$R$162,$T$162,$V$162,$X$162,$Z$162,$AB$162,$AD$162,$AF$162)</formula>
    </cfRule>
  </conditionalFormatting>
  <conditionalFormatting sqref="L162">
    <cfRule type="expression" dxfId="5736" priority="2202" stopIfTrue="1">
      <formula>L162=MIN($F$162,$H$162,$J$162,$L$162,$N$162,$P$162,$R$162,$T$162,$V$162,$X$162,$Z$162,$AB$162,$AD$162,$AF$162)</formula>
    </cfRule>
  </conditionalFormatting>
  <conditionalFormatting sqref="N162">
    <cfRule type="expression" dxfId="5735" priority="2203" stopIfTrue="1">
      <formula>N162=MIN($F$162,$H$162,$J$162,$L$162,$N$162,$P$162,$R$162,$T$162,$V$162,$X$162,$Z$162,$AB$162,$AD$162,$AF$162)</formula>
    </cfRule>
  </conditionalFormatting>
  <conditionalFormatting sqref="P162">
    <cfRule type="expression" dxfId="5734" priority="2204" stopIfTrue="1">
      <formula>P162=MIN($F$162,$H$162,$J$162,$L$162,$N$162,$P$162,$R$162,$T$162,$V$162,$X$162,$Z$162,$AB$162,$AD$162,$AF$162)</formula>
    </cfRule>
  </conditionalFormatting>
  <conditionalFormatting sqref="R162">
    <cfRule type="expression" dxfId="5733" priority="2205" stopIfTrue="1">
      <formula>R162=MIN($F$162,$H$162,$J$162,$L$162,$N$162,$P$162,$R$162,$T$162,$V$162,$X$162,$Z$162,$AB$162,$AD$162,$AF$162)</formula>
    </cfRule>
  </conditionalFormatting>
  <conditionalFormatting sqref="T162">
    <cfRule type="expression" dxfId="5732" priority="2206" stopIfTrue="1">
      <formula>T162=MIN($F$162,$H$162,$J$162,$L$162,$N$162,$P$162,$R$162,$T$162,$V$162,$X$162,$Z$162,$AB$162,$AD$162,$AF$162)</formula>
    </cfRule>
  </conditionalFormatting>
  <conditionalFormatting sqref="V162">
    <cfRule type="expression" dxfId="5731" priority="2207" stopIfTrue="1">
      <formula>V162=MIN($F$162,$H$162,$J$162,$L$162,$N$162,$P$162,$R$162,$T$162,$V$162,$X$162,$Z$162,$AB$162,$AD$162,$AF$162)</formula>
    </cfRule>
  </conditionalFormatting>
  <conditionalFormatting sqref="X162">
    <cfRule type="expression" dxfId="5730" priority="2208" stopIfTrue="1">
      <formula>X162=MIN($F$162,$H$162,$J$162,$L$162,$N$162,$P$162,$R$162,$T$162,$V$162,$X$162,$Z$162,$AB$162,$AD$162,$AF$162)</formula>
    </cfRule>
  </conditionalFormatting>
  <conditionalFormatting sqref="Z162">
    <cfRule type="expression" dxfId="5729" priority="2209" stopIfTrue="1">
      <formula>Z162=MIN($F$162,$H$162,$J$162,$L$162,$N$162,$P$162,$R$162,$T$162,$V$162,$X$162,$Z$162,$AB$162,$AD$162,$AF$162)</formula>
    </cfRule>
  </conditionalFormatting>
  <conditionalFormatting sqref="AB162">
    <cfRule type="expression" dxfId="5728" priority="2210" stopIfTrue="1">
      <formula>AB162=MIN($F$162,$H$162,$J$162,$L$162,$N$162,$P$162,$R$162,$T$162,$V$162,$X$162,$Z$162,$AB$162,$AD$162,$AF$162)</formula>
    </cfRule>
  </conditionalFormatting>
  <conditionalFormatting sqref="AD162">
    <cfRule type="expression" dxfId="5727" priority="2211" stopIfTrue="1">
      <formula>AD162=MIN($F$162,$H$162,$J$162,$L$162,$N$162,$P$162,$R$162,$T$162,$V$162,$X$162,$Z$162,$AB$162,$AD$162,$AF$162)</formula>
    </cfRule>
  </conditionalFormatting>
  <conditionalFormatting sqref="AF162">
    <cfRule type="expression" dxfId="5726" priority="2212" stopIfTrue="1">
      <formula>AF162=MIN($F$162,$H$162,$J$162,$L$162,$N$162,$P$162,$R$162,$T$162,$V$162,$X$162,$Z$162,$AB$162,$AD$162,$AF$162)</formula>
    </cfRule>
  </conditionalFormatting>
  <conditionalFormatting sqref="F163">
    <cfRule type="expression" dxfId="5725" priority="2213" stopIfTrue="1">
      <formula>F163=MIN($F$163,$H$163,$J$163,$L$163,$N$163,$P$163,$R$163,$T$163,$V$163,$X$163,$Z$163,$AB$163,$AD$163,$AF$163)</formula>
    </cfRule>
  </conditionalFormatting>
  <conditionalFormatting sqref="H163">
    <cfRule type="expression" dxfId="5724" priority="2214" stopIfTrue="1">
      <formula>H163=MIN($F$163,$H$163,$J$163,$L$163,$N$163,$P$163,$R$163,$T$163,$V$163,$X$163,$Z$163,$AB$163,$AD$163,$AF$163)</formula>
    </cfRule>
  </conditionalFormatting>
  <conditionalFormatting sqref="J163">
    <cfRule type="expression" dxfId="5723" priority="2215" stopIfTrue="1">
      <formula>J163=MIN($F$163,$H$163,$J$163,$L$163,$N$163,$P$163,$R$163,$T$163,$V$163,$X$163,$Z$163,$AB$163,$AD$163,$AF$163)</formula>
    </cfRule>
  </conditionalFormatting>
  <conditionalFormatting sqref="L163">
    <cfRule type="expression" dxfId="5722" priority="2216" stopIfTrue="1">
      <formula>L163=MIN($F$163,$H$163,$J$163,$L$163,$N$163,$P$163,$R$163,$T$163,$V$163,$X$163,$Z$163,$AB$163,$AD$163,$AF$163)</formula>
    </cfRule>
  </conditionalFormatting>
  <conditionalFormatting sqref="N163">
    <cfRule type="expression" dxfId="5721" priority="2217" stopIfTrue="1">
      <formula>N163=MIN($F$163,$H$163,$J$163,$L$163,$N$163,$P$163,$R$163,$T$163,$V$163,$X$163,$Z$163,$AB$163,$AD$163,$AF$163)</formula>
    </cfRule>
  </conditionalFormatting>
  <conditionalFormatting sqref="P163">
    <cfRule type="expression" dxfId="5720" priority="2218" stopIfTrue="1">
      <formula>P163=MIN($F$163,$H$163,$J$163,$L$163,$N$163,$P$163,$R$163,$T$163,$V$163,$X$163,$Z$163,$AB$163,$AD$163,$AF$163)</formula>
    </cfRule>
  </conditionalFormatting>
  <conditionalFormatting sqref="R163">
    <cfRule type="expression" dxfId="5719" priority="2219" stopIfTrue="1">
      <formula>R163=MIN($F$163,$H$163,$J$163,$L$163,$N$163,$P$163,$R$163,$T$163,$V$163,$X$163,$Z$163,$AB$163,$AD$163,$AF$163)</formula>
    </cfRule>
  </conditionalFormatting>
  <conditionalFormatting sqref="T163">
    <cfRule type="expression" dxfId="5718" priority="2220" stopIfTrue="1">
      <formula>T163=MIN($F$163,$H$163,$J$163,$L$163,$N$163,$P$163,$R$163,$T$163,$V$163,$X$163,$Z$163,$AB$163,$AD$163,$AF$163)</formula>
    </cfRule>
  </conditionalFormatting>
  <conditionalFormatting sqref="V163">
    <cfRule type="expression" dxfId="5717" priority="2221" stopIfTrue="1">
      <formula>V163=MIN($F$163,$H$163,$J$163,$L$163,$N$163,$P$163,$R$163,$T$163,$V$163,$X$163,$Z$163,$AB$163,$AD$163,$AF$163)</formula>
    </cfRule>
  </conditionalFormatting>
  <conditionalFormatting sqref="X163">
    <cfRule type="expression" dxfId="5716" priority="2222" stopIfTrue="1">
      <formula>X163=MIN($F$163,$H$163,$J$163,$L$163,$N$163,$P$163,$R$163,$T$163,$V$163,$X$163,$Z$163,$AB$163,$AD$163,$AF$163)</formula>
    </cfRule>
  </conditionalFormatting>
  <conditionalFormatting sqref="Z163">
    <cfRule type="expression" dxfId="5715" priority="2223" stopIfTrue="1">
      <formula>Z163=MIN($F$163,$H$163,$J$163,$L$163,$N$163,$P$163,$R$163,$T$163,$V$163,$X$163,$Z$163,$AB$163,$AD$163,$AF$163)</formula>
    </cfRule>
  </conditionalFormatting>
  <conditionalFormatting sqref="AB163">
    <cfRule type="expression" dxfId="5714" priority="2224" stopIfTrue="1">
      <formula>AB163=MIN($F$163,$H$163,$J$163,$L$163,$N$163,$P$163,$R$163,$T$163,$V$163,$X$163,$Z$163,$AB$163,$AD$163,$AF$163)</formula>
    </cfRule>
  </conditionalFormatting>
  <conditionalFormatting sqref="AD163">
    <cfRule type="expression" dxfId="5713" priority="2225" stopIfTrue="1">
      <formula>AD163=MIN($F$163,$H$163,$J$163,$L$163,$N$163,$P$163,$R$163,$T$163,$V$163,$X$163,$Z$163,$AB$163,$AD$163,$AF$163)</formula>
    </cfRule>
  </conditionalFormatting>
  <conditionalFormatting sqref="AF163">
    <cfRule type="expression" dxfId="5712" priority="2226" stopIfTrue="1">
      <formula>AF163=MIN($F$163,$H$163,$J$163,$L$163,$N$163,$P$163,$R$163,$T$163,$V$163,$X$163,$Z$163,$AB$163,$AD$163,$AF$163)</formula>
    </cfRule>
  </conditionalFormatting>
  <conditionalFormatting sqref="F164">
    <cfRule type="expression" dxfId="5711" priority="2227" stopIfTrue="1">
      <formula>F164=MIN($F$164,$H$164,$J$164,$L$164,$N$164,$P$164,$R$164,$T$164,$V$164,$X$164,$Z$164,$AB$164,$AD$164,$AF$164)</formula>
    </cfRule>
  </conditionalFormatting>
  <conditionalFormatting sqref="H164">
    <cfRule type="expression" dxfId="5710" priority="2228" stopIfTrue="1">
      <formula>H164=MIN($F$164,$H$164,$J$164,$L$164,$N$164,$P$164,$R$164,$T$164,$V$164,$X$164,$Z$164,$AB$164,$AD$164,$AF$164)</formula>
    </cfRule>
  </conditionalFormatting>
  <conditionalFormatting sqref="J164">
    <cfRule type="expression" dxfId="5709" priority="2229" stopIfTrue="1">
      <formula>J164=MIN($F$164,$H$164,$J$164,$L$164,$N$164,$P$164,$R$164,$T$164,$V$164,$X$164,$Z$164,$AB$164,$AD$164,$AF$164)</formula>
    </cfRule>
  </conditionalFormatting>
  <conditionalFormatting sqref="L164">
    <cfRule type="expression" dxfId="5708" priority="2230" stopIfTrue="1">
      <formula>L164=MIN($F$164,$H$164,$J$164,$L$164,$N$164,$P$164,$R$164,$T$164,$V$164,$X$164,$Z$164,$AB$164,$AD$164,$AF$164)</formula>
    </cfRule>
  </conditionalFormatting>
  <conditionalFormatting sqref="N164">
    <cfRule type="expression" dxfId="5707" priority="2231" stopIfTrue="1">
      <formula>N164=MIN($F$164,$H$164,$J$164,$L$164,$N$164,$P$164,$R$164,$T$164,$V$164,$X$164,$Z$164,$AB$164,$AD$164,$AF$164)</formula>
    </cfRule>
  </conditionalFormatting>
  <conditionalFormatting sqref="P164">
    <cfRule type="expression" dxfId="5706" priority="2232" stopIfTrue="1">
      <formula>P164=MIN($F$164,$H$164,$J$164,$L$164,$N$164,$P$164,$R$164,$T$164,$V$164,$X$164,$Z$164,$AB$164,$AD$164,$AF$164)</formula>
    </cfRule>
  </conditionalFormatting>
  <conditionalFormatting sqref="R164">
    <cfRule type="expression" dxfId="5705" priority="2233" stopIfTrue="1">
      <formula>R164=MIN($F$164,$H$164,$J$164,$L$164,$N$164,$P$164,$R$164,$T$164,$V$164,$X$164,$Z$164,$AB$164,$AD$164,$AF$164)</formula>
    </cfRule>
  </conditionalFormatting>
  <conditionalFormatting sqref="T164">
    <cfRule type="expression" dxfId="5704" priority="2234" stopIfTrue="1">
      <formula>T164=MIN($F$164,$H$164,$J$164,$L$164,$N$164,$P$164,$R$164,$T$164,$V$164,$X$164,$Z$164,$AB$164,$AD$164,$AF$164)</formula>
    </cfRule>
  </conditionalFormatting>
  <conditionalFormatting sqref="V164">
    <cfRule type="expression" dxfId="5703" priority="2235" stopIfTrue="1">
      <formula>V164=MIN($F$164,$H$164,$J$164,$L$164,$N$164,$P$164,$R$164,$T$164,$V$164,$X$164,$Z$164,$AB$164,$AD$164,$AF$164)</formula>
    </cfRule>
  </conditionalFormatting>
  <conditionalFormatting sqref="X164">
    <cfRule type="expression" dxfId="5702" priority="2236" stopIfTrue="1">
      <formula>X164=MIN($F$164,$H$164,$J$164,$L$164,$N$164,$P$164,$R$164,$T$164,$V$164,$X$164,$Z$164,$AB$164,$AD$164,$AF$164)</formula>
    </cfRule>
  </conditionalFormatting>
  <conditionalFormatting sqref="Z164">
    <cfRule type="expression" dxfId="5701" priority="2237" stopIfTrue="1">
      <formula>Z164=MIN($F$164,$H$164,$J$164,$L$164,$N$164,$P$164,$R$164,$T$164,$V$164,$X$164,$Z$164,$AB$164,$AD$164,$AF$164)</formula>
    </cfRule>
  </conditionalFormatting>
  <conditionalFormatting sqref="AB164">
    <cfRule type="expression" dxfId="5700" priority="2238" stopIfTrue="1">
      <formula>AB164=MIN($F$164,$H$164,$J$164,$L$164,$N$164,$P$164,$R$164,$T$164,$V$164,$X$164,$Z$164,$AB$164,$AD$164,$AF$164)</formula>
    </cfRule>
  </conditionalFormatting>
  <conditionalFormatting sqref="AD164">
    <cfRule type="expression" dxfId="5699" priority="2239" stopIfTrue="1">
      <formula>AD164=MIN($F$164,$H$164,$J$164,$L$164,$N$164,$P$164,$R$164,$T$164,$V$164,$X$164,$Z$164,$AB$164,$AD$164,$AF$164)</formula>
    </cfRule>
  </conditionalFormatting>
  <conditionalFormatting sqref="AF164">
    <cfRule type="expression" dxfId="5698" priority="2240" stopIfTrue="1">
      <formula>AF164=MIN($F$164,$H$164,$J$164,$L$164,$N$164,$P$164,$R$164,$T$164,$V$164,$X$164,$Z$164,$AB$164,$AD$164,$AF$164)</formula>
    </cfRule>
  </conditionalFormatting>
  <conditionalFormatting sqref="F165">
    <cfRule type="expression" dxfId="5697" priority="2241" stopIfTrue="1">
      <formula>F165=MIN($F$165,$H$165,$J$165,$L$165,$N$165,$P$165,$R$165,$T$165,$V$165,$X$165,$Z$165,$AB$165,$AD$165,$AF$165)</formula>
    </cfRule>
  </conditionalFormatting>
  <conditionalFormatting sqref="H165">
    <cfRule type="expression" dxfId="5696" priority="2242" stopIfTrue="1">
      <formula>H165=MIN($F$165,$H$165,$J$165,$L$165,$N$165,$P$165,$R$165,$T$165,$V$165,$X$165,$Z$165,$AB$165,$AD$165,$AF$165)</formula>
    </cfRule>
  </conditionalFormatting>
  <conditionalFormatting sqref="J165">
    <cfRule type="expression" dxfId="5695" priority="2243" stopIfTrue="1">
      <formula>J165=MIN($F$165,$H$165,$J$165,$L$165,$N$165,$P$165,$R$165,$T$165,$V$165,$X$165,$Z$165,$AB$165,$AD$165,$AF$165)</formula>
    </cfRule>
  </conditionalFormatting>
  <conditionalFormatting sqref="L165">
    <cfRule type="expression" dxfId="5694" priority="2244" stopIfTrue="1">
      <formula>L165=MIN($F$165,$H$165,$J$165,$L$165,$N$165,$P$165,$R$165,$T$165,$V$165,$X$165,$Z$165,$AB$165,$AD$165,$AF$165)</formula>
    </cfRule>
  </conditionalFormatting>
  <conditionalFormatting sqref="N165">
    <cfRule type="expression" dxfId="5693" priority="2245" stopIfTrue="1">
      <formula>N165=MIN($F$165,$H$165,$J$165,$L$165,$N$165,$P$165,$R$165,$T$165,$V$165,$X$165,$Z$165,$AB$165,$AD$165,$AF$165)</formula>
    </cfRule>
  </conditionalFormatting>
  <conditionalFormatting sqref="P165">
    <cfRule type="expression" dxfId="5692" priority="2246" stopIfTrue="1">
      <formula>P165=MIN($F$165,$H$165,$J$165,$L$165,$N$165,$P$165,$R$165,$T$165,$V$165,$X$165,$Z$165,$AB$165,$AD$165,$AF$165)</formula>
    </cfRule>
  </conditionalFormatting>
  <conditionalFormatting sqref="R165">
    <cfRule type="expression" dxfId="5691" priority="2247" stopIfTrue="1">
      <formula>R165=MIN($F$165,$H$165,$J$165,$L$165,$N$165,$P$165,$R$165,$T$165,$V$165,$X$165,$Z$165,$AB$165,$AD$165,$AF$165)</formula>
    </cfRule>
  </conditionalFormatting>
  <conditionalFormatting sqref="T165">
    <cfRule type="expression" dxfId="5690" priority="2248" stopIfTrue="1">
      <formula>T165=MIN($F$165,$H$165,$J$165,$L$165,$N$165,$P$165,$R$165,$T$165,$V$165,$X$165,$Z$165,$AB$165,$AD$165,$AF$165)</formula>
    </cfRule>
  </conditionalFormatting>
  <conditionalFormatting sqref="V165">
    <cfRule type="expression" dxfId="5689" priority="2249" stopIfTrue="1">
      <formula>V165=MIN($F$165,$H$165,$J$165,$L$165,$N$165,$P$165,$R$165,$T$165,$V$165,$X$165,$Z$165,$AB$165,$AD$165,$AF$165)</formula>
    </cfRule>
  </conditionalFormatting>
  <conditionalFormatting sqref="X165">
    <cfRule type="expression" dxfId="5688" priority="2250" stopIfTrue="1">
      <formula>X165=MIN($F$165,$H$165,$J$165,$L$165,$N$165,$P$165,$R$165,$T$165,$V$165,$X$165,$Z$165,$AB$165,$AD$165,$AF$165)</formula>
    </cfRule>
  </conditionalFormatting>
  <conditionalFormatting sqref="Z165">
    <cfRule type="expression" dxfId="5687" priority="2251" stopIfTrue="1">
      <formula>Z165=MIN($F$165,$H$165,$J$165,$L$165,$N$165,$P$165,$R$165,$T$165,$V$165,$X$165,$Z$165,$AB$165,$AD$165,$AF$165)</formula>
    </cfRule>
  </conditionalFormatting>
  <conditionalFormatting sqref="AB165">
    <cfRule type="expression" dxfId="5686" priority="2252" stopIfTrue="1">
      <formula>AB165=MIN($F$165,$H$165,$J$165,$L$165,$N$165,$P$165,$R$165,$T$165,$V$165,$X$165,$Z$165,$AB$165,$AD$165,$AF$165)</formula>
    </cfRule>
  </conditionalFormatting>
  <conditionalFormatting sqref="AD165">
    <cfRule type="expression" dxfId="5685" priority="2253" stopIfTrue="1">
      <formula>AD165=MIN($F$165,$H$165,$J$165,$L$165,$N$165,$P$165,$R$165,$T$165,$V$165,$X$165,$Z$165,$AB$165,$AD$165,$AF$165)</formula>
    </cfRule>
  </conditionalFormatting>
  <conditionalFormatting sqref="AF165">
    <cfRule type="expression" dxfId="5684" priority="2254" stopIfTrue="1">
      <formula>AF165=MIN($F$165,$H$165,$J$165,$L$165,$N$165,$P$165,$R$165,$T$165,$V$165,$X$165,$Z$165,$AB$165,$AD$165,$AF$165)</formula>
    </cfRule>
  </conditionalFormatting>
  <conditionalFormatting sqref="F166">
    <cfRule type="expression" dxfId="5683" priority="2255" stopIfTrue="1">
      <formula>F166=MIN($F$166,$H$166,$J$166,$L$166,$N$166,$P$166,$R$166,$T$166,$V$166,$X$166,$Z$166,$AB$166,$AD$166,$AF$166)</formula>
    </cfRule>
  </conditionalFormatting>
  <conditionalFormatting sqref="H166">
    <cfRule type="expression" dxfId="5682" priority="2256" stopIfTrue="1">
      <formula>H166=MIN($F$166,$H$166,$J$166,$L$166,$N$166,$P$166,$R$166,$T$166,$V$166,$X$166,$Z$166,$AB$166,$AD$166,$AF$166)</formula>
    </cfRule>
  </conditionalFormatting>
  <conditionalFormatting sqref="J166">
    <cfRule type="expression" dxfId="5681" priority="2257" stopIfTrue="1">
      <formula>J166=MIN($F$166,$H$166,$J$166,$L$166,$N$166,$P$166,$R$166,$T$166,$V$166,$X$166,$Z$166,$AB$166,$AD$166,$AF$166)</formula>
    </cfRule>
  </conditionalFormatting>
  <conditionalFormatting sqref="L166">
    <cfRule type="expression" dxfId="5680" priority="2258" stopIfTrue="1">
      <formula>L166=MIN($F$166,$H$166,$J$166,$L$166,$N$166,$P$166,$R$166,$T$166,$V$166,$X$166,$Z$166,$AB$166,$AD$166,$AF$166)</formula>
    </cfRule>
  </conditionalFormatting>
  <conditionalFormatting sqref="N166">
    <cfRule type="expression" dxfId="5679" priority="2259" stopIfTrue="1">
      <formula>N166=MIN($F$166,$H$166,$J$166,$L$166,$N$166,$P$166,$R$166,$T$166,$V$166,$X$166,$Z$166,$AB$166,$AD$166,$AF$166)</formula>
    </cfRule>
  </conditionalFormatting>
  <conditionalFormatting sqref="P166">
    <cfRule type="expression" dxfId="5678" priority="2260" stopIfTrue="1">
      <formula>P166=MIN($F$166,$H$166,$J$166,$L$166,$N$166,$P$166,$R$166,$T$166,$V$166,$X$166,$Z$166,$AB$166,$AD$166,$AF$166)</formula>
    </cfRule>
  </conditionalFormatting>
  <conditionalFormatting sqref="R166">
    <cfRule type="expression" dxfId="5677" priority="2261" stopIfTrue="1">
      <formula>R166=MIN($F$166,$H$166,$J$166,$L$166,$N$166,$P$166,$R$166,$T$166,$V$166,$X$166,$Z$166,$AB$166,$AD$166,$AF$166)</formula>
    </cfRule>
  </conditionalFormatting>
  <conditionalFormatting sqref="T166">
    <cfRule type="expression" dxfId="5676" priority="2262" stopIfTrue="1">
      <formula>T166=MIN($F$166,$H$166,$J$166,$L$166,$N$166,$P$166,$R$166,$T$166,$V$166,$X$166,$Z$166,$AB$166,$AD$166,$AF$166)</formula>
    </cfRule>
  </conditionalFormatting>
  <conditionalFormatting sqref="V166">
    <cfRule type="expression" dxfId="5675" priority="2263" stopIfTrue="1">
      <formula>V166=MIN($F$166,$H$166,$J$166,$L$166,$N$166,$P$166,$R$166,$T$166,$V$166,$X$166,$Z$166,$AB$166,$AD$166,$AF$166)</formula>
    </cfRule>
  </conditionalFormatting>
  <conditionalFormatting sqref="X166">
    <cfRule type="expression" dxfId="5674" priority="2264" stopIfTrue="1">
      <formula>X166=MIN($F$166,$H$166,$J$166,$L$166,$N$166,$P$166,$R$166,$T$166,$V$166,$X$166,$Z$166,$AB$166,$AD$166,$AF$166)</formula>
    </cfRule>
  </conditionalFormatting>
  <conditionalFormatting sqref="Z166">
    <cfRule type="expression" dxfId="5673" priority="2265" stopIfTrue="1">
      <formula>Z166=MIN($F$166,$H$166,$J$166,$L$166,$N$166,$P$166,$R$166,$T$166,$V$166,$X$166,$Z$166,$AB$166,$AD$166,$AF$166)</formula>
    </cfRule>
  </conditionalFormatting>
  <conditionalFormatting sqref="AB166">
    <cfRule type="expression" dxfId="5672" priority="2266" stopIfTrue="1">
      <formula>AB166=MIN($F$166,$H$166,$J$166,$L$166,$N$166,$P$166,$R$166,$T$166,$V$166,$X$166,$Z$166,$AB$166,$AD$166,$AF$166)</formula>
    </cfRule>
  </conditionalFormatting>
  <conditionalFormatting sqref="AD166">
    <cfRule type="expression" dxfId="5671" priority="2267" stopIfTrue="1">
      <formula>AD166=MIN($F$166,$H$166,$J$166,$L$166,$N$166,$P$166,$R$166,$T$166,$V$166,$X$166,$Z$166,$AB$166,$AD$166,$AF$166)</formula>
    </cfRule>
  </conditionalFormatting>
  <conditionalFormatting sqref="AF166">
    <cfRule type="expression" dxfId="5670" priority="2268" stopIfTrue="1">
      <formula>AF166=MIN($F$166,$H$166,$J$166,$L$166,$N$166,$P$166,$R$166,$T$166,$V$166,$X$166,$Z$166,$AB$166,$AD$166,$AF$166)</formula>
    </cfRule>
  </conditionalFormatting>
  <conditionalFormatting sqref="F167">
    <cfRule type="expression" dxfId="5669" priority="2269" stopIfTrue="1">
      <formula>F167=MIN($F$167,$H$167,$J$167,$L$167,$N$167,$P$167,$R$167,$T$167,$V$167,$X$167,$Z$167,$AB$167,$AD$167,$AF$167)</formula>
    </cfRule>
  </conditionalFormatting>
  <conditionalFormatting sqref="H167">
    <cfRule type="expression" dxfId="5668" priority="2270" stopIfTrue="1">
      <formula>H167=MIN($F$167,$H$167,$J$167,$L$167,$N$167,$P$167,$R$167,$T$167,$V$167,$X$167,$Z$167,$AB$167,$AD$167,$AF$167)</formula>
    </cfRule>
  </conditionalFormatting>
  <conditionalFormatting sqref="J167">
    <cfRule type="expression" dxfId="5667" priority="2271" stopIfTrue="1">
      <formula>J167=MIN($F$167,$H$167,$J$167,$L$167,$N$167,$P$167,$R$167,$T$167,$V$167,$X$167,$Z$167,$AB$167,$AD$167,$AF$167)</formula>
    </cfRule>
  </conditionalFormatting>
  <conditionalFormatting sqref="L167">
    <cfRule type="expression" dxfId="5666" priority="2272" stopIfTrue="1">
      <formula>L167=MIN($F$167,$H$167,$J$167,$L$167,$N$167,$P$167,$R$167,$T$167,$V$167,$X$167,$Z$167,$AB$167,$AD$167,$AF$167)</formula>
    </cfRule>
  </conditionalFormatting>
  <conditionalFormatting sqref="N167">
    <cfRule type="expression" dxfId="5665" priority="2273" stopIfTrue="1">
      <formula>N167=MIN($F$167,$H$167,$J$167,$L$167,$N$167,$P$167,$R$167,$T$167,$V$167,$X$167,$Z$167,$AB$167,$AD$167,$AF$167)</formula>
    </cfRule>
  </conditionalFormatting>
  <conditionalFormatting sqref="P167">
    <cfRule type="expression" dxfId="5664" priority="2274" stopIfTrue="1">
      <formula>P167=MIN($F$167,$H$167,$J$167,$L$167,$N$167,$P$167,$R$167,$T$167,$V$167,$X$167,$Z$167,$AB$167,$AD$167,$AF$167)</formula>
    </cfRule>
  </conditionalFormatting>
  <conditionalFormatting sqref="R167">
    <cfRule type="expression" dxfId="5663" priority="2275" stopIfTrue="1">
      <formula>R167=MIN($F$167,$H$167,$J$167,$L$167,$N$167,$P$167,$R$167,$T$167,$V$167,$X$167,$Z$167,$AB$167,$AD$167,$AF$167)</formula>
    </cfRule>
  </conditionalFormatting>
  <conditionalFormatting sqref="T167">
    <cfRule type="expression" dxfId="5662" priority="2276" stopIfTrue="1">
      <formula>T167=MIN($F$167,$H$167,$J$167,$L$167,$N$167,$P$167,$R$167,$T$167,$V$167,$X$167,$Z$167,$AB$167,$AD$167,$AF$167)</formula>
    </cfRule>
  </conditionalFormatting>
  <conditionalFormatting sqref="V167">
    <cfRule type="expression" dxfId="5661" priority="2277" stopIfTrue="1">
      <formula>V167=MIN($F$167,$H$167,$J$167,$L$167,$N$167,$P$167,$R$167,$T$167,$V$167,$X$167,$Z$167,$AB$167,$AD$167,$AF$167)</formula>
    </cfRule>
  </conditionalFormatting>
  <conditionalFormatting sqref="X167">
    <cfRule type="expression" dxfId="5660" priority="2278" stopIfTrue="1">
      <formula>X167=MIN($F$167,$H$167,$J$167,$L$167,$N$167,$P$167,$R$167,$T$167,$V$167,$X$167,$Z$167,$AB$167,$AD$167,$AF$167)</formula>
    </cfRule>
  </conditionalFormatting>
  <conditionalFormatting sqref="Z167">
    <cfRule type="expression" dxfId="5659" priority="2279" stopIfTrue="1">
      <formula>Z167=MIN($F$167,$H$167,$J$167,$L$167,$N$167,$P$167,$R$167,$T$167,$V$167,$X$167,$Z$167,$AB$167,$AD$167,$AF$167)</formula>
    </cfRule>
  </conditionalFormatting>
  <conditionalFormatting sqref="AB167">
    <cfRule type="expression" dxfId="5658" priority="2280" stopIfTrue="1">
      <formula>AB167=MIN($F$167,$H$167,$J$167,$L$167,$N$167,$P$167,$R$167,$T$167,$V$167,$X$167,$Z$167,$AB$167,$AD$167,$AF$167)</formula>
    </cfRule>
  </conditionalFormatting>
  <conditionalFormatting sqref="AD167">
    <cfRule type="expression" dxfId="5657" priority="2281" stopIfTrue="1">
      <formula>AD167=MIN($F$167,$H$167,$J$167,$L$167,$N$167,$P$167,$R$167,$T$167,$V$167,$X$167,$Z$167,$AB$167,$AD$167,$AF$167)</formula>
    </cfRule>
  </conditionalFormatting>
  <conditionalFormatting sqref="AF167">
    <cfRule type="expression" dxfId="5656" priority="2282" stopIfTrue="1">
      <formula>AF167=MIN($F$167,$H$167,$J$167,$L$167,$N$167,$P$167,$R$167,$T$167,$V$167,$X$167,$Z$167,$AB$167,$AD$167,$AF$167)</formula>
    </cfRule>
  </conditionalFormatting>
  <conditionalFormatting sqref="F168">
    <cfRule type="expression" dxfId="5655" priority="2283" stopIfTrue="1">
      <formula>F168=MIN($F$168,$H$168,$J$168,$L$168,$N$168,$P$168,$R$168,$T$168,$V$168,$X$168,$Z$168,$AB$168,$AD$168,$AF$168)</formula>
    </cfRule>
  </conditionalFormatting>
  <conditionalFormatting sqref="H168">
    <cfRule type="expression" dxfId="5654" priority="2284" stopIfTrue="1">
      <formula>H168=MIN($F$168,$H$168,$J$168,$L$168,$N$168,$P$168,$R$168,$T$168,$V$168,$X$168,$Z$168,$AB$168,$AD$168,$AF$168)</formula>
    </cfRule>
  </conditionalFormatting>
  <conditionalFormatting sqref="J168">
    <cfRule type="expression" dxfId="5653" priority="2285" stopIfTrue="1">
      <formula>J168=MIN($F$168,$H$168,$J$168,$L$168,$N$168,$P$168,$R$168,$T$168,$V$168,$X$168,$Z$168,$AB$168,$AD$168,$AF$168)</formula>
    </cfRule>
  </conditionalFormatting>
  <conditionalFormatting sqref="L168">
    <cfRule type="expression" dxfId="5652" priority="2286" stopIfTrue="1">
      <formula>L168=MIN($F$168,$H$168,$J$168,$L$168,$N$168,$P$168,$R$168,$T$168,$V$168,$X$168,$Z$168,$AB$168,$AD$168,$AF$168)</formula>
    </cfRule>
  </conditionalFormatting>
  <conditionalFormatting sqref="N168">
    <cfRule type="expression" dxfId="5651" priority="2287" stopIfTrue="1">
      <formula>N168=MIN($F$168,$H$168,$J$168,$L$168,$N$168,$P$168,$R$168,$T$168,$V$168,$X$168,$Z$168,$AB$168,$AD$168,$AF$168)</formula>
    </cfRule>
  </conditionalFormatting>
  <conditionalFormatting sqref="P168">
    <cfRule type="expression" dxfId="5650" priority="2288" stopIfTrue="1">
      <formula>P168=MIN($F$168,$H$168,$J$168,$L$168,$N$168,$P$168,$R$168,$T$168,$V$168,$X$168,$Z$168,$AB$168,$AD$168,$AF$168)</formula>
    </cfRule>
  </conditionalFormatting>
  <conditionalFormatting sqref="R168">
    <cfRule type="expression" dxfId="5649" priority="2289" stopIfTrue="1">
      <formula>R168=MIN($F$168,$H$168,$J$168,$L$168,$N$168,$P$168,$R$168,$T$168,$V$168,$X$168,$Z$168,$AB$168,$AD$168,$AF$168)</formula>
    </cfRule>
  </conditionalFormatting>
  <conditionalFormatting sqref="T168">
    <cfRule type="expression" dxfId="5648" priority="2290" stopIfTrue="1">
      <formula>T168=MIN($F$168,$H$168,$J$168,$L$168,$N$168,$P$168,$R$168,$T$168,$V$168,$X$168,$Z$168,$AB$168,$AD$168,$AF$168)</formula>
    </cfRule>
  </conditionalFormatting>
  <conditionalFormatting sqref="V168">
    <cfRule type="expression" dxfId="5647" priority="2291" stopIfTrue="1">
      <formula>V168=MIN($F$168,$H$168,$J$168,$L$168,$N$168,$P$168,$R$168,$T$168,$V$168,$X$168,$Z$168,$AB$168,$AD$168,$AF$168)</formula>
    </cfRule>
  </conditionalFormatting>
  <conditionalFormatting sqref="X168">
    <cfRule type="expression" dxfId="5646" priority="2292" stopIfTrue="1">
      <formula>X168=MIN($F$168,$H$168,$J$168,$L$168,$N$168,$P$168,$R$168,$T$168,$V$168,$X$168,$Z$168,$AB$168,$AD$168,$AF$168)</formula>
    </cfRule>
  </conditionalFormatting>
  <conditionalFormatting sqref="Z168">
    <cfRule type="expression" dxfId="5645" priority="2293" stopIfTrue="1">
      <formula>Z168=MIN($F$168,$H$168,$J$168,$L$168,$N$168,$P$168,$R$168,$T$168,$V$168,$X$168,$Z$168,$AB$168,$AD$168,$AF$168)</formula>
    </cfRule>
  </conditionalFormatting>
  <conditionalFormatting sqref="AB168">
    <cfRule type="expression" dxfId="5644" priority="2294" stopIfTrue="1">
      <formula>AB168=MIN($F$168,$H$168,$J$168,$L$168,$N$168,$P$168,$R$168,$T$168,$V$168,$X$168,$Z$168,$AB$168,$AD$168,$AF$168)</formula>
    </cfRule>
  </conditionalFormatting>
  <conditionalFormatting sqref="AD168">
    <cfRule type="expression" dxfId="5643" priority="2295" stopIfTrue="1">
      <formula>AD168=MIN($F$168,$H$168,$J$168,$L$168,$N$168,$P$168,$R$168,$T$168,$V$168,$X$168,$Z$168,$AB$168,$AD$168,$AF$168)</formula>
    </cfRule>
  </conditionalFormatting>
  <conditionalFormatting sqref="AF168">
    <cfRule type="expression" dxfId="5642" priority="2296" stopIfTrue="1">
      <formula>AF168=MIN($F$168,$H$168,$J$168,$L$168,$N$168,$P$168,$R$168,$T$168,$V$168,$X$168,$Z$168,$AB$168,$AD$168,$AF$168)</formula>
    </cfRule>
  </conditionalFormatting>
  <conditionalFormatting sqref="F169">
    <cfRule type="expression" dxfId="5641" priority="2297" stopIfTrue="1">
      <formula>F169=MIN($F$169,$H$169,$J$169,$L$169,$N$169,$P$169,$R$169,$T$169,$V$169,$X$169,$Z$169,$AB$169,$AD$169,$AF$169)</formula>
    </cfRule>
  </conditionalFormatting>
  <conditionalFormatting sqref="H169">
    <cfRule type="expression" dxfId="5640" priority="2298" stopIfTrue="1">
      <formula>H169=MIN($F$169,$H$169,$J$169,$L$169,$N$169,$P$169,$R$169,$T$169,$V$169,$X$169,$Z$169,$AB$169,$AD$169,$AF$169)</formula>
    </cfRule>
  </conditionalFormatting>
  <conditionalFormatting sqref="J169">
    <cfRule type="expression" dxfId="5639" priority="2299" stopIfTrue="1">
      <formula>J169=MIN($F$169,$H$169,$J$169,$L$169,$N$169,$P$169,$R$169,$T$169,$V$169,$X$169,$Z$169,$AB$169,$AD$169,$AF$169)</formula>
    </cfRule>
  </conditionalFormatting>
  <conditionalFormatting sqref="L169">
    <cfRule type="expression" dxfId="5638" priority="2300" stopIfTrue="1">
      <formula>L169=MIN($F$169,$H$169,$J$169,$L$169,$N$169,$P$169,$R$169,$T$169,$V$169,$X$169,$Z$169,$AB$169,$AD$169,$AF$169)</formula>
    </cfRule>
  </conditionalFormatting>
  <conditionalFormatting sqref="N169">
    <cfRule type="expression" dxfId="5637" priority="2301" stopIfTrue="1">
      <formula>N169=MIN($F$169,$H$169,$J$169,$L$169,$N$169,$P$169,$R$169,$T$169,$V$169,$X$169,$Z$169,$AB$169,$AD$169,$AF$169)</formula>
    </cfRule>
  </conditionalFormatting>
  <conditionalFormatting sqref="P169">
    <cfRule type="expression" dxfId="5636" priority="2302" stopIfTrue="1">
      <formula>P169=MIN($F$169,$H$169,$J$169,$L$169,$N$169,$P$169,$R$169,$T$169,$V$169,$X$169,$Z$169,$AB$169,$AD$169,$AF$169)</formula>
    </cfRule>
  </conditionalFormatting>
  <conditionalFormatting sqref="R169">
    <cfRule type="expression" dxfId="5635" priority="2303" stopIfTrue="1">
      <formula>R169=MIN($F$169,$H$169,$J$169,$L$169,$N$169,$P$169,$R$169,$T$169,$V$169,$X$169,$Z$169,$AB$169,$AD$169,$AF$169)</formula>
    </cfRule>
  </conditionalFormatting>
  <conditionalFormatting sqref="T169">
    <cfRule type="expression" dxfId="5634" priority="2304" stopIfTrue="1">
      <formula>T169=MIN($F$169,$H$169,$J$169,$L$169,$N$169,$P$169,$R$169,$T$169,$V$169,$X$169,$Z$169,$AB$169,$AD$169,$AF$169)</formula>
    </cfRule>
  </conditionalFormatting>
  <conditionalFormatting sqref="V169">
    <cfRule type="expression" dxfId="5633" priority="2305" stopIfTrue="1">
      <formula>V169=MIN($F$169,$H$169,$J$169,$L$169,$N$169,$P$169,$R$169,$T$169,$V$169,$X$169,$Z$169,$AB$169,$AD$169,$AF$169)</formula>
    </cfRule>
  </conditionalFormatting>
  <conditionalFormatting sqref="X169">
    <cfRule type="expression" dxfId="5632" priority="2306" stopIfTrue="1">
      <formula>X169=MIN($F$169,$H$169,$J$169,$L$169,$N$169,$P$169,$R$169,$T$169,$V$169,$X$169,$Z$169,$AB$169,$AD$169,$AF$169)</formula>
    </cfRule>
  </conditionalFormatting>
  <conditionalFormatting sqref="Z169">
    <cfRule type="expression" dxfId="5631" priority="2307" stopIfTrue="1">
      <formula>Z169=MIN($F$169,$H$169,$J$169,$L$169,$N$169,$P$169,$R$169,$T$169,$V$169,$X$169,$Z$169,$AB$169,$AD$169,$AF$169)</formula>
    </cfRule>
  </conditionalFormatting>
  <conditionalFormatting sqref="AB169">
    <cfRule type="expression" dxfId="5630" priority="2308" stopIfTrue="1">
      <formula>AB169=MIN($F$169,$H$169,$J$169,$L$169,$N$169,$P$169,$R$169,$T$169,$V$169,$X$169,$Z$169,$AB$169,$AD$169,$AF$169)</formula>
    </cfRule>
  </conditionalFormatting>
  <conditionalFormatting sqref="AD169">
    <cfRule type="expression" dxfId="5629" priority="2309" stopIfTrue="1">
      <formula>AD169=MIN($F$169,$H$169,$J$169,$L$169,$N$169,$P$169,$R$169,$T$169,$V$169,$X$169,$Z$169,$AB$169,$AD$169,$AF$169)</formula>
    </cfRule>
  </conditionalFormatting>
  <conditionalFormatting sqref="AF169">
    <cfRule type="expression" dxfId="5628" priority="2310" stopIfTrue="1">
      <formula>AF169=MIN($F$169,$H$169,$J$169,$L$169,$N$169,$P$169,$R$169,$T$169,$V$169,$X$169,$Z$169,$AB$169,$AD$169,$AF$169)</formula>
    </cfRule>
  </conditionalFormatting>
  <conditionalFormatting sqref="F170">
    <cfRule type="expression" dxfId="5627" priority="2311" stopIfTrue="1">
      <formula>F170=MIN($F$170,$H$170,$J$170,$L$170,$N$170,$P$170,$R$170,$T$170,$V$170,$X$170,$Z$170,$AB$170,$AD$170,$AF$170)</formula>
    </cfRule>
  </conditionalFormatting>
  <conditionalFormatting sqref="H170">
    <cfRule type="expression" dxfId="5626" priority="2312" stopIfTrue="1">
      <formula>H170=MIN($F$170,$H$170,$J$170,$L$170,$N$170,$P$170,$R$170,$T$170,$V$170,$X$170,$Z$170,$AB$170,$AD$170,$AF$170)</formula>
    </cfRule>
  </conditionalFormatting>
  <conditionalFormatting sqref="J170">
    <cfRule type="expression" dxfId="5625" priority="2313" stopIfTrue="1">
      <formula>J170=MIN($F$170,$H$170,$J$170,$L$170,$N$170,$P$170,$R$170,$T$170,$V$170,$X$170,$Z$170,$AB$170,$AD$170,$AF$170)</formula>
    </cfRule>
  </conditionalFormatting>
  <conditionalFormatting sqref="L170">
    <cfRule type="expression" dxfId="5624" priority="2314" stopIfTrue="1">
      <formula>L170=MIN($F$170,$H$170,$J$170,$L$170,$N$170,$P$170,$R$170,$T$170,$V$170,$X$170,$Z$170,$AB$170,$AD$170,$AF$170)</formula>
    </cfRule>
  </conditionalFormatting>
  <conditionalFormatting sqref="N170">
    <cfRule type="expression" dxfId="5623" priority="2315" stopIfTrue="1">
      <formula>N170=MIN($F$170,$H$170,$J$170,$L$170,$N$170,$P$170,$R$170,$T$170,$V$170,$X$170,$Z$170,$AB$170,$AD$170,$AF$170)</formula>
    </cfRule>
  </conditionalFormatting>
  <conditionalFormatting sqref="P170">
    <cfRule type="expression" dxfId="5622" priority="2316" stopIfTrue="1">
      <formula>P170=MIN($F$170,$H$170,$J$170,$L$170,$N$170,$P$170,$R$170,$T$170,$V$170,$X$170,$Z$170,$AB$170,$AD$170,$AF$170)</formula>
    </cfRule>
  </conditionalFormatting>
  <conditionalFormatting sqref="R170">
    <cfRule type="expression" dxfId="5621" priority="2317" stopIfTrue="1">
      <formula>R170=MIN($F$170,$H$170,$J$170,$L$170,$N$170,$P$170,$R$170,$T$170,$V$170,$X$170,$Z$170,$AB$170,$AD$170,$AF$170)</formula>
    </cfRule>
  </conditionalFormatting>
  <conditionalFormatting sqref="T170">
    <cfRule type="expression" dxfId="5620" priority="2318" stopIfTrue="1">
      <formula>T170=MIN($F$170,$H$170,$J$170,$L$170,$N$170,$P$170,$R$170,$T$170,$V$170,$X$170,$Z$170,$AB$170,$AD$170,$AF$170)</formula>
    </cfRule>
  </conditionalFormatting>
  <conditionalFormatting sqref="V170">
    <cfRule type="expression" dxfId="5619" priority="2319" stopIfTrue="1">
      <formula>V170=MIN($F$170,$H$170,$J$170,$L$170,$N$170,$P$170,$R$170,$T$170,$V$170,$X$170,$Z$170,$AB$170,$AD$170,$AF$170)</formula>
    </cfRule>
  </conditionalFormatting>
  <conditionalFormatting sqref="X170">
    <cfRule type="expression" dxfId="5618" priority="2320" stopIfTrue="1">
      <formula>X170=MIN($F$170,$H$170,$J$170,$L$170,$N$170,$P$170,$R$170,$T$170,$V$170,$X$170,$Z$170,$AB$170,$AD$170,$AF$170)</formula>
    </cfRule>
  </conditionalFormatting>
  <conditionalFormatting sqref="Z170">
    <cfRule type="expression" dxfId="5617" priority="2321" stopIfTrue="1">
      <formula>Z170=MIN($F$170,$H$170,$J$170,$L$170,$N$170,$P$170,$R$170,$T$170,$V$170,$X$170,$Z$170,$AB$170,$AD$170,$AF$170)</formula>
    </cfRule>
  </conditionalFormatting>
  <conditionalFormatting sqref="AB170">
    <cfRule type="expression" dxfId="5616" priority="2322" stopIfTrue="1">
      <formula>AB170=MIN($F$170,$H$170,$J$170,$L$170,$N$170,$P$170,$R$170,$T$170,$V$170,$X$170,$Z$170,$AB$170,$AD$170,$AF$170)</formula>
    </cfRule>
  </conditionalFormatting>
  <conditionalFormatting sqref="AD170">
    <cfRule type="expression" dxfId="5615" priority="2323" stopIfTrue="1">
      <formula>AD170=MIN($F$170,$H$170,$J$170,$L$170,$N$170,$P$170,$R$170,$T$170,$V$170,$X$170,$Z$170,$AB$170,$AD$170,$AF$170)</formula>
    </cfRule>
  </conditionalFormatting>
  <conditionalFormatting sqref="AF170">
    <cfRule type="expression" dxfId="5614" priority="2324" stopIfTrue="1">
      <formula>AF170=MIN($F$170,$H$170,$J$170,$L$170,$N$170,$P$170,$R$170,$T$170,$V$170,$X$170,$Z$170,$AB$170,$AD$170,$AF$170)</formula>
    </cfRule>
  </conditionalFormatting>
  <conditionalFormatting sqref="F171">
    <cfRule type="expression" dxfId="5613" priority="2325" stopIfTrue="1">
      <formula>F171=MIN($F$171,$H$171,$J$171,$L$171,$N$171,$P$171,$R$171,$T$171,$V$171,$X$171,$Z$171,$AB$171,$AD$171,$AF$171)</formula>
    </cfRule>
  </conditionalFormatting>
  <conditionalFormatting sqref="H171">
    <cfRule type="expression" dxfId="5612" priority="2326" stopIfTrue="1">
      <formula>H171=MIN($F$171,$H$171,$J$171,$L$171,$N$171,$P$171,$R$171,$T$171,$V$171,$X$171,$Z$171,$AB$171,$AD$171,$AF$171)</formula>
    </cfRule>
  </conditionalFormatting>
  <conditionalFormatting sqref="J171">
    <cfRule type="expression" dxfId="5611" priority="2327" stopIfTrue="1">
      <formula>J171=MIN($F$171,$H$171,$J$171,$L$171,$N$171,$P$171,$R$171,$T$171,$V$171,$X$171,$Z$171,$AB$171,$AD$171,$AF$171)</formula>
    </cfRule>
  </conditionalFormatting>
  <conditionalFormatting sqref="L171">
    <cfRule type="expression" dxfId="5610" priority="2328" stopIfTrue="1">
      <formula>L171=MIN($F$171,$H$171,$J$171,$L$171,$N$171,$P$171,$R$171,$T$171,$V$171,$X$171,$Z$171,$AB$171,$AD$171,$AF$171)</formula>
    </cfRule>
  </conditionalFormatting>
  <conditionalFormatting sqref="N171">
    <cfRule type="expression" dxfId="5609" priority="2329" stopIfTrue="1">
      <formula>N171=MIN($F$171,$H$171,$J$171,$L$171,$N$171,$P$171,$R$171,$T$171,$V$171,$X$171,$Z$171,$AB$171,$AD$171,$AF$171)</formula>
    </cfRule>
  </conditionalFormatting>
  <conditionalFormatting sqref="P171">
    <cfRule type="expression" dxfId="5608" priority="2330" stopIfTrue="1">
      <formula>P171=MIN($F$171,$H$171,$J$171,$L$171,$N$171,$P$171,$R$171,$T$171,$V$171,$X$171,$Z$171,$AB$171,$AD$171,$AF$171)</formula>
    </cfRule>
  </conditionalFormatting>
  <conditionalFormatting sqref="R171">
    <cfRule type="expression" dxfId="5607" priority="2331" stopIfTrue="1">
      <formula>R171=MIN($F$171,$H$171,$J$171,$L$171,$N$171,$P$171,$R$171,$T$171,$V$171,$X$171,$Z$171,$AB$171,$AD$171,$AF$171)</formula>
    </cfRule>
  </conditionalFormatting>
  <conditionalFormatting sqref="T171">
    <cfRule type="expression" dxfId="5606" priority="2332" stopIfTrue="1">
      <formula>T171=MIN($F$171,$H$171,$J$171,$L$171,$N$171,$P$171,$R$171,$T$171,$V$171,$X$171,$Z$171,$AB$171,$AD$171,$AF$171)</formula>
    </cfRule>
  </conditionalFormatting>
  <conditionalFormatting sqref="V171">
    <cfRule type="expression" dxfId="5605" priority="2333" stopIfTrue="1">
      <formula>V171=MIN($F$171,$H$171,$J$171,$L$171,$N$171,$P$171,$R$171,$T$171,$V$171,$X$171,$Z$171,$AB$171,$AD$171,$AF$171)</formula>
    </cfRule>
  </conditionalFormatting>
  <conditionalFormatting sqref="X171">
    <cfRule type="expression" dxfId="5604" priority="2334" stopIfTrue="1">
      <formula>X171=MIN($F$171,$H$171,$J$171,$L$171,$N$171,$P$171,$R$171,$T$171,$V$171,$X$171,$Z$171,$AB$171,$AD$171,$AF$171)</formula>
    </cfRule>
  </conditionalFormatting>
  <conditionalFormatting sqref="Z171">
    <cfRule type="expression" dxfId="5603" priority="2335" stopIfTrue="1">
      <formula>Z171=MIN($F$171,$H$171,$J$171,$L$171,$N$171,$P$171,$R$171,$T$171,$V$171,$X$171,$Z$171,$AB$171,$AD$171,$AF$171)</formula>
    </cfRule>
  </conditionalFormatting>
  <conditionalFormatting sqref="AB171">
    <cfRule type="expression" dxfId="5602" priority="2336" stopIfTrue="1">
      <formula>AB171=MIN($F$171,$H$171,$J$171,$L$171,$N$171,$P$171,$R$171,$T$171,$V$171,$X$171,$Z$171,$AB$171,$AD$171,$AF$171)</formula>
    </cfRule>
  </conditionalFormatting>
  <conditionalFormatting sqref="AD171">
    <cfRule type="expression" dxfId="5601" priority="2337" stopIfTrue="1">
      <formula>AD171=MIN($F$171,$H$171,$J$171,$L$171,$N$171,$P$171,$R$171,$T$171,$V$171,$X$171,$Z$171,$AB$171,$AD$171,$AF$171)</formula>
    </cfRule>
  </conditionalFormatting>
  <conditionalFormatting sqref="AF171">
    <cfRule type="expression" dxfId="5600" priority="2338" stopIfTrue="1">
      <formula>AF171=MIN($F$171,$H$171,$J$171,$L$171,$N$171,$P$171,$R$171,$T$171,$V$171,$X$171,$Z$171,$AB$171,$AD$171,$AF$171)</formula>
    </cfRule>
  </conditionalFormatting>
  <conditionalFormatting sqref="F172">
    <cfRule type="expression" dxfId="5599" priority="2339" stopIfTrue="1">
      <formula>F172=MIN($F$172,$H$172,$J$172,$L$172,$N$172,$P$172,$R$172,$T$172,$V$172,$X$172,$Z$172,$AB$172,$AD$172,$AF$172)</formula>
    </cfRule>
  </conditionalFormatting>
  <conditionalFormatting sqref="H172">
    <cfRule type="expression" dxfId="5598" priority="2340" stopIfTrue="1">
      <formula>H172=MIN($F$172,$H$172,$J$172,$L$172,$N$172,$P$172,$R$172,$T$172,$V$172,$X$172,$Z$172,$AB$172,$AD$172,$AF$172)</formula>
    </cfRule>
  </conditionalFormatting>
  <conditionalFormatting sqref="J172">
    <cfRule type="expression" dxfId="5597" priority="2341" stopIfTrue="1">
      <formula>J172=MIN($F$172,$H$172,$J$172,$L$172,$N$172,$P$172,$R$172,$T$172,$V$172,$X$172,$Z$172,$AB$172,$AD$172,$AF$172)</formula>
    </cfRule>
  </conditionalFormatting>
  <conditionalFormatting sqref="L172">
    <cfRule type="expression" dxfId="5596" priority="2342" stopIfTrue="1">
      <formula>L172=MIN($F$172,$H$172,$J$172,$L$172,$N$172,$P$172,$R$172,$T$172,$V$172,$X$172,$Z$172,$AB$172,$AD$172,$AF$172)</formula>
    </cfRule>
  </conditionalFormatting>
  <conditionalFormatting sqref="N172">
    <cfRule type="expression" dxfId="5595" priority="2343" stopIfTrue="1">
      <formula>N172=MIN($F$172,$H$172,$J$172,$L$172,$N$172,$P$172,$R$172,$T$172,$V$172,$X$172,$Z$172,$AB$172,$AD$172,$AF$172)</formula>
    </cfRule>
  </conditionalFormatting>
  <conditionalFormatting sqref="P172">
    <cfRule type="expression" dxfId="5594" priority="2344" stopIfTrue="1">
      <formula>P172=MIN($F$172,$H$172,$J$172,$L$172,$N$172,$P$172,$R$172,$T$172,$V$172,$X$172,$Z$172,$AB$172,$AD$172,$AF$172)</formula>
    </cfRule>
  </conditionalFormatting>
  <conditionalFormatting sqref="R172">
    <cfRule type="expression" dxfId="5593" priority="2345" stopIfTrue="1">
      <formula>R172=MIN($F$172,$H$172,$J$172,$L$172,$N$172,$P$172,$R$172,$T$172,$V$172,$X$172,$Z$172,$AB$172,$AD$172,$AF$172)</formula>
    </cfRule>
  </conditionalFormatting>
  <conditionalFormatting sqref="T172">
    <cfRule type="expression" dxfId="5592" priority="2346" stopIfTrue="1">
      <formula>T172=MIN($F$172,$H$172,$J$172,$L$172,$N$172,$P$172,$R$172,$T$172,$V$172,$X$172,$Z$172,$AB$172,$AD$172,$AF$172)</formula>
    </cfRule>
  </conditionalFormatting>
  <conditionalFormatting sqref="V172">
    <cfRule type="expression" dxfId="5591" priority="2347" stopIfTrue="1">
      <formula>V172=MIN($F$172,$H$172,$J$172,$L$172,$N$172,$P$172,$R$172,$T$172,$V$172,$X$172,$Z$172,$AB$172,$AD$172,$AF$172)</formula>
    </cfRule>
  </conditionalFormatting>
  <conditionalFormatting sqref="X172">
    <cfRule type="expression" dxfId="5590" priority="2348" stopIfTrue="1">
      <formula>X172=MIN($F$172,$H$172,$J$172,$L$172,$N$172,$P$172,$R$172,$T$172,$V$172,$X$172,$Z$172,$AB$172,$AD$172,$AF$172)</formula>
    </cfRule>
  </conditionalFormatting>
  <conditionalFormatting sqref="Z172">
    <cfRule type="expression" dxfId="5589" priority="2349" stopIfTrue="1">
      <formula>Z172=MIN($F$172,$H$172,$J$172,$L$172,$N$172,$P$172,$R$172,$T$172,$V$172,$X$172,$Z$172,$AB$172,$AD$172,$AF$172)</formula>
    </cfRule>
  </conditionalFormatting>
  <conditionalFormatting sqref="AB172">
    <cfRule type="expression" dxfId="5588" priority="2350" stopIfTrue="1">
      <formula>AB172=MIN($F$172,$H$172,$J$172,$L$172,$N$172,$P$172,$R$172,$T$172,$V$172,$X$172,$Z$172,$AB$172,$AD$172,$AF$172)</formula>
    </cfRule>
  </conditionalFormatting>
  <conditionalFormatting sqref="AD172">
    <cfRule type="expression" dxfId="5587" priority="2351" stopIfTrue="1">
      <formula>AD172=MIN($F$172,$H$172,$J$172,$L$172,$N$172,$P$172,$R$172,$T$172,$V$172,$X$172,$Z$172,$AB$172,$AD$172,$AF$172)</formula>
    </cfRule>
  </conditionalFormatting>
  <conditionalFormatting sqref="AF172">
    <cfRule type="expression" dxfId="5586" priority="2352" stopIfTrue="1">
      <formula>AF172=MIN($F$172,$H$172,$J$172,$L$172,$N$172,$P$172,$R$172,$T$172,$V$172,$X$172,$Z$172,$AB$172,$AD$172,$AF$172)</formula>
    </cfRule>
  </conditionalFormatting>
  <conditionalFormatting sqref="F173">
    <cfRule type="expression" dxfId="5585" priority="2353" stopIfTrue="1">
      <formula>F173=MIN($F$173,$H$173,$J$173,$L$173,$N$173,$P$173,$R$173,$T$173,$V$173,$X$173,$Z$173,$AB$173,$AD$173,$AF$173)</formula>
    </cfRule>
  </conditionalFormatting>
  <conditionalFormatting sqref="H173">
    <cfRule type="expression" dxfId="5584" priority="2354" stopIfTrue="1">
      <formula>H173=MIN($F$173,$H$173,$J$173,$L$173,$N$173,$P$173,$R$173,$T$173,$V$173,$X$173,$Z$173,$AB$173,$AD$173,$AF$173)</formula>
    </cfRule>
  </conditionalFormatting>
  <conditionalFormatting sqref="J173">
    <cfRule type="expression" dxfId="5583" priority="2355" stopIfTrue="1">
      <formula>J173=MIN($F$173,$H$173,$J$173,$L$173,$N$173,$P$173,$R$173,$T$173,$V$173,$X$173,$Z$173,$AB$173,$AD$173,$AF$173)</formula>
    </cfRule>
  </conditionalFormatting>
  <conditionalFormatting sqref="L173">
    <cfRule type="expression" dxfId="5582" priority="2356" stopIfTrue="1">
      <formula>L173=MIN($F$173,$H$173,$J$173,$L$173,$N$173,$P$173,$R$173,$T$173,$V$173,$X$173,$Z$173,$AB$173,$AD$173,$AF$173)</formula>
    </cfRule>
  </conditionalFormatting>
  <conditionalFormatting sqref="N173">
    <cfRule type="expression" dxfId="5581" priority="2357" stopIfTrue="1">
      <formula>N173=MIN($F$173,$H$173,$J$173,$L$173,$N$173,$P$173,$R$173,$T$173,$V$173,$X$173,$Z$173,$AB$173,$AD$173,$AF$173)</formula>
    </cfRule>
  </conditionalFormatting>
  <conditionalFormatting sqref="P173">
    <cfRule type="expression" dxfId="5580" priority="2358" stopIfTrue="1">
      <formula>P173=MIN($F$173,$H$173,$J$173,$L$173,$N$173,$P$173,$R$173,$T$173,$V$173,$X$173,$Z$173,$AB$173,$AD$173,$AF$173)</formula>
    </cfRule>
  </conditionalFormatting>
  <conditionalFormatting sqref="R173">
    <cfRule type="expression" dxfId="5579" priority="2359" stopIfTrue="1">
      <formula>R173=MIN($F$173,$H$173,$J$173,$L$173,$N$173,$P$173,$R$173,$T$173,$V$173,$X$173,$Z$173,$AB$173,$AD$173,$AF$173)</formula>
    </cfRule>
  </conditionalFormatting>
  <conditionalFormatting sqref="T173">
    <cfRule type="expression" dxfId="5578" priority="2360" stopIfTrue="1">
      <formula>T173=MIN($F$173,$H$173,$J$173,$L$173,$N$173,$P$173,$R$173,$T$173,$V$173,$X$173,$Z$173,$AB$173,$AD$173,$AF$173)</formula>
    </cfRule>
  </conditionalFormatting>
  <conditionalFormatting sqref="V173">
    <cfRule type="expression" dxfId="5577" priority="2361" stopIfTrue="1">
      <formula>V173=MIN($F$173,$H$173,$J$173,$L$173,$N$173,$P$173,$R$173,$T$173,$V$173,$X$173,$Z$173,$AB$173,$AD$173,$AF$173)</formula>
    </cfRule>
  </conditionalFormatting>
  <conditionalFormatting sqref="X173">
    <cfRule type="expression" dxfId="5576" priority="2362" stopIfTrue="1">
      <formula>X173=MIN($F$173,$H$173,$J$173,$L$173,$N$173,$P$173,$R$173,$T$173,$V$173,$X$173,$Z$173,$AB$173,$AD$173,$AF$173)</formula>
    </cfRule>
  </conditionalFormatting>
  <conditionalFormatting sqref="Z173">
    <cfRule type="expression" dxfId="5575" priority="2363" stopIfTrue="1">
      <formula>Z173=MIN($F$173,$H$173,$J$173,$L$173,$N$173,$P$173,$R$173,$T$173,$V$173,$X$173,$Z$173,$AB$173,$AD$173,$AF$173)</formula>
    </cfRule>
  </conditionalFormatting>
  <conditionalFormatting sqref="AB173">
    <cfRule type="expression" dxfId="5574" priority="2364" stopIfTrue="1">
      <formula>AB173=MIN($F$173,$H$173,$J$173,$L$173,$N$173,$P$173,$R$173,$T$173,$V$173,$X$173,$Z$173,$AB$173,$AD$173,$AF$173)</formula>
    </cfRule>
  </conditionalFormatting>
  <conditionalFormatting sqref="AD173">
    <cfRule type="expression" dxfId="5573" priority="2365" stopIfTrue="1">
      <formula>AD173=MIN($F$173,$H$173,$J$173,$L$173,$N$173,$P$173,$R$173,$T$173,$V$173,$X$173,$Z$173,$AB$173,$AD$173,$AF$173)</formula>
    </cfRule>
  </conditionalFormatting>
  <conditionalFormatting sqref="AF173">
    <cfRule type="expression" dxfId="5572" priority="2366" stopIfTrue="1">
      <formula>AF173=MIN($F$173,$H$173,$J$173,$L$173,$N$173,$P$173,$R$173,$T$173,$V$173,$X$173,$Z$173,$AB$173,$AD$173,$AF$173)</formula>
    </cfRule>
  </conditionalFormatting>
  <conditionalFormatting sqref="F174">
    <cfRule type="expression" dxfId="5571" priority="2367" stopIfTrue="1">
      <formula>F174=MIN($F$174,$H$174,$J$174,$L$174,$N$174,$P$174,$R$174,$T$174,$V$174,$X$174,$Z$174,$AB$174,$AD$174,$AF$174)</formula>
    </cfRule>
  </conditionalFormatting>
  <conditionalFormatting sqref="H174">
    <cfRule type="expression" dxfId="5570" priority="2368" stopIfTrue="1">
      <formula>H174=MIN($F$174,$H$174,$J$174,$L$174,$N$174,$P$174,$R$174,$T$174,$V$174,$X$174,$Z$174,$AB$174,$AD$174,$AF$174)</formula>
    </cfRule>
  </conditionalFormatting>
  <conditionalFormatting sqref="J174">
    <cfRule type="expression" dxfId="5569" priority="2369" stopIfTrue="1">
      <formula>J174=MIN($F$174,$H$174,$J$174,$L$174,$N$174,$P$174,$R$174,$T$174,$V$174,$X$174,$Z$174,$AB$174,$AD$174,$AF$174)</formula>
    </cfRule>
  </conditionalFormatting>
  <conditionalFormatting sqref="L174">
    <cfRule type="expression" dxfId="5568" priority="2370" stopIfTrue="1">
      <formula>L174=MIN($F$174,$H$174,$J$174,$L$174,$N$174,$P$174,$R$174,$T$174,$V$174,$X$174,$Z$174,$AB$174,$AD$174,$AF$174)</formula>
    </cfRule>
  </conditionalFormatting>
  <conditionalFormatting sqref="N174">
    <cfRule type="expression" dxfId="5567" priority="2371" stopIfTrue="1">
      <formula>N174=MIN($F$174,$H$174,$J$174,$L$174,$N$174,$P$174,$R$174,$T$174,$V$174,$X$174,$Z$174,$AB$174,$AD$174,$AF$174)</formula>
    </cfRule>
  </conditionalFormatting>
  <conditionalFormatting sqref="P174">
    <cfRule type="expression" dxfId="5566" priority="2372" stopIfTrue="1">
      <formula>P174=MIN($F$174,$H$174,$J$174,$L$174,$N$174,$P$174,$R$174,$T$174,$V$174,$X$174,$Z$174,$AB$174,$AD$174,$AF$174)</formula>
    </cfRule>
  </conditionalFormatting>
  <conditionalFormatting sqref="R174">
    <cfRule type="expression" dxfId="5565" priority="2373" stopIfTrue="1">
      <formula>R174=MIN($F$174,$H$174,$J$174,$L$174,$N$174,$P$174,$R$174,$T$174,$V$174,$X$174,$Z$174,$AB$174,$AD$174,$AF$174)</formula>
    </cfRule>
  </conditionalFormatting>
  <conditionalFormatting sqref="T174">
    <cfRule type="expression" dxfId="5564" priority="2374" stopIfTrue="1">
      <formula>T174=MIN($F$174,$H$174,$J$174,$L$174,$N$174,$P$174,$R$174,$T$174,$V$174,$X$174,$Z$174,$AB$174,$AD$174,$AF$174)</formula>
    </cfRule>
  </conditionalFormatting>
  <conditionalFormatting sqref="V174">
    <cfRule type="expression" dxfId="5563" priority="2375" stopIfTrue="1">
      <formula>V174=MIN($F$174,$H$174,$J$174,$L$174,$N$174,$P$174,$R$174,$T$174,$V$174,$X$174,$Z$174,$AB$174,$AD$174,$AF$174)</formula>
    </cfRule>
  </conditionalFormatting>
  <conditionalFormatting sqref="X174">
    <cfRule type="expression" dxfId="5562" priority="2376" stopIfTrue="1">
      <formula>X174=MIN($F$174,$H$174,$J$174,$L$174,$N$174,$P$174,$R$174,$T$174,$V$174,$X$174,$Z$174,$AB$174,$AD$174,$AF$174)</formula>
    </cfRule>
  </conditionalFormatting>
  <conditionalFormatting sqref="Z174">
    <cfRule type="expression" dxfId="5561" priority="2377" stopIfTrue="1">
      <formula>Z174=MIN($F$174,$H$174,$J$174,$L$174,$N$174,$P$174,$R$174,$T$174,$V$174,$X$174,$Z$174,$AB$174,$AD$174,$AF$174)</formula>
    </cfRule>
  </conditionalFormatting>
  <conditionalFormatting sqref="AB174">
    <cfRule type="expression" dxfId="5560" priority="2378" stopIfTrue="1">
      <formula>AB174=MIN($F$174,$H$174,$J$174,$L$174,$N$174,$P$174,$R$174,$T$174,$V$174,$X$174,$Z$174,$AB$174,$AD$174,$AF$174)</formula>
    </cfRule>
  </conditionalFormatting>
  <conditionalFormatting sqref="AD174">
    <cfRule type="expression" dxfId="5559" priority="2379" stopIfTrue="1">
      <formula>AD174=MIN($F$174,$H$174,$J$174,$L$174,$N$174,$P$174,$R$174,$T$174,$V$174,$X$174,$Z$174,$AB$174,$AD$174,$AF$174)</formula>
    </cfRule>
  </conditionalFormatting>
  <conditionalFormatting sqref="AF174">
    <cfRule type="expression" dxfId="5558" priority="2380" stopIfTrue="1">
      <formula>AF174=MIN($F$174,$H$174,$J$174,$L$174,$N$174,$P$174,$R$174,$T$174,$V$174,$X$174,$Z$174,$AB$174,$AD$174,$AF$174)</formula>
    </cfRule>
  </conditionalFormatting>
  <conditionalFormatting sqref="F175">
    <cfRule type="expression" dxfId="5557" priority="2381" stopIfTrue="1">
      <formula>F175=MIN($F$175,$H$175,$J$175,$L$175,$N$175,$P$175,$R$175,$T$175,$V$175,$X$175,$Z$175,$AB$175,$AD$175,$AF$175)</formula>
    </cfRule>
  </conditionalFormatting>
  <conditionalFormatting sqref="H175">
    <cfRule type="expression" dxfId="5556" priority="2382" stopIfTrue="1">
      <formula>H175=MIN($F$175,$H$175,$J$175,$L$175,$N$175,$P$175,$R$175,$T$175,$V$175,$X$175,$Z$175,$AB$175,$AD$175,$AF$175)</formula>
    </cfRule>
  </conditionalFormatting>
  <conditionalFormatting sqref="J175">
    <cfRule type="expression" dxfId="5555" priority="2383" stopIfTrue="1">
      <formula>J175=MIN($F$175,$H$175,$J$175,$L$175,$N$175,$P$175,$R$175,$T$175,$V$175,$X$175,$Z$175,$AB$175,$AD$175,$AF$175)</formula>
    </cfRule>
  </conditionalFormatting>
  <conditionalFormatting sqref="L175">
    <cfRule type="expression" dxfId="5554" priority="2384" stopIfTrue="1">
      <formula>L175=MIN($F$175,$H$175,$J$175,$L$175,$N$175,$P$175,$R$175,$T$175,$V$175,$X$175,$Z$175,$AB$175,$AD$175,$AF$175)</formula>
    </cfRule>
  </conditionalFormatting>
  <conditionalFormatting sqref="N175">
    <cfRule type="expression" dxfId="5553" priority="2385" stopIfTrue="1">
      <formula>N175=MIN($F$175,$H$175,$J$175,$L$175,$N$175,$P$175,$R$175,$T$175,$V$175,$X$175,$Z$175,$AB$175,$AD$175,$AF$175)</formula>
    </cfRule>
  </conditionalFormatting>
  <conditionalFormatting sqref="P175">
    <cfRule type="expression" dxfId="5552" priority="2386" stopIfTrue="1">
      <formula>P175=MIN($F$175,$H$175,$J$175,$L$175,$N$175,$P$175,$R$175,$T$175,$V$175,$X$175,$Z$175,$AB$175,$AD$175,$AF$175)</formula>
    </cfRule>
  </conditionalFormatting>
  <conditionalFormatting sqref="R175">
    <cfRule type="expression" dxfId="5551" priority="2387" stopIfTrue="1">
      <formula>R175=MIN($F$175,$H$175,$J$175,$L$175,$N$175,$P$175,$R$175,$T$175,$V$175,$X$175,$Z$175,$AB$175,$AD$175,$AF$175)</formula>
    </cfRule>
  </conditionalFormatting>
  <conditionalFormatting sqref="T175">
    <cfRule type="expression" dxfId="5550" priority="2388" stopIfTrue="1">
      <formula>T175=MIN($F$175,$H$175,$J$175,$L$175,$N$175,$P$175,$R$175,$T$175,$V$175,$X$175,$Z$175,$AB$175,$AD$175,$AF$175)</formula>
    </cfRule>
  </conditionalFormatting>
  <conditionalFormatting sqref="V175">
    <cfRule type="expression" dxfId="5549" priority="2389" stopIfTrue="1">
      <formula>V175=MIN($F$175,$H$175,$J$175,$L$175,$N$175,$P$175,$R$175,$T$175,$V$175,$X$175,$Z$175,$AB$175,$AD$175,$AF$175)</formula>
    </cfRule>
  </conditionalFormatting>
  <conditionalFormatting sqref="X175">
    <cfRule type="expression" dxfId="5548" priority="2390" stopIfTrue="1">
      <formula>X175=MIN($F$175,$H$175,$J$175,$L$175,$N$175,$P$175,$R$175,$T$175,$V$175,$X$175,$Z$175,$AB$175,$AD$175,$AF$175)</formula>
    </cfRule>
  </conditionalFormatting>
  <conditionalFormatting sqref="Z175">
    <cfRule type="expression" dxfId="5547" priority="2391" stopIfTrue="1">
      <formula>Z175=MIN($F$175,$H$175,$J$175,$L$175,$N$175,$P$175,$R$175,$T$175,$V$175,$X$175,$Z$175,$AB$175,$AD$175,$AF$175)</formula>
    </cfRule>
  </conditionalFormatting>
  <conditionalFormatting sqref="AB175">
    <cfRule type="expression" dxfId="5546" priority="2392" stopIfTrue="1">
      <formula>AB175=MIN($F$175,$H$175,$J$175,$L$175,$N$175,$P$175,$R$175,$T$175,$V$175,$X$175,$Z$175,$AB$175,$AD$175,$AF$175)</formula>
    </cfRule>
  </conditionalFormatting>
  <conditionalFormatting sqref="AD175">
    <cfRule type="expression" dxfId="5545" priority="2393" stopIfTrue="1">
      <formula>AD175=MIN($F$175,$H$175,$J$175,$L$175,$N$175,$P$175,$R$175,$T$175,$V$175,$X$175,$Z$175,$AB$175,$AD$175,$AF$175)</formula>
    </cfRule>
  </conditionalFormatting>
  <conditionalFormatting sqref="AF175">
    <cfRule type="expression" dxfId="5544" priority="2394" stopIfTrue="1">
      <formula>AF175=MIN($F$175,$H$175,$J$175,$L$175,$N$175,$P$175,$R$175,$T$175,$V$175,$X$175,$Z$175,$AB$175,$AD$175,$AF$175)</formula>
    </cfRule>
  </conditionalFormatting>
  <conditionalFormatting sqref="F176">
    <cfRule type="expression" dxfId="5543" priority="2395" stopIfTrue="1">
      <formula>F176=MIN($F$176,$H$176,$J$176,$L$176,$N$176,$P$176,$R$176,$T$176,$V$176,$X$176,$Z$176,$AB$176,$AD$176,$AF$176)</formula>
    </cfRule>
  </conditionalFormatting>
  <conditionalFormatting sqref="H176">
    <cfRule type="expression" dxfId="5542" priority="2396" stopIfTrue="1">
      <formula>H176=MIN($F$176,$H$176,$J$176,$L$176,$N$176,$P$176,$R$176,$T$176,$V$176,$X$176,$Z$176,$AB$176,$AD$176,$AF$176)</formula>
    </cfRule>
  </conditionalFormatting>
  <conditionalFormatting sqref="J176">
    <cfRule type="expression" dxfId="5541" priority="2397" stopIfTrue="1">
      <formula>J176=MIN($F$176,$H$176,$J$176,$L$176,$N$176,$P$176,$R$176,$T$176,$V$176,$X$176,$Z$176,$AB$176,$AD$176,$AF$176)</formula>
    </cfRule>
  </conditionalFormatting>
  <conditionalFormatting sqref="L176">
    <cfRule type="expression" dxfId="5540" priority="2398" stopIfTrue="1">
      <formula>L176=MIN($F$176,$H$176,$J$176,$L$176,$N$176,$P$176,$R$176,$T$176,$V$176,$X$176,$Z$176,$AB$176,$AD$176,$AF$176)</formula>
    </cfRule>
  </conditionalFormatting>
  <conditionalFormatting sqref="N176">
    <cfRule type="expression" dxfId="5539" priority="2399" stopIfTrue="1">
      <formula>N176=MIN($F$176,$H$176,$J$176,$L$176,$N$176,$P$176,$R$176,$T$176,$V$176,$X$176,$Z$176,$AB$176,$AD$176,$AF$176)</formula>
    </cfRule>
  </conditionalFormatting>
  <conditionalFormatting sqref="P176">
    <cfRule type="expression" dxfId="5538" priority="2400" stopIfTrue="1">
      <formula>P176=MIN($F$176,$H$176,$J$176,$L$176,$N$176,$P$176,$R$176,$T$176,$V$176,$X$176,$Z$176,$AB$176,$AD$176,$AF$176)</formula>
    </cfRule>
  </conditionalFormatting>
  <conditionalFormatting sqref="R176">
    <cfRule type="expression" dxfId="5537" priority="2401" stopIfTrue="1">
      <formula>R176=MIN($F$176,$H$176,$J$176,$L$176,$N$176,$P$176,$R$176,$T$176,$V$176,$X$176,$Z$176,$AB$176,$AD$176,$AF$176)</formula>
    </cfRule>
  </conditionalFormatting>
  <conditionalFormatting sqref="T176">
    <cfRule type="expression" dxfId="5536" priority="2402" stopIfTrue="1">
      <formula>T176=MIN($F$176,$H$176,$J$176,$L$176,$N$176,$P$176,$R$176,$T$176,$V$176,$X$176,$Z$176,$AB$176,$AD$176,$AF$176)</formula>
    </cfRule>
  </conditionalFormatting>
  <conditionalFormatting sqref="V176">
    <cfRule type="expression" dxfId="5535" priority="2403" stopIfTrue="1">
      <formula>V176=MIN($F$176,$H$176,$J$176,$L$176,$N$176,$P$176,$R$176,$T$176,$V$176,$X$176,$Z$176,$AB$176,$AD$176,$AF$176)</formula>
    </cfRule>
  </conditionalFormatting>
  <conditionalFormatting sqref="X176">
    <cfRule type="expression" dxfId="5534" priority="2404" stopIfTrue="1">
      <formula>X176=MIN($F$176,$H$176,$J$176,$L$176,$N$176,$P$176,$R$176,$T$176,$V$176,$X$176,$Z$176,$AB$176,$AD$176,$AF$176)</formula>
    </cfRule>
  </conditionalFormatting>
  <conditionalFormatting sqref="Z176">
    <cfRule type="expression" dxfId="5533" priority="2405" stopIfTrue="1">
      <formula>Z176=MIN($F$176,$H$176,$J$176,$L$176,$N$176,$P$176,$R$176,$T$176,$V$176,$X$176,$Z$176,$AB$176,$AD$176,$AF$176)</formula>
    </cfRule>
  </conditionalFormatting>
  <conditionalFormatting sqref="AB176">
    <cfRule type="expression" dxfId="5532" priority="2406" stopIfTrue="1">
      <formula>AB176=MIN($F$176,$H$176,$J$176,$L$176,$N$176,$P$176,$R$176,$T$176,$V$176,$X$176,$Z$176,$AB$176,$AD$176,$AF$176)</formula>
    </cfRule>
  </conditionalFormatting>
  <conditionalFormatting sqref="AD176">
    <cfRule type="expression" dxfId="5531" priority="2407" stopIfTrue="1">
      <formula>AD176=MIN($F$176,$H$176,$J$176,$L$176,$N$176,$P$176,$R$176,$T$176,$V$176,$X$176,$Z$176,$AB$176,$AD$176,$AF$176)</formula>
    </cfRule>
  </conditionalFormatting>
  <conditionalFormatting sqref="AF176">
    <cfRule type="expression" dxfId="5530" priority="2408" stopIfTrue="1">
      <formula>AF176=MIN($F$176,$H$176,$J$176,$L$176,$N$176,$P$176,$R$176,$T$176,$V$176,$X$176,$Z$176,$AB$176,$AD$176,$AF$176)</formula>
    </cfRule>
  </conditionalFormatting>
  <conditionalFormatting sqref="F177">
    <cfRule type="expression" dxfId="5529" priority="2409" stopIfTrue="1">
      <formula>F177=MIN($F$177,$H$177,$J$177,$L$177,$N$177,$P$177,$R$177,$T$177,$V$177,$X$177,$Z$177,$AB$177,$AD$177,$AF$177)</formula>
    </cfRule>
  </conditionalFormatting>
  <conditionalFormatting sqref="H177">
    <cfRule type="expression" dxfId="5528" priority="2410" stopIfTrue="1">
      <formula>H177=MIN($F$177,$H$177,$J$177,$L$177,$N$177,$P$177,$R$177,$T$177,$V$177,$X$177,$Z$177,$AB$177,$AD$177,$AF$177)</formula>
    </cfRule>
  </conditionalFormatting>
  <conditionalFormatting sqref="J177">
    <cfRule type="expression" dxfId="5527" priority="2411" stopIfTrue="1">
      <formula>J177=MIN($F$177,$H$177,$J$177,$L$177,$N$177,$P$177,$R$177,$T$177,$V$177,$X$177,$Z$177,$AB$177,$AD$177,$AF$177)</formula>
    </cfRule>
  </conditionalFormatting>
  <conditionalFormatting sqref="L177">
    <cfRule type="expression" dxfId="5526" priority="2412" stopIfTrue="1">
      <formula>L177=MIN($F$177,$H$177,$J$177,$L$177,$N$177,$P$177,$R$177,$T$177,$V$177,$X$177,$Z$177,$AB$177,$AD$177,$AF$177)</formula>
    </cfRule>
  </conditionalFormatting>
  <conditionalFormatting sqref="N177">
    <cfRule type="expression" dxfId="5525" priority="2413" stopIfTrue="1">
      <formula>N177=MIN($F$177,$H$177,$J$177,$L$177,$N$177,$P$177,$R$177,$T$177,$V$177,$X$177,$Z$177,$AB$177,$AD$177,$AF$177)</formula>
    </cfRule>
  </conditionalFormatting>
  <conditionalFormatting sqref="P177">
    <cfRule type="expression" dxfId="5524" priority="2414" stopIfTrue="1">
      <formula>P177=MIN($F$177,$H$177,$J$177,$L$177,$N$177,$P$177,$R$177,$T$177,$V$177,$X$177,$Z$177,$AB$177,$AD$177,$AF$177)</formula>
    </cfRule>
  </conditionalFormatting>
  <conditionalFormatting sqref="R177">
    <cfRule type="expression" dxfId="5523" priority="2415" stopIfTrue="1">
      <formula>R177=MIN($F$177,$H$177,$J$177,$L$177,$N$177,$P$177,$R$177,$T$177,$V$177,$X$177,$Z$177,$AB$177,$AD$177,$AF$177)</formula>
    </cfRule>
  </conditionalFormatting>
  <conditionalFormatting sqref="T177">
    <cfRule type="expression" dxfId="5522" priority="2416" stopIfTrue="1">
      <formula>T177=MIN($F$177,$H$177,$J$177,$L$177,$N$177,$P$177,$R$177,$T$177,$V$177,$X$177,$Z$177,$AB$177,$AD$177,$AF$177)</formula>
    </cfRule>
  </conditionalFormatting>
  <conditionalFormatting sqref="V177">
    <cfRule type="expression" dxfId="5521" priority="2417" stopIfTrue="1">
      <formula>V177=MIN($F$177,$H$177,$J$177,$L$177,$N$177,$P$177,$R$177,$T$177,$V$177,$X$177,$Z$177,$AB$177,$AD$177,$AF$177)</formula>
    </cfRule>
  </conditionalFormatting>
  <conditionalFormatting sqref="X177">
    <cfRule type="expression" dxfId="5520" priority="2418" stopIfTrue="1">
      <formula>X177=MIN($F$177,$H$177,$J$177,$L$177,$N$177,$P$177,$R$177,$T$177,$V$177,$X$177,$Z$177,$AB$177,$AD$177,$AF$177)</formula>
    </cfRule>
  </conditionalFormatting>
  <conditionalFormatting sqref="Z177">
    <cfRule type="expression" dxfId="5519" priority="2419" stopIfTrue="1">
      <formula>Z177=MIN($F$177,$H$177,$J$177,$L$177,$N$177,$P$177,$R$177,$T$177,$V$177,$X$177,$Z$177,$AB$177,$AD$177,$AF$177)</formula>
    </cfRule>
  </conditionalFormatting>
  <conditionalFormatting sqref="AB177">
    <cfRule type="expression" dxfId="5518" priority="2420" stopIfTrue="1">
      <formula>AB177=MIN($F$177,$H$177,$J$177,$L$177,$N$177,$P$177,$R$177,$T$177,$V$177,$X$177,$Z$177,$AB$177,$AD$177,$AF$177)</formula>
    </cfRule>
  </conditionalFormatting>
  <conditionalFormatting sqref="AD177">
    <cfRule type="expression" dxfId="5517" priority="2421" stopIfTrue="1">
      <formula>AD177=MIN($F$177,$H$177,$J$177,$L$177,$N$177,$P$177,$R$177,$T$177,$V$177,$X$177,$Z$177,$AB$177,$AD$177,$AF$177)</formula>
    </cfRule>
  </conditionalFormatting>
  <conditionalFormatting sqref="AF177">
    <cfRule type="expression" dxfId="5516" priority="2422" stopIfTrue="1">
      <formula>AF177=MIN($F$177,$H$177,$J$177,$L$177,$N$177,$P$177,$R$177,$T$177,$V$177,$X$177,$Z$177,$AB$177,$AD$177,$AF$177)</formula>
    </cfRule>
  </conditionalFormatting>
  <conditionalFormatting sqref="F178">
    <cfRule type="expression" dxfId="5515" priority="2423" stopIfTrue="1">
      <formula>F178=MIN($F$178,$H$178,$J$178,$L$178,$N$178,$P$178,$R$178,$T$178,$V$178,$X$178,$Z$178,$AB$178,$AD$178,$AF$178)</formula>
    </cfRule>
  </conditionalFormatting>
  <conditionalFormatting sqref="H178">
    <cfRule type="expression" dxfId="5514" priority="2424" stopIfTrue="1">
      <formula>H178=MIN($F$178,$H$178,$J$178,$L$178,$N$178,$P$178,$R$178,$T$178,$V$178,$X$178,$Z$178,$AB$178,$AD$178,$AF$178)</formula>
    </cfRule>
  </conditionalFormatting>
  <conditionalFormatting sqref="J178">
    <cfRule type="expression" dxfId="5513" priority="2425" stopIfTrue="1">
      <formula>J178=MIN($F$178,$H$178,$J$178,$L$178,$N$178,$P$178,$R$178,$T$178,$V$178,$X$178,$Z$178,$AB$178,$AD$178,$AF$178)</formula>
    </cfRule>
  </conditionalFormatting>
  <conditionalFormatting sqref="L178">
    <cfRule type="expression" dxfId="5512" priority="2426" stopIfTrue="1">
      <formula>L178=MIN($F$178,$H$178,$J$178,$L$178,$N$178,$P$178,$R$178,$T$178,$V$178,$X$178,$Z$178,$AB$178,$AD$178,$AF$178)</formula>
    </cfRule>
  </conditionalFormatting>
  <conditionalFormatting sqref="N178">
    <cfRule type="expression" dxfId="5511" priority="2427" stopIfTrue="1">
      <formula>N178=MIN($F$178,$H$178,$J$178,$L$178,$N$178,$P$178,$R$178,$T$178,$V$178,$X$178,$Z$178,$AB$178,$AD$178,$AF$178)</formula>
    </cfRule>
  </conditionalFormatting>
  <conditionalFormatting sqref="P178">
    <cfRule type="expression" dxfId="5510" priority="2428" stopIfTrue="1">
      <formula>P178=MIN($F$178,$H$178,$J$178,$L$178,$N$178,$P$178,$R$178,$T$178,$V$178,$X$178,$Z$178,$AB$178,$AD$178,$AF$178)</formula>
    </cfRule>
  </conditionalFormatting>
  <conditionalFormatting sqref="R178">
    <cfRule type="expression" dxfId="5509" priority="2429" stopIfTrue="1">
      <formula>R178=MIN($F$178,$H$178,$J$178,$L$178,$N$178,$P$178,$R$178,$T$178,$V$178,$X$178,$Z$178,$AB$178,$AD$178,$AF$178)</formula>
    </cfRule>
  </conditionalFormatting>
  <conditionalFormatting sqref="T178">
    <cfRule type="expression" dxfId="5508" priority="2430" stopIfTrue="1">
      <formula>T178=MIN($F$178,$H$178,$J$178,$L$178,$N$178,$P$178,$R$178,$T$178,$V$178,$X$178,$Z$178,$AB$178,$AD$178,$AF$178)</formula>
    </cfRule>
  </conditionalFormatting>
  <conditionalFormatting sqref="V178">
    <cfRule type="expression" dxfId="5507" priority="2431" stopIfTrue="1">
      <formula>V178=MIN($F$178,$H$178,$J$178,$L$178,$N$178,$P$178,$R$178,$T$178,$V$178,$X$178,$Z$178,$AB$178,$AD$178,$AF$178)</formula>
    </cfRule>
  </conditionalFormatting>
  <conditionalFormatting sqref="X178">
    <cfRule type="expression" dxfId="5506" priority="2432" stopIfTrue="1">
      <formula>X178=MIN($F$178,$H$178,$J$178,$L$178,$N$178,$P$178,$R$178,$T$178,$V$178,$X$178,$Z$178,$AB$178,$AD$178,$AF$178)</formula>
    </cfRule>
  </conditionalFormatting>
  <conditionalFormatting sqref="Z178">
    <cfRule type="expression" dxfId="5505" priority="2433" stopIfTrue="1">
      <formula>Z178=MIN($F$178,$H$178,$J$178,$L$178,$N$178,$P$178,$R$178,$T$178,$V$178,$X$178,$Z$178,$AB$178,$AD$178,$AF$178)</formula>
    </cfRule>
  </conditionalFormatting>
  <conditionalFormatting sqref="AB178">
    <cfRule type="expression" dxfId="5504" priority="2434" stopIfTrue="1">
      <formula>AB178=MIN($F$178,$H$178,$J$178,$L$178,$N$178,$P$178,$R$178,$T$178,$V$178,$X$178,$Z$178,$AB$178,$AD$178,$AF$178)</formula>
    </cfRule>
  </conditionalFormatting>
  <conditionalFormatting sqref="AD178">
    <cfRule type="expression" dxfId="5503" priority="2435" stopIfTrue="1">
      <formula>AD178=MIN($F$178,$H$178,$J$178,$L$178,$N$178,$P$178,$R$178,$T$178,$V$178,$X$178,$Z$178,$AB$178,$AD$178,$AF$178)</formula>
    </cfRule>
  </conditionalFormatting>
  <conditionalFormatting sqref="AF178">
    <cfRule type="expression" dxfId="5502" priority="2436" stopIfTrue="1">
      <formula>AF178=MIN($F$178,$H$178,$J$178,$L$178,$N$178,$P$178,$R$178,$T$178,$V$178,$X$178,$Z$178,$AB$178,$AD$178,$AF$178)</formula>
    </cfRule>
  </conditionalFormatting>
  <conditionalFormatting sqref="F179">
    <cfRule type="expression" dxfId="5501" priority="2437" stopIfTrue="1">
      <formula>F179=MIN($F$179,$H$179,$J$179,$L$179,$N$179,$P$179,$R$179,$T$179,$V$179,$X$179,$Z$179,$AB$179,$AD$179,$AF$179)</formula>
    </cfRule>
  </conditionalFormatting>
  <conditionalFormatting sqref="H179">
    <cfRule type="expression" dxfId="5500" priority="2438" stopIfTrue="1">
      <formula>H179=MIN($F$179,$H$179,$J$179,$L$179,$N$179,$P$179,$R$179,$T$179,$V$179,$X$179,$Z$179,$AB$179,$AD$179,$AF$179)</formula>
    </cfRule>
  </conditionalFormatting>
  <conditionalFormatting sqref="J179">
    <cfRule type="expression" dxfId="5499" priority="2439" stopIfTrue="1">
      <formula>J179=MIN($F$179,$H$179,$J$179,$L$179,$N$179,$P$179,$R$179,$T$179,$V$179,$X$179,$Z$179,$AB$179,$AD$179,$AF$179)</formula>
    </cfRule>
  </conditionalFormatting>
  <conditionalFormatting sqref="L179">
    <cfRule type="expression" dxfId="5498" priority="2440" stopIfTrue="1">
      <formula>L179=MIN($F$179,$H$179,$J$179,$L$179,$N$179,$P$179,$R$179,$T$179,$V$179,$X$179,$Z$179,$AB$179,$AD$179,$AF$179)</formula>
    </cfRule>
  </conditionalFormatting>
  <conditionalFormatting sqref="N179">
    <cfRule type="expression" dxfId="5497" priority="2441" stopIfTrue="1">
      <formula>N179=MIN($F$179,$H$179,$J$179,$L$179,$N$179,$P$179,$R$179,$T$179,$V$179,$X$179,$Z$179,$AB$179,$AD$179,$AF$179)</formula>
    </cfRule>
  </conditionalFormatting>
  <conditionalFormatting sqref="P179">
    <cfRule type="expression" dxfId="5496" priority="2442" stopIfTrue="1">
      <formula>P179=MIN($F$179,$H$179,$J$179,$L$179,$N$179,$P$179,$R$179,$T$179,$V$179,$X$179,$Z$179,$AB$179,$AD$179,$AF$179)</formula>
    </cfRule>
  </conditionalFormatting>
  <conditionalFormatting sqref="R179">
    <cfRule type="expression" dxfId="5495" priority="2443" stopIfTrue="1">
      <formula>R179=MIN($F$179,$H$179,$J$179,$L$179,$N$179,$P$179,$R$179,$T$179,$V$179,$X$179,$Z$179,$AB$179,$AD$179,$AF$179)</formula>
    </cfRule>
  </conditionalFormatting>
  <conditionalFormatting sqref="T179">
    <cfRule type="expression" dxfId="5494" priority="2444" stopIfTrue="1">
      <formula>T179=MIN($F$179,$H$179,$J$179,$L$179,$N$179,$P$179,$R$179,$T$179,$V$179,$X$179,$Z$179,$AB$179,$AD$179,$AF$179)</formula>
    </cfRule>
  </conditionalFormatting>
  <conditionalFormatting sqref="V179">
    <cfRule type="expression" dxfId="5493" priority="2445" stopIfTrue="1">
      <formula>V179=MIN($F$179,$H$179,$J$179,$L$179,$N$179,$P$179,$R$179,$T$179,$V$179,$X$179,$Z$179,$AB$179,$AD$179,$AF$179)</formula>
    </cfRule>
  </conditionalFormatting>
  <conditionalFormatting sqref="X179">
    <cfRule type="expression" dxfId="5492" priority="2446" stopIfTrue="1">
      <formula>X179=MIN($F$179,$H$179,$J$179,$L$179,$N$179,$P$179,$R$179,$T$179,$V$179,$X$179,$Z$179,$AB$179,$AD$179,$AF$179)</formula>
    </cfRule>
  </conditionalFormatting>
  <conditionalFormatting sqref="Z179">
    <cfRule type="expression" dxfId="5491" priority="2447" stopIfTrue="1">
      <formula>Z179=MIN($F$179,$H$179,$J$179,$L$179,$N$179,$P$179,$R$179,$T$179,$V$179,$X$179,$Z$179,$AB$179,$AD$179,$AF$179)</formula>
    </cfRule>
  </conditionalFormatting>
  <conditionalFormatting sqref="AB179">
    <cfRule type="expression" dxfId="5490" priority="2448" stopIfTrue="1">
      <formula>AB179=MIN($F$179,$H$179,$J$179,$L$179,$N$179,$P$179,$R$179,$T$179,$V$179,$X$179,$Z$179,$AB$179,$AD$179,$AF$179)</formula>
    </cfRule>
  </conditionalFormatting>
  <conditionalFormatting sqref="AD179">
    <cfRule type="expression" dxfId="5489" priority="2449" stopIfTrue="1">
      <formula>AD179=MIN($F$179,$H$179,$J$179,$L$179,$N$179,$P$179,$R$179,$T$179,$V$179,$X$179,$Z$179,$AB$179,$AD$179,$AF$179)</formula>
    </cfRule>
  </conditionalFormatting>
  <conditionalFormatting sqref="AF179">
    <cfRule type="expression" dxfId="5488" priority="2450" stopIfTrue="1">
      <formula>AF179=MIN($F$179,$H$179,$J$179,$L$179,$N$179,$P$179,$R$179,$T$179,$V$179,$X$179,$Z$179,$AB$179,$AD$179,$AF$179)</formula>
    </cfRule>
  </conditionalFormatting>
  <conditionalFormatting sqref="F180">
    <cfRule type="expression" dxfId="5487" priority="2451" stopIfTrue="1">
      <formula>F180=MIN($F$180,$H$180,$J$180,$L$180,$N$180,$P$180,$R$180,$T$180,$V$180,$X$180,$Z$180,$AB$180,$AD$180,$AF$180)</formula>
    </cfRule>
  </conditionalFormatting>
  <conditionalFormatting sqref="H180">
    <cfRule type="expression" dxfId="5486" priority="2452" stopIfTrue="1">
      <formula>H180=MIN($F$180,$H$180,$J$180,$L$180,$N$180,$P$180,$R$180,$T$180,$V$180,$X$180,$Z$180,$AB$180,$AD$180,$AF$180)</formula>
    </cfRule>
  </conditionalFormatting>
  <conditionalFormatting sqref="J180">
    <cfRule type="expression" dxfId="5485" priority="2453" stopIfTrue="1">
      <formula>J180=MIN($F$180,$H$180,$J$180,$L$180,$N$180,$P$180,$R$180,$T$180,$V$180,$X$180,$Z$180,$AB$180,$AD$180,$AF$180)</formula>
    </cfRule>
  </conditionalFormatting>
  <conditionalFormatting sqref="L180">
    <cfRule type="expression" dxfId="5484" priority="2454" stopIfTrue="1">
      <formula>L180=MIN($F$180,$H$180,$J$180,$L$180,$N$180,$P$180,$R$180,$T$180,$V$180,$X$180,$Z$180,$AB$180,$AD$180,$AF$180)</formula>
    </cfRule>
  </conditionalFormatting>
  <conditionalFormatting sqref="N180">
    <cfRule type="expression" dxfId="5483" priority="2455" stopIfTrue="1">
      <formula>N180=MIN($F$180,$H$180,$J$180,$L$180,$N$180,$P$180,$R$180,$T$180,$V$180,$X$180,$Z$180,$AB$180,$AD$180,$AF$180)</formula>
    </cfRule>
  </conditionalFormatting>
  <conditionalFormatting sqref="P180">
    <cfRule type="expression" dxfId="5482" priority="2456" stopIfTrue="1">
      <formula>P180=MIN($F$180,$H$180,$J$180,$L$180,$N$180,$P$180,$R$180,$T$180,$V$180,$X$180,$Z$180,$AB$180,$AD$180,$AF$180)</formula>
    </cfRule>
  </conditionalFormatting>
  <conditionalFormatting sqref="R180">
    <cfRule type="expression" dxfId="5481" priority="2457" stopIfTrue="1">
      <formula>R180=MIN($F$180,$H$180,$J$180,$L$180,$N$180,$P$180,$R$180,$T$180,$V$180,$X$180,$Z$180,$AB$180,$AD$180,$AF$180)</formula>
    </cfRule>
  </conditionalFormatting>
  <conditionalFormatting sqref="T180">
    <cfRule type="expression" dxfId="5480" priority="2458" stopIfTrue="1">
      <formula>T180=MIN($F$180,$H$180,$J$180,$L$180,$N$180,$P$180,$R$180,$T$180,$V$180,$X$180,$Z$180,$AB$180,$AD$180,$AF$180)</formula>
    </cfRule>
  </conditionalFormatting>
  <conditionalFormatting sqref="V180">
    <cfRule type="expression" dxfId="5479" priority="2459" stopIfTrue="1">
      <formula>V180=MIN($F$180,$H$180,$J$180,$L$180,$N$180,$P$180,$R$180,$T$180,$V$180,$X$180,$Z$180,$AB$180,$AD$180,$AF$180)</formula>
    </cfRule>
  </conditionalFormatting>
  <conditionalFormatting sqref="X180">
    <cfRule type="expression" dxfId="5478" priority="2460" stopIfTrue="1">
      <formula>X180=MIN($F$180,$H$180,$J$180,$L$180,$N$180,$P$180,$R$180,$T$180,$V$180,$X$180,$Z$180,$AB$180,$AD$180,$AF$180)</formula>
    </cfRule>
  </conditionalFormatting>
  <conditionalFormatting sqref="Z180">
    <cfRule type="expression" dxfId="5477" priority="2461" stopIfTrue="1">
      <formula>Z180=MIN($F$180,$H$180,$J$180,$L$180,$N$180,$P$180,$R$180,$T$180,$V$180,$X$180,$Z$180,$AB$180,$AD$180,$AF$180)</formula>
    </cfRule>
  </conditionalFormatting>
  <conditionalFormatting sqref="AB180">
    <cfRule type="expression" dxfId="5476" priority="2462" stopIfTrue="1">
      <formula>AB180=MIN($F$180,$H$180,$J$180,$L$180,$N$180,$P$180,$R$180,$T$180,$V$180,$X$180,$Z$180,$AB$180,$AD$180,$AF$180)</formula>
    </cfRule>
  </conditionalFormatting>
  <conditionalFormatting sqref="AD180">
    <cfRule type="expression" dxfId="5475" priority="2463" stopIfTrue="1">
      <formula>AD180=MIN($F$180,$H$180,$J$180,$L$180,$N$180,$P$180,$R$180,$T$180,$V$180,$X$180,$Z$180,$AB$180,$AD$180,$AF$180)</formula>
    </cfRule>
  </conditionalFormatting>
  <conditionalFormatting sqref="AF180">
    <cfRule type="expression" dxfId="5474" priority="2464" stopIfTrue="1">
      <formula>AF180=MIN($F$180,$H$180,$J$180,$L$180,$N$180,$P$180,$R$180,$T$180,$V$180,$X$180,$Z$180,$AB$180,$AD$180,$AF$180)</formula>
    </cfRule>
  </conditionalFormatting>
  <conditionalFormatting sqref="F181">
    <cfRule type="expression" dxfId="5473" priority="2465" stopIfTrue="1">
      <formula>F181=MIN($F$181,$H$181,$J$181,$L$181,$N$181,$P$181,$R$181,$T$181,$V$181,$X$181,$Z$181,$AB$181,$AD$181,$AF$181)</formula>
    </cfRule>
  </conditionalFormatting>
  <conditionalFormatting sqref="H181">
    <cfRule type="expression" dxfId="5472" priority="2466" stopIfTrue="1">
      <formula>H181=MIN($F$181,$H$181,$J$181,$L$181,$N$181,$P$181,$R$181,$T$181,$V$181,$X$181,$Z$181,$AB$181,$AD$181,$AF$181)</formula>
    </cfRule>
  </conditionalFormatting>
  <conditionalFormatting sqref="J181">
    <cfRule type="expression" dxfId="5471" priority="2467" stopIfTrue="1">
      <formula>J181=MIN($F$181,$H$181,$J$181,$L$181,$N$181,$P$181,$R$181,$T$181,$V$181,$X$181,$Z$181,$AB$181,$AD$181,$AF$181)</formula>
    </cfRule>
  </conditionalFormatting>
  <conditionalFormatting sqref="L181">
    <cfRule type="expression" dxfId="5470" priority="2468" stopIfTrue="1">
      <formula>L181=MIN($F$181,$H$181,$J$181,$L$181,$N$181,$P$181,$R$181,$T$181,$V$181,$X$181,$Z$181,$AB$181,$AD$181,$AF$181)</formula>
    </cfRule>
  </conditionalFormatting>
  <conditionalFormatting sqref="N181">
    <cfRule type="expression" dxfId="5469" priority="2469" stopIfTrue="1">
      <formula>N181=MIN($F$181,$H$181,$J$181,$L$181,$N$181,$P$181,$R$181,$T$181,$V$181,$X$181,$Z$181,$AB$181,$AD$181,$AF$181)</formula>
    </cfRule>
  </conditionalFormatting>
  <conditionalFormatting sqref="P181">
    <cfRule type="expression" dxfId="5468" priority="2470" stopIfTrue="1">
      <formula>P181=MIN($F$181,$H$181,$J$181,$L$181,$N$181,$P$181,$R$181,$T$181,$V$181,$X$181,$Z$181,$AB$181,$AD$181,$AF$181)</formula>
    </cfRule>
  </conditionalFormatting>
  <conditionalFormatting sqref="R181">
    <cfRule type="expression" dxfId="5467" priority="2471" stopIfTrue="1">
      <formula>R181=MIN($F$181,$H$181,$J$181,$L$181,$N$181,$P$181,$R$181,$T$181,$V$181,$X$181,$Z$181,$AB$181,$AD$181,$AF$181)</formula>
    </cfRule>
  </conditionalFormatting>
  <conditionalFormatting sqref="T181">
    <cfRule type="expression" dxfId="5466" priority="2472" stopIfTrue="1">
      <formula>T181=MIN($F$181,$H$181,$J$181,$L$181,$N$181,$P$181,$R$181,$T$181,$V$181,$X$181,$Z$181,$AB$181,$AD$181,$AF$181)</formula>
    </cfRule>
  </conditionalFormatting>
  <conditionalFormatting sqref="V181">
    <cfRule type="expression" dxfId="5465" priority="2473" stopIfTrue="1">
      <formula>V181=MIN($F$181,$H$181,$J$181,$L$181,$N$181,$P$181,$R$181,$T$181,$V$181,$X$181,$Z$181,$AB$181,$AD$181,$AF$181)</formula>
    </cfRule>
  </conditionalFormatting>
  <conditionalFormatting sqref="X181">
    <cfRule type="expression" dxfId="5464" priority="2474" stopIfTrue="1">
      <formula>X181=MIN($F$181,$H$181,$J$181,$L$181,$N$181,$P$181,$R$181,$T$181,$V$181,$X$181,$Z$181,$AB$181,$AD$181,$AF$181)</formula>
    </cfRule>
  </conditionalFormatting>
  <conditionalFormatting sqref="Z181">
    <cfRule type="expression" dxfId="5463" priority="2475" stopIfTrue="1">
      <formula>Z181=MIN($F$181,$H$181,$J$181,$L$181,$N$181,$P$181,$R$181,$T$181,$V$181,$X$181,$Z$181,$AB$181,$AD$181,$AF$181)</formula>
    </cfRule>
  </conditionalFormatting>
  <conditionalFormatting sqref="AB181">
    <cfRule type="expression" dxfId="5462" priority="2476" stopIfTrue="1">
      <formula>AB181=MIN($F$181,$H$181,$J$181,$L$181,$N$181,$P$181,$R$181,$T$181,$V$181,$X$181,$Z$181,$AB$181,$AD$181,$AF$181)</formula>
    </cfRule>
  </conditionalFormatting>
  <conditionalFormatting sqref="AD181">
    <cfRule type="expression" dxfId="5461" priority="2477" stopIfTrue="1">
      <formula>AD181=MIN($F$181,$H$181,$J$181,$L$181,$N$181,$P$181,$R$181,$T$181,$V$181,$X$181,$Z$181,$AB$181,$AD$181,$AF$181)</formula>
    </cfRule>
  </conditionalFormatting>
  <conditionalFormatting sqref="AF181">
    <cfRule type="expression" dxfId="5460" priority="2478" stopIfTrue="1">
      <formula>AF181=MIN($F$181,$H$181,$J$181,$L$181,$N$181,$P$181,$R$181,$T$181,$V$181,$X$181,$Z$181,$AB$181,$AD$181,$AF$181)</formula>
    </cfRule>
  </conditionalFormatting>
  <conditionalFormatting sqref="F182">
    <cfRule type="expression" dxfId="5459" priority="2479" stopIfTrue="1">
      <formula>F182=MIN($F$182,$H$182,$J$182,$L$182,$N$182,$P$182,$R$182,$T$182,$V$182,$X$182,$Z$182,$AB$182,$AD$182,$AF$182)</formula>
    </cfRule>
  </conditionalFormatting>
  <conditionalFormatting sqref="H182">
    <cfRule type="expression" dxfId="5458" priority="2480" stopIfTrue="1">
      <formula>H182=MIN($F$182,$H$182,$J$182,$L$182,$N$182,$P$182,$R$182,$T$182,$V$182,$X$182,$Z$182,$AB$182,$AD$182,$AF$182)</formula>
    </cfRule>
  </conditionalFormatting>
  <conditionalFormatting sqref="J182">
    <cfRule type="expression" dxfId="5457" priority="2481" stopIfTrue="1">
      <formula>J182=MIN($F$182,$H$182,$J$182,$L$182,$N$182,$P$182,$R$182,$T$182,$V$182,$X$182,$Z$182,$AB$182,$AD$182,$AF$182)</formula>
    </cfRule>
  </conditionalFormatting>
  <conditionalFormatting sqref="L182">
    <cfRule type="expression" dxfId="5456" priority="2482" stopIfTrue="1">
      <formula>L182=MIN($F$182,$H$182,$J$182,$L$182,$N$182,$P$182,$R$182,$T$182,$V$182,$X$182,$Z$182,$AB$182,$AD$182,$AF$182)</formula>
    </cfRule>
  </conditionalFormatting>
  <conditionalFormatting sqref="N182">
    <cfRule type="expression" dxfId="5455" priority="2483" stopIfTrue="1">
      <formula>N182=MIN($F$182,$H$182,$J$182,$L$182,$N$182,$P$182,$R$182,$T$182,$V$182,$X$182,$Z$182,$AB$182,$AD$182,$AF$182)</formula>
    </cfRule>
  </conditionalFormatting>
  <conditionalFormatting sqref="P182">
    <cfRule type="expression" dxfId="5454" priority="2484" stopIfTrue="1">
      <formula>P182=MIN($F$182,$H$182,$J$182,$L$182,$N$182,$P$182,$R$182,$T$182,$V$182,$X$182,$Z$182,$AB$182,$AD$182,$AF$182)</formula>
    </cfRule>
  </conditionalFormatting>
  <conditionalFormatting sqref="R182">
    <cfRule type="expression" dxfId="5453" priority="2485" stopIfTrue="1">
      <formula>R182=MIN($F$182,$H$182,$J$182,$L$182,$N$182,$P$182,$R$182,$T$182,$V$182,$X$182,$Z$182,$AB$182,$AD$182,$AF$182)</formula>
    </cfRule>
  </conditionalFormatting>
  <conditionalFormatting sqref="T182">
    <cfRule type="expression" dxfId="5452" priority="2486" stopIfTrue="1">
      <formula>T182=MIN($F$182,$H$182,$J$182,$L$182,$N$182,$P$182,$R$182,$T$182,$V$182,$X$182,$Z$182,$AB$182,$AD$182,$AF$182)</formula>
    </cfRule>
  </conditionalFormatting>
  <conditionalFormatting sqref="V182">
    <cfRule type="expression" dxfId="5451" priority="2487" stopIfTrue="1">
      <formula>V182=MIN($F$182,$H$182,$J$182,$L$182,$N$182,$P$182,$R$182,$T$182,$V$182,$X$182,$Z$182,$AB$182,$AD$182,$AF$182)</formula>
    </cfRule>
  </conditionalFormatting>
  <conditionalFormatting sqref="X182">
    <cfRule type="expression" dxfId="5450" priority="2488" stopIfTrue="1">
      <formula>X182=MIN($F$182,$H$182,$J$182,$L$182,$N$182,$P$182,$R$182,$T$182,$V$182,$X$182,$Z$182,$AB$182,$AD$182,$AF$182)</formula>
    </cfRule>
  </conditionalFormatting>
  <conditionalFormatting sqref="Z182">
    <cfRule type="expression" dxfId="5449" priority="2489" stopIfTrue="1">
      <formula>Z182=MIN($F$182,$H$182,$J$182,$L$182,$N$182,$P$182,$R$182,$T$182,$V$182,$X$182,$Z$182,$AB$182,$AD$182,$AF$182)</formula>
    </cfRule>
  </conditionalFormatting>
  <conditionalFormatting sqref="AB182">
    <cfRule type="expression" dxfId="5448" priority="2490" stopIfTrue="1">
      <formula>AB182=MIN($F$182,$H$182,$J$182,$L$182,$N$182,$P$182,$R$182,$T$182,$V$182,$X$182,$Z$182,$AB$182,$AD$182,$AF$182)</formula>
    </cfRule>
  </conditionalFormatting>
  <conditionalFormatting sqref="AD182">
    <cfRule type="expression" dxfId="5447" priority="2491" stopIfTrue="1">
      <formula>AD182=MIN($F$182,$H$182,$J$182,$L$182,$N$182,$P$182,$R$182,$T$182,$V$182,$X$182,$Z$182,$AB$182,$AD$182,$AF$182)</formula>
    </cfRule>
  </conditionalFormatting>
  <conditionalFormatting sqref="AF182">
    <cfRule type="expression" dxfId="5446" priority="2492" stopIfTrue="1">
      <formula>AF182=MIN($F$182,$H$182,$J$182,$L$182,$N$182,$P$182,$R$182,$T$182,$V$182,$X$182,$Z$182,$AB$182,$AD$182,$AF$182)</formula>
    </cfRule>
  </conditionalFormatting>
  <conditionalFormatting sqref="F183">
    <cfRule type="expression" dxfId="5445" priority="2493" stopIfTrue="1">
      <formula>F183=MIN($F$183,$H$183,$J$183,$L$183,$N$183,$P$183,$R$183,$T$183,$V$183,$X$183,$Z$183,$AB$183,$AD$183,$AF$183)</formula>
    </cfRule>
  </conditionalFormatting>
  <conditionalFormatting sqref="H183">
    <cfRule type="expression" dxfId="5444" priority="2494" stopIfTrue="1">
      <formula>H183=MIN($F$183,$H$183,$J$183,$L$183,$N$183,$P$183,$R$183,$T$183,$V$183,$X$183,$Z$183,$AB$183,$AD$183,$AF$183)</formula>
    </cfRule>
  </conditionalFormatting>
  <conditionalFormatting sqref="J183">
    <cfRule type="expression" dxfId="5443" priority="2495" stopIfTrue="1">
      <formula>J183=MIN($F$183,$H$183,$J$183,$L$183,$N$183,$P$183,$R$183,$T$183,$V$183,$X$183,$Z$183,$AB$183,$AD$183,$AF$183)</formula>
    </cfRule>
  </conditionalFormatting>
  <conditionalFormatting sqref="L183">
    <cfRule type="expression" dxfId="5442" priority="2496" stopIfTrue="1">
      <formula>L183=MIN($F$183,$H$183,$J$183,$L$183,$N$183,$P$183,$R$183,$T$183,$V$183,$X$183,$Z$183,$AB$183,$AD$183,$AF$183)</formula>
    </cfRule>
  </conditionalFormatting>
  <conditionalFormatting sqref="N183">
    <cfRule type="expression" dxfId="5441" priority="2497" stopIfTrue="1">
      <formula>N183=MIN($F$183,$H$183,$J$183,$L$183,$N$183,$P$183,$R$183,$T$183,$V$183,$X$183,$Z$183,$AB$183,$AD$183,$AF$183)</formula>
    </cfRule>
  </conditionalFormatting>
  <conditionalFormatting sqref="P183">
    <cfRule type="expression" dxfId="5440" priority="2498" stopIfTrue="1">
      <formula>P183=MIN($F$183,$H$183,$J$183,$L$183,$N$183,$P$183,$R$183,$T$183,$V$183,$X$183,$Z$183,$AB$183,$AD$183,$AF$183)</formula>
    </cfRule>
  </conditionalFormatting>
  <conditionalFormatting sqref="R183">
    <cfRule type="expression" dxfId="5439" priority="2499" stopIfTrue="1">
      <formula>R183=MIN($F$183,$H$183,$J$183,$L$183,$N$183,$P$183,$R$183,$T$183,$V$183,$X$183,$Z$183,$AB$183,$AD$183,$AF$183)</formula>
    </cfRule>
  </conditionalFormatting>
  <conditionalFormatting sqref="T183">
    <cfRule type="expression" dxfId="5438" priority="2500" stopIfTrue="1">
      <formula>T183=MIN($F$183,$H$183,$J$183,$L$183,$N$183,$P$183,$R$183,$T$183,$V$183,$X$183,$Z$183,$AB$183,$AD$183,$AF$183)</formula>
    </cfRule>
  </conditionalFormatting>
  <conditionalFormatting sqref="V183">
    <cfRule type="expression" dxfId="5437" priority="2501" stopIfTrue="1">
      <formula>V183=MIN($F$183,$H$183,$J$183,$L$183,$N$183,$P$183,$R$183,$T$183,$V$183,$X$183,$Z$183,$AB$183,$AD$183,$AF$183)</formula>
    </cfRule>
  </conditionalFormatting>
  <conditionalFormatting sqref="X183">
    <cfRule type="expression" dxfId="5436" priority="2502" stopIfTrue="1">
      <formula>X183=MIN($F$183,$H$183,$J$183,$L$183,$N$183,$P$183,$R$183,$T$183,$V$183,$X$183,$Z$183,$AB$183,$AD$183,$AF$183)</formula>
    </cfRule>
  </conditionalFormatting>
  <conditionalFormatting sqref="Z183">
    <cfRule type="expression" dxfId="5435" priority="2503" stopIfTrue="1">
      <formula>Z183=MIN($F$183,$H$183,$J$183,$L$183,$N$183,$P$183,$R$183,$T$183,$V$183,$X$183,$Z$183,$AB$183,$AD$183,$AF$183)</formula>
    </cfRule>
  </conditionalFormatting>
  <conditionalFormatting sqref="AB183">
    <cfRule type="expression" dxfId="5434" priority="2504" stopIfTrue="1">
      <formula>AB183=MIN($F$183,$H$183,$J$183,$L$183,$N$183,$P$183,$R$183,$T$183,$V$183,$X$183,$Z$183,$AB$183,$AD$183,$AF$183)</formula>
    </cfRule>
  </conditionalFormatting>
  <conditionalFormatting sqref="AD183">
    <cfRule type="expression" dxfId="5433" priority="2505" stopIfTrue="1">
      <formula>AD183=MIN($F$183,$H$183,$J$183,$L$183,$N$183,$P$183,$R$183,$T$183,$V$183,$X$183,$Z$183,$AB$183,$AD$183,$AF$183)</formula>
    </cfRule>
  </conditionalFormatting>
  <conditionalFormatting sqref="AF183">
    <cfRule type="expression" dxfId="5432" priority="2506" stopIfTrue="1">
      <formula>AF183=MIN($F$183,$H$183,$J$183,$L$183,$N$183,$P$183,$R$183,$T$183,$V$183,$X$183,$Z$183,$AB$183,$AD$183,$AF$183)</formula>
    </cfRule>
  </conditionalFormatting>
  <conditionalFormatting sqref="F184">
    <cfRule type="expression" dxfId="5431" priority="2507" stopIfTrue="1">
      <formula>F184=MIN($F$184,$H$184,$J$184,$L$184,$N$184,$P$184,$R$184,$T$184,$V$184,$X$184,$Z$184,$AB$184,$AD$184,$AF$184)</formula>
    </cfRule>
  </conditionalFormatting>
  <conditionalFormatting sqref="H184">
    <cfRule type="expression" dxfId="5430" priority="2508" stopIfTrue="1">
      <formula>H184=MIN($F$184,$H$184,$J$184,$L$184,$N$184,$P$184,$R$184,$T$184,$V$184,$X$184,$Z$184,$AB$184,$AD$184,$AF$184)</formula>
    </cfRule>
  </conditionalFormatting>
  <conditionalFormatting sqref="J184">
    <cfRule type="expression" dxfId="5429" priority="2509" stopIfTrue="1">
      <formula>J184=MIN($F$184,$H$184,$J$184,$L$184,$N$184,$P$184,$R$184,$T$184,$V$184,$X$184,$Z$184,$AB$184,$AD$184,$AF$184)</formula>
    </cfRule>
  </conditionalFormatting>
  <conditionalFormatting sqref="L184">
    <cfRule type="expression" dxfId="5428" priority="2510" stopIfTrue="1">
      <formula>L184=MIN($F$184,$H$184,$J$184,$L$184,$N$184,$P$184,$R$184,$T$184,$V$184,$X$184,$Z$184,$AB$184,$AD$184,$AF$184)</formula>
    </cfRule>
  </conditionalFormatting>
  <conditionalFormatting sqref="N184">
    <cfRule type="expression" dxfId="5427" priority="2511" stopIfTrue="1">
      <formula>N184=MIN($F$184,$H$184,$J$184,$L$184,$N$184,$P$184,$R$184,$T$184,$V$184,$X$184,$Z$184,$AB$184,$AD$184,$AF$184)</formula>
    </cfRule>
  </conditionalFormatting>
  <conditionalFormatting sqref="P184">
    <cfRule type="expression" dxfId="5426" priority="2512" stopIfTrue="1">
      <formula>P184=MIN($F$184,$H$184,$J$184,$L$184,$N$184,$P$184,$R$184,$T$184,$V$184,$X$184,$Z$184,$AB$184,$AD$184,$AF$184)</formula>
    </cfRule>
  </conditionalFormatting>
  <conditionalFormatting sqref="R184">
    <cfRule type="expression" dxfId="5425" priority="2513" stopIfTrue="1">
      <formula>R184=MIN($F$184,$H$184,$J$184,$L$184,$N$184,$P$184,$R$184,$T$184,$V$184,$X$184,$Z$184,$AB$184,$AD$184,$AF$184)</formula>
    </cfRule>
  </conditionalFormatting>
  <conditionalFormatting sqref="T184">
    <cfRule type="expression" dxfId="5424" priority="2514" stopIfTrue="1">
      <formula>T184=MIN($F$184,$H$184,$J$184,$L$184,$N$184,$P$184,$R$184,$T$184,$V$184,$X$184,$Z$184,$AB$184,$AD$184,$AF$184)</formula>
    </cfRule>
  </conditionalFormatting>
  <conditionalFormatting sqref="V184">
    <cfRule type="expression" dxfId="5423" priority="2515" stopIfTrue="1">
      <formula>V184=MIN($F$184,$H$184,$J$184,$L$184,$N$184,$P$184,$R$184,$T$184,$V$184,$X$184,$Z$184,$AB$184,$AD$184,$AF$184)</formula>
    </cfRule>
  </conditionalFormatting>
  <conditionalFormatting sqref="X184">
    <cfRule type="expression" dxfId="5422" priority="2516" stopIfTrue="1">
      <formula>X184=MIN($F$184,$H$184,$J$184,$L$184,$N$184,$P$184,$R$184,$T$184,$V$184,$X$184,$Z$184,$AB$184,$AD$184,$AF$184)</formula>
    </cfRule>
  </conditionalFormatting>
  <conditionalFormatting sqref="Z184">
    <cfRule type="expression" dxfId="5421" priority="2517" stopIfTrue="1">
      <formula>Z184=MIN($F$184,$H$184,$J$184,$L$184,$N$184,$P$184,$R$184,$T$184,$V$184,$X$184,$Z$184,$AB$184,$AD$184,$AF$184)</formula>
    </cfRule>
  </conditionalFormatting>
  <conditionalFormatting sqref="AB184">
    <cfRule type="expression" dxfId="5420" priority="2518" stopIfTrue="1">
      <formula>AB184=MIN($F$184,$H$184,$J$184,$L$184,$N$184,$P$184,$R$184,$T$184,$V$184,$X$184,$Z$184,$AB$184,$AD$184,$AF$184)</formula>
    </cfRule>
  </conditionalFormatting>
  <conditionalFormatting sqref="AD184">
    <cfRule type="expression" dxfId="5419" priority="2519" stopIfTrue="1">
      <formula>AD184=MIN($F$184,$H$184,$J$184,$L$184,$N$184,$P$184,$R$184,$T$184,$V$184,$X$184,$Z$184,$AB$184,$AD$184,$AF$184)</formula>
    </cfRule>
  </conditionalFormatting>
  <conditionalFormatting sqref="AF184">
    <cfRule type="expression" dxfId="5418" priority="2520" stopIfTrue="1">
      <formula>AF184=MIN($F$184,$H$184,$J$184,$L$184,$N$184,$P$184,$R$184,$T$184,$V$184,$X$184,$Z$184,$AB$184,$AD$184,$AF$184)</formula>
    </cfRule>
  </conditionalFormatting>
  <conditionalFormatting sqref="F185">
    <cfRule type="expression" dxfId="5417" priority="2521" stopIfTrue="1">
      <formula>F185=MIN($F$185,$H$185,$J$185,$L$185,$N$185,$P$185,$R$185,$T$185,$V$185,$X$185,$Z$185,$AB$185,$AD$185,$AF$185)</formula>
    </cfRule>
  </conditionalFormatting>
  <conditionalFormatting sqref="H185">
    <cfRule type="expression" dxfId="5416" priority="2522" stopIfTrue="1">
      <formula>H185=MIN($F$185,$H$185,$J$185,$L$185,$N$185,$P$185,$R$185,$T$185,$V$185,$X$185,$Z$185,$AB$185,$AD$185,$AF$185)</formula>
    </cfRule>
  </conditionalFormatting>
  <conditionalFormatting sqref="J185">
    <cfRule type="expression" dxfId="5415" priority="2523" stopIfTrue="1">
      <formula>J185=MIN($F$185,$H$185,$J$185,$L$185,$N$185,$P$185,$R$185,$T$185,$V$185,$X$185,$Z$185,$AB$185,$AD$185,$AF$185)</formula>
    </cfRule>
  </conditionalFormatting>
  <conditionalFormatting sqref="L185">
    <cfRule type="expression" dxfId="5414" priority="2524" stopIfTrue="1">
      <formula>L185=MIN($F$185,$H$185,$J$185,$L$185,$N$185,$P$185,$R$185,$T$185,$V$185,$X$185,$Z$185,$AB$185,$AD$185,$AF$185)</formula>
    </cfRule>
  </conditionalFormatting>
  <conditionalFormatting sqref="N185">
    <cfRule type="expression" dxfId="5413" priority="2525" stopIfTrue="1">
      <formula>N185=MIN($F$185,$H$185,$J$185,$L$185,$N$185,$P$185,$R$185,$T$185,$V$185,$X$185,$Z$185,$AB$185,$AD$185,$AF$185)</formula>
    </cfRule>
  </conditionalFormatting>
  <conditionalFormatting sqref="P185">
    <cfRule type="expression" dxfId="5412" priority="2526" stopIfTrue="1">
      <formula>P185=MIN($F$185,$H$185,$J$185,$L$185,$N$185,$P$185,$R$185,$T$185,$V$185,$X$185,$Z$185,$AB$185,$AD$185,$AF$185)</formula>
    </cfRule>
  </conditionalFormatting>
  <conditionalFormatting sqref="R185">
    <cfRule type="expression" dxfId="5411" priority="2527" stopIfTrue="1">
      <formula>R185=MIN($F$185,$H$185,$J$185,$L$185,$N$185,$P$185,$R$185,$T$185,$V$185,$X$185,$Z$185,$AB$185,$AD$185,$AF$185)</formula>
    </cfRule>
  </conditionalFormatting>
  <conditionalFormatting sqref="T185">
    <cfRule type="expression" dxfId="5410" priority="2528" stopIfTrue="1">
      <formula>T185=MIN($F$185,$H$185,$J$185,$L$185,$N$185,$P$185,$R$185,$T$185,$V$185,$X$185,$Z$185,$AB$185,$AD$185,$AF$185)</formula>
    </cfRule>
  </conditionalFormatting>
  <conditionalFormatting sqref="V185">
    <cfRule type="expression" dxfId="5409" priority="2529" stopIfTrue="1">
      <formula>V185=MIN($F$185,$H$185,$J$185,$L$185,$N$185,$P$185,$R$185,$T$185,$V$185,$X$185,$Z$185,$AB$185,$AD$185,$AF$185)</formula>
    </cfRule>
  </conditionalFormatting>
  <conditionalFormatting sqref="X185">
    <cfRule type="expression" dxfId="5408" priority="2530" stopIfTrue="1">
      <formula>X185=MIN($F$185,$H$185,$J$185,$L$185,$N$185,$P$185,$R$185,$T$185,$V$185,$X$185,$Z$185,$AB$185,$AD$185,$AF$185)</formula>
    </cfRule>
  </conditionalFormatting>
  <conditionalFormatting sqref="Z185">
    <cfRule type="expression" dxfId="5407" priority="2531" stopIfTrue="1">
      <formula>Z185=MIN($F$185,$H$185,$J$185,$L$185,$N$185,$P$185,$R$185,$T$185,$V$185,$X$185,$Z$185,$AB$185,$AD$185,$AF$185)</formula>
    </cfRule>
  </conditionalFormatting>
  <conditionalFormatting sqref="AB185">
    <cfRule type="expression" dxfId="5406" priority="2532" stopIfTrue="1">
      <formula>AB185=MIN($F$185,$H$185,$J$185,$L$185,$N$185,$P$185,$R$185,$T$185,$V$185,$X$185,$Z$185,$AB$185,$AD$185,$AF$185)</formula>
    </cfRule>
  </conditionalFormatting>
  <conditionalFormatting sqref="AD185">
    <cfRule type="expression" dxfId="5405" priority="2533" stopIfTrue="1">
      <formula>AD185=MIN($F$185,$H$185,$J$185,$L$185,$N$185,$P$185,$R$185,$T$185,$V$185,$X$185,$Z$185,$AB$185,$AD$185,$AF$185)</formula>
    </cfRule>
  </conditionalFormatting>
  <conditionalFormatting sqref="AF185">
    <cfRule type="expression" dxfId="5404" priority="2534" stopIfTrue="1">
      <formula>AF185=MIN($F$185,$H$185,$J$185,$L$185,$N$185,$P$185,$R$185,$T$185,$V$185,$X$185,$Z$185,$AB$185,$AD$185,$AF$185)</formula>
    </cfRule>
  </conditionalFormatting>
  <conditionalFormatting sqref="F186">
    <cfRule type="expression" dxfId="5403" priority="2535" stopIfTrue="1">
      <formula>F186=MIN($F$186,$H$186,$J$186,$L$186,$N$186,$P$186,$R$186,$T$186,$V$186,$X$186,$Z$186,$AB$186,$AD$186,$AF$186)</formula>
    </cfRule>
  </conditionalFormatting>
  <conditionalFormatting sqref="H186">
    <cfRule type="expression" dxfId="5402" priority="2536" stopIfTrue="1">
      <formula>H186=MIN($F$186,$H$186,$J$186,$L$186,$N$186,$P$186,$R$186,$T$186,$V$186,$X$186,$Z$186,$AB$186,$AD$186,$AF$186)</formula>
    </cfRule>
  </conditionalFormatting>
  <conditionalFormatting sqref="J186">
    <cfRule type="expression" dxfId="5401" priority="2537" stopIfTrue="1">
      <formula>J186=MIN($F$186,$H$186,$J$186,$L$186,$N$186,$P$186,$R$186,$T$186,$V$186,$X$186,$Z$186,$AB$186,$AD$186,$AF$186)</formula>
    </cfRule>
  </conditionalFormatting>
  <conditionalFormatting sqref="L186">
    <cfRule type="expression" dxfId="5400" priority="2538" stopIfTrue="1">
      <formula>L186=MIN($F$186,$H$186,$J$186,$L$186,$N$186,$P$186,$R$186,$T$186,$V$186,$X$186,$Z$186,$AB$186,$AD$186,$AF$186)</formula>
    </cfRule>
  </conditionalFormatting>
  <conditionalFormatting sqref="N186">
    <cfRule type="expression" dxfId="5399" priority="2539" stopIfTrue="1">
      <formula>N186=MIN($F$186,$H$186,$J$186,$L$186,$N$186,$P$186,$R$186,$T$186,$V$186,$X$186,$Z$186,$AB$186,$AD$186,$AF$186)</formula>
    </cfRule>
  </conditionalFormatting>
  <conditionalFormatting sqref="P186">
    <cfRule type="expression" dxfId="5398" priority="2540" stopIfTrue="1">
      <formula>P186=MIN($F$186,$H$186,$J$186,$L$186,$N$186,$P$186,$R$186,$T$186,$V$186,$X$186,$Z$186,$AB$186,$AD$186,$AF$186)</formula>
    </cfRule>
  </conditionalFormatting>
  <conditionalFormatting sqref="R186">
    <cfRule type="expression" dxfId="5397" priority="2541" stopIfTrue="1">
      <formula>R186=MIN($F$186,$H$186,$J$186,$L$186,$N$186,$P$186,$R$186,$T$186,$V$186,$X$186,$Z$186,$AB$186,$AD$186,$AF$186)</formula>
    </cfRule>
  </conditionalFormatting>
  <conditionalFormatting sqref="T186">
    <cfRule type="expression" dxfId="5396" priority="2542" stopIfTrue="1">
      <formula>T186=MIN($F$186,$H$186,$J$186,$L$186,$N$186,$P$186,$R$186,$T$186,$V$186,$X$186,$Z$186,$AB$186,$AD$186,$AF$186)</formula>
    </cfRule>
  </conditionalFormatting>
  <conditionalFormatting sqref="V186">
    <cfRule type="expression" dxfId="5395" priority="2543" stopIfTrue="1">
      <formula>V186=MIN($F$186,$H$186,$J$186,$L$186,$N$186,$P$186,$R$186,$T$186,$V$186,$X$186,$Z$186,$AB$186,$AD$186,$AF$186)</formula>
    </cfRule>
  </conditionalFormatting>
  <conditionalFormatting sqref="X186">
    <cfRule type="expression" dxfId="5394" priority="2544" stopIfTrue="1">
      <formula>X186=MIN($F$186,$H$186,$J$186,$L$186,$N$186,$P$186,$R$186,$T$186,$V$186,$X$186,$Z$186,$AB$186,$AD$186,$AF$186)</formula>
    </cfRule>
  </conditionalFormatting>
  <conditionalFormatting sqref="Z186">
    <cfRule type="expression" dxfId="5393" priority="2545" stopIfTrue="1">
      <formula>Z186=MIN($F$186,$H$186,$J$186,$L$186,$N$186,$P$186,$R$186,$T$186,$V$186,$X$186,$Z$186,$AB$186,$AD$186,$AF$186)</formula>
    </cfRule>
  </conditionalFormatting>
  <conditionalFormatting sqref="AB186">
    <cfRule type="expression" dxfId="5392" priority="2546" stopIfTrue="1">
      <formula>AB186=MIN($F$186,$H$186,$J$186,$L$186,$N$186,$P$186,$R$186,$T$186,$V$186,$X$186,$Z$186,$AB$186,$AD$186,$AF$186)</formula>
    </cfRule>
  </conditionalFormatting>
  <conditionalFormatting sqref="AD186">
    <cfRule type="expression" dxfId="5391" priority="2547" stopIfTrue="1">
      <formula>AD186=MIN($F$186,$H$186,$J$186,$L$186,$N$186,$P$186,$R$186,$T$186,$V$186,$X$186,$Z$186,$AB$186,$AD$186,$AF$186)</formula>
    </cfRule>
  </conditionalFormatting>
  <conditionalFormatting sqref="AF186">
    <cfRule type="expression" dxfId="5390" priority="2548" stopIfTrue="1">
      <formula>AF186=MIN($F$186,$H$186,$J$186,$L$186,$N$186,$P$186,$R$186,$T$186,$V$186,$X$186,$Z$186,$AB$186,$AD$186,$AF$186)</formula>
    </cfRule>
  </conditionalFormatting>
  <conditionalFormatting sqref="F187">
    <cfRule type="expression" dxfId="5389" priority="2549" stopIfTrue="1">
      <formula>F187=MIN($F$187,$H$187,$J$187,$L$187,$N$187,$P$187,$R$187,$T$187,$V$187,$X$187,$Z$187,$AB$187,$AD$187,$AF$187)</formula>
    </cfRule>
  </conditionalFormatting>
  <conditionalFormatting sqref="H187">
    <cfRule type="expression" dxfId="5388" priority="2550" stopIfTrue="1">
      <formula>H187=MIN($F$187,$H$187,$J$187,$L$187,$N$187,$P$187,$R$187,$T$187,$V$187,$X$187,$Z$187,$AB$187,$AD$187,$AF$187)</formula>
    </cfRule>
  </conditionalFormatting>
  <conditionalFormatting sqref="J187">
    <cfRule type="expression" dxfId="5387" priority="2551" stopIfTrue="1">
      <formula>J187=MIN($F$187,$H$187,$J$187,$L$187,$N$187,$P$187,$R$187,$T$187,$V$187,$X$187,$Z$187,$AB$187,$AD$187,$AF$187)</formula>
    </cfRule>
  </conditionalFormatting>
  <conditionalFormatting sqref="L187">
    <cfRule type="expression" dxfId="5386" priority="2552" stopIfTrue="1">
      <formula>L187=MIN($F$187,$H$187,$J$187,$L$187,$N$187,$P$187,$R$187,$T$187,$V$187,$X$187,$Z$187,$AB$187,$AD$187,$AF$187)</formula>
    </cfRule>
  </conditionalFormatting>
  <conditionalFormatting sqref="N187">
    <cfRule type="expression" dxfId="5385" priority="2553" stopIfTrue="1">
      <formula>N187=MIN($F$187,$H$187,$J$187,$L$187,$N$187,$P$187,$R$187,$T$187,$V$187,$X$187,$Z$187,$AB$187,$AD$187,$AF$187)</formula>
    </cfRule>
  </conditionalFormatting>
  <conditionalFormatting sqref="P187">
    <cfRule type="expression" dxfId="5384" priority="2554" stopIfTrue="1">
      <formula>P187=MIN($F$187,$H$187,$J$187,$L$187,$N$187,$P$187,$R$187,$T$187,$V$187,$X$187,$Z$187,$AB$187,$AD$187,$AF$187)</formula>
    </cfRule>
  </conditionalFormatting>
  <conditionalFormatting sqref="R187">
    <cfRule type="expression" dxfId="5383" priority="2555" stopIfTrue="1">
      <formula>R187=MIN($F$187,$H$187,$J$187,$L$187,$N$187,$P$187,$R$187,$T$187,$V$187,$X$187,$Z$187,$AB$187,$AD$187,$AF$187)</formula>
    </cfRule>
  </conditionalFormatting>
  <conditionalFormatting sqref="T187">
    <cfRule type="expression" dxfId="5382" priority="2556" stopIfTrue="1">
      <formula>T187=MIN($F$187,$H$187,$J$187,$L$187,$N$187,$P$187,$R$187,$T$187,$V$187,$X$187,$Z$187,$AB$187,$AD$187,$AF$187)</formula>
    </cfRule>
  </conditionalFormatting>
  <conditionalFormatting sqref="V187">
    <cfRule type="expression" dxfId="5381" priority="2557" stopIfTrue="1">
      <formula>V187=MIN($F$187,$H$187,$J$187,$L$187,$N$187,$P$187,$R$187,$T$187,$V$187,$X$187,$Z$187,$AB$187,$AD$187,$AF$187)</formula>
    </cfRule>
  </conditionalFormatting>
  <conditionalFormatting sqref="X187">
    <cfRule type="expression" dxfId="5380" priority="2558" stopIfTrue="1">
      <formula>X187=MIN($F$187,$H$187,$J$187,$L$187,$N$187,$P$187,$R$187,$T$187,$V$187,$X$187,$Z$187,$AB$187,$AD$187,$AF$187)</formula>
    </cfRule>
  </conditionalFormatting>
  <conditionalFormatting sqref="Z187">
    <cfRule type="expression" dxfId="5379" priority="2559" stopIfTrue="1">
      <formula>Z187=MIN($F$187,$H$187,$J$187,$L$187,$N$187,$P$187,$R$187,$T$187,$V$187,$X$187,$Z$187,$AB$187,$AD$187,$AF$187)</formula>
    </cfRule>
  </conditionalFormatting>
  <conditionalFormatting sqref="AB187">
    <cfRule type="expression" dxfId="5378" priority="2560" stopIfTrue="1">
      <formula>AB187=MIN($F$187,$H$187,$J$187,$L$187,$N$187,$P$187,$R$187,$T$187,$V$187,$X$187,$Z$187,$AB$187,$AD$187,$AF$187)</formula>
    </cfRule>
  </conditionalFormatting>
  <conditionalFormatting sqref="AD187">
    <cfRule type="expression" dxfId="5377" priority="2561" stopIfTrue="1">
      <formula>AD187=MIN($F$187,$H$187,$J$187,$L$187,$N$187,$P$187,$R$187,$T$187,$V$187,$X$187,$Z$187,$AB$187,$AD$187,$AF$187)</formula>
    </cfRule>
  </conditionalFormatting>
  <conditionalFormatting sqref="AF187">
    <cfRule type="expression" dxfId="5376" priority="2562" stopIfTrue="1">
      <formula>AF187=MIN($F$187,$H$187,$J$187,$L$187,$N$187,$P$187,$R$187,$T$187,$V$187,$X$187,$Z$187,$AB$187,$AD$187,$AF$187)</formula>
    </cfRule>
  </conditionalFormatting>
  <conditionalFormatting sqref="F188">
    <cfRule type="expression" dxfId="5375" priority="2563" stopIfTrue="1">
      <formula>F188=MIN($F$188,$H$188,$J$188,$L$188,$N$188,$P$188,$R$188,$T$188,$V$188,$X$188,$Z$188,$AB$188,$AD$188,$AF$188)</formula>
    </cfRule>
  </conditionalFormatting>
  <conditionalFormatting sqref="H188">
    <cfRule type="expression" dxfId="5374" priority="2564" stopIfTrue="1">
      <formula>H188=MIN($F$188,$H$188,$J$188,$L$188,$N$188,$P$188,$R$188,$T$188,$V$188,$X$188,$Z$188,$AB$188,$AD$188,$AF$188)</formula>
    </cfRule>
  </conditionalFormatting>
  <conditionalFormatting sqref="J188">
    <cfRule type="expression" dxfId="5373" priority="2565" stopIfTrue="1">
      <formula>J188=MIN($F$188,$H$188,$J$188,$L$188,$N$188,$P$188,$R$188,$T$188,$V$188,$X$188,$Z$188,$AB$188,$AD$188,$AF$188)</formula>
    </cfRule>
  </conditionalFormatting>
  <conditionalFormatting sqref="L188">
    <cfRule type="expression" dxfId="5372" priority="2566" stopIfTrue="1">
      <formula>L188=MIN($F$188,$H$188,$J$188,$L$188,$N$188,$P$188,$R$188,$T$188,$V$188,$X$188,$Z$188,$AB$188,$AD$188,$AF$188)</formula>
    </cfRule>
  </conditionalFormatting>
  <conditionalFormatting sqref="N188">
    <cfRule type="expression" dxfId="5371" priority="2567" stopIfTrue="1">
      <formula>N188=MIN($F$188,$H$188,$J$188,$L$188,$N$188,$P$188,$R$188,$T$188,$V$188,$X$188,$Z$188,$AB$188,$AD$188,$AF$188)</formula>
    </cfRule>
  </conditionalFormatting>
  <conditionalFormatting sqref="P188">
    <cfRule type="expression" dxfId="5370" priority="2568" stopIfTrue="1">
      <formula>P188=MIN($F$188,$H$188,$J$188,$L$188,$N$188,$P$188,$R$188,$T$188,$V$188,$X$188,$Z$188,$AB$188,$AD$188,$AF$188)</formula>
    </cfRule>
  </conditionalFormatting>
  <conditionalFormatting sqref="R188">
    <cfRule type="expression" dxfId="5369" priority="2569" stopIfTrue="1">
      <formula>R188=MIN($F$188,$H$188,$J$188,$L$188,$N$188,$P$188,$R$188,$T$188,$V$188,$X$188,$Z$188,$AB$188,$AD$188,$AF$188)</formula>
    </cfRule>
  </conditionalFormatting>
  <conditionalFormatting sqref="T188">
    <cfRule type="expression" dxfId="5368" priority="2570" stopIfTrue="1">
      <formula>T188=MIN($F$188,$H$188,$J$188,$L$188,$N$188,$P$188,$R$188,$T$188,$V$188,$X$188,$Z$188,$AB$188,$AD$188,$AF$188)</formula>
    </cfRule>
  </conditionalFormatting>
  <conditionalFormatting sqref="V188">
    <cfRule type="expression" dxfId="5367" priority="2571" stopIfTrue="1">
      <formula>V188=MIN($F$188,$H$188,$J$188,$L$188,$N$188,$P$188,$R$188,$T$188,$V$188,$X$188,$Z$188,$AB$188,$AD$188,$AF$188)</formula>
    </cfRule>
  </conditionalFormatting>
  <conditionalFormatting sqref="X188">
    <cfRule type="expression" dxfId="5366" priority="2572" stopIfTrue="1">
      <formula>X188=MIN($F$188,$H$188,$J$188,$L$188,$N$188,$P$188,$R$188,$T$188,$V$188,$X$188,$Z$188,$AB$188,$AD$188,$AF$188)</formula>
    </cfRule>
  </conditionalFormatting>
  <conditionalFormatting sqref="Z188">
    <cfRule type="expression" dxfId="5365" priority="2573" stopIfTrue="1">
      <formula>Z188=MIN($F$188,$H$188,$J$188,$L$188,$N$188,$P$188,$R$188,$T$188,$V$188,$X$188,$Z$188,$AB$188,$AD$188,$AF$188)</formula>
    </cfRule>
  </conditionalFormatting>
  <conditionalFormatting sqref="AB188">
    <cfRule type="expression" dxfId="5364" priority="2574" stopIfTrue="1">
      <formula>AB188=MIN($F$188,$H$188,$J$188,$L$188,$N$188,$P$188,$R$188,$T$188,$V$188,$X$188,$Z$188,$AB$188,$AD$188,$AF$188)</formula>
    </cfRule>
  </conditionalFormatting>
  <conditionalFormatting sqref="AD188">
    <cfRule type="expression" dxfId="5363" priority="2575" stopIfTrue="1">
      <formula>AD188=MIN($F$188,$H$188,$J$188,$L$188,$N$188,$P$188,$R$188,$T$188,$V$188,$X$188,$Z$188,$AB$188,$AD$188,$AF$188)</formula>
    </cfRule>
  </conditionalFormatting>
  <conditionalFormatting sqref="AF188">
    <cfRule type="expression" dxfId="5362" priority="2576" stopIfTrue="1">
      <formula>AF188=MIN($F$188,$H$188,$J$188,$L$188,$N$188,$P$188,$R$188,$T$188,$V$188,$X$188,$Z$188,$AB$188,$AD$188,$AF$188)</formula>
    </cfRule>
  </conditionalFormatting>
  <conditionalFormatting sqref="F189">
    <cfRule type="expression" dxfId="5361" priority="2577" stopIfTrue="1">
      <formula>F189=MIN($F$189,$H$189,$J$189,$L$189,$N$189,$P$189,$R$189,$T$189,$V$189,$X$189,$Z$189,$AB$189,$AD$189,$AF$189)</formula>
    </cfRule>
  </conditionalFormatting>
  <conditionalFormatting sqref="H189">
    <cfRule type="expression" dxfId="5360" priority="2578" stopIfTrue="1">
      <formula>H189=MIN($F$189,$H$189,$J$189,$L$189,$N$189,$P$189,$R$189,$T$189,$V$189,$X$189,$Z$189,$AB$189,$AD$189,$AF$189)</formula>
    </cfRule>
  </conditionalFormatting>
  <conditionalFormatting sqref="J189">
    <cfRule type="expression" dxfId="5359" priority="2579" stopIfTrue="1">
      <formula>J189=MIN($F$189,$H$189,$J$189,$L$189,$N$189,$P$189,$R$189,$T$189,$V$189,$X$189,$Z$189,$AB$189,$AD$189,$AF$189)</formula>
    </cfRule>
  </conditionalFormatting>
  <conditionalFormatting sqref="L189">
    <cfRule type="expression" dxfId="5358" priority="2580" stopIfTrue="1">
      <formula>L189=MIN($F$189,$H$189,$J$189,$L$189,$N$189,$P$189,$R$189,$T$189,$V$189,$X$189,$Z$189,$AB$189,$AD$189,$AF$189)</formula>
    </cfRule>
  </conditionalFormatting>
  <conditionalFormatting sqref="N189">
    <cfRule type="expression" dxfId="5357" priority="2581" stopIfTrue="1">
      <formula>N189=MIN($F$189,$H$189,$J$189,$L$189,$N$189,$P$189,$R$189,$T$189,$V$189,$X$189,$Z$189,$AB$189,$AD$189,$AF$189)</formula>
    </cfRule>
  </conditionalFormatting>
  <conditionalFormatting sqref="P189">
    <cfRule type="expression" dxfId="5356" priority="2582" stopIfTrue="1">
      <formula>P189=MIN($F$189,$H$189,$J$189,$L$189,$N$189,$P$189,$R$189,$T$189,$V$189,$X$189,$Z$189,$AB$189,$AD$189,$AF$189)</formula>
    </cfRule>
  </conditionalFormatting>
  <conditionalFormatting sqref="R189">
    <cfRule type="expression" dxfId="5355" priority="2583" stopIfTrue="1">
      <formula>R189=MIN($F$189,$H$189,$J$189,$L$189,$N$189,$P$189,$R$189,$T$189,$V$189,$X$189,$Z$189,$AB$189,$AD$189,$AF$189)</formula>
    </cfRule>
  </conditionalFormatting>
  <conditionalFormatting sqref="T189">
    <cfRule type="expression" dxfId="5354" priority="2584" stopIfTrue="1">
      <formula>T189=MIN($F$189,$H$189,$J$189,$L$189,$N$189,$P$189,$R$189,$T$189,$V$189,$X$189,$Z$189,$AB$189,$AD$189,$AF$189)</formula>
    </cfRule>
  </conditionalFormatting>
  <conditionalFormatting sqref="V189">
    <cfRule type="expression" dxfId="5353" priority="2585" stopIfTrue="1">
      <formula>V189=MIN($F$189,$H$189,$J$189,$L$189,$N$189,$P$189,$R$189,$T$189,$V$189,$X$189,$Z$189,$AB$189,$AD$189,$AF$189)</formula>
    </cfRule>
  </conditionalFormatting>
  <conditionalFormatting sqref="X189">
    <cfRule type="expression" dxfId="5352" priority="2586" stopIfTrue="1">
      <formula>X189=MIN($F$189,$H$189,$J$189,$L$189,$N$189,$P$189,$R$189,$T$189,$V$189,$X$189,$Z$189,$AB$189,$AD$189,$AF$189)</formula>
    </cfRule>
  </conditionalFormatting>
  <conditionalFormatting sqref="Z189">
    <cfRule type="expression" dxfId="5351" priority="2587" stopIfTrue="1">
      <formula>Z189=MIN($F$189,$H$189,$J$189,$L$189,$N$189,$P$189,$R$189,$T$189,$V$189,$X$189,$Z$189,$AB$189,$AD$189,$AF$189)</formula>
    </cfRule>
  </conditionalFormatting>
  <conditionalFormatting sqref="AB189">
    <cfRule type="expression" dxfId="5350" priority="2588" stopIfTrue="1">
      <formula>AB189=MIN($F$189,$H$189,$J$189,$L$189,$N$189,$P$189,$R$189,$T$189,$V$189,$X$189,$Z$189,$AB$189,$AD$189,$AF$189)</formula>
    </cfRule>
  </conditionalFormatting>
  <conditionalFormatting sqref="AD189">
    <cfRule type="expression" dxfId="5349" priority="2589" stopIfTrue="1">
      <formula>AD189=MIN($F$189,$H$189,$J$189,$L$189,$N$189,$P$189,$R$189,$T$189,$V$189,$X$189,$Z$189,$AB$189,$AD$189,$AF$189)</formula>
    </cfRule>
  </conditionalFormatting>
  <conditionalFormatting sqref="AF189">
    <cfRule type="expression" dxfId="5348" priority="2590" stopIfTrue="1">
      <formula>AF189=MIN($F$189,$H$189,$J$189,$L$189,$N$189,$P$189,$R$189,$T$189,$V$189,$X$189,$Z$189,$AB$189,$AD$189,$AF$189)</formula>
    </cfRule>
  </conditionalFormatting>
  <conditionalFormatting sqref="F190">
    <cfRule type="expression" dxfId="5347" priority="2591" stopIfTrue="1">
      <formula>F190=MIN($F$190,$H$190,$J$190,$L$190,$N$190,$P$190,$R$190,$T$190,$V$190,$X$190,$Z$190,$AB$190,$AD$190,$AF$190)</formula>
    </cfRule>
  </conditionalFormatting>
  <conditionalFormatting sqref="H190">
    <cfRule type="expression" dxfId="5346" priority="2592" stopIfTrue="1">
      <formula>H190=MIN($F$190,$H$190,$J$190,$L$190,$N$190,$P$190,$R$190,$T$190,$V$190,$X$190,$Z$190,$AB$190,$AD$190,$AF$190)</formula>
    </cfRule>
  </conditionalFormatting>
  <conditionalFormatting sqref="J190">
    <cfRule type="expression" dxfId="5345" priority="2593" stopIfTrue="1">
      <formula>J190=MIN($F$190,$H$190,$J$190,$L$190,$N$190,$P$190,$R$190,$T$190,$V$190,$X$190,$Z$190,$AB$190,$AD$190,$AF$190)</formula>
    </cfRule>
  </conditionalFormatting>
  <conditionalFormatting sqref="L190">
    <cfRule type="expression" dxfId="5344" priority="2594" stopIfTrue="1">
      <formula>L190=MIN($F$190,$H$190,$J$190,$L$190,$N$190,$P$190,$R$190,$T$190,$V$190,$X$190,$Z$190,$AB$190,$AD$190,$AF$190)</formula>
    </cfRule>
  </conditionalFormatting>
  <conditionalFormatting sqref="N190">
    <cfRule type="expression" dxfId="5343" priority="2595" stopIfTrue="1">
      <formula>N190=MIN($F$190,$H$190,$J$190,$L$190,$N$190,$P$190,$R$190,$T$190,$V$190,$X$190,$Z$190,$AB$190,$AD$190,$AF$190)</formula>
    </cfRule>
  </conditionalFormatting>
  <conditionalFormatting sqref="P190">
    <cfRule type="expression" dxfId="5342" priority="2596" stopIfTrue="1">
      <formula>P190=MIN($F$190,$H$190,$J$190,$L$190,$N$190,$P$190,$R$190,$T$190,$V$190,$X$190,$Z$190,$AB$190,$AD$190,$AF$190)</formula>
    </cfRule>
  </conditionalFormatting>
  <conditionalFormatting sqref="R190">
    <cfRule type="expression" dxfId="5341" priority="2597" stopIfTrue="1">
      <formula>R190=MIN($F$190,$H$190,$J$190,$L$190,$N$190,$P$190,$R$190,$T$190,$V$190,$X$190,$Z$190,$AB$190,$AD$190,$AF$190)</formula>
    </cfRule>
  </conditionalFormatting>
  <conditionalFormatting sqref="T190">
    <cfRule type="expression" dxfId="5340" priority="2598" stopIfTrue="1">
      <formula>T190=MIN($F$190,$H$190,$J$190,$L$190,$N$190,$P$190,$R$190,$T$190,$V$190,$X$190,$Z$190,$AB$190,$AD$190,$AF$190)</formula>
    </cfRule>
  </conditionalFormatting>
  <conditionalFormatting sqref="V190">
    <cfRule type="expression" dxfId="5339" priority="2599" stopIfTrue="1">
      <formula>V190=MIN($F$190,$H$190,$J$190,$L$190,$N$190,$P$190,$R$190,$T$190,$V$190,$X$190,$Z$190,$AB$190,$AD$190,$AF$190)</formula>
    </cfRule>
  </conditionalFormatting>
  <conditionalFormatting sqref="X190">
    <cfRule type="expression" dxfId="5338" priority="2600" stopIfTrue="1">
      <formula>X190=MIN($F$190,$H$190,$J$190,$L$190,$N$190,$P$190,$R$190,$T$190,$V$190,$X$190,$Z$190,$AB$190,$AD$190,$AF$190)</formula>
    </cfRule>
  </conditionalFormatting>
  <conditionalFormatting sqref="Z190">
    <cfRule type="expression" dxfId="5337" priority="2601" stopIfTrue="1">
      <formula>Z190=MIN($F$190,$H$190,$J$190,$L$190,$N$190,$P$190,$R$190,$T$190,$V$190,$X$190,$Z$190,$AB$190,$AD$190,$AF$190)</formula>
    </cfRule>
  </conditionalFormatting>
  <conditionalFormatting sqref="AB190">
    <cfRule type="expression" dxfId="5336" priority="2602" stopIfTrue="1">
      <formula>AB190=MIN($F$190,$H$190,$J$190,$L$190,$N$190,$P$190,$R$190,$T$190,$V$190,$X$190,$Z$190,$AB$190,$AD$190,$AF$190)</formula>
    </cfRule>
  </conditionalFormatting>
  <conditionalFormatting sqref="AD190">
    <cfRule type="expression" dxfId="5335" priority="2603" stopIfTrue="1">
      <formula>AD190=MIN($F$190,$H$190,$J$190,$L$190,$N$190,$P$190,$R$190,$T$190,$V$190,$X$190,$Z$190,$AB$190,$AD$190,$AF$190)</formula>
    </cfRule>
  </conditionalFormatting>
  <conditionalFormatting sqref="AF190">
    <cfRule type="expression" dxfId="5334" priority="2604" stopIfTrue="1">
      <formula>AF190=MIN($F$190,$H$190,$J$190,$L$190,$N$190,$P$190,$R$190,$T$190,$V$190,$X$190,$Z$190,$AB$190,$AD$190,$AF$190)</formula>
    </cfRule>
  </conditionalFormatting>
  <conditionalFormatting sqref="F191">
    <cfRule type="expression" dxfId="5333" priority="2605" stopIfTrue="1">
      <formula>F191=MIN($F$191,$H$191,$J$191,$L$191,$N$191,$P$191,$R$191,$T$191,$V$191,$X$191,$Z$191,$AB$191,$AD$191,$AF$191)</formula>
    </cfRule>
  </conditionalFormatting>
  <conditionalFormatting sqref="H191">
    <cfRule type="expression" dxfId="5332" priority="2606" stopIfTrue="1">
      <formula>H191=MIN($F$191,$H$191,$J$191,$L$191,$N$191,$P$191,$R$191,$T$191,$V$191,$X$191,$Z$191,$AB$191,$AD$191,$AF$191)</formula>
    </cfRule>
  </conditionalFormatting>
  <conditionalFormatting sqref="J191">
    <cfRule type="expression" dxfId="5331" priority="2607" stopIfTrue="1">
      <formula>J191=MIN($F$191,$H$191,$J$191,$L$191,$N$191,$P$191,$R$191,$T$191,$V$191,$X$191,$Z$191,$AB$191,$AD$191,$AF$191)</formula>
    </cfRule>
  </conditionalFormatting>
  <conditionalFormatting sqref="L191">
    <cfRule type="expression" dxfId="5330" priority="2608" stopIfTrue="1">
      <formula>L191=MIN($F$191,$H$191,$J$191,$L$191,$N$191,$P$191,$R$191,$T$191,$V$191,$X$191,$Z$191,$AB$191,$AD$191,$AF$191)</formula>
    </cfRule>
  </conditionalFormatting>
  <conditionalFormatting sqref="N191">
    <cfRule type="expression" dxfId="5329" priority="2609" stopIfTrue="1">
      <formula>N191=MIN($F$191,$H$191,$J$191,$L$191,$N$191,$P$191,$R$191,$T$191,$V$191,$X$191,$Z$191,$AB$191,$AD$191,$AF$191)</formula>
    </cfRule>
  </conditionalFormatting>
  <conditionalFormatting sqref="P191">
    <cfRule type="expression" dxfId="5328" priority="2610" stopIfTrue="1">
      <formula>P191=MIN($F$191,$H$191,$J$191,$L$191,$N$191,$P$191,$R$191,$T$191,$V$191,$X$191,$Z$191,$AB$191,$AD$191,$AF$191)</formula>
    </cfRule>
  </conditionalFormatting>
  <conditionalFormatting sqref="R191">
    <cfRule type="expression" dxfId="5327" priority="2611" stopIfTrue="1">
      <formula>R191=MIN($F$191,$H$191,$J$191,$L$191,$N$191,$P$191,$R$191,$T$191,$V$191,$X$191,$Z$191,$AB$191,$AD$191,$AF$191)</formula>
    </cfRule>
  </conditionalFormatting>
  <conditionalFormatting sqref="T191">
    <cfRule type="expression" dxfId="5326" priority="2612" stopIfTrue="1">
      <formula>T191=MIN($F$191,$H$191,$J$191,$L$191,$N$191,$P$191,$R$191,$T$191,$V$191,$X$191,$Z$191,$AB$191,$AD$191,$AF$191)</formula>
    </cfRule>
  </conditionalFormatting>
  <conditionalFormatting sqref="V191">
    <cfRule type="expression" dxfId="5325" priority="2613" stopIfTrue="1">
      <formula>V191=MIN($F$191,$H$191,$J$191,$L$191,$N$191,$P$191,$R$191,$T$191,$V$191,$X$191,$Z$191,$AB$191,$AD$191,$AF$191)</formula>
    </cfRule>
  </conditionalFormatting>
  <conditionalFormatting sqref="X191">
    <cfRule type="expression" dxfId="5324" priority="2614" stopIfTrue="1">
      <formula>X191=MIN($F$191,$H$191,$J$191,$L$191,$N$191,$P$191,$R$191,$T$191,$V$191,$X$191,$Z$191,$AB$191,$AD$191,$AF$191)</formula>
    </cfRule>
  </conditionalFormatting>
  <conditionalFormatting sqref="Z191">
    <cfRule type="expression" dxfId="5323" priority="2615" stopIfTrue="1">
      <formula>Z191=MIN($F$191,$H$191,$J$191,$L$191,$N$191,$P$191,$R$191,$T$191,$V$191,$X$191,$Z$191,$AB$191,$AD$191,$AF$191)</formula>
    </cfRule>
  </conditionalFormatting>
  <conditionalFormatting sqref="AB191">
    <cfRule type="expression" dxfId="5322" priority="2616" stopIfTrue="1">
      <formula>AB191=MIN($F$191,$H$191,$J$191,$L$191,$N$191,$P$191,$R$191,$T$191,$V$191,$X$191,$Z$191,$AB$191,$AD$191,$AF$191)</formula>
    </cfRule>
  </conditionalFormatting>
  <conditionalFormatting sqref="AD191">
    <cfRule type="expression" dxfId="5321" priority="2617" stopIfTrue="1">
      <formula>AD191=MIN($F$191,$H$191,$J$191,$L$191,$N$191,$P$191,$R$191,$T$191,$V$191,$X$191,$Z$191,$AB$191,$AD$191,$AF$191)</formula>
    </cfRule>
  </conditionalFormatting>
  <conditionalFormatting sqref="AF191">
    <cfRule type="expression" dxfId="5320" priority="2618" stopIfTrue="1">
      <formula>AF191=MIN($F$191,$H$191,$J$191,$L$191,$N$191,$P$191,$R$191,$T$191,$V$191,$X$191,$Z$191,$AB$191,$AD$191,$AF$191)</formula>
    </cfRule>
  </conditionalFormatting>
  <conditionalFormatting sqref="F192">
    <cfRule type="expression" dxfId="5319" priority="2619" stopIfTrue="1">
      <formula>F192=MIN($F$192,$H$192,$J$192,$L$192,$N$192,$P$192,$R$192,$T$192,$V$192,$X$192,$Z$192,$AB$192,$AD$192,$AF$192)</formula>
    </cfRule>
  </conditionalFormatting>
  <conditionalFormatting sqref="H192">
    <cfRule type="expression" dxfId="5318" priority="2620" stopIfTrue="1">
      <formula>H192=MIN($F$192,$H$192,$J$192,$L$192,$N$192,$P$192,$R$192,$T$192,$V$192,$X$192,$Z$192,$AB$192,$AD$192,$AF$192)</formula>
    </cfRule>
  </conditionalFormatting>
  <conditionalFormatting sqref="J192">
    <cfRule type="expression" dxfId="5317" priority="2621" stopIfTrue="1">
      <formula>J192=MIN($F$192,$H$192,$J$192,$L$192,$N$192,$P$192,$R$192,$T$192,$V$192,$X$192,$Z$192,$AB$192,$AD$192,$AF$192)</formula>
    </cfRule>
  </conditionalFormatting>
  <conditionalFormatting sqref="L192">
    <cfRule type="expression" dxfId="5316" priority="2622" stopIfTrue="1">
      <formula>L192=MIN($F$192,$H$192,$J$192,$L$192,$N$192,$P$192,$R$192,$T$192,$V$192,$X$192,$Z$192,$AB$192,$AD$192,$AF$192)</formula>
    </cfRule>
  </conditionalFormatting>
  <conditionalFormatting sqref="N192">
    <cfRule type="expression" dxfId="5315" priority="2623" stopIfTrue="1">
      <formula>N192=MIN($F$192,$H$192,$J$192,$L$192,$N$192,$P$192,$R$192,$T$192,$V$192,$X$192,$Z$192,$AB$192,$AD$192,$AF$192)</formula>
    </cfRule>
  </conditionalFormatting>
  <conditionalFormatting sqref="P192">
    <cfRule type="expression" dxfId="5314" priority="2624" stopIfTrue="1">
      <formula>P192=MIN($F$192,$H$192,$J$192,$L$192,$N$192,$P$192,$R$192,$T$192,$V$192,$X$192,$Z$192,$AB$192,$AD$192,$AF$192)</formula>
    </cfRule>
  </conditionalFormatting>
  <conditionalFormatting sqref="R192">
    <cfRule type="expression" dxfId="5313" priority="2625" stopIfTrue="1">
      <formula>R192=MIN($F$192,$H$192,$J$192,$L$192,$N$192,$P$192,$R$192,$T$192,$V$192,$X$192,$Z$192,$AB$192,$AD$192,$AF$192)</formula>
    </cfRule>
  </conditionalFormatting>
  <conditionalFormatting sqref="T192">
    <cfRule type="expression" dxfId="5312" priority="2626" stopIfTrue="1">
      <formula>T192=MIN($F$192,$H$192,$J$192,$L$192,$N$192,$P$192,$R$192,$T$192,$V$192,$X$192,$Z$192,$AB$192,$AD$192,$AF$192)</formula>
    </cfRule>
  </conditionalFormatting>
  <conditionalFormatting sqref="V192">
    <cfRule type="expression" dxfId="5311" priority="2627" stopIfTrue="1">
      <formula>V192=MIN($F$192,$H$192,$J$192,$L$192,$N$192,$P$192,$R$192,$T$192,$V$192,$X$192,$Z$192,$AB$192,$AD$192,$AF$192)</formula>
    </cfRule>
  </conditionalFormatting>
  <conditionalFormatting sqref="X192">
    <cfRule type="expression" dxfId="5310" priority="2628" stopIfTrue="1">
      <formula>X192=MIN($F$192,$H$192,$J$192,$L$192,$N$192,$P$192,$R$192,$T$192,$V$192,$X$192,$Z$192,$AB$192,$AD$192,$AF$192)</formula>
    </cfRule>
  </conditionalFormatting>
  <conditionalFormatting sqref="Z192">
    <cfRule type="expression" dxfId="5309" priority="2629" stopIfTrue="1">
      <formula>Z192=MIN($F$192,$H$192,$J$192,$L$192,$N$192,$P$192,$R$192,$T$192,$V$192,$X$192,$Z$192,$AB$192,$AD$192,$AF$192)</formula>
    </cfRule>
  </conditionalFormatting>
  <conditionalFormatting sqref="AB192">
    <cfRule type="expression" dxfId="5308" priority="2630" stopIfTrue="1">
      <formula>AB192=MIN($F$192,$H$192,$J$192,$L$192,$N$192,$P$192,$R$192,$T$192,$V$192,$X$192,$Z$192,$AB$192,$AD$192,$AF$192)</formula>
    </cfRule>
  </conditionalFormatting>
  <conditionalFormatting sqref="AD192">
    <cfRule type="expression" dxfId="5307" priority="2631" stopIfTrue="1">
      <formula>AD192=MIN($F$192,$H$192,$J$192,$L$192,$N$192,$P$192,$R$192,$T$192,$V$192,$X$192,$Z$192,$AB$192,$AD$192,$AF$192)</formula>
    </cfRule>
  </conditionalFormatting>
  <conditionalFormatting sqref="AF192">
    <cfRule type="expression" dxfId="5306" priority="2632" stopIfTrue="1">
      <formula>AF192=MIN($F$192,$H$192,$J$192,$L$192,$N$192,$P$192,$R$192,$T$192,$V$192,$X$192,$Z$192,$AB$192,$AD$192,$AF$192)</formula>
    </cfRule>
  </conditionalFormatting>
  <conditionalFormatting sqref="F193">
    <cfRule type="expression" dxfId="5305" priority="2633" stopIfTrue="1">
      <formula>F193=MIN($F$193,$H$193,$J$193,$L$193,$N$193,$P$193,$R$193,$T$193,$V$193,$X$193,$Z$193,$AB$193,$AD$193,$AF$193)</formula>
    </cfRule>
  </conditionalFormatting>
  <conditionalFormatting sqref="H193">
    <cfRule type="expression" dxfId="5304" priority="2634" stopIfTrue="1">
      <formula>H193=MIN($F$193,$H$193,$J$193,$L$193,$N$193,$P$193,$R$193,$T$193,$V$193,$X$193,$Z$193,$AB$193,$AD$193,$AF$193)</formula>
    </cfRule>
  </conditionalFormatting>
  <conditionalFormatting sqref="J193">
    <cfRule type="expression" dxfId="5303" priority="2635" stopIfTrue="1">
      <formula>J193=MIN($F$193,$H$193,$J$193,$L$193,$N$193,$P$193,$R$193,$T$193,$V$193,$X$193,$Z$193,$AB$193,$AD$193,$AF$193)</formula>
    </cfRule>
  </conditionalFormatting>
  <conditionalFormatting sqref="L193">
    <cfRule type="expression" dxfId="5302" priority="2636" stopIfTrue="1">
      <formula>L193=MIN($F$193,$H$193,$J$193,$L$193,$N$193,$P$193,$R$193,$T$193,$V$193,$X$193,$Z$193,$AB$193,$AD$193,$AF$193)</formula>
    </cfRule>
  </conditionalFormatting>
  <conditionalFormatting sqref="N193">
    <cfRule type="expression" dxfId="5301" priority="2637" stopIfTrue="1">
      <formula>N193=MIN($F$193,$H$193,$J$193,$L$193,$N$193,$P$193,$R$193,$T$193,$V$193,$X$193,$Z$193,$AB$193,$AD$193,$AF$193)</formula>
    </cfRule>
  </conditionalFormatting>
  <conditionalFormatting sqref="P193">
    <cfRule type="expression" dxfId="5300" priority="2638" stopIfTrue="1">
      <formula>P193=MIN($F$193,$H$193,$J$193,$L$193,$N$193,$P$193,$R$193,$T$193,$V$193,$X$193,$Z$193,$AB$193,$AD$193,$AF$193)</formula>
    </cfRule>
  </conditionalFormatting>
  <conditionalFormatting sqref="R193">
    <cfRule type="expression" dxfId="5299" priority="2639" stopIfTrue="1">
      <formula>R193=MIN($F$193,$H$193,$J$193,$L$193,$N$193,$P$193,$R$193,$T$193,$V$193,$X$193,$Z$193,$AB$193,$AD$193,$AF$193)</formula>
    </cfRule>
  </conditionalFormatting>
  <conditionalFormatting sqref="T193">
    <cfRule type="expression" dxfId="5298" priority="2640" stopIfTrue="1">
      <formula>T193=MIN($F$193,$H$193,$J$193,$L$193,$N$193,$P$193,$R$193,$T$193,$V$193,$X$193,$Z$193,$AB$193,$AD$193,$AF$193)</formula>
    </cfRule>
  </conditionalFormatting>
  <conditionalFormatting sqref="V193">
    <cfRule type="expression" dxfId="5297" priority="2641" stopIfTrue="1">
      <formula>V193=MIN($F$193,$H$193,$J$193,$L$193,$N$193,$P$193,$R$193,$T$193,$V$193,$X$193,$Z$193,$AB$193,$AD$193,$AF$193)</formula>
    </cfRule>
  </conditionalFormatting>
  <conditionalFormatting sqref="X193">
    <cfRule type="expression" dxfId="5296" priority="2642" stopIfTrue="1">
      <formula>X193=MIN($F$193,$H$193,$J$193,$L$193,$N$193,$P$193,$R$193,$T$193,$V$193,$X$193,$Z$193,$AB$193,$AD$193,$AF$193)</formula>
    </cfRule>
  </conditionalFormatting>
  <conditionalFormatting sqref="Z193">
    <cfRule type="expression" dxfId="5295" priority="2643" stopIfTrue="1">
      <formula>Z193=MIN($F$193,$H$193,$J$193,$L$193,$N$193,$P$193,$R$193,$T$193,$V$193,$X$193,$Z$193,$AB$193,$AD$193,$AF$193)</formula>
    </cfRule>
  </conditionalFormatting>
  <conditionalFormatting sqref="AB193">
    <cfRule type="expression" dxfId="5294" priority="2644" stopIfTrue="1">
      <formula>AB193=MIN($F$193,$H$193,$J$193,$L$193,$N$193,$P$193,$R$193,$T$193,$V$193,$X$193,$Z$193,$AB$193,$AD$193,$AF$193)</formula>
    </cfRule>
  </conditionalFormatting>
  <conditionalFormatting sqref="AD193">
    <cfRule type="expression" dxfId="5293" priority="2645" stopIfTrue="1">
      <formula>AD193=MIN($F$193,$H$193,$J$193,$L$193,$N$193,$P$193,$R$193,$T$193,$V$193,$X$193,$Z$193,$AB$193,$AD$193,$AF$193)</formula>
    </cfRule>
  </conditionalFormatting>
  <conditionalFormatting sqref="AF193">
    <cfRule type="expression" dxfId="5292" priority="2646" stopIfTrue="1">
      <formula>AF193=MIN($F$193,$H$193,$J$193,$L$193,$N$193,$P$193,$R$193,$T$193,$V$193,$X$193,$Z$193,$AB$193,$AD$193,$AF$193)</formula>
    </cfRule>
  </conditionalFormatting>
  <conditionalFormatting sqref="F194">
    <cfRule type="expression" dxfId="5291" priority="2647" stopIfTrue="1">
      <formula>F194=MIN($F$194,$H$194,$J$194,$L$194,$N$194,$P$194,$R$194,$T$194,$V$194,$X$194,$Z$194,$AB$194,$AD$194,$AF$194)</formula>
    </cfRule>
  </conditionalFormatting>
  <conditionalFormatting sqref="H194">
    <cfRule type="expression" dxfId="5290" priority="2648" stopIfTrue="1">
      <formula>H194=MIN($F$194,$H$194,$J$194,$L$194,$N$194,$P$194,$R$194,$T$194,$V$194,$X$194,$Z$194,$AB$194,$AD$194,$AF$194)</formula>
    </cfRule>
  </conditionalFormatting>
  <conditionalFormatting sqref="J194">
    <cfRule type="expression" dxfId="5289" priority="2649" stopIfTrue="1">
      <formula>J194=MIN($F$194,$H$194,$J$194,$L$194,$N$194,$P$194,$R$194,$T$194,$V$194,$X$194,$Z$194,$AB$194,$AD$194,$AF$194)</formula>
    </cfRule>
  </conditionalFormatting>
  <conditionalFormatting sqref="L194">
    <cfRule type="expression" dxfId="5288" priority="2650" stopIfTrue="1">
      <formula>L194=MIN($F$194,$H$194,$J$194,$L$194,$N$194,$P$194,$R$194,$T$194,$V$194,$X$194,$Z$194,$AB$194,$AD$194,$AF$194)</formula>
    </cfRule>
  </conditionalFormatting>
  <conditionalFormatting sqref="N194">
    <cfRule type="expression" dxfId="5287" priority="2651" stopIfTrue="1">
      <formula>N194=MIN($F$194,$H$194,$J$194,$L$194,$N$194,$P$194,$R$194,$T$194,$V$194,$X$194,$Z$194,$AB$194,$AD$194,$AF$194)</formula>
    </cfRule>
  </conditionalFormatting>
  <conditionalFormatting sqref="P194">
    <cfRule type="expression" dxfId="5286" priority="2652" stopIfTrue="1">
      <formula>P194=MIN($F$194,$H$194,$J$194,$L$194,$N$194,$P$194,$R$194,$T$194,$V$194,$X$194,$Z$194,$AB$194,$AD$194,$AF$194)</formula>
    </cfRule>
  </conditionalFormatting>
  <conditionalFormatting sqref="R194">
    <cfRule type="expression" dxfId="5285" priority="2653" stopIfTrue="1">
      <formula>R194=MIN($F$194,$H$194,$J$194,$L$194,$N$194,$P$194,$R$194,$T$194,$V$194,$X$194,$Z$194,$AB$194,$AD$194,$AF$194)</formula>
    </cfRule>
  </conditionalFormatting>
  <conditionalFormatting sqref="T194">
    <cfRule type="expression" dxfId="5284" priority="2654" stopIfTrue="1">
      <formula>T194=MIN($F$194,$H$194,$J$194,$L$194,$N$194,$P$194,$R$194,$T$194,$V$194,$X$194,$Z$194,$AB$194,$AD$194,$AF$194)</formula>
    </cfRule>
  </conditionalFormatting>
  <conditionalFormatting sqref="V194">
    <cfRule type="expression" dxfId="5283" priority="2655" stopIfTrue="1">
      <formula>V194=MIN($F$194,$H$194,$J$194,$L$194,$N$194,$P$194,$R$194,$T$194,$V$194,$X$194,$Z$194,$AB$194,$AD$194,$AF$194)</formula>
    </cfRule>
  </conditionalFormatting>
  <conditionalFormatting sqref="X194">
    <cfRule type="expression" dxfId="5282" priority="2656" stopIfTrue="1">
      <formula>X194=MIN($F$194,$H$194,$J$194,$L$194,$N$194,$P$194,$R$194,$T$194,$V$194,$X$194,$Z$194,$AB$194,$AD$194,$AF$194)</formula>
    </cfRule>
  </conditionalFormatting>
  <conditionalFormatting sqref="Z194">
    <cfRule type="expression" dxfId="5281" priority="2657" stopIfTrue="1">
      <formula>Z194=MIN($F$194,$H$194,$J$194,$L$194,$N$194,$P$194,$R$194,$T$194,$V$194,$X$194,$Z$194,$AB$194,$AD$194,$AF$194)</formula>
    </cfRule>
  </conditionalFormatting>
  <conditionalFormatting sqref="AB194">
    <cfRule type="expression" dxfId="5280" priority="2658" stopIfTrue="1">
      <formula>AB194=MIN($F$194,$H$194,$J$194,$L$194,$N$194,$P$194,$R$194,$T$194,$V$194,$X$194,$Z$194,$AB$194,$AD$194,$AF$194)</formula>
    </cfRule>
  </conditionalFormatting>
  <conditionalFormatting sqref="AD194">
    <cfRule type="expression" dxfId="5279" priority="2659" stopIfTrue="1">
      <formula>AD194=MIN($F$194,$H$194,$J$194,$L$194,$N$194,$P$194,$R$194,$T$194,$V$194,$X$194,$Z$194,$AB$194,$AD$194,$AF$194)</formula>
    </cfRule>
  </conditionalFormatting>
  <conditionalFormatting sqref="AF194">
    <cfRule type="expression" dxfId="5278" priority="2660" stopIfTrue="1">
      <formula>AF194=MIN($F$194,$H$194,$J$194,$L$194,$N$194,$P$194,$R$194,$T$194,$V$194,$X$194,$Z$194,$AB$194,$AD$194,$AF$194)</formula>
    </cfRule>
  </conditionalFormatting>
  <conditionalFormatting sqref="F195">
    <cfRule type="expression" dxfId="5277" priority="2661" stopIfTrue="1">
      <formula>F195=MIN($F$195,$H$195,$J$195,$L$195,$N$195,$P$195,$R$195,$T$195,$V$195,$X$195,$Z$195,$AB$195,$AD$195,$AF$195)</formula>
    </cfRule>
  </conditionalFormatting>
  <conditionalFormatting sqref="H195">
    <cfRule type="expression" dxfId="5276" priority="2662" stopIfTrue="1">
      <formula>H195=MIN($F$195,$H$195,$J$195,$L$195,$N$195,$P$195,$R$195,$T$195,$V$195,$X$195,$Z$195,$AB$195,$AD$195,$AF$195)</formula>
    </cfRule>
  </conditionalFormatting>
  <conditionalFormatting sqref="J195">
    <cfRule type="expression" dxfId="5275" priority="2663" stopIfTrue="1">
      <formula>J195=MIN($F$195,$H$195,$J$195,$L$195,$N$195,$P$195,$R$195,$T$195,$V$195,$X$195,$Z$195,$AB$195,$AD$195,$AF$195)</formula>
    </cfRule>
  </conditionalFormatting>
  <conditionalFormatting sqref="L195">
    <cfRule type="expression" dxfId="5274" priority="2664" stopIfTrue="1">
      <formula>L195=MIN($F$195,$H$195,$J$195,$L$195,$N$195,$P$195,$R$195,$T$195,$V$195,$X$195,$Z$195,$AB$195,$AD$195,$AF$195)</formula>
    </cfRule>
  </conditionalFormatting>
  <conditionalFormatting sqref="N195">
    <cfRule type="expression" dxfId="5273" priority="2665" stopIfTrue="1">
      <formula>N195=MIN($F$195,$H$195,$J$195,$L$195,$N$195,$P$195,$R$195,$T$195,$V$195,$X$195,$Z$195,$AB$195,$AD$195,$AF$195)</formula>
    </cfRule>
  </conditionalFormatting>
  <conditionalFormatting sqref="P195">
    <cfRule type="expression" dxfId="5272" priority="2666" stopIfTrue="1">
      <formula>P195=MIN($F$195,$H$195,$J$195,$L$195,$N$195,$P$195,$R$195,$T$195,$V$195,$X$195,$Z$195,$AB$195,$AD$195,$AF$195)</formula>
    </cfRule>
  </conditionalFormatting>
  <conditionalFormatting sqref="R195">
    <cfRule type="expression" dxfId="5271" priority="2667" stopIfTrue="1">
      <formula>R195=MIN($F$195,$H$195,$J$195,$L$195,$N$195,$P$195,$R$195,$T$195,$V$195,$X$195,$Z$195,$AB$195,$AD$195,$AF$195)</formula>
    </cfRule>
  </conditionalFormatting>
  <conditionalFormatting sqref="T195">
    <cfRule type="expression" dxfId="5270" priority="2668" stopIfTrue="1">
      <formula>T195=MIN($F$195,$H$195,$J$195,$L$195,$N$195,$P$195,$R$195,$T$195,$V$195,$X$195,$Z$195,$AB$195,$AD$195,$AF$195)</formula>
    </cfRule>
  </conditionalFormatting>
  <conditionalFormatting sqref="V195">
    <cfRule type="expression" dxfId="5269" priority="2669" stopIfTrue="1">
      <formula>V195=MIN($F$195,$H$195,$J$195,$L$195,$N$195,$P$195,$R$195,$T$195,$V$195,$X$195,$Z$195,$AB$195,$AD$195,$AF$195)</formula>
    </cfRule>
  </conditionalFormatting>
  <conditionalFormatting sqref="X195">
    <cfRule type="expression" dxfId="5268" priority="2670" stopIfTrue="1">
      <formula>X195=MIN($F$195,$H$195,$J$195,$L$195,$N$195,$P$195,$R$195,$T$195,$V$195,$X$195,$Z$195,$AB$195,$AD$195,$AF$195)</formula>
    </cfRule>
  </conditionalFormatting>
  <conditionalFormatting sqref="Z195">
    <cfRule type="expression" dxfId="5267" priority="2671" stopIfTrue="1">
      <formula>Z195=MIN($F$195,$H$195,$J$195,$L$195,$N$195,$P$195,$R$195,$T$195,$V$195,$X$195,$Z$195,$AB$195,$AD$195,$AF$195)</formula>
    </cfRule>
  </conditionalFormatting>
  <conditionalFormatting sqref="AB195">
    <cfRule type="expression" dxfId="5266" priority="2672" stopIfTrue="1">
      <formula>AB195=MIN($F$195,$H$195,$J$195,$L$195,$N$195,$P$195,$R$195,$T$195,$V$195,$X$195,$Z$195,$AB$195,$AD$195,$AF$195)</formula>
    </cfRule>
  </conditionalFormatting>
  <conditionalFormatting sqref="AD195">
    <cfRule type="expression" dxfId="5265" priority="2673" stopIfTrue="1">
      <formula>AD195=MIN($F$195,$H$195,$J$195,$L$195,$N$195,$P$195,$R$195,$T$195,$V$195,$X$195,$Z$195,$AB$195,$AD$195,$AF$195)</formula>
    </cfRule>
  </conditionalFormatting>
  <conditionalFormatting sqref="AF195">
    <cfRule type="expression" dxfId="5264" priority="2674" stopIfTrue="1">
      <formula>AF195=MIN($F$195,$H$195,$J$195,$L$195,$N$195,$P$195,$R$195,$T$195,$V$195,$X$195,$Z$195,$AB$195,$AD$195,$AF$195)</formula>
    </cfRule>
  </conditionalFormatting>
  <conditionalFormatting sqref="F196">
    <cfRule type="expression" dxfId="5263" priority="2675" stopIfTrue="1">
      <formula>F196=MIN($F$196,$H$196,$J$196,$L$196,$N$196,$P$196,$R$196,$T$196,$V$196,$X$196,$Z$196,$AB$196,$AD$196,$AF$196)</formula>
    </cfRule>
  </conditionalFormatting>
  <conditionalFormatting sqref="H196">
    <cfRule type="expression" dxfId="5262" priority="2676" stopIfTrue="1">
      <formula>H196=MIN($F$196,$H$196,$J$196,$L$196,$N$196,$P$196,$R$196,$T$196,$V$196,$X$196,$Z$196,$AB$196,$AD$196,$AF$196)</formula>
    </cfRule>
  </conditionalFormatting>
  <conditionalFormatting sqref="J196">
    <cfRule type="expression" dxfId="5261" priority="2677" stopIfTrue="1">
      <formula>J196=MIN($F$196,$H$196,$J$196,$L$196,$N$196,$P$196,$R$196,$T$196,$V$196,$X$196,$Z$196,$AB$196,$AD$196,$AF$196)</formula>
    </cfRule>
  </conditionalFormatting>
  <conditionalFormatting sqref="L196">
    <cfRule type="expression" dxfId="5260" priority="2678" stopIfTrue="1">
      <formula>L196=MIN($F$196,$H$196,$J$196,$L$196,$N$196,$P$196,$R$196,$T$196,$V$196,$X$196,$Z$196,$AB$196,$AD$196,$AF$196)</formula>
    </cfRule>
  </conditionalFormatting>
  <conditionalFormatting sqref="N196">
    <cfRule type="expression" dxfId="5259" priority="2679" stopIfTrue="1">
      <formula>N196=MIN($F$196,$H$196,$J$196,$L$196,$N$196,$P$196,$R$196,$T$196,$V$196,$X$196,$Z$196,$AB$196,$AD$196,$AF$196)</formula>
    </cfRule>
  </conditionalFormatting>
  <conditionalFormatting sqref="P196">
    <cfRule type="expression" dxfId="5258" priority="2680" stopIfTrue="1">
      <formula>P196=MIN($F$196,$H$196,$J$196,$L$196,$N$196,$P$196,$R$196,$T$196,$V$196,$X$196,$Z$196,$AB$196,$AD$196,$AF$196)</formula>
    </cfRule>
  </conditionalFormatting>
  <conditionalFormatting sqref="R196">
    <cfRule type="expression" dxfId="5257" priority="2681" stopIfTrue="1">
      <formula>R196=MIN($F$196,$H$196,$J$196,$L$196,$N$196,$P$196,$R$196,$T$196,$V$196,$X$196,$Z$196,$AB$196,$AD$196,$AF$196)</formula>
    </cfRule>
  </conditionalFormatting>
  <conditionalFormatting sqref="T196">
    <cfRule type="expression" dxfId="5256" priority="2682" stopIfTrue="1">
      <formula>T196=MIN($F$196,$H$196,$J$196,$L$196,$N$196,$P$196,$R$196,$T$196,$V$196,$X$196,$Z$196,$AB$196,$AD$196,$AF$196)</formula>
    </cfRule>
  </conditionalFormatting>
  <conditionalFormatting sqref="V196">
    <cfRule type="expression" dxfId="5255" priority="2683" stopIfTrue="1">
      <formula>V196=MIN($F$196,$H$196,$J$196,$L$196,$N$196,$P$196,$R$196,$T$196,$V$196,$X$196,$Z$196,$AB$196,$AD$196,$AF$196)</formula>
    </cfRule>
  </conditionalFormatting>
  <conditionalFormatting sqref="X196">
    <cfRule type="expression" dxfId="5254" priority="2684" stopIfTrue="1">
      <formula>X196=MIN($F$196,$H$196,$J$196,$L$196,$N$196,$P$196,$R$196,$T$196,$V$196,$X$196,$Z$196,$AB$196,$AD$196,$AF$196)</formula>
    </cfRule>
  </conditionalFormatting>
  <conditionalFormatting sqref="Z196">
    <cfRule type="expression" dxfId="5253" priority="2685" stopIfTrue="1">
      <formula>Z196=MIN($F$196,$H$196,$J$196,$L$196,$N$196,$P$196,$R$196,$T$196,$V$196,$X$196,$Z$196,$AB$196,$AD$196,$AF$196)</formula>
    </cfRule>
  </conditionalFormatting>
  <conditionalFormatting sqref="AB196">
    <cfRule type="expression" dxfId="5252" priority="2686" stopIfTrue="1">
      <formula>AB196=MIN($F$196,$H$196,$J$196,$L$196,$N$196,$P$196,$R$196,$T$196,$V$196,$X$196,$Z$196,$AB$196,$AD$196,$AF$196)</formula>
    </cfRule>
  </conditionalFormatting>
  <conditionalFormatting sqref="AD196">
    <cfRule type="expression" dxfId="5251" priority="2687" stopIfTrue="1">
      <formula>AD196=MIN($F$196,$H$196,$J$196,$L$196,$N$196,$P$196,$R$196,$T$196,$V$196,$X$196,$Z$196,$AB$196,$AD$196,$AF$196)</formula>
    </cfRule>
  </conditionalFormatting>
  <conditionalFormatting sqref="AF196">
    <cfRule type="expression" dxfId="5250" priority="2688" stopIfTrue="1">
      <formula>AF196=MIN($F$196,$H$196,$J$196,$L$196,$N$196,$P$196,$R$196,$T$196,$V$196,$X$196,$Z$196,$AB$196,$AD$196,$AF$196)</formula>
    </cfRule>
  </conditionalFormatting>
  <conditionalFormatting sqref="F197">
    <cfRule type="expression" dxfId="5249" priority="2689" stopIfTrue="1">
      <formula>F197=MIN($F$197,$H$197,$J$197,$L$197,$N$197,$P$197,$R$197,$T$197,$V$197,$X$197,$Z$197,$AB$197,$AD$197,$AF$197)</formula>
    </cfRule>
  </conditionalFormatting>
  <conditionalFormatting sqref="H197">
    <cfRule type="expression" dxfId="5248" priority="2690" stopIfTrue="1">
      <formula>H197=MIN($F$197,$H$197,$J$197,$L$197,$N$197,$P$197,$R$197,$T$197,$V$197,$X$197,$Z$197,$AB$197,$AD$197,$AF$197)</formula>
    </cfRule>
  </conditionalFormatting>
  <conditionalFormatting sqref="J197">
    <cfRule type="expression" dxfId="5247" priority="2691" stopIfTrue="1">
      <formula>J197=MIN($F$197,$H$197,$J$197,$L$197,$N$197,$P$197,$R$197,$T$197,$V$197,$X$197,$Z$197,$AB$197,$AD$197,$AF$197)</formula>
    </cfRule>
  </conditionalFormatting>
  <conditionalFormatting sqref="L197">
    <cfRule type="expression" dxfId="5246" priority="2692" stopIfTrue="1">
      <formula>L197=MIN($F$197,$H$197,$J$197,$L$197,$N$197,$P$197,$R$197,$T$197,$V$197,$X$197,$Z$197,$AB$197,$AD$197,$AF$197)</formula>
    </cfRule>
  </conditionalFormatting>
  <conditionalFormatting sqref="N197">
    <cfRule type="expression" dxfId="5245" priority="2693" stopIfTrue="1">
      <formula>N197=MIN($F$197,$H$197,$J$197,$L$197,$N$197,$P$197,$R$197,$T$197,$V$197,$X$197,$Z$197,$AB$197,$AD$197,$AF$197)</formula>
    </cfRule>
  </conditionalFormatting>
  <conditionalFormatting sqref="P197">
    <cfRule type="expression" dxfId="5244" priority="2694" stopIfTrue="1">
      <formula>P197=MIN($F$197,$H$197,$J$197,$L$197,$N$197,$P$197,$R$197,$T$197,$V$197,$X$197,$Z$197,$AB$197,$AD$197,$AF$197)</formula>
    </cfRule>
  </conditionalFormatting>
  <conditionalFormatting sqref="R197">
    <cfRule type="expression" dxfId="5243" priority="2695" stopIfTrue="1">
      <formula>R197=MIN($F$197,$H$197,$J$197,$L$197,$N$197,$P$197,$R$197,$T$197,$V$197,$X$197,$Z$197,$AB$197,$AD$197,$AF$197)</formula>
    </cfRule>
  </conditionalFormatting>
  <conditionalFormatting sqref="T197">
    <cfRule type="expression" dxfId="5242" priority="2696" stopIfTrue="1">
      <formula>T197=MIN($F$197,$H$197,$J$197,$L$197,$N$197,$P$197,$R$197,$T$197,$V$197,$X$197,$Z$197,$AB$197,$AD$197,$AF$197)</formula>
    </cfRule>
  </conditionalFormatting>
  <conditionalFormatting sqref="V197">
    <cfRule type="expression" dxfId="5241" priority="2697" stopIfTrue="1">
      <formula>V197=MIN($F$197,$H$197,$J$197,$L$197,$N$197,$P$197,$R$197,$T$197,$V$197,$X$197,$Z$197,$AB$197,$AD$197,$AF$197)</formula>
    </cfRule>
  </conditionalFormatting>
  <conditionalFormatting sqref="X197">
    <cfRule type="expression" dxfId="5240" priority="2698" stopIfTrue="1">
      <formula>X197=MIN($F$197,$H$197,$J$197,$L$197,$N$197,$P$197,$R$197,$T$197,$V$197,$X$197,$Z$197,$AB$197,$AD$197,$AF$197)</formula>
    </cfRule>
  </conditionalFormatting>
  <conditionalFormatting sqref="Z197">
    <cfRule type="expression" dxfId="5239" priority="2699" stopIfTrue="1">
      <formula>Z197=MIN($F$197,$H$197,$J$197,$L$197,$N$197,$P$197,$R$197,$T$197,$V$197,$X$197,$Z$197,$AB$197,$AD$197,$AF$197)</formula>
    </cfRule>
  </conditionalFormatting>
  <conditionalFormatting sqref="AB197">
    <cfRule type="expression" dxfId="5238" priority="2700" stopIfTrue="1">
      <formula>AB197=MIN($F$197,$H$197,$J$197,$L$197,$N$197,$P$197,$R$197,$T$197,$V$197,$X$197,$Z$197,$AB$197,$AD$197,$AF$197)</formula>
    </cfRule>
  </conditionalFormatting>
  <conditionalFormatting sqref="AD197">
    <cfRule type="expression" dxfId="5237" priority="2701" stopIfTrue="1">
      <formula>AD197=MIN($F$197,$H$197,$J$197,$L$197,$N$197,$P$197,$R$197,$T$197,$V$197,$X$197,$Z$197,$AB$197,$AD$197,$AF$197)</formula>
    </cfRule>
  </conditionalFormatting>
  <conditionalFormatting sqref="AF197">
    <cfRule type="expression" dxfId="5236" priority="2702" stopIfTrue="1">
      <formula>AF197=MIN($F$197,$H$197,$J$197,$L$197,$N$197,$P$197,$R$197,$T$197,$V$197,$X$197,$Z$197,$AB$197,$AD$197,$AF$197)</formula>
    </cfRule>
  </conditionalFormatting>
  <conditionalFormatting sqref="F198">
    <cfRule type="expression" dxfId="5235" priority="2703" stopIfTrue="1">
      <formula>F198=MIN($F$198,$H$198,$J$198,$L$198,$N$198,$P$198,$R$198,$T$198,$V$198,$X$198,$Z$198,$AB$198,$AD$198,$AF$198)</formula>
    </cfRule>
  </conditionalFormatting>
  <conditionalFormatting sqref="H198">
    <cfRule type="expression" dxfId="5234" priority="2704" stopIfTrue="1">
      <formula>H198=MIN($F$198,$H$198,$J$198,$L$198,$N$198,$P$198,$R$198,$T$198,$V$198,$X$198,$Z$198,$AB$198,$AD$198,$AF$198)</formula>
    </cfRule>
  </conditionalFormatting>
  <conditionalFormatting sqref="J198">
    <cfRule type="expression" dxfId="5233" priority="2705" stopIfTrue="1">
      <formula>J198=MIN($F$198,$H$198,$J$198,$L$198,$N$198,$P$198,$R$198,$T$198,$V$198,$X$198,$Z$198,$AB$198,$AD$198,$AF$198)</formula>
    </cfRule>
  </conditionalFormatting>
  <conditionalFormatting sqref="L198">
    <cfRule type="expression" dxfId="5232" priority="2706" stopIfTrue="1">
      <formula>L198=MIN($F$198,$H$198,$J$198,$L$198,$N$198,$P$198,$R$198,$T$198,$V$198,$X$198,$Z$198,$AB$198,$AD$198,$AF$198)</formula>
    </cfRule>
  </conditionalFormatting>
  <conditionalFormatting sqref="N198">
    <cfRule type="expression" dxfId="5231" priority="2707" stopIfTrue="1">
      <formula>N198=MIN($F$198,$H$198,$J$198,$L$198,$N$198,$P$198,$R$198,$T$198,$V$198,$X$198,$Z$198,$AB$198,$AD$198,$AF$198)</formula>
    </cfRule>
  </conditionalFormatting>
  <conditionalFormatting sqref="P198">
    <cfRule type="expression" dxfId="5230" priority="2708" stopIfTrue="1">
      <formula>P198=MIN($F$198,$H$198,$J$198,$L$198,$N$198,$P$198,$R$198,$T$198,$V$198,$X$198,$Z$198,$AB$198,$AD$198,$AF$198)</formula>
    </cfRule>
  </conditionalFormatting>
  <conditionalFormatting sqref="R198">
    <cfRule type="expression" dxfId="5229" priority="2709" stopIfTrue="1">
      <formula>R198=MIN($F$198,$H$198,$J$198,$L$198,$N$198,$P$198,$R$198,$T$198,$V$198,$X$198,$Z$198,$AB$198,$AD$198,$AF$198)</formula>
    </cfRule>
  </conditionalFormatting>
  <conditionalFormatting sqref="T198">
    <cfRule type="expression" dxfId="5228" priority="2710" stopIfTrue="1">
      <formula>T198=MIN($F$198,$H$198,$J$198,$L$198,$N$198,$P$198,$R$198,$T$198,$V$198,$X$198,$Z$198,$AB$198,$AD$198,$AF$198)</formula>
    </cfRule>
  </conditionalFormatting>
  <conditionalFormatting sqref="V198">
    <cfRule type="expression" dxfId="5227" priority="2711" stopIfTrue="1">
      <formula>V198=MIN($F$198,$H$198,$J$198,$L$198,$N$198,$P$198,$R$198,$T$198,$V$198,$X$198,$Z$198,$AB$198,$AD$198,$AF$198)</formula>
    </cfRule>
  </conditionalFormatting>
  <conditionalFormatting sqref="X198">
    <cfRule type="expression" dxfId="5226" priority="2712" stopIfTrue="1">
      <formula>X198=MIN($F$198,$H$198,$J$198,$L$198,$N$198,$P$198,$R$198,$T$198,$V$198,$X$198,$Z$198,$AB$198,$AD$198,$AF$198)</formula>
    </cfRule>
  </conditionalFormatting>
  <conditionalFormatting sqref="Z198">
    <cfRule type="expression" dxfId="5225" priority="2713" stopIfTrue="1">
      <formula>Z198=MIN($F$198,$H$198,$J$198,$L$198,$N$198,$P$198,$R$198,$T$198,$V$198,$X$198,$Z$198,$AB$198,$AD$198,$AF$198)</formula>
    </cfRule>
  </conditionalFormatting>
  <conditionalFormatting sqref="AB198">
    <cfRule type="expression" dxfId="5224" priority="2714" stopIfTrue="1">
      <formula>AB198=MIN($F$198,$H$198,$J$198,$L$198,$N$198,$P$198,$R$198,$T$198,$V$198,$X$198,$Z$198,$AB$198,$AD$198,$AF$198)</formula>
    </cfRule>
  </conditionalFormatting>
  <conditionalFormatting sqref="AD198">
    <cfRule type="expression" dxfId="5223" priority="2715" stopIfTrue="1">
      <formula>AD198=MIN($F$198,$H$198,$J$198,$L$198,$N$198,$P$198,$R$198,$T$198,$V$198,$X$198,$Z$198,$AB$198,$AD$198,$AF$198)</formula>
    </cfRule>
  </conditionalFormatting>
  <conditionalFormatting sqref="AF198">
    <cfRule type="expression" dxfId="5222" priority="2716" stopIfTrue="1">
      <formula>AF198=MIN($F$198,$H$198,$J$198,$L$198,$N$198,$P$198,$R$198,$T$198,$V$198,$X$198,$Z$198,$AB$198,$AD$198,$AF$198)</formula>
    </cfRule>
  </conditionalFormatting>
  <conditionalFormatting sqref="F199">
    <cfRule type="expression" dxfId="5221" priority="2717" stopIfTrue="1">
      <formula>F199=MIN($F$199,$H$199,$J$199,$L$199,$N$199,$P$199,$R$199,$T$199,$V$199,$X$199,$Z$199,$AB$199,$AD$199,$AF$199)</formula>
    </cfRule>
  </conditionalFormatting>
  <conditionalFormatting sqref="H199">
    <cfRule type="expression" dxfId="5220" priority="2718" stopIfTrue="1">
      <formula>H199=MIN($F$199,$H$199,$J$199,$L$199,$N$199,$P$199,$R$199,$T$199,$V$199,$X$199,$Z$199,$AB$199,$AD$199,$AF$199)</formula>
    </cfRule>
  </conditionalFormatting>
  <conditionalFormatting sqref="J199">
    <cfRule type="expression" dxfId="5219" priority="2719" stopIfTrue="1">
      <formula>J199=MIN($F$199,$H$199,$J$199,$L$199,$N$199,$P$199,$R$199,$T$199,$V$199,$X$199,$Z$199,$AB$199,$AD$199,$AF$199)</formula>
    </cfRule>
  </conditionalFormatting>
  <conditionalFormatting sqref="L199">
    <cfRule type="expression" dxfId="5218" priority="2720" stopIfTrue="1">
      <formula>L199=MIN($F$199,$H$199,$J$199,$L$199,$N$199,$P$199,$R$199,$T$199,$V$199,$X$199,$Z$199,$AB$199,$AD$199,$AF$199)</formula>
    </cfRule>
  </conditionalFormatting>
  <conditionalFormatting sqref="N199">
    <cfRule type="expression" dxfId="5217" priority="2721" stopIfTrue="1">
      <formula>N199=MIN($F$199,$H$199,$J$199,$L$199,$N$199,$P$199,$R$199,$T$199,$V$199,$X$199,$Z$199,$AB$199,$AD$199,$AF$199)</formula>
    </cfRule>
  </conditionalFormatting>
  <conditionalFormatting sqref="P199">
    <cfRule type="expression" dxfId="5216" priority="2722" stopIfTrue="1">
      <formula>P199=MIN($F$199,$H$199,$J$199,$L$199,$N$199,$P$199,$R$199,$T$199,$V$199,$X$199,$Z$199,$AB$199,$AD$199,$AF$199)</formula>
    </cfRule>
  </conditionalFormatting>
  <conditionalFormatting sqref="R199">
    <cfRule type="expression" dxfId="5215" priority="2723" stopIfTrue="1">
      <formula>R199=MIN($F$199,$H$199,$J$199,$L$199,$N$199,$P$199,$R$199,$T$199,$V$199,$X$199,$Z$199,$AB$199,$AD$199,$AF$199)</formula>
    </cfRule>
  </conditionalFormatting>
  <conditionalFormatting sqref="T199">
    <cfRule type="expression" dxfId="5214" priority="2724" stopIfTrue="1">
      <formula>T199=MIN($F$199,$H$199,$J$199,$L$199,$N$199,$P$199,$R$199,$T$199,$V$199,$X$199,$Z$199,$AB$199,$AD$199,$AF$199)</formula>
    </cfRule>
  </conditionalFormatting>
  <conditionalFormatting sqref="V199">
    <cfRule type="expression" dxfId="5213" priority="2725" stopIfTrue="1">
      <formula>V199=MIN($F$199,$H$199,$J$199,$L$199,$N$199,$P$199,$R$199,$T$199,$V$199,$X$199,$Z$199,$AB$199,$AD$199,$AF$199)</formula>
    </cfRule>
  </conditionalFormatting>
  <conditionalFormatting sqref="X199">
    <cfRule type="expression" dxfId="5212" priority="2726" stopIfTrue="1">
      <formula>X199=MIN($F$199,$H$199,$J$199,$L$199,$N$199,$P$199,$R$199,$T$199,$V$199,$X$199,$Z$199,$AB$199,$AD$199,$AF$199)</formula>
    </cfRule>
  </conditionalFormatting>
  <conditionalFormatting sqref="Z199">
    <cfRule type="expression" dxfId="5211" priority="2727" stopIfTrue="1">
      <formula>Z199=MIN($F$199,$H$199,$J$199,$L$199,$N$199,$P$199,$R$199,$T$199,$V$199,$X$199,$Z$199,$AB$199,$AD$199,$AF$199)</formula>
    </cfRule>
  </conditionalFormatting>
  <conditionalFormatting sqref="AB199">
    <cfRule type="expression" dxfId="5210" priority="2728" stopIfTrue="1">
      <formula>AB199=MIN($F$199,$H$199,$J$199,$L$199,$N$199,$P$199,$R$199,$T$199,$V$199,$X$199,$Z$199,$AB$199,$AD$199,$AF$199)</formula>
    </cfRule>
  </conditionalFormatting>
  <conditionalFormatting sqref="AD199">
    <cfRule type="expression" dxfId="5209" priority="2729" stopIfTrue="1">
      <formula>AD199=MIN($F$199,$H$199,$J$199,$L$199,$N$199,$P$199,$R$199,$T$199,$V$199,$X$199,$Z$199,$AB$199,$AD$199,$AF$199)</formula>
    </cfRule>
  </conditionalFormatting>
  <conditionalFormatting sqref="AF199">
    <cfRule type="expression" dxfId="5208" priority="2730" stopIfTrue="1">
      <formula>AF199=MIN($F$199,$H$199,$J$199,$L$199,$N$199,$P$199,$R$199,$T$199,$V$199,$X$199,$Z$199,$AB$199,$AD$199,$AF$199)</formula>
    </cfRule>
  </conditionalFormatting>
  <conditionalFormatting sqref="F200">
    <cfRule type="expression" dxfId="5207" priority="2731" stopIfTrue="1">
      <formula>F200=MIN($F$200,$H$200,$J$200,$L$200,$N$200,$P$200,$R$200,$T$200,$V$200,$X$200,$Z$200,$AB$200,$AD$200,$AF$200)</formula>
    </cfRule>
  </conditionalFormatting>
  <conditionalFormatting sqref="H200">
    <cfRule type="expression" dxfId="5206" priority="2732" stopIfTrue="1">
      <formula>H200=MIN($F$200,$H$200,$J$200,$L$200,$N$200,$P$200,$R$200,$T$200,$V$200,$X$200,$Z$200,$AB$200,$AD$200,$AF$200)</formula>
    </cfRule>
  </conditionalFormatting>
  <conditionalFormatting sqref="J200">
    <cfRule type="expression" dxfId="5205" priority="2733" stopIfTrue="1">
      <formula>J200=MIN($F$200,$H$200,$J$200,$L$200,$N$200,$P$200,$R$200,$T$200,$V$200,$X$200,$Z$200,$AB$200,$AD$200,$AF$200)</formula>
    </cfRule>
  </conditionalFormatting>
  <conditionalFormatting sqref="L200">
    <cfRule type="expression" dxfId="5204" priority="2734" stopIfTrue="1">
      <formula>L200=MIN($F$200,$H$200,$J$200,$L$200,$N$200,$P$200,$R$200,$T$200,$V$200,$X$200,$Z$200,$AB$200,$AD$200,$AF$200)</formula>
    </cfRule>
  </conditionalFormatting>
  <conditionalFormatting sqref="N200">
    <cfRule type="expression" dxfId="5203" priority="2735" stopIfTrue="1">
      <formula>N200=MIN($F$200,$H$200,$J$200,$L$200,$N$200,$P$200,$R$200,$T$200,$V$200,$X$200,$Z$200,$AB$200,$AD$200,$AF$200)</formula>
    </cfRule>
  </conditionalFormatting>
  <conditionalFormatting sqref="P200">
    <cfRule type="expression" dxfId="5202" priority="2736" stopIfTrue="1">
      <formula>P200=MIN($F$200,$H$200,$J$200,$L$200,$N$200,$P$200,$R$200,$T$200,$V$200,$X$200,$Z$200,$AB$200,$AD$200,$AF$200)</formula>
    </cfRule>
  </conditionalFormatting>
  <conditionalFormatting sqref="R200">
    <cfRule type="expression" dxfId="5201" priority="2737" stopIfTrue="1">
      <formula>R200=MIN($F$200,$H$200,$J$200,$L$200,$N$200,$P$200,$R$200,$T$200,$V$200,$X$200,$Z$200,$AB$200,$AD$200,$AF$200)</formula>
    </cfRule>
  </conditionalFormatting>
  <conditionalFormatting sqref="T200">
    <cfRule type="expression" dxfId="5200" priority="2738" stopIfTrue="1">
      <formula>T200=MIN($F$200,$H$200,$J$200,$L$200,$N$200,$P$200,$R$200,$T$200,$V$200,$X$200,$Z$200,$AB$200,$AD$200,$AF$200)</formula>
    </cfRule>
  </conditionalFormatting>
  <conditionalFormatting sqref="V200">
    <cfRule type="expression" dxfId="5199" priority="2739" stopIfTrue="1">
      <formula>V200=MIN($F$200,$H$200,$J$200,$L$200,$N$200,$P$200,$R$200,$T$200,$V$200,$X$200,$Z$200,$AB$200,$AD$200,$AF$200)</formula>
    </cfRule>
  </conditionalFormatting>
  <conditionalFormatting sqref="X200">
    <cfRule type="expression" dxfId="5198" priority="2740" stopIfTrue="1">
      <formula>X200=MIN($F$200,$H$200,$J$200,$L$200,$N$200,$P$200,$R$200,$T$200,$V$200,$X$200,$Z$200,$AB$200,$AD$200,$AF$200)</formula>
    </cfRule>
  </conditionalFormatting>
  <conditionalFormatting sqref="Z200">
    <cfRule type="expression" dxfId="5197" priority="2741" stopIfTrue="1">
      <formula>Z200=MIN($F$200,$H$200,$J$200,$L$200,$N$200,$P$200,$R$200,$T$200,$V$200,$X$200,$Z$200,$AB$200,$AD$200,$AF$200)</formula>
    </cfRule>
  </conditionalFormatting>
  <conditionalFormatting sqref="AB200">
    <cfRule type="expression" dxfId="5196" priority="2742" stopIfTrue="1">
      <formula>AB200=MIN($F$200,$H$200,$J$200,$L$200,$N$200,$P$200,$R$200,$T$200,$V$200,$X$200,$Z$200,$AB$200,$AD$200,$AF$200)</formula>
    </cfRule>
  </conditionalFormatting>
  <conditionalFormatting sqref="AD200">
    <cfRule type="expression" dxfId="5195" priority="2743" stopIfTrue="1">
      <formula>AD200=MIN($F$200,$H$200,$J$200,$L$200,$N$200,$P$200,$R$200,$T$200,$V$200,$X$200,$Z$200,$AB$200,$AD$200,$AF$200)</formula>
    </cfRule>
  </conditionalFormatting>
  <conditionalFormatting sqref="AF200">
    <cfRule type="expression" dxfId="5194" priority="2744" stopIfTrue="1">
      <formula>AF200=MIN($F$200,$H$200,$J$200,$L$200,$N$200,$P$200,$R$200,$T$200,$V$200,$X$200,$Z$200,$AB$200,$AD$200,$AF$200)</formula>
    </cfRule>
  </conditionalFormatting>
  <conditionalFormatting sqref="F201">
    <cfRule type="expression" dxfId="5193" priority="2745" stopIfTrue="1">
      <formula>F201=MIN($F$201,$H$201,$J$201,$L$201,$N$201,$P$201,$R$201,$T$201,$V$201,$X$201,$Z$201,$AB$201,$AD$201,$AF$201)</formula>
    </cfRule>
  </conditionalFormatting>
  <conditionalFormatting sqref="H201">
    <cfRule type="expression" dxfId="5192" priority="2746" stopIfTrue="1">
      <formula>H201=MIN($F$201,$H$201,$J$201,$L$201,$N$201,$P$201,$R$201,$T$201,$V$201,$X$201,$Z$201,$AB$201,$AD$201,$AF$201)</formula>
    </cfRule>
  </conditionalFormatting>
  <conditionalFormatting sqref="J201">
    <cfRule type="expression" dxfId="5191" priority="2747" stopIfTrue="1">
      <formula>J201=MIN($F$201,$H$201,$J$201,$L$201,$N$201,$P$201,$R$201,$T$201,$V$201,$X$201,$Z$201,$AB$201,$AD$201,$AF$201)</formula>
    </cfRule>
  </conditionalFormatting>
  <conditionalFormatting sqref="L201">
    <cfRule type="expression" dxfId="5190" priority="2748" stopIfTrue="1">
      <formula>L201=MIN($F$201,$H$201,$J$201,$L$201,$N$201,$P$201,$R$201,$T$201,$V$201,$X$201,$Z$201,$AB$201,$AD$201,$AF$201)</formula>
    </cfRule>
  </conditionalFormatting>
  <conditionalFormatting sqref="N201">
    <cfRule type="expression" dxfId="5189" priority="2749" stopIfTrue="1">
      <formula>N201=MIN($F$201,$H$201,$J$201,$L$201,$N$201,$P$201,$R$201,$T$201,$V$201,$X$201,$Z$201,$AB$201,$AD$201,$AF$201)</formula>
    </cfRule>
  </conditionalFormatting>
  <conditionalFormatting sqref="P201">
    <cfRule type="expression" dxfId="5188" priority="2750" stopIfTrue="1">
      <formula>P201=MIN($F$201,$H$201,$J$201,$L$201,$N$201,$P$201,$R$201,$T$201,$V$201,$X$201,$Z$201,$AB$201,$AD$201,$AF$201)</formula>
    </cfRule>
  </conditionalFormatting>
  <conditionalFormatting sqref="R201">
    <cfRule type="expression" dxfId="5187" priority="2751" stopIfTrue="1">
      <formula>R201=MIN($F$201,$H$201,$J$201,$L$201,$N$201,$P$201,$R$201,$T$201,$V$201,$X$201,$Z$201,$AB$201,$AD$201,$AF$201)</formula>
    </cfRule>
  </conditionalFormatting>
  <conditionalFormatting sqref="T201">
    <cfRule type="expression" dxfId="5186" priority="2752" stopIfTrue="1">
      <formula>T201=MIN($F$201,$H$201,$J$201,$L$201,$N$201,$P$201,$R$201,$T$201,$V$201,$X$201,$Z$201,$AB$201,$AD$201,$AF$201)</formula>
    </cfRule>
  </conditionalFormatting>
  <conditionalFormatting sqref="V201">
    <cfRule type="expression" dxfId="5185" priority="2753" stopIfTrue="1">
      <formula>V201=MIN($F$201,$H$201,$J$201,$L$201,$N$201,$P$201,$R$201,$T$201,$V$201,$X$201,$Z$201,$AB$201,$AD$201,$AF$201)</formula>
    </cfRule>
  </conditionalFormatting>
  <conditionalFormatting sqref="X201">
    <cfRule type="expression" dxfId="5184" priority="2754" stopIfTrue="1">
      <formula>X201=MIN($F$201,$H$201,$J$201,$L$201,$N$201,$P$201,$R$201,$T$201,$V$201,$X$201,$Z$201,$AB$201,$AD$201,$AF$201)</formula>
    </cfRule>
  </conditionalFormatting>
  <conditionalFormatting sqref="Z201">
    <cfRule type="expression" dxfId="5183" priority="2755" stopIfTrue="1">
      <formula>Z201=MIN($F$201,$H$201,$J$201,$L$201,$N$201,$P$201,$R$201,$T$201,$V$201,$X$201,$Z$201,$AB$201,$AD$201,$AF$201)</formula>
    </cfRule>
  </conditionalFormatting>
  <conditionalFormatting sqref="AB201">
    <cfRule type="expression" dxfId="5182" priority="2756" stopIfTrue="1">
      <formula>AB201=MIN($F$201,$H$201,$J$201,$L$201,$N$201,$P$201,$R$201,$T$201,$V$201,$X$201,$Z$201,$AB$201,$AD$201,$AF$201)</formula>
    </cfRule>
  </conditionalFormatting>
  <conditionalFormatting sqref="AD201">
    <cfRule type="expression" dxfId="5181" priority="2757" stopIfTrue="1">
      <formula>AD201=MIN($F$201,$H$201,$J$201,$L$201,$N$201,$P$201,$R$201,$T$201,$V$201,$X$201,$Z$201,$AB$201,$AD$201,$AF$201)</formula>
    </cfRule>
  </conditionalFormatting>
  <conditionalFormatting sqref="AF201">
    <cfRule type="expression" dxfId="5180" priority="2758" stopIfTrue="1">
      <formula>AF201=MIN($F$201,$H$201,$J$201,$L$201,$N$201,$P$201,$R$201,$T$201,$V$201,$X$201,$Z$201,$AB$201,$AD$201,$AF$201)</formula>
    </cfRule>
  </conditionalFormatting>
  <conditionalFormatting sqref="F202">
    <cfRule type="expression" dxfId="5179" priority="2759" stopIfTrue="1">
      <formula>F202=MIN($F$202,$H$202,$J$202,$L$202,$N$202,$P$202,$R$202,$T$202,$V$202,$X$202,$Z$202,$AB$202,$AD$202,$AF$202)</formula>
    </cfRule>
  </conditionalFormatting>
  <conditionalFormatting sqref="H202">
    <cfRule type="expression" dxfId="5178" priority="2760" stopIfTrue="1">
      <formula>H202=MIN($F$202,$H$202,$J$202,$L$202,$N$202,$P$202,$R$202,$T$202,$V$202,$X$202,$Z$202,$AB$202,$AD$202,$AF$202)</formula>
    </cfRule>
  </conditionalFormatting>
  <conditionalFormatting sqref="J202">
    <cfRule type="expression" dxfId="5177" priority="2761" stopIfTrue="1">
      <formula>J202=MIN($F$202,$H$202,$J$202,$L$202,$N$202,$P$202,$R$202,$T$202,$V$202,$X$202,$Z$202,$AB$202,$AD$202,$AF$202)</formula>
    </cfRule>
  </conditionalFormatting>
  <conditionalFormatting sqref="L202">
    <cfRule type="expression" dxfId="5176" priority="2762" stopIfTrue="1">
      <formula>L202=MIN($F$202,$H$202,$J$202,$L$202,$N$202,$P$202,$R$202,$T$202,$V$202,$X$202,$Z$202,$AB$202,$AD$202,$AF$202)</formula>
    </cfRule>
  </conditionalFormatting>
  <conditionalFormatting sqref="N202">
    <cfRule type="expression" dxfId="5175" priority="2763" stopIfTrue="1">
      <formula>N202=MIN($F$202,$H$202,$J$202,$L$202,$N$202,$P$202,$R$202,$T$202,$V$202,$X$202,$Z$202,$AB$202,$AD$202,$AF$202)</formula>
    </cfRule>
  </conditionalFormatting>
  <conditionalFormatting sqref="P202">
    <cfRule type="expression" dxfId="5174" priority="2764" stopIfTrue="1">
      <formula>P202=MIN($F$202,$H$202,$J$202,$L$202,$N$202,$P$202,$R$202,$T$202,$V$202,$X$202,$Z$202,$AB$202,$AD$202,$AF$202)</formula>
    </cfRule>
  </conditionalFormatting>
  <conditionalFormatting sqref="R202">
    <cfRule type="expression" dxfId="5173" priority="2765" stopIfTrue="1">
      <formula>R202=MIN($F$202,$H$202,$J$202,$L$202,$N$202,$P$202,$R$202,$T$202,$V$202,$X$202,$Z$202,$AB$202,$AD$202,$AF$202)</formula>
    </cfRule>
  </conditionalFormatting>
  <conditionalFormatting sqref="T202">
    <cfRule type="expression" dxfId="5172" priority="2766" stopIfTrue="1">
      <formula>T202=MIN($F$202,$H$202,$J$202,$L$202,$N$202,$P$202,$R$202,$T$202,$V$202,$X$202,$Z$202,$AB$202,$AD$202,$AF$202)</formula>
    </cfRule>
  </conditionalFormatting>
  <conditionalFormatting sqref="V202">
    <cfRule type="expression" dxfId="5171" priority="2767" stopIfTrue="1">
      <formula>V202=MIN($F$202,$H$202,$J$202,$L$202,$N$202,$P$202,$R$202,$T$202,$V$202,$X$202,$Z$202,$AB$202,$AD$202,$AF$202)</formula>
    </cfRule>
  </conditionalFormatting>
  <conditionalFormatting sqref="X202">
    <cfRule type="expression" dxfId="5170" priority="2768" stopIfTrue="1">
      <formula>X202=MIN($F$202,$H$202,$J$202,$L$202,$N$202,$P$202,$R$202,$T$202,$V$202,$X$202,$Z$202,$AB$202,$AD$202,$AF$202)</formula>
    </cfRule>
  </conditionalFormatting>
  <conditionalFormatting sqref="Z202">
    <cfRule type="expression" dxfId="5169" priority="2769" stopIfTrue="1">
      <formula>Z202=MIN($F$202,$H$202,$J$202,$L$202,$N$202,$P$202,$R$202,$T$202,$V$202,$X$202,$Z$202,$AB$202,$AD$202,$AF$202)</formula>
    </cfRule>
  </conditionalFormatting>
  <conditionalFormatting sqref="AB202">
    <cfRule type="expression" dxfId="5168" priority="2770" stopIfTrue="1">
      <formula>AB202=MIN($F$202,$H$202,$J$202,$L$202,$N$202,$P$202,$R$202,$T$202,$V$202,$X$202,$Z$202,$AB$202,$AD$202,$AF$202)</formula>
    </cfRule>
  </conditionalFormatting>
  <conditionalFormatting sqref="AD202">
    <cfRule type="expression" dxfId="5167" priority="2771" stopIfTrue="1">
      <formula>AD202=MIN($F$202,$H$202,$J$202,$L$202,$N$202,$P$202,$R$202,$T$202,$V$202,$X$202,$Z$202,$AB$202,$AD$202,$AF$202)</formula>
    </cfRule>
  </conditionalFormatting>
  <conditionalFormatting sqref="AF202">
    <cfRule type="expression" dxfId="5166" priority="2772" stopIfTrue="1">
      <formula>AF202=MIN($F$202,$H$202,$J$202,$L$202,$N$202,$P$202,$R$202,$T$202,$V$202,$X$202,$Z$202,$AB$202,$AD$202,$AF$202)</formula>
    </cfRule>
  </conditionalFormatting>
  <conditionalFormatting sqref="F203">
    <cfRule type="expression" dxfId="5165" priority="2773" stopIfTrue="1">
      <formula>F203=MIN($F$203,$H$203,$J$203,$L$203,$N$203,$P$203,$R$203,$T$203,$V$203,$X$203,$Z$203,$AB$203,$AD$203,$AF$203)</formula>
    </cfRule>
  </conditionalFormatting>
  <conditionalFormatting sqref="H203">
    <cfRule type="expression" dxfId="5164" priority="2774" stopIfTrue="1">
      <formula>H203=MIN($F$203,$H$203,$J$203,$L$203,$N$203,$P$203,$R$203,$T$203,$V$203,$X$203,$Z$203,$AB$203,$AD$203,$AF$203)</formula>
    </cfRule>
  </conditionalFormatting>
  <conditionalFormatting sqref="J203">
    <cfRule type="expression" dxfId="5163" priority="2775" stopIfTrue="1">
      <formula>J203=MIN($F$203,$H$203,$J$203,$L$203,$N$203,$P$203,$R$203,$T$203,$V$203,$X$203,$Z$203,$AB$203,$AD$203,$AF$203)</formula>
    </cfRule>
  </conditionalFormatting>
  <conditionalFormatting sqref="L203">
    <cfRule type="expression" dxfId="5162" priority="2776" stopIfTrue="1">
      <formula>L203=MIN($F$203,$H$203,$J$203,$L$203,$N$203,$P$203,$R$203,$T$203,$V$203,$X$203,$Z$203,$AB$203,$AD$203,$AF$203)</formula>
    </cfRule>
  </conditionalFormatting>
  <conditionalFormatting sqref="N203">
    <cfRule type="expression" dxfId="5161" priority="2777" stopIfTrue="1">
      <formula>N203=MIN($F$203,$H$203,$J$203,$L$203,$N$203,$P$203,$R$203,$T$203,$V$203,$X$203,$Z$203,$AB$203,$AD$203,$AF$203)</formula>
    </cfRule>
  </conditionalFormatting>
  <conditionalFormatting sqref="P203">
    <cfRule type="expression" dxfId="5160" priority="2778" stopIfTrue="1">
      <formula>P203=MIN($F$203,$H$203,$J$203,$L$203,$N$203,$P$203,$R$203,$T$203,$V$203,$X$203,$Z$203,$AB$203,$AD$203,$AF$203)</formula>
    </cfRule>
  </conditionalFormatting>
  <conditionalFormatting sqref="R203">
    <cfRule type="expression" dxfId="5159" priority="2779" stopIfTrue="1">
      <formula>R203=MIN($F$203,$H$203,$J$203,$L$203,$N$203,$P$203,$R$203,$T$203,$V$203,$X$203,$Z$203,$AB$203,$AD$203,$AF$203)</formula>
    </cfRule>
  </conditionalFormatting>
  <conditionalFormatting sqref="T203">
    <cfRule type="expression" dxfId="5158" priority="2780" stopIfTrue="1">
      <formula>T203=MIN($F$203,$H$203,$J$203,$L$203,$N$203,$P$203,$R$203,$T$203,$V$203,$X$203,$Z$203,$AB$203,$AD$203,$AF$203)</formula>
    </cfRule>
  </conditionalFormatting>
  <conditionalFormatting sqref="V203">
    <cfRule type="expression" dxfId="5157" priority="2781" stopIfTrue="1">
      <formula>V203=MIN($F$203,$H$203,$J$203,$L$203,$N$203,$P$203,$R$203,$T$203,$V$203,$X$203,$Z$203,$AB$203,$AD$203,$AF$203)</formula>
    </cfRule>
  </conditionalFormatting>
  <conditionalFormatting sqref="X203">
    <cfRule type="expression" dxfId="5156" priority="2782" stopIfTrue="1">
      <formula>X203=MIN($F$203,$H$203,$J$203,$L$203,$N$203,$P$203,$R$203,$T$203,$V$203,$X$203,$Z$203,$AB$203,$AD$203,$AF$203)</formula>
    </cfRule>
  </conditionalFormatting>
  <conditionalFormatting sqref="Z203">
    <cfRule type="expression" dxfId="5155" priority="2783" stopIfTrue="1">
      <formula>Z203=MIN($F$203,$H$203,$J$203,$L$203,$N$203,$P$203,$R$203,$T$203,$V$203,$X$203,$Z$203,$AB$203,$AD$203,$AF$203)</formula>
    </cfRule>
  </conditionalFormatting>
  <conditionalFormatting sqref="AB203">
    <cfRule type="expression" dxfId="5154" priority="2784" stopIfTrue="1">
      <formula>AB203=MIN($F$203,$H$203,$J$203,$L$203,$N$203,$P$203,$R$203,$T$203,$V$203,$X$203,$Z$203,$AB$203,$AD$203,$AF$203)</formula>
    </cfRule>
  </conditionalFormatting>
  <conditionalFormatting sqref="AD203">
    <cfRule type="expression" dxfId="5153" priority="2785" stopIfTrue="1">
      <formula>AD203=MIN($F$203,$H$203,$J$203,$L$203,$N$203,$P$203,$R$203,$T$203,$V$203,$X$203,$Z$203,$AB$203,$AD$203,$AF$203)</formula>
    </cfRule>
  </conditionalFormatting>
  <conditionalFormatting sqref="AF203">
    <cfRule type="expression" dxfId="5152" priority="2786" stopIfTrue="1">
      <formula>AF203=MIN($F$203,$H$203,$J$203,$L$203,$N$203,$P$203,$R$203,$T$203,$V$203,$X$203,$Z$203,$AB$203,$AD$203,$AF$203)</formula>
    </cfRule>
  </conditionalFormatting>
  <conditionalFormatting sqref="F204">
    <cfRule type="expression" dxfId="5151" priority="2787" stopIfTrue="1">
      <formula>F204=MIN($F$204,$H$204,$J$204,$L$204,$N$204,$P$204,$R$204,$T$204,$V$204,$X$204,$Z$204,$AB$204,$AD$204,$AF$204)</formula>
    </cfRule>
  </conditionalFormatting>
  <conditionalFormatting sqref="H204">
    <cfRule type="expression" dxfId="5150" priority="2788" stopIfTrue="1">
      <formula>H204=MIN($F$204,$H$204,$J$204,$L$204,$N$204,$P$204,$R$204,$T$204,$V$204,$X$204,$Z$204,$AB$204,$AD$204,$AF$204)</formula>
    </cfRule>
  </conditionalFormatting>
  <conditionalFormatting sqref="J204">
    <cfRule type="expression" dxfId="5149" priority="2789" stopIfTrue="1">
      <formula>J204=MIN($F$204,$H$204,$J$204,$L$204,$N$204,$P$204,$R$204,$T$204,$V$204,$X$204,$Z$204,$AB$204,$AD$204,$AF$204)</formula>
    </cfRule>
  </conditionalFormatting>
  <conditionalFormatting sqref="L204">
    <cfRule type="expression" dxfId="5148" priority="2790" stopIfTrue="1">
      <formula>L204=MIN($F$204,$H$204,$J$204,$L$204,$N$204,$P$204,$R$204,$T$204,$V$204,$X$204,$Z$204,$AB$204,$AD$204,$AF$204)</formula>
    </cfRule>
  </conditionalFormatting>
  <conditionalFormatting sqref="N204">
    <cfRule type="expression" dxfId="5147" priority="2791" stopIfTrue="1">
      <formula>N204=MIN($F$204,$H$204,$J$204,$L$204,$N$204,$P$204,$R$204,$T$204,$V$204,$X$204,$Z$204,$AB$204,$AD$204,$AF$204)</formula>
    </cfRule>
  </conditionalFormatting>
  <conditionalFormatting sqref="P204">
    <cfRule type="expression" dxfId="5146" priority="2792" stopIfTrue="1">
      <formula>P204=MIN($F$204,$H$204,$J$204,$L$204,$N$204,$P$204,$R$204,$T$204,$V$204,$X$204,$Z$204,$AB$204,$AD$204,$AF$204)</formula>
    </cfRule>
  </conditionalFormatting>
  <conditionalFormatting sqref="R204">
    <cfRule type="expression" dxfId="5145" priority="2793" stopIfTrue="1">
      <formula>R204=MIN($F$204,$H$204,$J$204,$L$204,$N$204,$P$204,$R$204,$T$204,$V$204,$X$204,$Z$204,$AB$204,$AD$204,$AF$204)</formula>
    </cfRule>
  </conditionalFormatting>
  <conditionalFormatting sqref="T204">
    <cfRule type="expression" dxfId="5144" priority="2794" stopIfTrue="1">
      <formula>T204=MIN($F$204,$H$204,$J$204,$L$204,$N$204,$P$204,$R$204,$T$204,$V$204,$X$204,$Z$204,$AB$204,$AD$204,$AF$204)</formula>
    </cfRule>
  </conditionalFormatting>
  <conditionalFormatting sqref="V204">
    <cfRule type="expression" dxfId="5143" priority="2795" stopIfTrue="1">
      <formula>V204=MIN($F$204,$H$204,$J$204,$L$204,$N$204,$P$204,$R$204,$T$204,$V$204,$X$204,$Z$204,$AB$204,$AD$204,$AF$204)</formula>
    </cfRule>
  </conditionalFormatting>
  <conditionalFormatting sqref="X204">
    <cfRule type="expression" dxfId="5142" priority="2796" stopIfTrue="1">
      <formula>X204=MIN($F$204,$H$204,$J$204,$L$204,$N$204,$P$204,$R$204,$T$204,$V$204,$X$204,$Z$204,$AB$204,$AD$204,$AF$204)</formula>
    </cfRule>
  </conditionalFormatting>
  <conditionalFormatting sqref="Z204">
    <cfRule type="expression" dxfId="5141" priority="2797" stopIfTrue="1">
      <formula>Z204=MIN($F$204,$H$204,$J$204,$L$204,$N$204,$P$204,$R$204,$T$204,$V$204,$X$204,$Z$204,$AB$204,$AD$204,$AF$204)</formula>
    </cfRule>
  </conditionalFormatting>
  <conditionalFormatting sqref="AB204">
    <cfRule type="expression" dxfId="5140" priority="2798" stopIfTrue="1">
      <formula>AB204=MIN($F$204,$H$204,$J$204,$L$204,$N$204,$P$204,$R$204,$T$204,$V$204,$X$204,$Z$204,$AB$204,$AD$204,$AF$204)</formula>
    </cfRule>
  </conditionalFormatting>
  <conditionalFormatting sqref="AD204">
    <cfRule type="expression" dxfId="5139" priority="2799" stopIfTrue="1">
      <formula>AD204=MIN($F$204,$H$204,$J$204,$L$204,$N$204,$P$204,$R$204,$T$204,$V$204,$X$204,$Z$204,$AB$204,$AD$204,$AF$204)</formula>
    </cfRule>
  </conditionalFormatting>
  <conditionalFormatting sqref="AF204">
    <cfRule type="expression" dxfId="5138" priority="2800" stopIfTrue="1">
      <formula>AF204=MIN($F$204,$H$204,$J$204,$L$204,$N$204,$P$204,$R$204,$T$204,$V$204,$X$204,$Z$204,$AB$204,$AD$204,$AF$204)</formula>
    </cfRule>
  </conditionalFormatting>
  <conditionalFormatting sqref="F205">
    <cfRule type="expression" dxfId="5137" priority="2801" stopIfTrue="1">
      <formula>F205=MIN($F$205,$H$205,$J$205,$L$205,$N$205,$P$205,$R$205,$T$205,$V$205,$X$205,$Z$205,$AB$205,$AD$205,$AF$205)</formula>
    </cfRule>
  </conditionalFormatting>
  <conditionalFormatting sqref="H205">
    <cfRule type="expression" dxfId="5136" priority="2802" stopIfTrue="1">
      <formula>H205=MIN($F$205,$H$205,$J$205,$L$205,$N$205,$P$205,$R$205,$T$205,$V$205,$X$205,$Z$205,$AB$205,$AD$205,$AF$205)</formula>
    </cfRule>
  </conditionalFormatting>
  <conditionalFormatting sqref="J205">
    <cfRule type="expression" dxfId="5135" priority="2803" stopIfTrue="1">
      <formula>J205=MIN($F$205,$H$205,$J$205,$L$205,$N$205,$P$205,$R$205,$T$205,$V$205,$X$205,$Z$205,$AB$205,$AD$205,$AF$205)</formula>
    </cfRule>
  </conditionalFormatting>
  <conditionalFormatting sqref="L205">
    <cfRule type="expression" dxfId="5134" priority="2804" stopIfTrue="1">
      <formula>L205=MIN($F$205,$H$205,$J$205,$L$205,$N$205,$P$205,$R$205,$T$205,$V$205,$X$205,$Z$205,$AB$205,$AD$205,$AF$205)</formula>
    </cfRule>
  </conditionalFormatting>
  <conditionalFormatting sqref="N205">
    <cfRule type="expression" dxfId="5133" priority="2805" stopIfTrue="1">
      <formula>N205=MIN($F$205,$H$205,$J$205,$L$205,$N$205,$P$205,$R$205,$T$205,$V$205,$X$205,$Z$205,$AB$205,$AD$205,$AF$205)</formula>
    </cfRule>
  </conditionalFormatting>
  <conditionalFormatting sqref="P205">
    <cfRule type="expression" dxfId="5132" priority="2806" stopIfTrue="1">
      <formula>P205=MIN($F$205,$H$205,$J$205,$L$205,$N$205,$P$205,$R$205,$T$205,$V$205,$X$205,$Z$205,$AB$205,$AD$205,$AF$205)</formula>
    </cfRule>
  </conditionalFormatting>
  <conditionalFormatting sqref="R205">
    <cfRule type="expression" dxfId="5131" priority="2807" stopIfTrue="1">
      <formula>R205=MIN($F$205,$H$205,$J$205,$L$205,$N$205,$P$205,$R$205,$T$205,$V$205,$X$205,$Z$205,$AB$205,$AD$205,$AF$205)</formula>
    </cfRule>
  </conditionalFormatting>
  <conditionalFormatting sqref="T205">
    <cfRule type="expression" dxfId="5130" priority="2808" stopIfTrue="1">
      <formula>T205=MIN($F$205,$H$205,$J$205,$L$205,$N$205,$P$205,$R$205,$T$205,$V$205,$X$205,$Z$205,$AB$205,$AD$205,$AF$205)</formula>
    </cfRule>
  </conditionalFormatting>
  <conditionalFormatting sqref="V205">
    <cfRule type="expression" dxfId="5129" priority="2809" stopIfTrue="1">
      <formula>V205=MIN($F$205,$H$205,$J$205,$L$205,$N$205,$P$205,$R$205,$T$205,$V$205,$X$205,$Z$205,$AB$205,$AD$205,$AF$205)</formula>
    </cfRule>
  </conditionalFormatting>
  <conditionalFormatting sqref="X205">
    <cfRule type="expression" dxfId="5128" priority="2810" stopIfTrue="1">
      <formula>X205=MIN($F$205,$H$205,$J$205,$L$205,$N$205,$P$205,$R$205,$T$205,$V$205,$X$205,$Z$205,$AB$205,$AD$205,$AF$205)</formula>
    </cfRule>
  </conditionalFormatting>
  <conditionalFormatting sqref="Z205">
    <cfRule type="expression" dxfId="5127" priority="2811" stopIfTrue="1">
      <formula>Z205=MIN($F$205,$H$205,$J$205,$L$205,$N$205,$P$205,$R$205,$T$205,$V$205,$X$205,$Z$205,$AB$205,$AD$205,$AF$205)</formula>
    </cfRule>
  </conditionalFormatting>
  <conditionalFormatting sqref="AB205">
    <cfRule type="expression" dxfId="5126" priority="2812" stopIfTrue="1">
      <formula>AB205=MIN($F$205,$H$205,$J$205,$L$205,$N$205,$P$205,$R$205,$T$205,$V$205,$X$205,$Z$205,$AB$205,$AD$205,$AF$205)</formula>
    </cfRule>
  </conditionalFormatting>
  <conditionalFormatting sqref="AD205">
    <cfRule type="expression" dxfId="5125" priority="2813" stopIfTrue="1">
      <formula>AD205=MIN($F$205,$H$205,$J$205,$L$205,$N$205,$P$205,$R$205,$T$205,$V$205,$X$205,$Z$205,$AB$205,$AD$205,$AF$205)</formula>
    </cfRule>
  </conditionalFormatting>
  <conditionalFormatting sqref="AF205">
    <cfRule type="expression" dxfId="5124" priority="2814" stopIfTrue="1">
      <formula>AF205=MIN($F$205,$H$205,$J$205,$L$205,$N$205,$P$205,$R$205,$T$205,$V$205,$X$205,$Z$205,$AB$205,$AD$205,$AF$205)</formula>
    </cfRule>
  </conditionalFormatting>
  <conditionalFormatting sqref="F206">
    <cfRule type="expression" dxfId="5123" priority="2815" stopIfTrue="1">
      <formula>F206=MIN($F$206,$H$206,$J$206,$L$206,$N$206,$P$206,$R$206,$T$206,$V$206,$X$206,$Z$206,$AB$206,$AD$206,$AF$206)</formula>
    </cfRule>
  </conditionalFormatting>
  <conditionalFormatting sqref="H206">
    <cfRule type="expression" dxfId="5122" priority="2816" stopIfTrue="1">
      <formula>H206=MIN($F$206,$H$206,$J$206,$L$206,$N$206,$P$206,$R$206,$T$206,$V$206,$X$206,$Z$206,$AB$206,$AD$206,$AF$206)</formula>
    </cfRule>
  </conditionalFormatting>
  <conditionalFormatting sqref="J206">
    <cfRule type="expression" dxfId="5121" priority="2817" stopIfTrue="1">
      <formula>J206=MIN($F$206,$H$206,$J$206,$L$206,$N$206,$P$206,$R$206,$T$206,$V$206,$X$206,$Z$206,$AB$206,$AD$206,$AF$206)</formula>
    </cfRule>
  </conditionalFormatting>
  <conditionalFormatting sqref="L206">
    <cfRule type="expression" dxfId="5120" priority="2818" stopIfTrue="1">
      <formula>L206=MIN($F$206,$H$206,$J$206,$L$206,$N$206,$P$206,$R$206,$T$206,$V$206,$X$206,$Z$206,$AB$206,$AD$206,$AF$206)</formula>
    </cfRule>
  </conditionalFormatting>
  <conditionalFormatting sqref="N206">
    <cfRule type="expression" dxfId="5119" priority="2819" stopIfTrue="1">
      <formula>N206=MIN($F$206,$H$206,$J$206,$L$206,$N$206,$P$206,$R$206,$T$206,$V$206,$X$206,$Z$206,$AB$206,$AD$206,$AF$206)</formula>
    </cfRule>
  </conditionalFormatting>
  <conditionalFormatting sqref="P206">
    <cfRule type="expression" dxfId="5118" priority="2820" stopIfTrue="1">
      <formula>P206=MIN($F$206,$H$206,$J$206,$L$206,$N$206,$P$206,$R$206,$T$206,$V$206,$X$206,$Z$206,$AB$206,$AD$206,$AF$206)</formula>
    </cfRule>
  </conditionalFormatting>
  <conditionalFormatting sqref="R206">
    <cfRule type="expression" dxfId="5117" priority="2821" stopIfTrue="1">
      <formula>R206=MIN($F$206,$H$206,$J$206,$L$206,$N$206,$P$206,$R$206,$T$206,$V$206,$X$206,$Z$206,$AB$206,$AD$206,$AF$206)</formula>
    </cfRule>
  </conditionalFormatting>
  <conditionalFormatting sqref="T206">
    <cfRule type="expression" dxfId="5116" priority="2822" stopIfTrue="1">
      <formula>T206=MIN($F$206,$H$206,$J$206,$L$206,$N$206,$P$206,$R$206,$T$206,$V$206,$X$206,$Z$206,$AB$206,$AD$206,$AF$206)</formula>
    </cfRule>
  </conditionalFormatting>
  <conditionalFormatting sqref="V206">
    <cfRule type="expression" dxfId="5115" priority="2823" stopIfTrue="1">
      <formula>V206=MIN($F$206,$H$206,$J$206,$L$206,$N$206,$P$206,$R$206,$T$206,$V$206,$X$206,$Z$206,$AB$206,$AD$206,$AF$206)</formula>
    </cfRule>
  </conditionalFormatting>
  <conditionalFormatting sqref="X206">
    <cfRule type="expression" dxfId="5114" priority="2824" stopIfTrue="1">
      <formula>X206=MIN($F$206,$H$206,$J$206,$L$206,$N$206,$P$206,$R$206,$T$206,$V$206,$X$206,$Z$206,$AB$206,$AD$206,$AF$206)</formula>
    </cfRule>
  </conditionalFormatting>
  <conditionalFormatting sqref="Z206">
    <cfRule type="expression" dxfId="5113" priority="2825" stopIfTrue="1">
      <formula>Z206=MIN($F$206,$H$206,$J$206,$L$206,$N$206,$P$206,$R$206,$T$206,$V$206,$X$206,$Z$206,$AB$206,$AD$206,$AF$206)</formula>
    </cfRule>
  </conditionalFormatting>
  <conditionalFormatting sqref="AB206">
    <cfRule type="expression" dxfId="5112" priority="2826" stopIfTrue="1">
      <formula>AB206=MIN($F$206,$H$206,$J$206,$L$206,$N$206,$P$206,$R$206,$T$206,$V$206,$X$206,$Z$206,$AB$206,$AD$206,$AF$206)</formula>
    </cfRule>
  </conditionalFormatting>
  <conditionalFormatting sqref="AD206">
    <cfRule type="expression" dxfId="5111" priority="2827" stopIfTrue="1">
      <formula>AD206=MIN($F$206,$H$206,$J$206,$L$206,$N$206,$P$206,$R$206,$T$206,$V$206,$X$206,$Z$206,$AB$206,$AD$206,$AF$206)</formula>
    </cfRule>
  </conditionalFormatting>
  <conditionalFormatting sqref="AF206">
    <cfRule type="expression" dxfId="5110" priority="2828" stopIfTrue="1">
      <formula>AF206=MIN($F$206,$H$206,$J$206,$L$206,$N$206,$P$206,$R$206,$T$206,$V$206,$X$206,$Z$206,$AB$206,$AD$206,$AF$206)</formula>
    </cfRule>
  </conditionalFormatting>
  <conditionalFormatting sqref="F207">
    <cfRule type="expression" dxfId="5109" priority="2829" stopIfTrue="1">
      <formula>F207=MIN($F$207,$H$207,$J$207,$L$207,$N$207,$P$207,$R$207,$T$207,$V$207,$X$207,$Z$207,$AB$207,$AD$207,$AF$207)</formula>
    </cfRule>
  </conditionalFormatting>
  <conditionalFormatting sqref="H207">
    <cfRule type="expression" dxfId="5108" priority="2830" stopIfTrue="1">
      <formula>H207=MIN($F$207,$H$207,$J$207,$L$207,$N$207,$P$207,$R$207,$T$207,$V$207,$X$207,$Z$207,$AB$207,$AD$207,$AF$207)</formula>
    </cfRule>
  </conditionalFormatting>
  <conditionalFormatting sqref="J207">
    <cfRule type="expression" dxfId="5107" priority="2831" stopIfTrue="1">
      <formula>J207=MIN($F$207,$H$207,$J$207,$L$207,$N$207,$P$207,$R$207,$T$207,$V$207,$X$207,$Z$207,$AB$207,$AD$207,$AF$207)</formula>
    </cfRule>
  </conditionalFormatting>
  <conditionalFormatting sqref="L207">
    <cfRule type="expression" dxfId="5106" priority="2832" stopIfTrue="1">
      <formula>L207=MIN($F$207,$H$207,$J$207,$L$207,$N$207,$P$207,$R$207,$T$207,$V$207,$X$207,$Z$207,$AB$207,$AD$207,$AF$207)</formula>
    </cfRule>
  </conditionalFormatting>
  <conditionalFormatting sqref="N207">
    <cfRule type="expression" dxfId="5105" priority="2833" stopIfTrue="1">
      <formula>N207=MIN($F$207,$H$207,$J$207,$L$207,$N$207,$P$207,$R$207,$T$207,$V$207,$X$207,$Z$207,$AB$207,$AD$207,$AF$207)</formula>
    </cfRule>
  </conditionalFormatting>
  <conditionalFormatting sqref="P207">
    <cfRule type="expression" dxfId="5104" priority="2834" stopIfTrue="1">
      <formula>P207=MIN($F$207,$H$207,$J$207,$L$207,$N$207,$P$207,$R$207,$T$207,$V$207,$X$207,$Z$207,$AB$207,$AD$207,$AF$207)</formula>
    </cfRule>
  </conditionalFormatting>
  <conditionalFormatting sqref="R207">
    <cfRule type="expression" dxfId="5103" priority="2835" stopIfTrue="1">
      <formula>R207=MIN($F$207,$H$207,$J$207,$L$207,$N$207,$P$207,$R$207,$T$207,$V$207,$X$207,$Z$207,$AB$207,$AD$207,$AF$207)</formula>
    </cfRule>
  </conditionalFormatting>
  <conditionalFormatting sqref="T207">
    <cfRule type="expression" dxfId="5102" priority="2836" stopIfTrue="1">
      <formula>T207=MIN($F$207,$H$207,$J$207,$L$207,$N$207,$P$207,$R$207,$T$207,$V$207,$X$207,$Z$207,$AB$207,$AD$207,$AF$207)</formula>
    </cfRule>
  </conditionalFormatting>
  <conditionalFormatting sqref="V207">
    <cfRule type="expression" dxfId="5101" priority="2837" stopIfTrue="1">
      <formula>V207=MIN($F$207,$H$207,$J$207,$L$207,$N$207,$P$207,$R$207,$T$207,$V$207,$X$207,$Z$207,$AB$207,$AD$207,$AF$207)</formula>
    </cfRule>
  </conditionalFormatting>
  <conditionalFormatting sqref="X207">
    <cfRule type="expression" dxfId="5100" priority="2838" stopIfTrue="1">
      <formula>X207=MIN($F$207,$H$207,$J$207,$L$207,$N$207,$P$207,$R$207,$T$207,$V$207,$X$207,$Z$207,$AB$207,$AD$207,$AF$207)</formula>
    </cfRule>
  </conditionalFormatting>
  <conditionalFormatting sqref="Z207">
    <cfRule type="expression" dxfId="5099" priority="2839" stopIfTrue="1">
      <formula>Z207=MIN($F$207,$H$207,$J$207,$L$207,$N$207,$P$207,$R$207,$T$207,$V$207,$X$207,$Z$207,$AB$207,$AD$207,$AF$207)</formula>
    </cfRule>
  </conditionalFormatting>
  <conditionalFormatting sqref="AB207">
    <cfRule type="expression" dxfId="5098" priority="2840" stopIfTrue="1">
      <formula>AB207=MIN($F$207,$H$207,$J$207,$L$207,$N$207,$P$207,$R$207,$T$207,$V$207,$X$207,$Z$207,$AB$207,$AD$207,$AF$207)</formula>
    </cfRule>
  </conditionalFormatting>
  <conditionalFormatting sqref="AD207">
    <cfRule type="expression" dxfId="5097" priority="2841" stopIfTrue="1">
      <formula>AD207=MIN($F$207,$H$207,$J$207,$L$207,$N$207,$P$207,$R$207,$T$207,$V$207,$X$207,$Z$207,$AB$207,$AD$207,$AF$207)</formula>
    </cfRule>
  </conditionalFormatting>
  <conditionalFormatting sqref="AF207">
    <cfRule type="expression" dxfId="5096" priority="2842" stopIfTrue="1">
      <formula>AF207=MIN($F$207,$H$207,$J$207,$L$207,$N$207,$P$207,$R$207,$T$207,$V$207,$X$207,$Z$207,$AB$207,$AD$207,$AF$207)</formula>
    </cfRule>
  </conditionalFormatting>
  <conditionalFormatting sqref="F208">
    <cfRule type="expression" dxfId="5095" priority="2843" stopIfTrue="1">
      <formula>F208=MIN($F$208,$H$208,$J$208,$L$208,$N$208,$P$208,$R$208,$T$208,$V$208,$X$208,$Z$208,$AB$208,$AD$208,$AF$208)</formula>
    </cfRule>
  </conditionalFormatting>
  <conditionalFormatting sqref="H208">
    <cfRule type="expression" dxfId="5094" priority="2844" stopIfTrue="1">
      <formula>H208=MIN($F$208,$H$208,$J$208,$L$208,$N$208,$P$208,$R$208,$T$208,$V$208,$X$208,$Z$208,$AB$208,$AD$208,$AF$208)</formula>
    </cfRule>
  </conditionalFormatting>
  <conditionalFormatting sqref="J208">
    <cfRule type="expression" dxfId="5093" priority="2845" stopIfTrue="1">
      <formula>J208=MIN($F$208,$H$208,$J$208,$L$208,$N$208,$P$208,$R$208,$T$208,$V$208,$X$208,$Z$208,$AB$208,$AD$208,$AF$208)</formula>
    </cfRule>
  </conditionalFormatting>
  <conditionalFormatting sqref="L208">
    <cfRule type="expression" dxfId="5092" priority="2846" stopIfTrue="1">
      <formula>L208=MIN($F$208,$H$208,$J$208,$L$208,$N$208,$P$208,$R$208,$T$208,$V$208,$X$208,$Z$208,$AB$208,$AD$208,$AF$208)</formula>
    </cfRule>
  </conditionalFormatting>
  <conditionalFormatting sqref="N208">
    <cfRule type="expression" dxfId="5091" priority="2847" stopIfTrue="1">
      <formula>N208=MIN($F$208,$H$208,$J$208,$L$208,$N$208,$P$208,$R$208,$T$208,$V$208,$X$208,$Z$208,$AB$208,$AD$208,$AF$208)</formula>
    </cfRule>
  </conditionalFormatting>
  <conditionalFormatting sqref="P208">
    <cfRule type="expression" dxfId="5090" priority="2848" stopIfTrue="1">
      <formula>P208=MIN($F$208,$H$208,$J$208,$L$208,$N$208,$P$208,$R$208,$T$208,$V$208,$X$208,$Z$208,$AB$208,$AD$208,$AF$208)</formula>
    </cfRule>
  </conditionalFormatting>
  <conditionalFormatting sqref="R208">
    <cfRule type="expression" dxfId="5089" priority="2849" stopIfTrue="1">
      <formula>R208=MIN($F$208,$H$208,$J$208,$L$208,$N$208,$P$208,$R$208,$T$208,$V$208,$X$208,$Z$208,$AB$208,$AD$208,$AF$208)</formula>
    </cfRule>
  </conditionalFormatting>
  <conditionalFormatting sqref="T208">
    <cfRule type="expression" dxfId="5088" priority="2850" stopIfTrue="1">
      <formula>T208=MIN($F$208,$H$208,$J$208,$L$208,$N$208,$P$208,$R$208,$T$208,$V$208,$X$208,$Z$208,$AB$208,$AD$208,$AF$208)</formula>
    </cfRule>
  </conditionalFormatting>
  <conditionalFormatting sqref="V208">
    <cfRule type="expression" dxfId="5087" priority="2851" stopIfTrue="1">
      <formula>V208=MIN($F$208,$H$208,$J$208,$L$208,$N$208,$P$208,$R$208,$T$208,$V$208,$X$208,$Z$208,$AB$208,$AD$208,$AF$208)</formula>
    </cfRule>
  </conditionalFormatting>
  <conditionalFormatting sqref="X208">
    <cfRule type="expression" dxfId="5086" priority="2852" stopIfTrue="1">
      <formula>X208=MIN($F$208,$H$208,$J$208,$L$208,$N$208,$P$208,$R$208,$T$208,$V$208,$X$208,$Z$208,$AB$208,$AD$208,$AF$208)</formula>
    </cfRule>
  </conditionalFormatting>
  <conditionalFormatting sqref="Z208">
    <cfRule type="expression" dxfId="5085" priority="2853" stopIfTrue="1">
      <formula>Z208=MIN($F$208,$H$208,$J$208,$L$208,$N$208,$P$208,$R$208,$T$208,$V$208,$X$208,$Z$208,$AB$208,$AD$208,$AF$208)</formula>
    </cfRule>
  </conditionalFormatting>
  <conditionalFormatting sqref="AB208">
    <cfRule type="expression" dxfId="5084" priority="2854" stopIfTrue="1">
      <formula>AB208=MIN($F$208,$H$208,$J$208,$L$208,$N$208,$P$208,$R$208,$T$208,$V$208,$X$208,$Z$208,$AB$208,$AD$208,$AF$208)</formula>
    </cfRule>
  </conditionalFormatting>
  <conditionalFormatting sqref="AD208">
    <cfRule type="expression" dxfId="5083" priority="2855" stopIfTrue="1">
      <formula>AD208=MIN($F$208,$H$208,$J$208,$L$208,$N$208,$P$208,$R$208,$T$208,$V$208,$X$208,$Z$208,$AB$208,$AD$208,$AF$208)</formula>
    </cfRule>
  </conditionalFormatting>
  <conditionalFormatting sqref="AF208">
    <cfRule type="expression" dxfId="5082" priority="2856" stopIfTrue="1">
      <formula>AF208=MIN($F$208,$H$208,$J$208,$L$208,$N$208,$P$208,$R$208,$T$208,$V$208,$X$208,$Z$208,$AB$208,$AD$208,$AF$208)</formula>
    </cfRule>
  </conditionalFormatting>
  <conditionalFormatting sqref="F209">
    <cfRule type="expression" dxfId="5081" priority="2857" stopIfTrue="1">
      <formula>F209=MIN($F$209,$H$209,$J$209,$L$209,$N$209,$P$209,$R$209,$T$209,$V$209,$X$209,$Z$209,$AB$209,$AD$209,$AF$209)</formula>
    </cfRule>
  </conditionalFormatting>
  <conditionalFormatting sqref="H209">
    <cfRule type="expression" dxfId="5080" priority="2858" stopIfTrue="1">
      <formula>H209=MIN($F$209,$H$209,$J$209,$L$209,$N$209,$P$209,$R$209,$T$209,$V$209,$X$209,$Z$209,$AB$209,$AD$209,$AF$209)</formula>
    </cfRule>
  </conditionalFormatting>
  <conditionalFormatting sqref="J209">
    <cfRule type="expression" dxfId="5079" priority="2859" stopIfTrue="1">
      <formula>J209=MIN($F$209,$H$209,$J$209,$L$209,$N$209,$P$209,$R$209,$T$209,$V$209,$X$209,$Z$209,$AB$209,$AD$209,$AF$209)</formula>
    </cfRule>
  </conditionalFormatting>
  <conditionalFormatting sqref="L209">
    <cfRule type="expression" dxfId="5078" priority="2860" stopIfTrue="1">
      <formula>L209=MIN($F$209,$H$209,$J$209,$L$209,$N$209,$P$209,$R$209,$T$209,$V$209,$X$209,$Z$209,$AB$209,$AD$209,$AF$209)</formula>
    </cfRule>
  </conditionalFormatting>
  <conditionalFormatting sqref="N209">
    <cfRule type="expression" dxfId="5077" priority="2861" stopIfTrue="1">
      <formula>N209=MIN($F$209,$H$209,$J$209,$L$209,$N$209,$P$209,$R$209,$T$209,$V$209,$X$209,$Z$209,$AB$209,$AD$209,$AF$209)</formula>
    </cfRule>
  </conditionalFormatting>
  <conditionalFormatting sqref="P209">
    <cfRule type="expression" dxfId="5076" priority="2862" stopIfTrue="1">
      <formula>P209=MIN($F$209,$H$209,$J$209,$L$209,$N$209,$P$209,$R$209,$T$209,$V$209,$X$209,$Z$209,$AB$209,$AD$209,$AF$209)</formula>
    </cfRule>
  </conditionalFormatting>
  <conditionalFormatting sqref="R209">
    <cfRule type="expression" dxfId="5075" priority="2863" stopIfTrue="1">
      <formula>R209=MIN($F$209,$H$209,$J$209,$L$209,$N$209,$P$209,$R$209,$T$209,$V$209,$X$209,$Z$209,$AB$209,$AD$209,$AF$209)</formula>
    </cfRule>
  </conditionalFormatting>
  <conditionalFormatting sqref="T209">
    <cfRule type="expression" dxfId="5074" priority="2864" stopIfTrue="1">
      <formula>T209=MIN($F$209,$H$209,$J$209,$L$209,$N$209,$P$209,$R$209,$T$209,$V$209,$X$209,$Z$209,$AB$209,$AD$209,$AF$209)</formula>
    </cfRule>
  </conditionalFormatting>
  <conditionalFormatting sqref="V209">
    <cfRule type="expression" dxfId="5073" priority="2865" stopIfTrue="1">
      <formula>V209=MIN($F$209,$H$209,$J$209,$L$209,$N$209,$P$209,$R$209,$T$209,$V$209,$X$209,$Z$209,$AB$209,$AD$209,$AF$209)</formula>
    </cfRule>
  </conditionalFormatting>
  <conditionalFormatting sqref="X209">
    <cfRule type="expression" dxfId="5072" priority="2866" stopIfTrue="1">
      <formula>X209=MIN($F$209,$H$209,$J$209,$L$209,$N$209,$P$209,$R$209,$T$209,$V$209,$X$209,$Z$209,$AB$209,$AD$209,$AF$209)</formula>
    </cfRule>
  </conditionalFormatting>
  <conditionalFormatting sqref="Z209">
    <cfRule type="expression" dxfId="5071" priority="2867" stopIfTrue="1">
      <formula>Z209=MIN($F$209,$H$209,$J$209,$L$209,$N$209,$P$209,$R$209,$T$209,$V$209,$X$209,$Z$209,$AB$209,$AD$209,$AF$209)</formula>
    </cfRule>
  </conditionalFormatting>
  <conditionalFormatting sqref="AB209">
    <cfRule type="expression" dxfId="5070" priority="2868" stopIfTrue="1">
      <formula>AB209=MIN($F$209,$H$209,$J$209,$L$209,$N$209,$P$209,$R$209,$T$209,$V$209,$X$209,$Z$209,$AB$209,$AD$209,$AF$209)</formula>
    </cfRule>
  </conditionalFormatting>
  <conditionalFormatting sqref="AD209">
    <cfRule type="expression" dxfId="5069" priority="2869" stopIfTrue="1">
      <formula>AD209=MIN($F$209,$H$209,$J$209,$L$209,$N$209,$P$209,$R$209,$T$209,$V$209,$X$209,$Z$209,$AB$209,$AD$209,$AF$209)</formula>
    </cfRule>
  </conditionalFormatting>
  <conditionalFormatting sqref="AF209">
    <cfRule type="expression" dxfId="5068" priority="2870" stopIfTrue="1">
      <formula>AF209=MIN($F$209,$H$209,$J$209,$L$209,$N$209,$P$209,$R$209,$T$209,$V$209,$X$209,$Z$209,$AB$209,$AD$209,$AF$209)</formula>
    </cfRule>
  </conditionalFormatting>
  <conditionalFormatting sqref="F210">
    <cfRule type="expression" dxfId="5067" priority="2871" stopIfTrue="1">
      <formula>F210=MIN($F$210,$H$210,$J$210,$L$210,$N$210,$P$210,$R$210,$T$210,$V$210,$X$210,$Z$210,$AB$210,$AD$210,$AF$210)</formula>
    </cfRule>
  </conditionalFormatting>
  <conditionalFormatting sqref="H210">
    <cfRule type="expression" dxfId="5066" priority="2872" stopIfTrue="1">
      <formula>H210=MIN($F$210,$H$210,$J$210,$L$210,$N$210,$P$210,$R$210,$T$210,$V$210,$X$210,$Z$210,$AB$210,$AD$210,$AF$210)</formula>
    </cfRule>
  </conditionalFormatting>
  <conditionalFormatting sqref="J210">
    <cfRule type="expression" dxfId="5065" priority="2873" stopIfTrue="1">
      <formula>J210=MIN($F$210,$H$210,$J$210,$L$210,$N$210,$P$210,$R$210,$T$210,$V$210,$X$210,$Z$210,$AB$210,$AD$210,$AF$210)</formula>
    </cfRule>
  </conditionalFormatting>
  <conditionalFormatting sqref="L210">
    <cfRule type="expression" dxfId="5064" priority="2874" stopIfTrue="1">
      <formula>L210=MIN($F$210,$H$210,$J$210,$L$210,$N$210,$P$210,$R$210,$T$210,$V$210,$X$210,$Z$210,$AB$210,$AD$210,$AF$210)</formula>
    </cfRule>
  </conditionalFormatting>
  <conditionalFormatting sqref="N210">
    <cfRule type="expression" dxfId="5063" priority="2875" stopIfTrue="1">
      <formula>N210=MIN($F$210,$H$210,$J$210,$L$210,$N$210,$P$210,$R$210,$T$210,$V$210,$X$210,$Z$210,$AB$210,$AD$210,$AF$210)</formula>
    </cfRule>
  </conditionalFormatting>
  <conditionalFormatting sqref="P210">
    <cfRule type="expression" dxfId="5062" priority="2876" stopIfTrue="1">
      <formula>P210=MIN($F$210,$H$210,$J$210,$L$210,$N$210,$P$210,$R$210,$T$210,$V$210,$X$210,$Z$210,$AB$210,$AD$210,$AF$210)</formula>
    </cfRule>
  </conditionalFormatting>
  <conditionalFormatting sqref="R210">
    <cfRule type="expression" dxfId="5061" priority="2877" stopIfTrue="1">
      <formula>R210=MIN($F$210,$H$210,$J$210,$L$210,$N$210,$P$210,$R$210,$T$210,$V$210,$X$210,$Z$210,$AB$210,$AD$210,$AF$210)</formula>
    </cfRule>
  </conditionalFormatting>
  <conditionalFormatting sqref="T210">
    <cfRule type="expression" dxfId="5060" priority="2878" stopIfTrue="1">
      <formula>T210=MIN($F$210,$H$210,$J$210,$L$210,$N$210,$P$210,$R$210,$T$210,$V$210,$X$210,$Z$210,$AB$210,$AD$210,$AF$210)</formula>
    </cfRule>
  </conditionalFormatting>
  <conditionalFormatting sqref="V210">
    <cfRule type="expression" dxfId="5059" priority="2879" stopIfTrue="1">
      <formula>V210=MIN($F$210,$H$210,$J$210,$L$210,$N$210,$P$210,$R$210,$T$210,$V$210,$X$210,$Z$210,$AB$210,$AD$210,$AF$210)</formula>
    </cfRule>
  </conditionalFormatting>
  <conditionalFormatting sqref="X210">
    <cfRule type="expression" dxfId="5058" priority="2880" stopIfTrue="1">
      <formula>X210=MIN($F$210,$H$210,$J$210,$L$210,$N$210,$P$210,$R$210,$T$210,$V$210,$X$210,$Z$210,$AB$210,$AD$210,$AF$210)</formula>
    </cfRule>
  </conditionalFormatting>
  <conditionalFormatting sqref="Z210">
    <cfRule type="expression" dxfId="5057" priority="2881" stopIfTrue="1">
      <formula>Z210=MIN($F$210,$H$210,$J$210,$L$210,$N$210,$P$210,$R$210,$T$210,$V$210,$X$210,$Z$210,$AB$210,$AD$210,$AF$210)</formula>
    </cfRule>
  </conditionalFormatting>
  <conditionalFormatting sqref="AB210">
    <cfRule type="expression" dxfId="5056" priority="2882" stopIfTrue="1">
      <formula>AB210=MIN($F$210,$H$210,$J$210,$L$210,$N$210,$P$210,$R$210,$T$210,$V$210,$X$210,$Z$210,$AB$210,$AD$210,$AF$210)</formula>
    </cfRule>
  </conditionalFormatting>
  <conditionalFormatting sqref="AD210">
    <cfRule type="expression" dxfId="5055" priority="2883" stopIfTrue="1">
      <formula>AD210=MIN($F$210,$H$210,$J$210,$L$210,$N$210,$P$210,$R$210,$T$210,$V$210,$X$210,$Z$210,$AB$210,$AD$210,$AF$210)</formula>
    </cfRule>
  </conditionalFormatting>
  <conditionalFormatting sqref="AF210">
    <cfRule type="expression" dxfId="5054" priority="2884" stopIfTrue="1">
      <formula>AF210=MIN($F$210,$H$210,$J$210,$L$210,$N$210,$P$210,$R$210,$T$210,$V$210,$X$210,$Z$210,$AB$210,$AD$210,$AF$210)</formula>
    </cfRule>
  </conditionalFormatting>
  <conditionalFormatting sqref="F211">
    <cfRule type="expression" dxfId="5053" priority="2885" stopIfTrue="1">
      <formula>F211=MIN($F$211,$H$211,$J$211,$L$211,$N$211,$P$211,$R$211,$T$211,$V$211,$X$211,$Z$211,$AB$211,$AD$211,$AF$211)</formula>
    </cfRule>
  </conditionalFormatting>
  <conditionalFormatting sqref="H211">
    <cfRule type="expression" dxfId="5052" priority="2886" stopIfTrue="1">
      <formula>H211=MIN($F$211,$H$211,$J$211,$L$211,$N$211,$P$211,$R$211,$T$211,$V$211,$X$211,$Z$211,$AB$211,$AD$211,$AF$211)</formula>
    </cfRule>
  </conditionalFormatting>
  <conditionalFormatting sqref="J211">
    <cfRule type="expression" dxfId="5051" priority="2887" stopIfTrue="1">
      <formula>J211=MIN($F$211,$H$211,$J$211,$L$211,$N$211,$P$211,$R$211,$T$211,$V$211,$X$211,$Z$211,$AB$211,$AD$211,$AF$211)</formula>
    </cfRule>
  </conditionalFormatting>
  <conditionalFormatting sqref="L211">
    <cfRule type="expression" dxfId="5050" priority="2888" stopIfTrue="1">
      <formula>L211=MIN($F$211,$H$211,$J$211,$L$211,$N$211,$P$211,$R$211,$T$211,$V$211,$X$211,$Z$211,$AB$211,$AD$211,$AF$211)</formula>
    </cfRule>
  </conditionalFormatting>
  <conditionalFormatting sqref="N211">
    <cfRule type="expression" dxfId="5049" priority="2889" stopIfTrue="1">
      <formula>N211=MIN($F$211,$H$211,$J$211,$L$211,$N$211,$P$211,$R$211,$T$211,$V$211,$X$211,$Z$211,$AB$211,$AD$211,$AF$211)</formula>
    </cfRule>
  </conditionalFormatting>
  <conditionalFormatting sqref="P211">
    <cfRule type="expression" dxfId="5048" priority="2890" stopIfTrue="1">
      <formula>P211=MIN($F$211,$H$211,$J$211,$L$211,$N$211,$P$211,$R$211,$T$211,$V$211,$X$211,$Z$211,$AB$211,$AD$211,$AF$211)</formula>
    </cfRule>
  </conditionalFormatting>
  <conditionalFormatting sqref="R211">
    <cfRule type="expression" dxfId="5047" priority="2891" stopIfTrue="1">
      <formula>R211=MIN($F$211,$H$211,$J$211,$L$211,$N$211,$P$211,$R$211,$T$211,$V$211,$X$211,$Z$211,$AB$211,$AD$211,$AF$211)</formula>
    </cfRule>
  </conditionalFormatting>
  <conditionalFormatting sqref="T211">
    <cfRule type="expression" dxfId="5046" priority="2892" stopIfTrue="1">
      <formula>T211=MIN($F$211,$H$211,$J$211,$L$211,$N$211,$P$211,$R$211,$T$211,$V$211,$X$211,$Z$211,$AB$211,$AD$211,$AF$211)</formula>
    </cfRule>
  </conditionalFormatting>
  <conditionalFormatting sqref="V211">
    <cfRule type="expression" dxfId="5045" priority="2893" stopIfTrue="1">
      <formula>V211=MIN($F$211,$H$211,$J$211,$L$211,$N$211,$P$211,$R$211,$T$211,$V$211,$X$211,$Z$211,$AB$211,$AD$211,$AF$211)</formula>
    </cfRule>
  </conditionalFormatting>
  <conditionalFormatting sqref="X211">
    <cfRule type="expression" dxfId="5044" priority="2894" stopIfTrue="1">
      <formula>X211=MIN($F$211,$H$211,$J$211,$L$211,$N$211,$P$211,$R$211,$T$211,$V$211,$X$211,$Z$211,$AB$211,$AD$211,$AF$211)</formula>
    </cfRule>
  </conditionalFormatting>
  <conditionalFormatting sqref="Z211">
    <cfRule type="expression" dxfId="5043" priority="2895" stopIfTrue="1">
      <formula>Z211=MIN($F$211,$H$211,$J$211,$L$211,$N$211,$P$211,$R$211,$T$211,$V$211,$X$211,$Z$211,$AB$211,$AD$211,$AF$211)</formula>
    </cfRule>
  </conditionalFormatting>
  <conditionalFormatting sqref="AB211">
    <cfRule type="expression" dxfId="5042" priority="2896" stopIfTrue="1">
      <formula>AB211=MIN($F$211,$H$211,$J$211,$L$211,$N$211,$P$211,$R$211,$T$211,$V$211,$X$211,$Z$211,$AB$211,$AD$211,$AF$211)</formula>
    </cfRule>
  </conditionalFormatting>
  <conditionalFormatting sqref="AD211">
    <cfRule type="expression" dxfId="5041" priority="2897" stopIfTrue="1">
      <formula>AD211=MIN($F$211,$H$211,$J$211,$L$211,$N$211,$P$211,$R$211,$T$211,$V$211,$X$211,$Z$211,$AB$211,$AD$211,$AF$211)</formula>
    </cfRule>
  </conditionalFormatting>
  <conditionalFormatting sqref="AF211">
    <cfRule type="expression" dxfId="5040" priority="2898" stopIfTrue="1">
      <formula>AF211=MIN($F$211,$H$211,$J$211,$L$211,$N$211,$P$211,$R$211,$T$211,$V$211,$X$211,$Z$211,$AB$211,$AD$211,$AF$211)</formula>
    </cfRule>
  </conditionalFormatting>
  <conditionalFormatting sqref="F212">
    <cfRule type="expression" dxfId="5039" priority="2899" stopIfTrue="1">
      <formula>F212=MIN($F$212,$H$212,$J$212,$L$212,$N$212,$P$212,$R$212,$T$212,$V$212,$X$212,$Z$212,$AB$212,$AD$212,$AF$212)</formula>
    </cfRule>
  </conditionalFormatting>
  <conditionalFormatting sqref="H212">
    <cfRule type="expression" dxfId="5038" priority="2900" stopIfTrue="1">
      <formula>H212=MIN($F$212,$H$212,$J$212,$L$212,$N$212,$P$212,$R$212,$T$212,$V$212,$X$212,$Z$212,$AB$212,$AD$212,$AF$212)</formula>
    </cfRule>
  </conditionalFormatting>
  <conditionalFormatting sqref="J212">
    <cfRule type="expression" dxfId="5037" priority="2901" stopIfTrue="1">
      <formula>J212=MIN($F$212,$H$212,$J$212,$L$212,$N$212,$P$212,$R$212,$T$212,$V$212,$X$212,$Z$212,$AB$212,$AD$212,$AF$212)</formula>
    </cfRule>
  </conditionalFormatting>
  <conditionalFormatting sqref="L212">
    <cfRule type="expression" dxfId="5036" priority="2902" stopIfTrue="1">
      <formula>L212=MIN($F$212,$H$212,$J$212,$L$212,$N$212,$P$212,$R$212,$T$212,$V$212,$X$212,$Z$212,$AB$212,$AD$212,$AF$212)</formula>
    </cfRule>
  </conditionalFormatting>
  <conditionalFormatting sqref="N212">
    <cfRule type="expression" dxfId="5035" priority="2903" stopIfTrue="1">
      <formula>N212=MIN($F$212,$H$212,$J$212,$L$212,$N$212,$P$212,$R$212,$T$212,$V$212,$X$212,$Z$212,$AB$212,$AD$212,$AF$212)</formula>
    </cfRule>
  </conditionalFormatting>
  <conditionalFormatting sqref="P212">
    <cfRule type="expression" dxfId="5034" priority="2904" stopIfTrue="1">
      <formula>P212=MIN($F$212,$H$212,$J$212,$L$212,$N$212,$P$212,$R$212,$T$212,$V$212,$X$212,$Z$212,$AB$212,$AD$212,$AF$212)</formula>
    </cfRule>
  </conditionalFormatting>
  <conditionalFormatting sqref="R212">
    <cfRule type="expression" dxfId="5033" priority="2905" stopIfTrue="1">
      <formula>R212=MIN($F$212,$H$212,$J$212,$L$212,$N$212,$P$212,$R$212,$T$212,$V$212,$X$212,$Z$212,$AB$212,$AD$212,$AF$212)</formula>
    </cfRule>
  </conditionalFormatting>
  <conditionalFormatting sqref="T212">
    <cfRule type="expression" dxfId="5032" priority="2906" stopIfTrue="1">
      <formula>T212=MIN($F$212,$H$212,$J$212,$L$212,$N$212,$P$212,$R$212,$T$212,$V$212,$X$212,$Z$212,$AB$212,$AD$212,$AF$212)</formula>
    </cfRule>
  </conditionalFormatting>
  <conditionalFormatting sqref="V212">
    <cfRule type="expression" dxfId="5031" priority="2907" stopIfTrue="1">
      <formula>V212=MIN($F$212,$H$212,$J$212,$L$212,$N$212,$P$212,$R$212,$T$212,$V$212,$X$212,$Z$212,$AB$212,$AD$212,$AF$212)</formula>
    </cfRule>
  </conditionalFormatting>
  <conditionalFormatting sqref="X212">
    <cfRule type="expression" dxfId="5030" priority="2908" stopIfTrue="1">
      <formula>X212=MIN($F$212,$H$212,$J$212,$L$212,$N$212,$P$212,$R$212,$T$212,$V$212,$X$212,$Z$212,$AB$212,$AD$212,$AF$212)</formula>
    </cfRule>
  </conditionalFormatting>
  <conditionalFormatting sqref="Z212">
    <cfRule type="expression" dxfId="5029" priority="2909" stopIfTrue="1">
      <formula>Z212=MIN($F$212,$H$212,$J$212,$L$212,$N$212,$P$212,$R$212,$T$212,$V$212,$X$212,$Z$212,$AB$212,$AD$212,$AF$212)</formula>
    </cfRule>
  </conditionalFormatting>
  <conditionalFormatting sqref="AB212">
    <cfRule type="expression" dxfId="5028" priority="2910" stopIfTrue="1">
      <formula>AB212=MIN($F$212,$H$212,$J$212,$L$212,$N$212,$P$212,$R$212,$T$212,$V$212,$X$212,$Z$212,$AB$212,$AD$212,$AF$212)</formula>
    </cfRule>
  </conditionalFormatting>
  <conditionalFormatting sqref="AD212">
    <cfRule type="expression" dxfId="5027" priority="2911" stopIfTrue="1">
      <formula>AD212=MIN($F$212,$H$212,$J$212,$L$212,$N$212,$P$212,$R$212,$T$212,$V$212,$X$212,$Z$212,$AB$212,$AD$212,$AF$212)</formula>
    </cfRule>
  </conditionalFormatting>
  <conditionalFormatting sqref="AF212">
    <cfRule type="expression" dxfId="5026" priority="2912" stopIfTrue="1">
      <formula>AF212=MIN($F$212,$H$212,$J$212,$L$212,$N$212,$P$212,$R$212,$T$212,$V$212,$X$212,$Z$212,$AB$212,$AD$212,$AF$212)</formula>
    </cfRule>
  </conditionalFormatting>
  <conditionalFormatting sqref="F213">
    <cfRule type="expression" dxfId="5025" priority="2913" stopIfTrue="1">
      <formula>F213=MIN($F$213,$H$213,$J$213,$L$213,$N$213,$P$213,$R$213,$T$213,$V$213,$X$213,$Z$213,$AB$213,$AD$213,$AF$213)</formula>
    </cfRule>
  </conditionalFormatting>
  <conditionalFormatting sqref="H213">
    <cfRule type="expression" dxfId="5024" priority="2914" stopIfTrue="1">
      <formula>H213=MIN($F$213,$H$213,$J$213,$L$213,$N$213,$P$213,$R$213,$T$213,$V$213,$X$213,$Z$213,$AB$213,$AD$213,$AF$213)</formula>
    </cfRule>
  </conditionalFormatting>
  <conditionalFormatting sqref="J213">
    <cfRule type="expression" dxfId="5023" priority="2915" stopIfTrue="1">
      <formula>J213=MIN($F$213,$H$213,$J$213,$L$213,$N$213,$P$213,$R$213,$T$213,$V$213,$X$213,$Z$213,$AB$213,$AD$213,$AF$213)</formula>
    </cfRule>
  </conditionalFormatting>
  <conditionalFormatting sqref="L213">
    <cfRule type="expression" dxfId="5022" priority="2916" stopIfTrue="1">
      <formula>L213=MIN($F$213,$H$213,$J$213,$L$213,$N$213,$P$213,$R$213,$T$213,$V$213,$X$213,$Z$213,$AB$213,$AD$213,$AF$213)</formula>
    </cfRule>
  </conditionalFormatting>
  <conditionalFormatting sqref="N213">
    <cfRule type="expression" dxfId="5021" priority="2917" stopIfTrue="1">
      <formula>N213=MIN($F$213,$H$213,$J$213,$L$213,$N$213,$P$213,$R$213,$T$213,$V$213,$X$213,$Z$213,$AB$213,$AD$213,$AF$213)</formula>
    </cfRule>
  </conditionalFormatting>
  <conditionalFormatting sqref="P213">
    <cfRule type="expression" dxfId="5020" priority="2918" stopIfTrue="1">
      <formula>P213=MIN($F$213,$H$213,$J$213,$L$213,$N$213,$P$213,$R$213,$T$213,$V$213,$X$213,$Z$213,$AB$213,$AD$213,$AF$213)</formula>
    </cfRule>
  </conditionalFormatting>
  <conditionalFormatting sqref="R213">
    <cfRule type="expression" dxfId="5019" priority="2919" stopIfTrue="1">
      <formula>R213=MIN($F$213,$H$213,$J$213,$L$213,$N$213,$P$213,$R$213,$T$213,$V$213,$X$213,$Z$213,$AB$213,$AD$213,$AF$213)</formula>
    </cfRule>
  </conditionalFormatting>
  <conditionalFormatting sqref="T213">
    <cfRule type="expression" dxfId="5018" priority="2920" stopIfTrue="1">
      <formula>T213=MIN($F$213,$H$213,$J$213,$L$213,$N$213,$P$213,$R$213,$T$213,$V$213,$X$213,$Z$213,$AB$213,$AD$213,$AF$213)</formula>
    </cfRule>
  </conditionalFormatting>
  <conditionalFormatting sqref="V213">
    <cfRule type="expression" dxfId="5017" priority="2921" stopIfTrue="1">
      <formula>V213=MIN($F$213,$H$213,$J$213,$L$213,$N$213,$P$213,$R$213,$T$213,$V$213,$X$213,$Z$213,$AB$213,$AD$213,$AF$213)</formula>
    </cfRule>
  </conditionalFormatting>
  <conditionalFormatting sqref="X213">
    <cfRule type="expression" dxfId="5016" priority="2922" stopIfTrue="1">
      <formula>X213=MIN($F$213,$H$213,$J$213,$L$213,$N$213,$P$213,$R$213,$T$213,$V$213,$X$213,$Z$213,$AB$213,$AD$213,$AF$213)</formula>
    </cfRule>
  </conditionalFormatting>
  <conditionalFormatting sqref="Z213">
    <cfRule type="expression" dxfId="5015" priority="2923" stopIfTrue="1">
      <formula>Z213=MIN($F$213,$H$213,$J$213,$L$213,$N$213,$P$213,$R$213,$T$213,$V$213,$X$213,$Z$213,$AB$213,$AD$213,$AF$213)</formula>
    </cfRule>
  </conditionalFormatting>
  <conditionalFormatting sqref="AB213">
    <cfRule type="expression" dxfId="5014" priority="2924" stopIfTrue="1">
      <formula>AB213=MIN($F$213,$H$213,$J$213,$L$213,$N$213,$P$213,$R$213,$T$213,$V$213,$X$213,$Z$213,$AB$213,$AD$213,$AF$213)</formula>
    </cfRule>
  </conditionalFormatting>
  <conditionalFormatting sqref="AD213">
    <cfRule type="expression" dxfId="5013" priority="2925" stopIfTrue="1">
      <formula>AD213=MIN($F$213,$H$213,$J$213,$L$213,$N$213,$P$213,$R$213,$T$213,$V$213,$X$213,$Z$213,$AB$213,$AD$213,$AF$213)</formula>
    </cfRule>
  </conditionalFormatting>
  <conditionalFormatting sqref="AF213">
    <cfRule type="expression" dxfId="5012" priority="2926" stopIfTrue="1">
      <formula>AF213=MIN($F$213,$H$213,$J$213,$L$213,$N$213,$P$213,$R$213,$T$213,$V$213,$X$213,$Z$213,$AB$213,$AD$213,$AF$213)</formula>
    </cfRule>
  </conditionalFormatting>
  <conditionalFormatting sqref="F214">
    <cfRule type="expression" dxfId="5011" priority="2927" stopIfTrue="1">
      <formula>F214=MIN($F$214,$H$214,$J$214,$L$214,$N$214,$P$214,$R$214,$T$214,$V$214,$X$214,$Z$214,$AB$214,$AD$214,$AF$214)</formula>
    </cfRule>
  </conditionalFormatting>
  <conditionalFormatting sqref="H214">
    <cfRule type="expression" dxfId="5010" priority="2928" stopIfTrue="1">
      <formula>H214=MIN($F$214,$H$214,$J$214,$L$214,$N$214,$P$214,$R$214,$T$214,$V$214,$X$214,$Z$214,$AB$214,$AD$214,$AF$214)</formula>
    </cfRule>
  </conditionalFormatting>
  <conditionalFormatting sqref="J214">
    <cfRule type="expression" dxfId="5009" priority="2929" stopIfTrue="1">
      <formula>J214=MIN($F$214,$H$214,$J$214,$L$214,$N$214,$P$214,$R$214,$T$214,$V$214,$X$214,$Z$214,$AB$214,$AD$214,$AF$214)</formula>
    </cfRule>
  </conditionalFormatting>
  <conditionalFormatting sqref="L214">
    <cfRule type="expression" dxfId="5008" priority="2930" stopIfTrue="1">
      <formula>L214=MIN($F$214,$H$214,$J$214,$L$214,$N$214,$P$214,$R$214,$T$214,$V$214,$X$214,$Z$214,$AB$214,$AD$214,$AF$214)</formula>
    </cfRule>
  </conditionalFormatting>
  <conditionalFormatting sqref="N214">
    <cfRule type="expression" dxfId="5007" priority="2931" stopIfTrue="1">
      <formula>N214=MIN($F$214,$H$214,$J$214,$L$214,$N$214,$P$214,$R$214,$T$214,$V$214,$X$214,$Z$214,$AB$214,$AD$214,$AF$214)</formula>
    </cfRule>
  </conditionalFormatting>
  <conditionalFormatting sqref="P214">
    <cfRule type="expression" dxfId="5006" priority="2932" stopIfTrue="1">
      <formula>P214=MIN($F$214,$H$214,$J$214,$L$214,$N$214,$P$214,$R$214,$T$214,$V$214,$X$214,$Z$214,$AB$214,$AD$214,$AF$214)</formula>
    </cfRule>
  </conditionalFormatting>
  <conditionalFormatting sqref="R214">
    <cfRule type="expression" dxfId="5005" priority="2933" stopIfTrue="1">
      <formula>R214=MIN($F$214,$H$214,$J$214,$L$214,$N$214,$P$214,$R$214,$T$214,$V$214,$X$214,$Z$214,$AB$214,$AD$214,$AF$214)</formula>
    </cfRule>
  </conditionalFormatting>
  <conditionalFormatting sqref="T214">
    <cfRule type="expression" dxfId="5004" priority="2934" stopIfTrue="1">
      <formula>T214=MIN($F$214,$H$214,$J$214,$L$214,$N$214,$P$214,$R$214,$T$214,$V$214,$X$214,$Z$214,$AB$214,$AD$214,$AF$214)</formula>
    </cfRule>
  </conditionalFormatting>
  <conditionalFormatting sqref="V214">
    <cfRule type="expression" dxfId="5003" priority="2935" stopIfTrue="1">
      <formula>V214=MIN($F$214,$H$214,$J$214,$L$214,$N$214,$P$214,$R$214,$T$214,$V$214,$X$214,$Z$214,$AB$214,$AD$214,$AF$214)</formula>
    </cfRule>
  </conditionalFormatting>
  <conditionalFormatting sqref="X214">
    <cfRule type="expression" dxfId="5002" priority="2936" stopIfTrue="1">
      <formula>X214=MIN($F$214,$H$214,$J$214,$L$214,$N$214,$P$214,$R$214,$T$214,$V$214,$X$214,$Z$214,$AB$214,$AD$214,$AF$214)</formula>
    </cfRule>
  </conditionalFormatting>
  <conditionalFormatting sqref="Z214">
    <cfRule type="expression" dxfId="5001" priority="2937" stopIfTrue="1">
      <formula>Z214=MIN($F$214,$H$214,$J$214,$L$214,$N$214,$P$214,$R$214,$T$214,$V$214,$X$214,$Z$214,$AB$214,$AD$214,$AF$214)</formula>
    </cfRule>
  </conditionalFormatting>
  <conditionalFormatting sqref="AB214">
    <cfRule type="expression" dxfId="5000" priority="2938" stopIfTrue="1">
      <formula>AB214=MIN($F$214,$H$214,$J$214,$L$214,$N$214,$P$214,$R$214,$T$214,$V$214,$X$214,$Z$214,$AB$214,$AD$214,$AF$214)</formula>
    </cfRule>
  </conditionalFormatting>
  <conditionalFormatting sqref="AD214">
    <cfRule type="expression" dxfId="4999" priority="2939" stopIfTrue="1">
      <formula>AD214=MIN($F$214,$H$214,$J$214,$L$214,$N$214,$P$214,$R$214,$T$214,$V$214,$X$214,$Z$214,$AB$214,$AD$214,$AF$214)</formula>
    </cfRule>
  </conditionalFormatting>
  <conditionalFormatting sqref="AF214">
    <cfRule type="expression" dxfId="4998" priority="2940" stopIfTrue="1">
      <formula>AF214=MIN($F$214,$H$214,$J$214,$L$214,$N$214,$P$214,$R$214,$T$214,$V$214,$X$214,$Z$214,$AB$214,$AD$214,$AF$214)</formula>
    </cfRule>
  </conditionalFormatting>
  <conditionalFormatting sqref="F215">
    <cfRule type="expression" dxfId="4997" priority="2941" stopIfTrue="1">
      <formula>F215=MIN($F$215,$H$215,$J$215,$L$215,$N$215,$P$215,$R$215,$T$215,$V$215,$X$215,$Z$215,$AB$215,$AD$215,$AF$215)</formula>
    </cfRule>
  </conditionalFormatting>
  <conditionalFormatting sqref="H215">
    <cfRule type="expression" dxfId="4996" priority="2942" stopIfTrue="1">
      <formula>H215=MIN($F$215,$H$215,$J$215,$L$215,$N$215,$P$215,$R$215,$T$215,$V$215,$X$215,$Z$215,$AB$215,$AD$215,$AF$215)</formula>
    </cfRule>
  </conditionalFormatting>
  <conditionalFormatting sqref="J215">
    <cfRule type="expression" dxfId="4995" priority="2943" stopIfTrue="1">
      <formula>J215=MIN($F$215,$H$215,$J$215,$L$215,$N$215,$P$215,$R$215,$T$215,$V$215,$X$215,$Z$215,$AB$215,$AD$215,$AF$215)</formula>
    </cfRule>
  </conditionalFormatting>
  <conditionalFormatting sqref="L215">
    <cfRule type="expression" dxfId="4994" priority="2944" stopIfTrue="1">
      <formula>L215=MIN($F$215,$H$215,$J$215,$L$215,$N$215,$P$215,$R$215,$T$215,$V$215,$X$215,$Z$215,$AB$215,$AD$215,$AF$215)</formula>
    </cfRule>
  </conditionalFormatting>
  <conditionalFormatting sqref="N215">
    <cfRule type="expression" dxfId="4993" priority="2945" stopIfTrue="1">
      <formula>N215=MIN($F$215,$H$215,$J$215,$L$215,$N$215,$P$215,$R$215,$T$215,$V$215,$X$215,$Z$215,$AB$215,$AD$215,$AF$215)</formula>
    </cfRule>
  </conditionalFormatting>
  <conditionalFormatting sqref="P215">
    <cfRule type="expression" dxfId="4992" priority="2946" stopIfTrue="1">
      <formula>P215=MIN($F$215,$H$215,$J$215,$L$215,$N$215,$P$215,$R$215,$T$215,$V$215,$X$215,$Z$215,$AB$215,$AD$215,$AF$215)</formula>
    </cfRule>
  </conditionalFormatting>
  <conditionalFormatting sqref="R215">
    <cfRule type="expression" dxfId="4991" priority="2947" stopIfTrue="1">
      <formula>R215=MIN($F$215,$H$215,$J$215,$L$215,$N$215,$P$215,$R$215,$T$215,$V$215,$X$215,$Z$215,$AB$215,$AD$215,$AF$215)</formula>
    </cfRule>
  </conditionalFormatting>
  <conditionalFormatting sqref="T215">
    <cfRule type="expression" dxfId="4990" priority="2948" stopIfTrue="1">
      <formula>T215=MIN($F$215,$H$215,$J$215,$L$215,$N$215,$P$215,$R$215,$T$215,$V$215,$X$215,$Z$215,$AB$215,$AD$215,$AF$215)</formula>
    </cfRule>
  </conditionalFormatting>
  <conditionalFormatting sqref="V215">
    <cfRule type="expression" dxfId="4989" priority="2949" stopIfTrue="1">
      <formula>V215=MIN($F$215,$H$215,$J$215,$L$215,$N$215,$P$215,$R$215,$T$215,$V$215,$X$215,$Z$215,$AB$215,$AD$215,$AF$215)</formula>
    </cfRule>
  </conditionalFormatting>
  <conditionalFormatting sqref="X215">
    <cfRule type="expression" dxfId="4988" priority="2950" stopIfTrue="1">
      <formula>X215=MIN($F$215,$H$215,$J$215,$L$215,$N$215,$P$215,$R$215,$T$215,$V$215,$X$215,$Z$215,$AB$215,$AD$215,$AF$215)</formula>
    </cfRule>
  </conditionalFormatting>
  <conditionalFormatting sqref="Z215">
    <cfRule type="expression" dxfId="4987" priority="2951" stopIfTrue="1">
      <formula>Z215=MIN($F$215,$H$215,$J$215,$L$215,$N$215,$P$215,$R$215,$T$215,$V$215,$X$215,$Z$215,$AB$215,$AD$215,$AF$215)</formula>
    </cfRule>
  </conditionalFormatting>
  <conditionalFormatting sqref="AB215">
    <cfRule type="expression" dxfId="4986" priority="2952" stopIfTrue="1">
      <formula>AB215=MIN($F$215,$H$215,$J$215,$L$215,$N$215,$P$215,$R$215,$T$215,$V$215,$X$215,$Z$215,$AB$215,$AD$215,$AF$215)</formula>
    </cfRule>
  </conditionalFormatting>
  <conditionalFormatting sqref="AD215">
    <cfRule type="expression" dxfId="4985" priority="2953" stopIfTrue="1">
      <formula>AD215=MIN($F$215,$H$215,$J$215,$L$215,$N$215,$P$215,$R$215,$T$215,$V$215,$X$215,$Z$215,$AB$215,$AD$215,$AF$215)</formula>
    </cfRule>
  </conditionalFormatting>
  <conditionalFormatting sqref="AF215">
    <cfRule type="expression" dxfId="4984" priority="2954" stopIfTrue="1">
      <formula>AF215=MIN($F$215,$H$215,$J$215,$L$215,$N$215,$P$215,$R$215,$T$215,$V$215,$X$215,$Z$215,$AB$215,$AD$215,$AF$215)</formula>
    </cfRule>
  </conditionalFormatting>
  <conditionalFormatting sqref="F216">
    <cfRule type="expression" dxfId="4983" priority="2955" stopIfTrue="1">
      <formula>F216=MIN($F$216,$H$216,$J$216,$L$216,$N$216,$P$216,$R$216,$T$216,$V$216,$X$216,$Z$216,$AB$216,$AD$216,$AF$216)</formula>
    </cfRule>
  </conditionalFormatting>
  <conditionalFormatting sqref="H216">
    <cfRule type="expression" dxfId="4982" priority="2956" stopIfTrue="1">
      <formula>H216=MIN($F$216,$H$216,$J$216,$L$216,$N$216,$P$216,$R$216,$T$216,$V$216,$X$216,$Z$216,$AB$216,$AD$216,$AF$216)</formula>
    </cfRule>
  </conditionalFormatting>
  <conditionalFormatting sqref="J216">
    <cfRule type="expression" dxfId="4981" priority="2957" stopIfTrue="1">
      <formula>J216=MIN($F$216,$H$216,$J$216,$L$216,$N$216,$P$216,$R$216,$T$216,$V$216,$X$216,$Z$216,$AB$216,$AD$216,$AF$216)</formula>
    </cfRule>
  </conditionalFormatting>
  <conditionalFormatting sqref="L216">
    <cfRule type="expression" dxfId="4980" priority="2958" stopIfTrue="1">
      <formula>L216=MIN($F$216,$H$216,$J$216,$L$216,$N$216,$P$216,$R$216,$T$216,$V$216,$X$216,$Z$216,$AB$216,$AD$216,$AF$216)</formula>
    </cfRule>
  </conditionalFormatting>
  <conditionalFormatting sqref="N216">
    <cfRule type="expression" dxfId="4979" priority="2959" stopIfTrue="1">
      <formula>N216=MIN($F$216,$H$216,$J$216,$L$216,$N$216,$P$216,$R$216,$T$216,$V$216,$X$216,$Z$216,$AB$216,$AD$216,$AF$216)</formula>
    </cfRule>
  </conditionalFormatting>
  <conditionalFormatting sqref="P216">
    <cfRule type="expression" dxfId="4978" priority="2960" stopIfTrue="1">
      <formula>P216=MIN($F$216,$H$216,$J$216,$L$216,$N$216,$P$216,$R$216,$T$216,$V$216,$X$216,$Z$216,$AB$216,$AD$216,$AF$216)</formula>
    </cfRule>
  </conditionalFormatting>
  <conditionalFormatting sqref="R216">
    <cfRule type="expression" dxfId="4977" priority="2961" stopIfTrue="1">
      <formula>R216=MIN($F$216,$H$216,$J$216,$L$216,$N$216,$P$216,$R$216,$T$216,$V$216,$X$216,$Z$216,$AB$216,$AD$216,$AF$216)</formula>
    </cfRule>
  </conditionalFormatting>
  <conditionalFormatting sqref="T216">
    <cfRule type="expression" dxfId="4976" priority="2962" stopIfTrue="1">
      <formula>T216=MIN($F$216,$H$216,$J$216,$L$216,$N$216,$P$216,$R$216,$T$216,$V$216,$X$216,$Z$216,$AB$216,$AD$216,$AF$216)</formula>
    </cfRule>
  </conditionalFormatting>
  <conditionalFormatting sqref="V216">
    <cfRule type="expression" dxfId="4975" priority="2963" stopIfTrue="1">
      <formula>V216=MIN($F$216,$H$216,$J$216,$L$216,$N$216,$P$216,$R$216,$T$216,$V$216,$X$216,$Z$216,$AB$216,$AD$216,$AF$216)</formula>
    </cfRule>
  </conditionalFormatting>
  <conditionalFormatting sqref="X216">
    <cfRule type="expression" dxfId="4974" priority="2964" stopIfTrue="1">
      <formula>X216=MIN($F$216,$H$216,$J$216,$L$216,$N$216,$P$216,$R$216,$T$216,$V$216,$X$216,$Z$216,$AB$216,$AD$216,$AF$216)</formula>
    </cfRule>
  </conditionalFormatting>
  <conditionalFormatting sqref="Z216">
    <cfRule type="expression" dxfId="4973" priority="2965" stopIfTrue="1">
      <formula>Z216=MIN($F$216,$H$216,$J$216,$L$216,$N$216,$P$216,$R$216,$T$216,$V$216,$X$216,$Z$216,$AB$216,$AD$216,$AF$216)</formula>
    </cfRule>
  </conditionalFormatting>
  <conditionalFormatting sqref="AB216">
    <cfRule type="expression" dxfId="4972" priority="2966" stopIfTrue="1">
      <formula>AB216=MIN($F$216,$H$216,$J$216,$L$216,$N$216,$P$216,$R$216,$T$216,$V$216,$X$216,$Z$216,$AB$216,$AD$216,$AF$216)</formula>
    </cfRule>
  </conditionalFormatting>
  <conditionalFormatting sqref="AD216">
    <cfRule type="expression" dxfId="4971" priority="2967" stopIfTrue="1">
      <formula>AD216=MIN($F$216,$H$216,$J$216,$L$216,$N$216,$P$216,$R$216,$T$216,$V$216,$X$216,$Z$216,$AB$216,$AD$216,$AF$216)</formula>
    </cfRule>
  </conditionalFormatting>
  <conditionalFormatting sqref="AF216">
    <cfRule type="expression" dxfId="4970" priority="2968" stopIfTrue="1">
      <formula>AF216=MIN($F$216,$H$216,$J$216,$L$216,$N$216,$P$216,$R$216,$T$216,$V$216,$X$216,$Z$216,$AB$216,$AD$216,$AF$216)</formula>
    </cfRule>
  </conditionalFormatting>
  <conditionalFormatting sqref="F217">
    <cfRule type="expression" dxfId="4969" priority="2969" stopIfTrue="1">
      <formula>F217=MIN($F$217,$H$217,$J$217,$L$217,$N$217,$P$217,$R$217,$T$217,$V$217,$X$217,$Z$217,$AB$217,$AD$217,$AF$217)</formula>
    </cfRule>
  </conditionalFormatting>
  <conditionalFormatting sqref="H217">
    <cfRule type="expression" dxfId="4968" priority="2970" stopIfTrue="1">
      <formula>H217=MIN($F$217,$H$217,$J$217,$L$217,$N$217,$P$217,$R$217,$T$217,$V$217,$X$217,$Z$217,$AB$217,$AD$217,$AF$217)</formula>
    </cfRule>
  </conditionalFormatting>
  <conditionalFormatting sqref="J217">
    <cfRule type="expression" dxfId="4967" priority="2971" stopIfTrue="1">
      <formula>J217=MIN($F$217,$H$217,$J$217,$L$217,$N$217,$P$217,$R$217,$T$217,$V$217,$X$217,$Z$217,$AB$217,$AD$217,$AF$217)</formula>
    </cfRule>
  </conditionalFormatting>
  <conditionalFormatting sqref="L217">
    <cfRule type="expression" dxfId="4966" priority="2972" stopIfTrue="1">
      <formula>L217=MIN($F$217,$H$217,$J$217,$L$217,$N$217,$P$217,$R$217,$T$217,$V$217,$X$217,$Z$217,$AB$217,$AD$217,$AF$217)</formula>
    </cfRule>
  </conditionalFormatting>
  <conditionalFormatting sqref="N217">
    <cfRule type="expression" dxfId="4965" priority="2973" stopIfTrue="1">
      <formula>N217=MIN($F$217,$H$217,$J$217,$L$217,$N$217,$P$217,$R$217,$T$217,$V$217,$X$217,$Z$217,$AB$217,$AD$217,$AF$217)</formula>
    </cfRule>
  </conditionalFormatting>
  <conditionalFormatting sqref="P217">
    <cfRule type="expression" dxfId="4964" priority="2974" stopIfTrue="1">
      <formula>P217=MIN($F$217,$H$217,$J$217,$L$217,$N$217,$P$217,$R$217,$T$217,$V$217,$X$217,$Z$217,$AB$217,$AD$217,$AF$217)</formula>
    </cfRule>
  </conditionalFormatting>
  <conditionalFormatting sqref="R217">
    <cfRule type="expression" dxfId="4963" priority="2975" stopIfTrue="1">
      <formula>R217=MIN($F$217,$H$217,$J$217,$L$217,$N$217,$P$217,$R$217,$T$217,$V$217,$X$217,$Z$217,$AB$217,$AD$217,$AF$217)</formula>
    </cfRule>
  </conditionalFormatting>
  <conditionalFormatting sqref="T217">
    <cfRule type="expression" dxfId="4962" priority="2976" stopIfTrue="1">
      <formula>T217=MIN($F$217,$H$217,$J$217,$L$217,$N$217,$P$217,$R$217,$T$217,$V$217,$X$217,$Z$217,$AB$217,$AD$217,$AF$217)</formula>
    </cfRule>
  </conditionalFormatting>
  <conditionalFormatting sqref="V217">
    <cfRule type="expression" dxfId="4961" priority="2977" stopIfTrue="1">
      <formula>V217=MIN($F$217,$H$217,$J$217,$L$217,$N$217,$P$217,$R$217,$T$217,$V$217,$X$217,$Z$217,$AB$217,$AD$217,$AF$217)</formula>
    </cfRule>
  </conditionalFormatting>
  <conditionalFormatting sqref="X217">
    <cfRule type="expression" dxfId="4960" priority="2978" stopIfTrue="1">
      <formula>X217=MIN($F$217,$H$217,$J$217,$L$217,$N$217,$P$217,$R$217,$T$217,$V$217,$X$217,$Z$217,$AB$217,$AD$217,$AF$217)</formula>
    </cfRule>
  </conditionalFormatting>
  <conditionalFormatting sqref="Z217">
    <cfRule type="expression" dxfId="4959" priority="2979" stopIfTrue="1">
      <formula>Z217=MIN($F$217,$H$217,$J$217,$L$217,$N$217,$P$217,$R$217,$T$217,$V$217,$X$217,$Z$217,$AB$217,$AD$217,$AF$217)</formula>
    </cfRule>
  </conditionalFormatting>
  <conditionalFormatting sqref="AB217">
    <cfRule type="expression" dxfId="4958" priority="2980" stopIfTrue="1">
      <formula>AB217=MIN($F$217,$H$217,$J$217,$L$217,$N$217,$P$217,$R$217,$T$217,$V$217,$X$217,$Z$217,$AB$217,$AD$217,$AF$217)</formula>
    </cfRule>
  </conditionalFormatting>
  <conditionalFormatting sqref="AD217">
    <cfRule type="expression" dxfId="4957" priority="2981" stopIfTrue="1">
      <formula>AD217=MIN($F$217,$H$217,$J$217,$L$217,$N$217,$P$217,$R$217,$T$217,$V$217,$X$217,$Z$217,$AB$217,$AD$217,$AF$217)</formula>
    </cfRule>
  </conditionalFormatting>
  <conditionalFormatting sqref="AF217">
    <cfRule type="expression" dxfId="4956" priority="2982" stopIfTrue="1">
      <formula>AF217=MIN($F$217,$H$217,$J$217,$L$217,$N$217,$P$217,$R$217,$T$217,$V$217,$X$217,$Z$217,$AB$217,$AD$217,$AF$217)</formula>
    </cfRule>
  </conditionalFormatting>
  <conditionalFormatting sqref="F218">
    <cfRule type="expression" dxfId="4955" priority="2983" stopIfTrue="1">
      <formula>F218=MIN($F$218,$H$218,$J$218,$L$218,$N$218,$P$218,$R$218,$T$218,$V$218,$X$218,$Z$218,$AB$218,$AD$218,$AF$218)</formula>
    </cfRule>
  </conditionalFormatting>
  <conditionalFormatting sqref="H218">
    <cfRule type="expression" dxfId="4954" priority="2984" stopIfTrue="1">
      <formula>H218=MIN($F$218,$H$218,$J$218,$L$218,$N$218,$P$218,$R$218,$T$218,$V$218,$X$218,$Z$218,$AB$218,$AD$218,$AF$218)</formula>
    </cfRule>
  </conditionalFormatting>
  <conditionalFormatting sqref="J218">
    <cfRule type="expression" dxfId="4953" priority="2985" stopIfTrue="1">
      <formula>J218=MIN($F$218,$H$218,$J$218,$L$218,$N$218,$P$218,$R$218,$T$218,$V$218,$X$218,$Z$218,$AB$218,$AD$218,$AF$218)</formula>
    </cfRule>
  </conditionalFormatting>
  <conditionalFormatting sqref="L218">
    <cfRule type="expression" dxfId="4952" priority="2986" stopIfTrue="1">
      <formula>L218=MIN($F$218,$H$218,$J$218,$L$218,$N$218,$P$218,$R$218,$T$218,$V$218,$X$218,$Z$218,$AB$218,$AD$218,$AF$218)</formula>
    </cfRule>
  </conditionalFormatting>
  <conditionalFormatting sqref="N218">
    <cfRule type="expression" dxfId="4951" priority="2987" stopIfTrue="1">
      <formula>N218=MIN($F$218,$H$218,$J$218,$L$218,$N$218,$P$218,$R$218,$T$218,$V$218,$X$218,$Z$218,$AB$218,$AD$218,$AF$218)</formula>
    </cfRule>
  </conditionalFormatting>
  <conditionalFormatting sqref="P218">
    <cfRule type="expression" dxfId="4950" priority="2988" stopIfTrue="1">
      <formula>P218=MIN($F$218,$H$218,$J$218,$L$218,$N$218,$P$218,$R$218,$T$218,$V$218,$X$218,$Z$218,$AB$218,$AD$218,$AF$218)</formula>
    </cfRule>
  </conditionalFormatting>
  <conditionalFormatting sqref="R218">
    <cfRule type="expression" dxfId="4949" priority="2989" stopIfTrue="1">
      <formula>R218=MIN($F$218,$H$218,$J$218,$L$218,$N$218,$P$218,$R$218,$T$218,$V$218,$X$218,$Z$218,$AB$218,$AD$218,$AF$218)</formula>
    </cfRule>
  </conditionalFormatting>
  <conditionalFormatting sqref="T218">
    <cfRule type="expression" dxfId="4948" priority="2990" stopIfTrue="1">
      <formula>T218=MIN($F$218,$H$218,$J$218,$L$218,$N$218,$P$218,$R$218,$T$218,$V$218,$X$218,$Z$218,$AB$218,$AD$218,$AF$218)</formula>
    </cfRule>
  </conditionalFormatting>
  <conditionalFormatting sqref="V218">
    <cfRule type="expression" dxfId="4947" priority="2991" stopIfTrue="1">
      <formula>V218=MIN($F$218,$H$218,$J$218,$L$218,$N$218,$P$218,$R$218,$T$218,$V$218,$X$218,$Z$218,$AB$218,$AD$218,$AF$218)</formula>
    </cfRule>
  </conditionalFormatting>
  <conditionalFormatting sqref="X218">
    <cfRule type="expression" dxfId="4946" priority="2992" stopIfTrue="1">
      <formula>X218=MIN($F$218,$H$218,$J$218,$L$218,$N$218,$P$218,$R$218,$T$218,$V$218,$X$218,$Z$218,$AB$218,$AD$218,$AF$218)</formula>
    </cfRule>
  </conditionalFormatting>
  <conditionalFormatting sqref="Z218">
    <cfRule type="expression" dxfId="4945" priority="2993" stopIfTrue="1">
      <formula>Z218=MIN($F$218,$H$218,$J$218,$L$218,$N$218,$P$218,$R$218,$T$218,$V$218,$X$218,$Z$218,$AB$218,$AD$218,$AF$218)</formula>
    </cfRule>
  </conditionalFormatting>
  <conditionalFormatting sqref="AB218">
    <cfRule type="expression" dxfId="4944" priority="2994" stopIfTrue="1">
      <formula>AB218=MIN($F$218,$H$218,$J$218,$L$218,$N$218,$P$218,$R$218,$T$218,$V$218,$X$218,$Z$218,$AB$218,$AD$218,$AF$218)</formula>
    </cfRule>
  </conditionalFormatting>
  <conditionalFormatting sqref="AD218">
    <cfRule type="expression" dxfId="4943" priority="2995" stopIfTrue="1">
      <formula>AD218=MIN($F$218,$H$218,$J$218,$L$218,$N$218,$P$218,$R$218,$T$218,$V$218,$X$218,$Z$218,$AB$218,$AD$218,$AF$218)</formula>
    </cfRule>
  </conditionalFormatting>
  <conditionalFormatting sqref="AF218">
    <cfRule type="expression" dxfId="4942" priority="2996" stopIfTrue="1">
      <formula>AF218=MIN($F$218,$H$218,$J$218,$L$218,$N$218,$P$218,$R$218,$T$218,$V$218,$X$218,$Z$218,$AB$218,$AD$218,$AF$218)</formula>
    </cfRule>
  </conditionalFormatting>
  <conditionalFormatting sqref="F219">
    <cfRule type="expression" dxfId="4941" priority="2997" stopIfTrue="1">
      <formula>F219=MIN($F$219,$H$219,$J$219,$L$219,$N$219,$P$219,$R$219,$T$219,$V$219,$X$219,$Z$219,$AB$219,$AD$219,$AF$219)</formula>
    </cfRule>
  </conditionalFormatting>
  <conditionalFormatting sqref="H219">
    <cfRule type="expression" dxfId="4940" priority="2998" stopIfTrue="1">
      <formula>H219=MIN($F$219,$H$219,$J$219,$L$219,$N$219,$P$219,$R$219,$T$219,$V$219,$X$219,$Z$219,$AB$219,$AD$219,$AF$219)</formula>
    </cfRule>
  </conditionalFormatting>
  <conditionalFormatting sqref="J219">
    <cfRule type="expression" dxfId="4939" priority="2999" stopIfTrue="1">
      <formula>J219=MIN($F$219,$H$219,$J$219,$L$219,$N$219,$P$219,$R$219,$T$219,$V$219,$X$219,$Z$219,$AB$219,$AD$219,$AF$219)</formula>
    </cfRule>
  </conditionalFormatting>
  <conditionalFormatting sqref="L219">
    <cfRule type="expression" dxfId="4938" priority="3000" stopIfTrue="1">
      <formula>L219=MIN($F$219,$H$219,$J$219,$L$219,$N$219,$P$219,$R$219,$T$219,$V$219,$X$219,$Z$219,$AB$219,$AD$219,$AF$219)</formula>
    </cfRule>
  </conditionalFormatting>
  <conditionalFormatting sqref="N219">
    <cfRule type="expression" dxfId="4937" priority="3001" stopIfTrue="1">
      <formula>N219=MIN($F$219,$H$219,$J$219,$L$219,$N$219,$P$219,$R$219,$T$219,$V$219,$X$219,$Z$219,$AB$219,$AD$219,$AF$219)</formula>
    </cfRule>
  </conditionalFormatting>
  <conditionalFormatting sqref="P219">
    <cfRule type="expression" dxfId="4936" priority="3002" stopIfTrue="1">
      <formula>P219=MIN($F$219,$H$219,$J$219,$L$219,$N$219,$P$219,$R$219,$T$219,$V$219,$X$219,$Z$219,$AB$219,$AD$219,$AF$219)</formula>
    </cfRule>
  </conditionalFormatting>
  <conditionalFormatting sqref="R219">
    <cfRule type="expression" dxfId="4935" priority="3003" stopIfTrue="1">
      <formula>R219=MIN($F$219,$H$219,$J$219,$L$219,$N$219,$P$219,$R$219,$T$219,$V$219,$X$219,$Z$219,$AB$219,$AD$219,$AF$219)</formula>
    </cfRule>
  </conditionalFormatting>
  <conditionalFormatting sqref="T219">
    <cfRule type="expression" dxfId="4934" priority="3004" stopIfTrue="1">
      <formula>T219=MIN($F$219,$H$219,$J$219,$L$219,$N$219,$P$219,$R$219,$T$219,$V$219,$X$219,$Z$219,$AB$219,$AD$219,$AF$219)</formula>
    </cfRule>
  </conditionalFormatting>
  <conditionalFormatting sqref="V219">
    <cfRule type="expression" dxfId="4933" priority="3005" stopIfTrue="1">
      <formula>V219=MIN($F$219,$H$219,$J$219,$L$219,$N$219,$P$219,$R$219,$T$219,$V$219,$X$219,$Z$219,$AB$219,$AD$219,$AF$219)</formula>
    </cfRule>
  </conditionalFormatting>
  <conditionalFormatting sqref="X219">
    <cfRule type="expression" dxfId="4932" priority="3006" stopIfTrue="1">
      <formula>X219=MIN($F$219,$H$219,$J$219,$L$219,$N$219,$P$219,$R$219,$T$219,$V$219,$X$219,$Z$219,$AB$219,$AD$219,$AF$219)</formula>
    </cfRule>
  </conditionalFormatting>
  <conditionalFormatting sqref="Z219">
    <cfRule type="expression" dxfId="4931" priority="3007" stopIfTrue="1">
      <formula>Z219=MIN($F$219,$H$219,$J$219,$L$219,$N$219,$P$219,$R$219,$T$219,$V$219,$X$219,$Z$219,$AB$219,$AD$219,$AF$219)</formula>
    </cfRule>
  </conditionalFormatting>
  <conditionalFormatting sqref="AB219">
    <cfRule type="expression" dxfId="4930" priority="3008" stopIfTrue="1">
      <formula>AB219=MIN($F$219,$H$219,$J$219,$L$219,$N$219,$P$219,$R$219,$T$219,$V$219,$X$219,$Z$219,$AB$219,$AD$219,$AF$219)</formula>
    </cfRule>
  </conditionalFormatting>
  <conditionalFormatting sqref="AD219">
    <cfRule type="expression" dxfId="4929" priority="3009" stopIfTrue="1">
      <formula>AD219=MIN($F$219,$H$219,$J$219,$L$219,$N$219,$P$219,$R$219,$T$219,$V$219,$X$219,$Z$219,$AB$219,$AD$219,$AF$219)</formula>
    </cfRule>
  </conditionalFormatting>
  <conditionalFormatting sqref="AF219">
    <cfRule type="expression" dxfId="4928" priority="3010" stopIfTrue="1">
      <formula>AF219=MIN($F$219,$H$219,$J$219,$L$219,$N$219,$P$219,$R$219,$T$219,$V$219,$X$219,$Z$219,$AB$219,$AD$219,$AF$219)</formula>
    </cfRule>
  </conditionalFormatting>
  <conditionalFormatting sqref="F220">
    <cfRule type="expression" dxfId="4927" priority="3011" stopIfTrue="1">
      <formula>F220=MIN($F$220,$H$220,$J$220,$L$220,$N$220,$P$220,$R$220,$T$220,$V$220,$X$220,$Z$220,$AB$220,$AD$220,$AF$220)</formula>
    </cfRule>
  </conditionalFormatting>
  <conditionalFormatting sqref="H220">
    <cfRule type="expression" dxfId="4926" priority="3012" stopIfTrue="1">
      <formula>H220=MIN($F$220,$H$220,$J$220,$L$220,$N$220,$P$220,$R$220,$T$220,$V$220,$X$220,$Z$220,$AB$220,$AD$220,$AF$220)</formula>
    </cfRule>
  </conditionalFormatting>
  <conditionalFormatting sqref="J220">
    <cfRule type="expression" dxfId="4925" priority="3013" stopIfTrue="1">
      <formula>J220=MIN($F$220,$H$220,$J$220,$L$220,$N$220,$P$220,$R$220,$T$220,$V$220,$X$220,$Z$220,$AB$220,$AD$220,$AF$220)</formula>
    </cfRule>
  </conditionalFormatting>
  <conditionalFormatting sqref="L220">
    <cfRule type="expression" dxfId="4924" priority="3014" stopIfTrue="1">
      <formula>L220=MIN($F$220,$H$220,$J$220,$L$220,$N$220,$P$220,$R$220,$T$220,$V$220,$X$220,$Z$220,$AB$220,$AD$220,$AF$220)</formula>
    </cfRule>
  </conditionalFormatting>
  <conditionalFormatting sqref="N220">
    <cfRule type="expression" dxfId="4923" priority="3015" stopIfTrue="1">
      <formula>N220=MIN($F$220,$H$220,$J$220,$L$220,$N$220,$P$220,$R$220,$T$220,$V$220,$X$220,$Z$220,$AB$220,$AD$220,$AF$220)</formula>
    </cfRule>
  </conditionalFormatting>
  <conditionalFormatting sqref="P220">
    <cfRule type="expression" dxfId="4922" priority="3016" stopIfTrue="1">
      <formula>P220=MIN($F$220,$H$220,$J$220,$L$220,$N$220,$P$220,$R$220,$T$220,$V$220,$X$220,$Z$220,$AB$220,$AD$220,$AF$220)</formula>
    </cfRule>
  </conditionalFormatting>
  <conditionalFormatting sqref="R220">
    <cfRule type="expression" dxfId="4921" priority="3017" stopIfTrue="1">
      <formula>R220=MIN($F$220,$H$220,$J$220,$L$220,$N$220,$P$220,$R$220,$T$220,$V$220,$X$220,$Z$220,$AB$220,$AD$220,$AF$220)</formula>
    </cfRule>
  </conditionalFormatting>
  <conditionalFormatting sqref="T220">
    <cfRule type="expression" dxfId="4920" priority="3018" stopIfTrue="1">
      <formula>T220=MIN($F$220,$H$220,$J$220,$L$220,$N$220,$P$220,$R$220,$T$220,$V$220,$X$220,$Z$220,$AB$220,$AD$220,$AF$220)</formula>
    </cfRule>
  </conditionalFormatting>
  <conditionalFormatting sqref="V220">
    <cfRule type="expression" dxfId="4919" priority="3019" stopIfTrue="1">
      <formula>V220=MIN($F$220,$H$220,$J$220,$L$220,$N$220,$P$220,$R$220,$T$220,$V$220,$X$220,$Z$220,$AB$220,$AD$220,$AF$220)</formula>
    </cfRule>
  </conditionalFormatting>
  <conditionalFormatting sqref="X220">
    <cfRule type="expression" dxfId="4918" priority="3020" stopIfTrue="1">
      <formula>X220=MIN($F$220,$H$220,$J$220,$L$220,$N$220,$P$220,$R$220,$T$220,$V$220,$X$220,$Z$220,$AB$220,$AD$220,$AF$220)</formula>
    </cfRule>
  </conditionalFormatting>
  <conditionalFormatting sqref="Z220">
    <cfRule type="expression" dxfId="4917" priority="3021" stopIfTrue="1">
      <formula>Z220=MIN($F$220,$H$220,$J$220,$L$220,$N$220,$P$220,$R$220,$T$220,$V$220,$X$220,$Z$220,$AB$220,$AD$220,$AF$220)</formula>
    </cfRule>
  </conditionalFormatting>
  <conditionalFormatting sqref="AB220">
    <cfRule type="expression" dxfId="4916" priority="3022" stopIfTrue="1">
      <formula>AB220=MIN($F$220,$H$220,$J$220,$L$220,$N$220,$P$220,$R$220,$T$220,$V$220,$X$220,$Z$220,$AB$220,$AD$220,$AF$220)</formula>
    </cfRule>
  </conditionalFormatting>
  <conditionalFormatting sqref="AD220">
    <cfRule type="expression" dxfId="4915" priority="3023" stopIfTrue="1">
      <formula>AD220=MIN($F$220,$H$220,$J$220,$L$220,$N$220,$P$220,$R$220,$T$220,$V$220,$X$220,$Z$220,$AB$220,$AD$220,$AF$220)</formula>
    </cfRule>
  </conditionalFormatting>
  <conditionalFormatting sqref="AF220">
    <cfRule type="expression" dxfId="4914" priority="3024" stopIfTrue="1">
      <formula>AF220=MIN($F$220,$H$220,$J$220,$L$220,$N$220,$P$220,$R$220,$T$220,$V$220,$X$220,$Z$220,$AB$220,$AD$220,$AF$220)</formula>
    </cfRule>
  </conditionalFormatting>
  <conditionalFormatting sqref="F221">
    <cfRule type="expression" dxfId="4913" priority="3025" stopIfTrue="1">
      <formula>F221=MIN($F$221,$H$221,$J$221,$L$221,$N$221,$P$221,$R$221,$T$221,$V$221,$X$221,$Z$221,$AB$221,$AD$221,$AF$221)</formula>
    </cfRule>
  </conditionalFormatting>
  <conditionalFormatting sqref="H221">
    <cfRule type="expression" dxfId="4912" priority="3026" stopIfTrue="1">
      <formula>H221=MIN($F$221,$H$221,$J$221,$L$221,$N$221,$P$221,$R$221,$T$221,$V$221,$X$221,$Z$221,$AB$221,$AD$221,$AF$221)</formula>
    </cfRule>
  </conditionalFormatting>
  <conditionalFormatting sqref="J221">
    <cfRule type="expression" dxfId="4911" priority="3027" stopIfTrue="1">
      <formula>J221=MIN($F$221,$H$221,$J$221,$L$221,$N$221,$P$221,$R$221,$T$221,$V$221,$X$221,$Z$221,$AB$221,$AD$221,$AF$221)</formula>
    </cfRule>
  </conditionalFormatting>
  <conditionalFormatting sqref="L221">
    <cfRule type="expression" dxfId="4910" priority="3028" stopIfTrue="1">
      <formula>L221=MIN($F$221,$H$221,$J$221,$L$221,$N$221,$P$221,$R$221,$T$221,$V$221,$X$221,$Z$221,$AB$221,$AD$221,$AF$221)</formula>
    </cfRule>
  </conditionalFormatting>
  <conditionalFormatting sqref="N221">
    <cfRule type="expression" dxfId="4909" priority="3029" stopIfTrue="1">
      <formula>N221=MIN($F$221,$H$221,$J$221,$L$221,$N$221,$P$221,$R$221,$T$221,$V$221,$X$221,$Z$221,$AB$221,$AD$221,$AF$221)</formula>
    </cfRule>
  </conditionalFormatting>
  <conditionalFormatting sqref="P221">
    <cfRule type="expression" dxfId="4908" priority="3030" stopIfTrue="1">
      <formula>P221=MIN($F$221,$H$221,$J$221,$L$221,$N$221,$P$221,$R$221,$T$221,$V$221,$X$221,$Z$221,$AB$221,$AD$221,$AF$221)</formula>
    </cfRule>
  </conditionalFormatting>
  <conditionalFormatting sqref="R221">
    <cfRule type="expression" dxfId="4907" priority="3031" stopIfTrue="1">
      <formula>R221=MIN($F$221,$H$221,$J$221,$L$221,$N$221,$P$221,$R$221,$T$221,$V$221,$X$221,$Z$221,$AB$221,$AD$221,$AF$221)</formula>
    </cfRule>
  </conditionalFormatting>
  <conditionalFormatting sqref="T221">
    <cfRule type="expression" dxfId="4906" priority="3032" stopIfTrue="1">
      <formula>T221=MIN($F$221,$H$221,$J$221,$L$221,$N$221,$P$221,$R$221,$T$221,$V$221,$X$221,$Z$221,$AB$221,$AD$221,$AF$221)</formula>
    </cfRule>
  </conditionalFormatting>
  <conditionalFormatting sqref="V221">
    <cfRule type="expression" dxfId="4905" priority="3033" stopIfTrue="1">
      <formula>V221=MIN($F$221,$H$221,$J$221,$L$221,$N$221,$P$221,$R$221,$T$221,$V$221,$X$221,$Z$221,$AB$221,$AD$221,$AF$221)</formula>
    </cfRule>
  </conditionalFormatting>
  <conditionalFormatting sqref="X221">
    <cfRule type="expression" dxfId="4904" priority="3034" stopIfTrue="1">
      <formula>X221=MIN($F$221,$H$221,$J$221,$L$221,$N$221,$P$221,$R$221,$T$221,$V$221,$X$221,$Z$221,$AB$221,$AD$221,$AF$221)</formula>
    </cfRule>
  </conditionalFormatting>
  <conditionalFormatting sqref="Z221">
    <cfRule type="expression" dxfId="4903" priority="3035" stopIfTrue="1">
      <formula>Z221=MIN($F$221,$H$221,$J$221,$L$221,$N$221,$P$221,$R$221,$T$221,$V$221,$X$221,$Z$221,$AB$221,$AD$221,$AF$221)</formula>
    </cfRule>
  </conditionalFormatting>
  <conditionalFormatting sqref="AB221">
    <cfRule type="expression" dxfId="4902" priority="3036" stopIfTrue="1">
      <formula>AB221=MIN($F$221,$H$221,$J$221,$L$221,$N$221,$P$221,$R$221,$T$221,$V$221,$X$221,$Z$221,$AB$221,$AD$221,$AF$221)</formula>
    </cfRule>
  </conditionalFormatting>
  <conditionalFormatting sqref="AD221">
    <cfRule type="expression" dxfId="4901" priority="3037" stopIfTrue="1">
      <formula>AD221=MIN($F$221,$H$221,$J$221,$L$221,$N$221,$P$221,$R$221,$T$221,$V$221,$X$221,$Z$221,$AB$221,$AD$221,$AF$221)</formula>
    </cfRule>
  </conditionalFormatting>
  <conditionalFormatting sqref="AF221">
    <cfRule type="expression" dxfId="4900" priority="3038" stopIfTrue="1">
      <formula>AF221=MIN($F$221,$H$221,$J$221,$L$221,$N$221,$P$221,$R$221,$T$221,$V$221,$X$221,$Z$221,$AB$221,$AD$221,$AF$221)</formula>
    </cfRule>
  </conditionalFormatting>
  <conditionalFormatting sqref="F222">
    <cfRule type="expression" dxfId="4899" priority="3039" stopIfTrue="1">
      <formula>F222=MIN($F$222,$H$222,$J$222,$L$222,$N$222,$P$222,$R$222,$T$222,$V$222,$X$222,$Z$222,$AB$222,$AD$222,$AF$222)</formula>
    </cfRule>
  </conditionalFormatting>
  <conditionalFormatting sqref="H222">
    <cfRule type="expression" dxfId="4898" priority="3040" stopIfTrue="1">
      <formula>H222=MIN($F$222,$H$222,$J$222,$L$222,$N$222,$P$222,$R$222,$T$222,$V$222,$X$222,$Z$222,$AB$222,$AD$222,$AF$222)</formula>
    </cfRule>
  </conditionalFormatting>
  <conditionalFormatting sqref="J222">
    <cfRule type="expression" dxfId="4897" priority="3041" stopIfTrue="1">
      <formula>J222=MIN($F$222,$H$222,$J$222,$L$222,$N$222,$P$222,$R$222,$T$222,$V$222,$X$222,$Z$222,$AB$222,$AD$222,$AF$222)</formula>
    </cfRule>
  </conditionalFormatting>
  <conditionalFormatting sqref="L222">
    <cfRule type="expression" dxfId="4896" priority="3042" stopIfTrue="1">
      <formula>L222=MIN($F$222,$H$222,$J$222,$L$222,$N$222,$P$222,$R$222,$T$222,$V$222,$X$222,$Z$222,$AB$222,$AD$222,$AF$222)</formula>
    </cfRule>
  </conditionalFormatting>
  <conditionalFormatting sqref="N222">
    <cfRule type="expression" dxfId="4895" priority="3043" stopIfTrue="1">
      <formula>N222=MIN($F$222,$H$222,$J$222,$L$222,$N$222,$P$222,$R$222,$T$222,$V$222,$X$222,$Z$222,$AB$222,$AD$222,$AF$222)</formula>
    </cfRule>
  </conditionalFormatting>
  <conditionalFormatting sqref="P222">
    <cfRule type="expression" dxfId="4894" priority="3044" stopIfTrue="1">
      <formula>P222=MIN($F$222,$H$222,$J$222,$L$222,$N$222,$P$222,$R$222,$T$222,$V$222,$X$222,$Z$222,$AB$222,$AD$222,$AF$222)</formula>
    </cfRule>
  </conditionalFormatting>
  <conditionalFormatting sqref="R222">
    <cfRule type="expression" dxfId="4893" priority="3045" stopIfTrue="1">
      <formula>R222=MIN($F$222,$H$222,$J$222,$L$222,$N$222,$P$222,$R$222,$T$222,$V$222,$X$222,$Z$222,$AB$222,$AD$222,$AF$222)</formula>
    </cfRule>
  </conditionalFormatting>
  <conditionalFormatting sqref="T222">
    <cfRule type="expression" dxfId="4892" priority="3046" stopIfTrue="1">
      <formula>T222=MIN($F$222,$H$222,$J$222,$L$222,$N$222,$P$222,$R$222,$T$222,$V$222,$X$222,$Z$222,$AB$222,$AD$222,$AF$222)</formula>
    </cfRule>
  </conditionalFormatting>
  <conditionalFormatting sqref="V222">
    <cfRule type="expression" dxfId="4891" priority="3047" stopIfTrue="1">
      <formula>V222=MIN($F$222,$H$222,$J$222,$L$222,$N$222,$P$222,$R$222,$T$222,$V$222,$X$222,$Z$222,$AB$222,$AD$222,$AF$222)</formula>
    </cfRule>
  </conditionalFormatting>
  <conditionalFormatting sqref="X222">
    <cfRule type="expression" dxfId="4890" priority="3048" stopIfTrue="1">
      <formula>X222=MIN($F$222,$H$222,$J$222,$L$222,$N$222,$P$222,$R$222,$T$222,$V$222,$X$222,$Z$222,$AB$222,$AD$222,$AF$222)</formula>
    </cfRule>
  </conditionalFormatting>
  <conditionalFormatting sqref="Z222">
    <cfRule type="expression" dxfId="4889" priority="3049" stopIfTrue="1">
      <formula>Z222=MIN($F$222,$H$222,$J$222,$L$222,$N$222,$P$222,$R$222,$T$222,$V$222,$X$222,$Z$222,$AB$222,$AD$222,$AF$222)</formula>
    </cfRule>
  </conditionalFormatting>
  <conditionalFormatting sqref="AB222">
    <cfRule type="expression" dxfId="4888" priority="3050" stopIfTrue="1">
      <formula>AB222=MIN($F$222,$H$222,$J$222,$L$222,$N$222,$P$222,$R$222,$T$222,$V$222,$X$222,$Z$222,$AB$222,$AD$222,$AF$222)</formula>
    </cfRule>
  </conditionalFormatting>
  <conditionalFormatting sqref="AD222">
    <cfRule type="expression" dxfId="4887" priority="3051" stopIfTrue="1">
      <formula>AD222=MIN($F$222,$H$222,$J$222,$L$222,$N$222,$P$222,$R$222,$T$222,$V$222,$X$222,$Z$222,$AB$222,$AD$222,$AF$222)</formula>
    </cfRule>
  </conditionalFormatting>
  <conditionalFormatting sqref="AF222">
    <cfRule type="expression" dxfId="4886" priority="3052" stopIfTrue="1">
      <formula>AF222=MIN($F$222,$H$222,$J$222,$L$222,$N$222,$P$222,$R$222,$T$222,$V$222,$X$222,$Z$222,$AB$222,$AD$222,$AF$222)</formula>
    </cfRule>
  </conditionalFormatting>
  <conditionalFormatting sqref="F223">
    <cfRule type="expression" dxfId="4885" priority="3053" stopIfTrue="1">
      <formula>F223=MIN($F$223,$H$223,$J$223,$L$223,$N$223,$P$223,$R$223,$T$223,$V$223,$X$223,$Z$223,$AB$223,$AD$223,$AF$223)</formula>
    </cfRule>
  </conditionalFormatting>
  <conditionalFormatting sqref="H223">
    <cfRule type="expression" dxfId="4884" priority="3054" stopIfTrue="1">
      <formula>H223=MIN($F$223,$H$223,$J$223,$L$223,$N$223,$P$223,$R$223,$T$223,$V$223,$X$223,$Z$223,$AB$223,$AD$223,$AF$223)</formula>
    </cfRule>
  </conditionalFormatting>
  <conditionalFormatting sqref="J223">
    <cfRule type="expression" dxfId="4883" priority="3055" stopIfTrue="1">
      <formula>J223=MIN($F$223,$H$223,$J$223,$L$223,$N$223,$P$223,$R$223,$T$223,$V$223,$X$223,$Z$223,$AB$223,$AD$223,$AF$223)</formula>
    </cfRule>
  </conditionalFormatting>
  <conditionalFormatting sqref="L223">
    <cfRule type="expression" dxfId="4882" priority="3056" stopIfTrue="1">
      <formula>L223=MIN($F$223,$H$223,$J$223,$L$223,$N$223,$P$223,$R$223,$T$223,$V$223,$X$223,$Z$223,$AB$223,$AD$223,$AF$223)</formula>
    </cfRule>
  </conditionalFormatting>
  <conditionalFormatting sqref="N223">
    <cfRule type="expression" dxfId="4881" priority="3057" stopIfTrue="1">
      <formula>N223=MIN($F$223,$H$223,$J$223,$L$223,$N$223,$P$223,$R$223,$T$223,$V$223,$X$223,$Z$223,$AB$223,$AD$223,$AF$223)</formula>
    </cfRule>
  </conditionalFormatting>
  <conditionalFormatting sqref="P223">
    <cfRule type="expression" dxfId="4880" priority="3058" stopIfTrue="1">
      <formula>P223=MIN($F$223,$H$223,$J$223,$L$223,$N$223,$P$223,$R$223,$T$223,$V$223,$X$223,$Z$223,$AB$223,$AD$223,$AF$223)</formula>
    </cfRule>
  </conditionalFormatting>
  <conditionalFormatting sqref="R223">
    <cfRule type="expression" dxfId="4879" priority="3059" stopIfTrue="1">
      <formula>R223=MIN($F$223,$H$223,$J$223,$L$223,$N$223,$P$223,$R$223,$T$223,$V$223,$X$223,$Z$223,$AB$223,$AD$223,$AF$223)</formula>
    </cfRule>
  </conditionalFormatting>
  <conditionalFormatting sqref="T223">
    <cfRule type="expression" dxfId="4878" priority="3060" stopIfTrue="1">
      <formula>T223=MIN($F$223,$H$223,$J$223,$L$223,$N$223,$P$223,$R$223,$T$223,$V$223,$X$223,$Z$223,$AB$223,$AD$223,$AF$223)</formula>
    </cfRule>
  </conditionalFormatting>
  <conditionalFormatting sqref="V223">
    <cfRule type="expression" dxfId="4877" priority="3061" stopIfTrue="1">
      <formula>V223=MIN($F$223,$H$223,$J$223,$L$223,$N$223,$P$223,$R$223,$T$223,$V$223,$X$223,$Z$223,$AB$223,$AD$223,$AF$223)</formula>
    </cfRule>
  </conditionalFormatting>
  <conditionalFormatting sqref="X223">
    <cfRule type="expression" dxfId="4876" priority="3062" stopIfTrue="1">
      <formula>X223=MIN($F$223,$H$223,$J$223,$L$223,$N$223,$P$223,$R$223,$T$223,$V$223,$X$223,$Z$223,$AB$223,$AD$223,$AF$223)</formula>
    </cfRule>
  </conditionalFormatting>
  <conditionalFormatting sqref="Z223">
    <cfRule type="expression" dxfId="4875" priority="3063" stopIfTrue="1">
      <formula>Z223=MIN($F$223,$H$223,$J$223,$L$223,$N$223,$P$223,$R$223,$T$223,$V$223,$X$223,$Z$223,$AB$223,$AD$223,$AF$223)</formula>
    </cfRule>
  </conditionalFormatting>
  <conditionalFormatting sqref="AB223">
    <cfRule type="expression" dxfId="4874" priority="3064" stopIfTrue="1">
      <formula>AB223=MIN($F$223,$H$223,$J$223,$L$223,$N$223,$P$223,$R$223,$T$223,$V$223,$X$223,$Z$223,$AB$223,$AD$223,$AF$223)</formula>
    </cfRule>
  </conditionalFormatting>
  <conditionalFormatting sqref="AD223">
    <cfRule type="expression" dxfId="4873" priority="3065" stopIfTrue="1">
      <formula>AD223=MIN($F$223,$H$223,$J$223,$L$223,$N$223,$P$223,$R$223,$T$223,$V$223,$X$223,$Z$223,$AB$223,$AD$223,$AF$223)</formula>
    </cfRule>
  </conditionalFormatting>
  <conditionalFormatting sqref="AF223">
    <cfRule type="expression" dxfId="4872" priority="3066" stopIfTrue="1">
      <formula>AF223=MIN($F$223,$H$223,$J$223,$L$223,$N$223,$P$223,$R$223,$T$223,$V$223,$X$223,$Z$223,$AB$223,$AD$223,$AF$223)</formula>
    </cfRule>
  </conditionalFormatting>
  <conditionalFormatting sqref="F224">
    <cfRule type="expression" dxfId="4871" priority="3067" stopIfTrue="1">
      <formula>F224=MIN($F$224,$H$224,$J$224,$L$224,$N$224,$P$224,$R$224,$T$224,$V$224,$X$224,$Z$224,$AB$224,$AD$224,$AF$224)</formula>
    </cfRule>
  </conditionalFormatting>
  <conditionalFormatting sqref="H224">
    <cfRule type="expression" dxfId="4870" priority="3068" stopIfTrue="1">
      <formula>H224=MIN($F$224,$H$224,$J$224,$L$224,$N$224,$P$224,$R$224,$T$224,$V$224,$X$224,$Z$224,$AB$224,$AD$224,$AF$224)</formula>
    </cfRule>
  </conditionalFormatting>
  <conditionalFormatting sqref="J224">
    <cfRule type="expression" dxfId="4869" priority="3069" stopIfTrue="1">
      <formula>J224=MIN($F$224,$H$224,$J$224,$L$224,$N$224,$P$224,$R$224,$T$224,$V$224,$X$224,$Z$224,$AB$224,$AD$224,$AF$224)</formula>
    </cfRule>
  </conditionalFormatting>
  <conditionalFormatting sqref="L224">
    <cfRule type="expression" dxfId="4868" priority="3070" stopIfTrue="1">
      <formula>L224=MIN($F$224,$H$224,$J$224,$L$224,$N$224,$P$224,$R$224,$T$224,$V$224,$X$224,$Z$224,$AB$224,$AD$224,$AF$224)</formula>
    </cfRule>
  </conditionalFormatting>
  <conditionalFormatting sqref="N224">
    <cfRule type="expression" dxfId="4867" priority="3071" stopIfTrue="1">
      <formula>N224=MIN($F$224,$H$224,$J$224,$L$224,$N$224,$P$224,$R$224,$T$224,$V$224,$X$224,$Z$224,$AB$224,$AD$224,$AF$224)</formula>
    </cfRule>
  </conditionalFormatting>
  <conditionalFormatting sqref="P224">
    <cfRule type="expression" dxfId="4866" priority="3072" stopIfTrue="1">
      <formula>P224=MIN($F$224,$H$224,$J$224,$L$224,$N$224,$P$224,$R$224,$T$224,$V$224,$X$224,$Z$224,$AB$224,$AD$224,$AF$224)</formula>
    </cfRule>
  </conditionalFormatting>
  <conditionalFormatting sqref="R224">
    <cfRule type="expression" dxfId="4865" priority="3073" stopIfTrue="1">
      <formula>R224=MIN($F$224,$H$224,$J$224,$L$224,$N$224,$P$224,$R$224,$T$224,$V$224,$X$224,$Z$224,$AB$224,$AD$224,$AF$224)</formula>
    </cfRule>
  </conditionalFormatting>
  <conditionalFormatting sqref="T224">
    <cfRule type="expression" dxfId="4864" priority="3074" stopIfTrue="1">
      <formula>T224=MIN($F$224,$H$224,$J$224,$L$224,$N$224,$P$224,$R$224,$T$224,$V$224,$X$224,$Z$224,$AB$224,$AD$224,$AF$224)</formula>
    </cfRule>
  </conditionalFormatting>
  <conditionalFormatting sqref="V224">
    <cfRule type="expression" dxfId="4863" priority="3075" stopIfTrue="1">
      <formula>V224=MIN($F$224,$H$224,$J$224,$L$224,$N$224,$P$224,$R$224,$T$224,$V$224,$X$224,$Z$224,$AB$224,$AD$224,$AF$224)</formula>
    </cfRule>
  </conditionalFormatting>
  <conditionalFormatting sqref="X224">
    <cfRule type="expression" dxfId="4862" priority="3076" stopIfTrue="1">
      <formula>X224=MIN($F$224,$H$224,$J$224,$L$224,$N$224,$P$224,$R$224,$T$224,$V$224,$X$224,$Z$224,$AB$224,$AD$224,$AF$224)</formula>
    </cfRule>
  </conditionalFormatting>
  <conditionalFormatting sqref="Z224">
    <cfRule type="expression" dxfId="4861" priority="3077" stopIfTrue="1">
      <formula>Z224=MIN($F$224,$H$224,$J$224,$L$224,$N$224,$P$224,$R$224,$T$224,$V$224,$X$224,$Z$224,$AB$224,$AD$224,$AF$224)</formula>
    </cfRule>
  </conditionalFormatting>
  <conditionalFormatting sqref="AB224">
    <cfRule type="expression" dxfId="4860" priority="3078" stopIfTrue="1">
      <formula>AB224=MIN($F$224,$H$224,$J$224,$L$224,$N$224,$P$224,$R$224,$T$224,$V$224,$X$224,$Z$224,$AB$224,$AD$224,$AF$224)</formula>
    </cfRule>
  </conditionalFormatting>
  <conditionalFormatting sqref="AD224">
    <cfRule type="expression" dxfId="4859" priority="3079" stopIfTrue="1">
      <formula>AD224=MIN($F$224,$H$224,$J$224,$L$224,$N$224,$P$224,$R$224,$T$224,$V$224,$X$224,$Z$224,$AB$224,$AD$224,$AF$224)</formula>
    </cfRule>
  </conditionalFormatting>
  <conditionalFormatting sqref="AF224">
    <cfRule type="expression" dxfId="4858" priority="3080" stopIfTrue="1">
      <formula>AF224=MIN($F$224,$H$224,$J$224,$L$224,$N$224,$P$224,$R$224,$T$224,$V$224,$X$224,$Z$224,$AB$224,$AD$224,$AF$224)</formula>
    </cfRule>
  </conditionalFormatting>
  <conditionalFormatting sqref="F225">
    <cfRule type="expression" dxfId="4857" priority="3081" stopIfTrue="1">
      <formula>F225=MIN($F$225,$H$225,$J$225,$L$225,$N$225,$P$225,$R$225,$T$225,$V$225,$X$225,$Z$225,$AB$225,$AD$225,$AF$225)</formula>
    </cfRule>
  </conditionalFormatting>
  <conditionalFormatting sqref="H225">
    <cfRule type="expression" dxfId="4856" priority="3082" stopIfTrue="1">
      <formula>H225=MIN($F$225,$H$225,$J$225,$L$225,$N$225,$P$225,$R$225,$T$225,$V$225,$X$225,$Z$225,$AB$225,$AD$225,$AF$225)</formula>
    </cfRule>
  </conditionalFormatting>
  <conditionalFormatting sqref="J225">
    <cfRule type="expression" dxfId="4855" priority="3083" stopIfTrue="1">
      <formula>J225=MIN($F$225,$H$225,$J$225,$L$225,$N$225,$P$225,$R$225,$T$225,$V$225,$X$225,$Z$225,$AB$225,$AD$225,$AF$225)</formula>
    </cfRule>
  </conditionalFormatting>
  <conditionalFormatting sqref="L225">
    <cfRule type="expression" dxfId="4854" priority="3084" stopIfTrue="1">
      <formula>L225=MIN($F$225,$H$225,$J$225,$L$225,$N$225,$P$225,$R$225,$T$225,$V$225,$X$225,$Z$225,$AB$225,$AD$225,$AF$225)</formula>
    </cfRule>
  </conditionalFormatting>
  <conditionalFormatting sqref="N225">
    <cfRule type="expression" dxfId="4853" priority="3085" stopIfTrue="1">
      <formula>N225=MIN($F$225,$H$225,$J$225,$L$225,$N$225,$P$225,$R$225,$T$225,$V$225,$X$225,$Z$225,$AB$225,$AD$225,$AF$225)</formula>
    </cfRule>
  </conditionalFormatting>
  <conditionalFormatting sqref="P225">
    <cfRule type="expression" dxfId="4852" priority="3086" stopIfTrue="1">
      <formula>P225=MIN($F$225,$H$225,$J$225,$L$225,$N$225,$P$225,$R$225,$T$225,$V$225,$X$225,$Z$225,$AB$225,$AD$225,$AF$225)</formula>
    </cfRule>
  </conditionalFormatting>
  <conditionalFormatting sqref="R225">
    <cfRule type="expression" dxfId="4851" priority="3087" stopIfTrue="1">
      <formula>R225=MIN($F$225,$H$225,$J$225,$L$225,$N$225,$P$225,$R$225,$T$225,$V$225,$X$225,$Z$225,$AB$225,$AD$225,$AF$225)</formula>
    </cfRule>
  </conditionalFormatting>
  <conditionalFormatting sqref="T225">
    <cfRule type="expression" dxfId="4850" priority="3088" stopIfTrue="1">
      <formula>T225=MIN($F$225,$H$225,$J$225,$L$225,$N$225,$P$225,$R$225,$T$225,$V$225,$X$225,$Z$225,$AB$225,$AD$225,$AF$225)</formula>
    </cfRule>
  </conditionalFormatting>
  <conditionalFormatting sqref="V225">
    <cfRule type="expression" dxfId="4849" priority="3089" stopIfTrue="1">
      <formula>V225=MIN($F$225,$H$225,$J$225,$L$225,$N$225,$P$225,$R$225,$T$225,$V$225,$X$225,$Z$225,$AB$225,$AD$225,$AF$225)</formula>
    </cfRule>
  </conditionalFormatting>
  <conditionalFormatting sqref="X225">
    <cfRule type="expression" dxfId="4848" priority="3090" stopIfTrue="1">
      <formula>X225=MIN($F$225,$H$225,$J$225,$L$225,$N$225,$P$225,$R$225,$T$225,$V$225,$X$225,$Z$225,$AB$225,$AD$225,$AF$225)</formula>
    </cfRule>
  </conditionalFormatting>
  <conditionalFormatting sqref="Z225">
    <cfRule type="expression" dxfId="4847" priority="3091" stopIfTrue="1">
      <formula>Z225=MIN($F$225,$H$225,$J$225,$L$225,$N$225,$P$225,$R$225,$T$225,$V$225,$X$225,$Z$225,$AB$225,$AD$225,$AF$225)</formula>
    </cfRule>
  </conditionalFormatting>
  <conditionalFormatting sqref="AB225">
    <cfRule type="expression" dxfId="4846" priority="3092" stopIfTrue="1">
      <formula>AB225=MIN($F$225,$H$225,$J$225,$L$225,$N$225,$P$225,$R$225,$T$225,$V$225,$X$225,$Z$225,$AB$225,$AD$225,$AF$225)</formula>
    </cfRule>
  </conditionalFormatting>
  <conditionalFormatting sqref="AD225">
    <cfRule type="expression" dxfId="4845" priority="3093" stopIfTrue="1">
      <formula>AD225=MIN($F$225,$H$225,$J$225,$L$225,$N$225,$P$225,$R$225,$T$225,$V$225,$X$225,$Z$225,$AB$225,$AD$225,$AF$225)</formula>
    </cfRule>
  </conditionalFormatting>
  <conditionalFormatting sqref="AF225">
    <cfRule type="expression" dxfId="4844" priority="3094" stopIfTrue="1">
      <formula>AF225=MIN($F$225,$H$225,$J$225,$L$225,$N$225,$P$225,$R$225,$T$225,$V$225,$X$225,$Z$225,$AB$225,$AD$225,$AF$225)</formula>
    </cfRule>
  </conditionalFormatting>
  <conditionalFormatting sqref="F226">
    <cfRule type="expression" dxfId="4843" priority="3095" stopIfTrue="1">
      <formula>F226=MIN($F$226,$H$226,$J$226,$L$226,$N$226,$P$226,$R$226,$T$226,$V$226,$X$226,$Z$226,$AB$226,$AD$226,$AF$226)</formula>
    </cfRule>
  </conditionalFormatting>
  <conditionalFormatting sqref="H226">
    <cfRule type="expression" dxfId="4842" priority="3096" stopIfTrue="1">
      <formula>H226=MIN($F$226,$H$226,$J$226,$L$226,$N$226,$P$226,$R$226,$T$226,$V$226,$X$226,$Z$226,$AB$226,$AD$226,$AF$226)</formula>
    </cfRule>
  </conditionalFormatting>
  <conditionalFormatting sqref="J226">
    <cfRule type="expression" dxfId="4841" priority="3097" stopIfTrue="1">
      <formula>J226=MIN($F$226,$H$226,$J$226,$L$226,$N$226,$P$226,$R$226,$T$226,$V$226,$X$226,$Z$226,$AB$226,$AD$226,$AF$226)</formula>
    </cfRule>
  </conditionalFormatting>
  <conditionalFormatting sqref="L226">
    <cfRule type="expression" dxfId="4840" priority="3098" stopIfTrue="1">
      <formula>L226=MIN($F$226,$H$226,$J$226,$L$226,$N$226,$P$226,$R$226,$T$226,$V$226,$X$226,$Z$226,$AB$226,$AD$226,$AF$226)</formula>
    </cfRule>
  </conditionalFormatting>
  <conditionalFormatting sqref="N226">
    <cfRule type="expression" dxfId="4839" priority="3099" stopIfTrue="1">
      <formula>N226=MIN($F$226,$H$226,$J$226,$L$226,$N$226,$P$226,$R$226,$T$226,$V$226,$X$226,$Z$226,$AB$226,$AD$226,$AF$226)</formula>
    </cfRule>
  </conditionalFormatting>
  <conditionalFormatting sqref="P226">
    <cfRule type="expression" dxfId="4838" priority="3100" stopIfTrue="1">
      <formula>P226=MIN($F$226,$H$226,$J$226,$L$226,$N$226,$P$226,$R$226,$T$226,$V$226,$X$226,$Z$226,$AB$226,$AD$226,$AF$226)</formula>
    </cfRule>
  </conditionalFormatting>
  <conditionalFormatting sqref="R226">
    <cfRule type="expression" dxfId="4837" priority="3101" stopIfTrue="1">
      <formula>R226=MIN($F$226,$H$226,$J$226,$L$226,$N$226,$P$226,$R$226,$T$226,$V$226,$X$226,$Z$226,$AB$226,$AD$226,$AF$226)</formula>
    </cfRule>
  </conditionalFormatting>
  <conditionalFormatting sqref="T226">
    <cfRule type="expression" dxfId="4836" priority="3102" stopIfTrue="1">
      <formula>T226=MIN($F$226,$H$226,$J$226,$L$226,$N$226,$P$226,$R$226,$T$226,$V$226,$X$226,$Z$226,$AB$226,$AD$226,$AF$226)</formula>
    </cfRule>
  </conditionalFormatting>
  <conditionalFormatting sqref="V226">
    <cfRule type="expression" dxfId="4835" priority="3103" stopIfTrue="1">
      <formula>V226=MIN($F$226,$H$226,$J$226,$L$226,$N$226,$P$226,$R$226,$T$226,$V$226,$X$226,$Z$226,$AB$226,$AD$226,$AF$226)</formula>
    </cfRule>
  </conditionalFormatting>
  <conditionalFormatting sqref="X226">
    <cfRule type="expression" dxfId="4834" priority="3104" stopIfTrue="1">
      <formula>X226=MIN($F$226,$H$226,$J$226,$L$226,$N$226,$P$226,$R$226,$T$226,$V$226,$X$226,$Z$226,$AB$226,$AD$226,$AF$226)</formula>
    </cfRule>
  </conditionalFormatting>
  <conditionalFormatting sqref="Z226">
    <cfRule type="expression" dxfId="4833" priority="3105" stopIfTrue="1">
      <formula>Z226=MIN($F$226,$H$226,$J$226,$L$226,$N$226,$P$226,$R$226,$T$226,$V$226,$X$226,$Z$226,$AB$226,$AD$226,$AF$226)</formula>
    </cfRule>
  </conditionalFormatting>
  <conditionalFormatting sqref="AB226">
    <cfRule type="expression" dxfId="4832" priority="3106" stopIfTrue="1">
      <formula>AB226=MIN($F$226,$H$226,$J$226,$L$226,$N$226,$P$226,$R$226,$T$226,$V$226,$X$226,$Z$226,$AB$226,$AD$226,$AF$226)</formula>
    </cfRule>
  </conditionalFormatting>
  <conditionalFormatting sqref="AD226">
    <cfRule type="expression" dxfId="4831" priority="3107" stopIfTrue="1">
      <formula>AD226=MIN($F$226,$H$226,$J$226,$L$226,$N$226,$P$226,$R$226,$T$226,$V$226,$X$226,$Z$226,$AB$226,$AD$226,$AF$226)</formula>
    </cfRule>
  </conditionalFormatting>
  <conditionalFormatting sqref="AF226">
    <cfRule type="expression" dxfId="4830" priority="3108" stopIfTrue="1">
      <formula>AF226=MIN($F$226,$H$226,$J$226,$L$226,$N$226,$P$226,$R$226,$T$226,$V$226,$X$226,$Z$226,$AB$226,$AD$226,$AF$226)</formula>
    </cfRule>
  </conditionalFormatting>
  <conditionalFormatting sqref="F227">
    <cfRule type="expression" dxfId="4829" priority="3109" stopIfTrue="1">
      <formula>F227=MIN($F$227,$H$227,$J$227,$L$227,$N$227,$P$227,$R$227,$T$227,$V$227,$X$227,$Z$227,$AB$227,$AD$227,$AF$227)</formula>
    </cfRule>
  </conditionalFormatting>
  <conditionalFormatting sqref="H227">
    <cfRule type="expression" dxfId="4828" priority="3110" stopIfTrue="1">
      <formula>H227=MIN($F$227,$H$227,$J$227,$L$227,$N$227,$P$227,$R$227,$T$227,$V$227,$X$227,$Z$227,$AB$227,$AD$227,$AF$227)</formula>
    </cfRule>
  </conditionalFormatting>
  <conditionalFormatting sqref="J227">
    <cfRule type="expression" dxfId="4827" priority="3111" stopIfTrue="1">
      <formula>J227=MIN($F$227,$H$227,$J$227,$L$227,$N$227,$P$227,$R$227,$T$227,$V$227,$X$227,$Z$227,$AB$227,$AD$227,$AF$227)</formula>
    </cfRule>
  </conditionalFormatting>
  <conditionalFormatting sqref="L227">
    <cfRule type="expression" dxfId="4826" priority="3112" stopIfTrue="1">
      <formula>L227=MIN($F$227,$H$227,$J$227,$L$227,$N$227,$P$227,$R$227,$T$227,$V$227,$X$227,$Z$227,$AB$227,$AD$227,$AF$227)</formula>
    </cfRule>
  </conditionalFormatting>
  <conditionalFormatting sqref="N227">
    <cfRule type="expression" dxfId="4825" priority="3113" stopIfTrue="1">
      <formula>N227=MIN($F$227,$H$227,$J$227,$L$227,$N$227,$P$227,$R$227,$T$227,$V$227,$X$227,$Z$227,$AB$227,$AD$227,$AF$227)</formula>
    </cfRule>
  </conditionalFormatting>
  <conditionalFormatting sqref="P227">
    <cfRule type="expression" dxfId="4824" priority="3114" stopIfTrue="1">
      <formula>P227=MIN($F$227,$H$227,$J$227,$L$227,$N$227,$P$227,$R$227,$T$227,$V$227,$X$227,$Z$227,$AB$227,$AD$227,$AF$227)</formula>
    </cfRule>
  </conditionalFormatting>
  <conditionalFormatting sqref="R227">
    <cfRule type="expression" dxfId="4823" priority="3115" stopIfTrue="1">
      <formula>R227=MIN($F$227,$H$227,$J$227,$L$227,$N$227,$P$227,$R$227,$T$227,$V$227,$X$227,$Z$227,$AB$227,$AD$227,$AF$227)</formula>
    </cfRule>
  </conditionalFormatting>
  <conditionalFormatting sqref="T227">
    <cfRule type="expression" dxfId="4822" priority="3116" stopIfTrue="1">
      <formula>T227=MIN($F$227,$H$227,$J$227,$L$227,$N$227,$P$227,$R$227,$T$227,$V$227,$X$227,$Z$227,$AB$227,$AD$227,$AF$227)</formula>
    </cfRule>
  </conditionalFormatting>
  <conditionalFormatting sqref="V227">
    <cfRule type="expression" dxfId="4821" priority="3117" stopIfTrue="1">
      <formula>V227=MIN($F$227,$H$227,$J$227,$L$227,$N$227,$P$227,$R$227,$T$227,$V$227,$X$227,$Z$227,$AB$227,$AD$227,$AF$227)</formula>
    </cfRule>
  </conditionalFormatting>
  <conditionalFormatting sqref="X227">
    <cfRule type="expression" dxfId="4820" priority="3118" stopIfTrue="1">
      <formula>X227=MIN($F$227,$H$227,$J$227,$L$227,$N$227,$P$227,$R$227,$T$227,$V$227,$X$227,$Z$227,$AB$227,$AD$227,$AF$227)</formula>
    </cfRule>
  </conditionalFormatting>
  <conditionalFormatting sqref="Z227">
    <cfRule type="expression" dxfId="4819" priority="3119" stopIfTrue="1">
      <formula>Z227=MIN($F$227,$H$227,$J$227,$L$227,$N$227,$P$227,$R$227,$T$227,$V$227,$X$227,$Z$227,$AB$227,$AD$227,$AF$227)</formula>
    </cfRule>
  </conditionalFormatting>
  <conditionalFormatting sqref="AB227">
    <cfRule type="expression" dxfId="4818" priority="3120" stopIfTrue="1">
      <formula>AB227=MIN($F$227,$H$227,$J$227,$L$227,$N$227,$P$227,$R$227,$T$227,$V$227,$X$227,$Z$227,$AB$227,$AD$227,$AF$227)</formula>
    </cfRule>
  </conditionalFormatting>
  <conditionalFormatting sqref="AD227">
    <cfRule type="expression" dxfId="4817" priority="3121" stopIfTrue="1">
      <formula>AD227=MIN($F$227,$H$227,$J$227,$L$227,$N$227,$P$227,$R$227,$T$227,$V$227,$X$227,$Z$227,$AB$227,$AD$227,$AF$227)</formula>
    </cfRule>
  </conditionalFormatting>
  <conditionalFormatting sqref="AF227">
    <cfRule type="expression" dxfId="4816" priority="3122" stopIfTrue="1">
      <formula>AF227=MIN($F$227,$H$227,$J$227,$L$227,$N$227,$P$227,$R$227,$T$227,$V$227,$X$227,$Z$227,$AB$227,$AD$227,$AF$227)</formula>
    </cfRule>
  </conditionalFormatting>
  <conditionalFormatting sqref="F228">
    <cfRule type="expression" dxfId="4815" priority="3123" stopIfTrue="1">
      <formula>F228=MIN($F$228,$H$228,$J$228,$L$228,$N$228,$P$228,$R$228,$T$228,$V$228,$X$228,$Z$228,$AB$228,$AD$228,$AF$228)</formula>
    </cfRule>
  </conditionalFormatting>
  <conditionalFormatting sqref="H228">
    <cfRule type="expression" dxfId="4814" priority="3124" stopIfTrue="1">
      <formula>H228=MIN($F$228,$H$228,$J$228,$L$228,$N$228,$P$228,$R$228,$T$228,$V$228,$X$228,$Z$228,$AB$228,$AD$228,$AF$228)</formula>
    </cfRule>
  </conditionalFormatting>
  <conditionalFormatting sqref="J228">
    <cfRule type="expression" dxfId="4813" priority="3125" stopIfTrue="1">
      <formula>J228=MIN($F$228,$H$228,$J$228,$L$228,$N$228,$P$228,$R$228,$T$228,$V$228,$X$228,$Z$228,$AB$228,$AD$228,$AF$228)</formula>
    </cfRule>
  </conditionalFormatting>
  <conditionalFormatting sqref="L228">
    <cfRule type="expression" dxfId="4812" priority="3126" stopIfTrue="1">
      <formula>L228=MIN($F$228,$H$228,$J$228,$L$228,$N$228,$P$228,$R$228,$T$228,$V$228,$X$228,$Z$228,$AB$228,$AD$228,$AF$228)</formula>
    </cfRule>
  </conditionalFormatting>
  <conditionalFormatting sqref="N228">
    <cfRule type="expression" dxfId="4811" priority="3127" stopIfTrue="1">
      <formula>N228=MIN($F$228,$H$228,$J$228,$L$228,$N$228,$P$228,$R$228,$T$228,$V$228,$X$228,$Z$228,$AB$228,$AD$228,$AF$228)</formula>
    </cfRule>
  </conditionalFormatting>
  <conditionalFormatting sqref="P228">
    <cfRule type="expression" dxfId="4810" priority="3128" stopIfTrue="1">
      <formula>P228=MIN($F$228,$H$228,$J$228,$L$228,$N$228,$P$228,$R$228,$T$228,$V$228,$X$228,$Z$228,$AB$228,$AD$228,$AF$228)</formula>
    </cfRule>
  </conditionalFormatting>
  <conditionalFormatting sqref="R228">
    <cfRule type="expression" dxfId="4809" priority="3129" stopIfTrue="1">
      <formula>R228=MIN($F$228,$H$228,$J$228,$L$228,$N$228,$P$228,$R$228,$T$228,$V$228,$X$228,$Z$228,$AB$228,$AD$228,$AF$228)</formula>
    </cfRule>
  </conditionalFormatting>
  <conditionalFormatting sqref="T228">
    <cfRule type="expression" dxfId="4808" priority="3130" stopIfTrue="1">
      <formula>T228=MIN($F$228,$H$228,$J$228,$L$228,$N$228,$P$228,$R$228,$T$228,$V$228,$X$228,$Z$228,$AB$228,$AD$228,$AF$228)</formula>
    </cfRule>
  </conditionalFormatting>
  <conditionalFormatting sqref="V228">
    <cfRule type="expression" dxfId="4807" priority="3131" stopIfTrue="1">
      <formula>V228=MIN($F$228,$H$228,$J$228,$L$228,$N$228,$P$228,$R$228,$T$228,$V$228,$X$228,$Z$228,$AB$228,$AD$228,$AF$228)</formula>
    </cfRule>
  </conditionalFormatting>
  <conditionalFormatting sqref="X228">
    <cfRule type="expression" dxfId="4806" priority="3132" stopIfTrue="1">
      <formula>X228=MIN($F$228,$H$228,$J$228,$L$228,$N$228,$P$228,$R$228,$T$228,$V$228,$X$228,$Z$228,$AB$228,$AD$228,$AF$228)</formula>
    </cfRule>
  </conditionalFormatting>
  <conditionalFormatting sqref="Z228">
    <cfRule type="expression" dxfId="4805" priority="3133" stopIfTrue="1">
      <formula>Z228=MIN($F$228,$H$228,$J$228,$L$228,$N$228,$P$228,$R$228,$T$228,$V$228,$X$228,$Z$228,$AB$228,$AD$228,$AF$228)</formula>
    </cfRule>
  </conditionalFormatting>
  <conditionalFormatting sqref="AB228">
    <cfRule type="expression" dxfId="4804" priority="3134" stopIfTrue="1">
      <formula>AB228=MIN($F$228,$H$228,$J$228,$L$228,$N$228,$P$228,$R$228,$T$228,$V$228,$X$228,$Z$228,$AB$228,$AD$228,$AF$228)</formula>
    </cfRule>
  </conditionalFormatting>
  <conditionalFormatting sqref="AD228">
    <cfRule type="expression" dxfId="4803" priority="3135" stopIfTrue="1">
      <formula>AD228=MIN($F$228,$H$228,$J$228,$L$228,$N$228,$P$228,$R$228,$T$228,$V$228,$X$228,$Z$228,$AB$228,$AD$228,$AF$228)</formula>
    </cfRule>
  </conditionalFormatting>
  <conditionalFormatting sqref="AF228">
    <cfRule type="expression" dxfId="4802" priority="3136" stopIfTrue="1">
      <formula>AF228=MIN($F$228,$H$228,$J$228,$L$228,$N$228,$P$228,$R$228,$T$228,$V$228,$X$228,$Z$228,$AB$228,$AD$228,$AF$228)</formula>
    </cfRule>
  </conditionalFormatting>
  <conditionalFormatting sqref="F229">
    <cfRule type="expression" dxfId="4801" priority="3137" stopIfTrue="1">
      <formula>F229=MIN($F$229,$H$229,$J$229,$L$229,$N$229,$P$229,$R$229,$T$229,$V$229,$X$229,$Z$229,$AB$229,$AD$229,$AF$229)</formula>
    </cfRule>
  </conditionalFormatting>
  <conditionalFormatting sqref="H229">
    <cfRule type="expression" dxfId="4800" priority="3138" stopIfTrue="1">
      <formula>H229=MIN($F$229,$H$229,$J$229,$L$229,$N$229,$P$229,$R$229,$T$229,$V$229,$X$229,$Z$229,$AB$229,$AD$229,$AF$229)</formula>
    </cfRule>
  </conditionalFormatting>
  <conditionalFormatting sqref="J229">
    <cfRule type="expression" dxfId="4799" priority="3139" stopIfTrue="1">
      <formula>J229=MIN($F$229,$H$229,$J$229,$L$229,$N$229,$P$229,$R$229,$T$229,$V$229,$X$229,$Z$229,$AB$229,$AD$229,$AF$229)</formula>
    </cfRule>
  </conditionalFormatting>
  <conditionalFormatting sqref="L229">
    <cfRule type="expression" dxfId="4798" priority="3140" stopIfTrue="1">
      <formula>L229=MIN($F$229,$H$229,$J$229,$L$229,$N$229,$P$229,$R$229,$T$229,$V$229,$X$229,$Z$229,$AB$229,$AD$229,$AF$229)</formula>
    </cfRule>
  </conditionalFormatting>
  <conditionalFormatting sqref="N229">
    <cfRule type="expression" dxfId="4797" priority="3141" stopIfTrue="1">
      <formula>N229=MIN($F$229,$H$229,$J$229,$L$229,$N$229,$P$229,$R$229,$T$229,$V$229,$X$229,$Z$229,$AB$229,$AD$229,$AF$229)</formula>
    </cfRule>
  </conditionalFormatting>
  <conditionalFormatting sqref="P229">
    <cfRule type="expression" dxfId="4796" priority="3142" stopIfTrue="1">
      <formula>P229=MIN($F$229,$H$229,$J$229,$L$229,$N$229,$P$229,$R$229,$T$229,$V$229,$X$229,$Z$229,$AB$229,$AD$229,$AF$229)</formula>
    </cfRule>
  </conditionalFormatting>
  <conditionalFormatting sqref="R229">
    <cfRule type="expression" dxfId="4795" priority="3143" stopIfTrue="1">
      <formula>R229=MIN($F$229,$H$229,$J$229,$L$229,$N$229,$P$229,$R$229,$T$229,$V$229,$X$229,$Z$229,$AB$229,$AD$229,$AF$229)</formula>
    </cfRule>
  </conditionalFormatting>
  <conditionalFormatting sqref="T229">
    <cfRule type="expression" dxfId="4794" priority="3144" stopIfTrue="1">
      <formula>T229=MIN($F$229,$H$229,$J$229,$L$229,$N$229,$P$229,$R$229,$T$229,$V$229,$X$229,$Z$229,$AB$229,$AD$229,$AF$229)</formula>
    </cfRule>
  </conditionalFormatting>
  <conditionalFormatting sqref="V229">
    <cfRule type="expression" dxfId="4793" priority="3145" stopIfTrue="1">
      <formula>V229=MIN($F$229,$H$229,$J$229,$L$229,$N$229,$P$229,$R$229,$T$229,$V$229,$X$229,$Z$229,$AB$229,$AD$229,$AF$229)</formula>
    </cfRule>
  </conditionalFormatting>
  <conditionalFormatting sqref="X229">
    <cfRule type="expression" dxfId="4792" priority="3146" stopIfTrue="1">
      <formula>X229=MIN($F$229,$H$229,$J$229,$L$229,$N$229,$P$229,$R$229,$T$229,$V$229,$X$229,$Z$229,$AB$229,$AD$229,$AF$229)</formula>
    </cfRule>
  </conditionalFormatting>
  <conditionalFormatting sqref="Z229">
    <cfRule type="expression" dxfId="4791" priority="3147" stopIfTrue="1">
      <formula>Z229=MIN($F$229,$H$229,$J$229,$L$229,$N$229,$P$229,$R$229,$T$229,$V$229,$X$229,$Z$229,$AB$229,$AD$229,$AF$229)</formula>
    </cfRule>
  </conditionalFormatting>
  <conditionalFormatting sqref="AB229">
    <cfRule type="expression" dxfId="4790" priority="3148" stopIfTrue="1">
      <formula>AB229=MIN($F$229,$H$229,$J$229,$L$229,$N$229,$P$229,$R$229,$T$229,$V$229,$X$229,$Z$229,$AB$229,$AD$229,$AF$229)</formula>
    </cfRule>
  </conditionalFormatting>
  <conditionalFormatting sqref="AD229">
    <cfRule type="expression" dxfId="4789" priority="3149" stopIfTrue="1">
      <formula>AD229=MIN($F$229,$H$229,$J$229,$L$229,$N$229,$P$229,$R$229,$T$229,$V$229,$X$229,$Z$229,$AB$229,$AD$229,$AF$229)</formula>
    </cfRule>
  </conditionalFormatting>
  <conditionalFormatting sqref="AF229">
    <cfRule type="expression" dxfId="4788" priority="3150" stopIfTrue="1">
      <formula>AF229=MIN($F$229,$H$229,$J$229,$L$229,$N$229,$P$229,$R$229,$T$229,$V$229,$X$229,$Z$229,$AB$229,$AD$229,$AF$229)</formula>
    </cfRule>
  </conditionalFormatting>
  <conditionalFormatting sqref="F230">
    <cfRule type="expression" dxfId="4787" priority="3151" stopIfTrue="1">
      <formula>F230=MIN($F$230,$H$230,$J$230,$L$230,$N$230,$P$230,$R$230,$T$230,$V$230,$X$230,$Z$230,$AB$230,$AD$230,$AF$230)</formula>
    </cfRule>
  </conditionalFormatting>
  <conditionalFormatting sqref="H230">
    <cfRule type="expression" dxfId="4786" priority="3152" stopIfTrue="1">
      <formula>H230=MIN($F$230,$H$230,$J$230,$L$230,$N$230,$P$230,$R$230,$T$230,$V$230,$X$230,$Z$230,$AB$230,$AD$230,$AF$230)</formula>
    </cfRule>
  </conditionalFormatting>
  <conditionalFormatting sqref="J230">
    <cfRule type="expression" dxfId="4785" priority="3153" stopIfTrue="1">
      <formula>J230=MIN($F$230,$H$230,$J$230,$L$230,$N$230,$P$230,$R$230,$T$230,$V$230,$X$230,$Z$230,$AB$230,$AD$230,$AF$230)</formula>
    </cfRule>
  </conditionalFormatting>
  <conditionalFormatting sqref="L230">
    <cfRule type="expression" dxfId="4784" priority="3154" stopIfTrue="1">
      <formula>L230=MIN($F$230,$H$230,$J$230,$L$230,$N$230,$P$230,$R$230,$T$230,$V$230,$X$230,$Z$230,$AB$230,$AD$230,$AF$230)</formula>
    </cfRule>
  </conditionalFormatting>
  <conditionalFormatting sqref="N230">
    <cfRule type="expression" dxfId="4783" priority="3155" stopIfTrue="1">
      <formula>N230=MIN($F$230,$H$230,$J$230,$L$230,$N$230,$P$230,$R$230,$T$230,$V$230,$X$230,$Z$230,$AB$230,$AD$230,$AF$230)</formula>
    </cfRule>
  </conditionalFormatting>
  <conditionalFormatting sqref="P230">
    <cfRule type="expression" dxfId="4782" priority="3156" stopIfTrue="1">
      <formula>P230=MIN($F$230,$H$230,$J$230,$L$230,$N$230,$P$230,$R$230,$T$230,$V$230,$X$230,$Z$230,$AB$230,$AD$230,$AF$230)</formula>
    </cfRule>
  </conditionalFormatting>
  <conditionalFormatting sqref="R230">
    <cfRule type="expression" dxfId="4781" priority="3157" stopIfTrue="1">
      <formula>R230=MIN($F$230,$H$230,$J$230,$L$230,$N$230,$P$230,$R$230,$T$230,$V$230,$X$230,$Z$230,$AB$230,$AD$230,$AF$230)</formula>
    </cfRule>
  </conditionalFormatting>
  <conditionalFormatting sqref="T230">
    <cfRule type="expression" dxfId="4780" priority="3158" stopIfTrue="1">
      <formula>T230=MIN($F$230,$H$230,$J$230,$L$230,$N$230,$P$230,$R$230,$T$230,$V$230,$X$230,$Z$230,$AB$230,$AD$230,$AF$230)</formula>
    </cfRule>
  </conditionalFormatting>
  <conditionalFormatting sqref="V230">
    <cfRule type="expression" dxfId="4779" priority="3159" stopIfTrue="1">
      <formula>V230=MIN($F$230,$H$230,$J$230,$L$230,$N$230,$P$230,$R$230,$T$230,$V$230,$X$230,$Z$230,$AB$230,$AD$230,$AF$230)</formula>
    </cfRule>
  </conditionalFormatting>
  <conditionalFormatting sqref="X230">
    <cfRule type="expression" dxfId="4778" priority="3160" stopIfTrue="1">
      <formula>X230=MIN($F$230,$H$230,$J$230,$L$230,$N$230,$P$230,$R$230,$T$230,$V$230,$X$230,$Z$230,$AB$230,$AD$230,$AF$230)</formula>
    </cfRule>
  </conditionalFormatting>
  <conditionalFormatting sqref="Z230">
    <cfRule type="expression" dxfId="4777" priority="3161" stopIfTrue="1">
      <formula>Z230=MIN($F$230,$H$230,$J$230,$L$230,$N$230,$P$230,$R$230,$T$230,$V$230,$X$230,$Z$230,$AB$230,$AD$230,$AF$230)</formula>
    </cfRule>
  </conditionalFormatting>
  <conditionalFormatting sqref="AB230">
    <cfRule type="expression" dxfId="4776" priority="3162" stopIfTrue="1">
      <formula>AB230=MIN($F$230,$H$230,$J$230,$L$230,$N$230,$P$230,$R$230,$T$230,$V$230,$X$230,$Z$230,$AB$230,$AD$230,$AF$230)</formula>
    </cfRule>
  </conditionalFormatting>
  <conditionalFormatting sqref="AD230">
    <cfRule type="expression" dxfId="4775" priority="3163" stopIfTrue="1">
      <formula>AD230=MIN($F$230,$H$230,$J$230,$L$230,$N$230,$P$230,$R$230,$T$230,$V$230,$X$230,$Z$230,$AB$230,$AD$230,$AF$230)</formula>
    </cfRule>
  </conditionalFormatting>
  <conditionalFormatting sqref="AF230">
    <cfRule type="expression" dxfId="4774" priority="3164" stopIfTrue="1">
      <formula>AF230=MIN($F$230,$H$230,$J$230,$L$230,$N$230,$P$230,$R$230,$T$230,$V$230,$X$230,$Z$230,$AB$230,$AD$230,$AF$230)</formula>
    </cfRule>
  </conditionalFormatting>
  <conditionalFormatting sqref="F231">
    <cfRule type="expression" dxfId="4773" priority="3165" stopIfTrue="1">
      <formula>F231=MIN($F$231,$H$231,$J$231,$L$231,$N$231,$P$231,$R$231,$T$231,$V$231,$X$231,$Z$231,$AB$231,$AD$231,$AF$231)</formula>
    </cfRule>
  </conditionalFormatting>
  <conditionalFormatting sqref="H231">
    <cfRule type="expression" dxfId="4772" priority="3166" stopIfTrue="1">
      <formula>H231=MIN($F$231,$H$231,$J$231,$L$231,$N$231,$P$231,$R$231,$T$231,$V$231,$X$231,$Z$231,$AB$231,$AD$231,$AF$231)</formula>
    </cfRule>
  </conditionalFormatting>
  <conditionalFormatting sqref="J231">
    <cfRule type="expression" dxfId="4771" priority="3167" stopIfTrue="1">
      <formula>J231=MIN($F$231,$H$231,$J$231,$L$231,$N$231,$P$231,$R$231,$T$231,$V$231,$X$231,$Z$231,$AB$231,$AD$231,$AF$231)</formula>
    </cfRule>
  </conditionalFormatting>
  <conditionalFormatting sqref="L231">
    <cfRule type="expression" dxfId="4770" priority="3168" stopIfTrue="1">
      <formula>L231=MIN($F$231,$H$231,$J$231,$L$231,$N$231,$P$231,$R$231,$T$231,$V$231,$X$231,$Z$231,$AB$231,$AD$231,$AF$231)</formula>
    </cfRule>
  </conditionalFormatting>
  <conditionalFormatting sqref="N231">
    <cfRule type="expression" dxfId="4769" priority="3169" stopIfTrue="1">
      <formula>N231=MIN($F$231,$H$231,$J$231,$L$231,$N$231,$P$231,$R$231,$T$231,$V$231,$X$231,$Z$231,$AB$231,$AD$231,$AF$231)</formula>
    </cfRule>
  </conditionalFormatting>
  <conditionalFormatting sqref="P231">
    <cfRule type="expression" dxfId="4768" priority="3170" stopIfTrue="1">
      <formula>P231=MIN($F$231,$H$231,$J$231,$L$231,$N$231,$P$231,$R$231,$T$231,$V$231,$X$231,$Z$231,$AB$231,$AD$231,$AF$231)</formula>
    </cfRule>
  </conditionalFormatting>
  <conditionalFormatting sqref="R231">
    <cfRule type="expression" dxfId="4767" priority="3171" stopIfTrue="1">
      <formula>R231=MIN($F$231,$H$231,$J$231,$L$231,$N$231,$P$231,$R$231,$T$231,$V$231,$X$231,$Z$231,$AB$231,$AD$231,$AF$231)</formula>
    </cfRule>
  </conditionalFormatting>
  <conditionalFormatting sqref="T231">
    <cfRule type="expression" dxfId="4766" priority="3172" stopIfTrue="1">
      <formula>T231=MIN($F$231,$H$231,$J$231,$L$231,$N$231,$P$231,$R$231,$T$231,$V$231,$X$231,$Z$231,$AB$231,$AD$231,$AF$231)</formula>
    </cfRule>
  </conditionalFormatting>
  <conditionalFormatting sqref="V231">
    <cfRule type="expression" dxfId="4765" priority="3173" stopIfTrue="1">
      <formula>V231=MIN($F$231,$H$231,$J$231,$L$231,$N$231,$P$231,$R$231,$T$231,$V$231,$X$231,$Z$231,$AB$231,$AD$231,$AF$231)</formula>
    </cfRule>
  </conditionalFormatting>
  <conditionalFormatting sqref="X231">
    <cfRule type="expression" dxfId="4764" priority="3174" stopIfTrue="1">
      <formula>X231=MIN($F$231,$H$231,$J$231,$L$231,$N$231,$P$231,$R$231,$T$231,$V$231,$X$231,$Z$231,$AB$231,$AD$231,$AF$231)</formula>
    </cfRule>
  </conditionalFormatting>
  <conditionalFormatting sqref="Z231">
    <cfRule type="expression" dxfId="4763" priority="3175" stopIfTrue="1">
      <formula>Z231=MIN($F$231,$H$231,$J$231,$L$231,$N$231,$P$231,$R$231,$T$231,$V$231,$X$231,$Z$231,$AB$231,$AD$231,$AF$231)</formula>
    </cfRule>
  </conditionalFormatting>
  <conditionalFormatting sqref="AB231">
    <cfRule type="expression" dxfId="4762" priority="3176" stopIfTrue="1">
      <formula>AB231=MIN($F$231,$H$231,$J$231,$L$231,$N$231,$P$231,$R$231,$T$231,$V$231,$X$231,$Z$231,$AB$231,$AD$231,$AF$231)</formula>
    </cfRule>
  </conditionalFormatting>
  <conditionalFormatting sqref="AD231">
    <cfRule type="expression" dxfId="4761" priority="3177" stopIfTrue="1">
      <formula>AD231=MIN($F$231,$H$231,$J$231,$L$231,$N$231,$P$231,$R$231,$T$231,$V$231,$X$231,$Z$231,$AB$231,$AD$231,$AF$231)</formula>
    </cfRule>
  </conditionalFormatting>
  <conditionalFormatting sqref="AF231">
    <cfRule type="expression" dxfId="4760" priority="3178" stopIfTrue="1">
      <formula>AF231=MIN($F$231,$H$231,$J$231,$L$231,$N$231,$P$231,$R$231,$T$231,$V$231,$X$231,$Z$231,$AB$231,$AD$231,$AF$231)</formula>
    </cfRule>
  </conditionalFormatting>
  <conditionalFormatting sqref="F232">
    <cfRule type="expression" dxfId="4759" priority="3179" stopIfTrue="1">
      <formula>F232=MIN($F$232,$H$232,$J$232,$L$232,$N$232,$P$232,$R$232,$T$232,$V$232,$X$232,$Z$232,$AB$232,$AD$232,$AF$232)</formula>
    </cfRule>
  </conditionalFormatting>
  <conditionalFormatting sqref="H232">
    <cfRule type="expression" dxfId="4758" priority="3180" stopIfTrue="1">
      <formula>H232=MIN($F$232,$H$232,$J$232,$L$232,$N$232,$P$232,$R$232,$T$232,$V$232,$X$232,$Z$232,$AB$232,$AD$232,$AF$232)</formula>
    </cfRule>
  </conditionalFormatting>
  <conditionalFormatting sqref="J232">
    <cfRule type="expression" dxfId="4757" priority="3181" stopIfTrue="1">
      <formula>J232=MIN($F$232,$H$232,$J$232,$L$232,$N$232,$P$232,$R$232,$T$232,$V$232,$X$232,$Z$232,$AB$232,$AD$232,$AF$232)</formula>
    </cfRule>
  </conditionalFormatting>
  <conditionalFormatting sqref="L232">
    <cfRule type="expression" dxfId="4756" priority="3182" stopIfTrue="1">
      <formula>L232=MIN($F$232,$H$232,$J$232,$L$232,$N$232,$P$232,$R$232,$T$232,$V$232,$X$232,$Z$232,$AB$232,$AD$232,$AF$232)</formula>
    </cfRule>
  </conditionalFormatting>
  <conditionalFormatting sqref="N232">
    <cfRule type="expression" dxfId="4755" priority="3183" stopIfTrue="1">
      <formula>N232=MIN($F$232,$H$232,$J$232,$L$232,$N$232,$P$232,$R$232,$T$232,$V$232,$X$232,$Z$232,$AB$232,$AD$232,$AF$232)</formula>
    </cfRule>
  </conditionalFormatting>
  <conditionalFormatting sqref="P232">
    <cfRule type="expression" dxfId="4754" priority="3184" stopIfTrue="1">
      <formula>P232=MIN($F$232,$H$232,$J$232,$L$232,$N$232,$P$232,$R$232,$T$232,$V$232,$X$232,$Z$232,$AB$232,$AD$232,$AF$232)</formula>
    </cfRule>
  </conditionalFormatting>
  <conditionalFormatting sqref="R232">
    <cfRule type="expression" dxfId="4753" priority="3185" stopIfTrue="1">
      <formula>R232=MIN($F$232,$H$232,$J$232,$L$232,$N$232,$P$232,$R$232,$T$232,$V$232,$X$232,$Z$232,$AB$232,$AD$232,$AF$232)</formula>
    </cfRule>
  </conditionalFormatting>
  <conditionalFormatting sqref="T232">
    <cfRule type="expression" dxfId="4752" priority="3186" stopIfTrue="1">
      <formula>T232=MIN($F$232,$H$232,$J$232,$L$232,$N$232,$P$232,$R$232,$T$232,$V$232,$X$232,$Z$232,$AB$232,$AD$232,$AF$232)</formula>
    </cfRule>
  </conditionalFormatting>
  <conditionalFormatting sqref="V232">
    <cfRule type="expression" dxfId="4751" priority="3187" stopIfTrue="1">
      <formula>V232=MIN($F$232,$H$232,$J$232,$L$232,$N$232,$P$232,$R$232,$T$232,$V$232,$X$232,$Z$232,$AB$232,$AD$232,$AF$232)</formula>
    </cfRule>
  </conditionalFormatting>
  <conditionalFormatting sqref="X232">
    <cfRule type="expression" dxfId="4750" priority="3188" stopIfTrue="1">
      <formula>X232=MIN($F$232,$H$232,$J$232,$L$232,$N$232,$P$232,$R$232,$T$232,$V$232,$X$232,$Z$232,$AB$232,$AD$232,$AF$232)</formula>
    </cfRule>
  </conditionalFormatting>
  <conditionalFormatting sqref="Z232">
    <cfRule type="expression" dxfId="4749" priority="3189" stopIfTrue="1">
      <formula>Z232=MIN($F$232,$H$232,$J$232,$L$232,$N$232,$P$232,$R$232,$T$232,$V$232,$X$232,$Z$232,$AB$232,$AD$232,$AF$232)</formula>
    </cfRule>
  </conditionalFormatting>
  <conditionalFormatting sqref="AB232">
    <cfRule type="expression" dxfId="4748" priority="3190" stopIfTrue="1">
      <formula>AB232=MIN($F$232,$H$232,$J$232,$L$232,$N$232,$P$232,$R$232,$T$232,$V$232,$X$232,$Z$232,$AB$232,$AD$232,$AF$232)</formula>
    </cfRule>
  </conditionalFormatting>
  <conditionalFormatting sqref="AD232">
    <cfRule type="expression" dxfId="4747" priority="3191" stopIfTrue="1">
      <formula>AD232=MIN($F$232,$H$232,$J$232,$L$232,$N$232,$P$232,$R$232,$T$232,$V$232,$X$232,$Z$232,$AB$232,$AD$232,$AF$232)</formula>
    </cfRule>
  </conditionalFormatting>
  <conditionalFormatting sqref="AF232">
    <cfRule type="expression" dxfId="4746" priority="3192" stopIfTrue="1">
      <formula>AF232=MIN($F$232,$H$232,$J$232,$L$232,$N$232,$P$232,$R$232,$T$232,$V$232,$X$232,$Z$232,$AB$232,$AD$232,$AF$232)</formula>
    </cfRule>
  </conditionalFormatting>
  <conditionalFormatting sqref="F233">
    <cfRule type="expression" dxfId="4745" priority="3193" stopIfTrue="1">
      <formula>F233=MIN($F$233,$H$233,$J$233,$L$233,$N$233,$P$233,$R$233,$T$233,$V$233,$X$233,$Z$233,$AB$233,$AD$233,$AF$233)</formula>
    </cfRule>
  </conditionalFormatting>
  <conditionalFormatting sqref="H233">
    <cfRule type="expression" dxfId="4744" priority="3194" stopIfTrue="1">
      <formula>H233=MIN($F$233,$H$233,$J$233,$L$233,$N$233,$P$233,$R$233,$T$233,$V$233,$X$233,$Z$233,$AB$233,$AD$233,$AF$233)</formula>
    </cfRule>
  </conditionalFormatting>
  <conditionalFormatting sqref="J233">
    <cfRule type="expression" dxfId="4743" priority="3195" stopIfTrue="1">
      <formula>J233=MIN($F$233,$H$233,$J$233,$L$233,$N$233,$P$233,$R$233,$T$233,$V$233,$X$233,$Z$233,$AB$233,$AD$233,$AF$233)</formula>
    </cfRule>
  </conditionalFormatting>
  <conditionalFormatting sqref="L233">
    <cfRule type="expression" dxfId="4742" priority="3196" stopIfTrue="1">
      <formula>L233=MIN($F$233,$H$233,$J$233,$L$233,$N$233,$P$233,$R$233,$T$233,$V$233,$X$233,$Z$233,$AB$233,$AD$233,$AF$233)</formula>
    </cfRule>
  </conditionalFormatting>
  <conditionalFormatting sqref="N233">
    <cfRule type="expression" dxfId="4741" priority="3197" stopIfTrue="1">
      <formula>N233=MIN($F$233,$H$233,$J$233,$L$233,$N$233,$P$233,$R$233,$T$233,$V$233,$X$233,$Z$233,$AB$233,$AD$233,$AF$233)</formula>
    </cfRule>
  </conditionalFormatting>
  <conditionalFormatting sqref="P233">
    <cfRule type="expression" dxfId="4740" priority="3198" stopIfTrue="1">
      <formula>P233=MIN($F$233,$H$233,$J$233,$L$233,$N$233,$P$233,$R$233,$T$233,$V$233,$X$233,$Z$233,$AB$233,$AD$233,$AF$233)</formula>
    </cfRule>
  </conditionalFormatting>
  <conditionalFormatting sqref="R233">
    <cfRule type="expression" dxfId="4739" priority="3199" stopIfTrue="1">
      <formula>R233=MIN($F$233,$H$233,$J$233,$L$233,$N$233,$P$233,$R$233,$T$233,$V$233,$X$233,$Z$233,$AB$233,$AD$233,$AF$233)</formula>
    </cfRule>
  </conditionalFormatting>
  <conditionalFormatting sqref="T233">
    <cfRule type="expression" dxfId="4738" priority="3200" stopIfTrue="1">
      <formula>T233=MIN($F$233,$H$233,$J$233,$L$233,$N$233,$P$233,$R$233,$T$233,$V$233,$X$233,$Z$233,$AB$233,$AD$233,$AF$233)</formula>
    </cfRule>
  </conditionalFormatting>
  <conditionalFormatting sqref="V233">
    <cfRule type="expression" dxfId="4737" priority="3201" stopIfTrue="1">
      <formula>V233=MIN($F$233,$H$233,$J$233,$L$233,$N$233,$P$233,$R$233,$T$233,$V$233,$X$233,$Z$233,$AB$233,$AD$233,$AF$233)</formula>
    </cfRule>
  </conditionalFormatting>
  <conditionalFormatting sqref="X233">
    <cfRule type="expression" dxfId="4736" priority="3202" stopIfTrue="1">
      <formula>X233=MIN($F$233,$H$233,$J$233,$L$233,$N$233,$P$233,$R$233,$T$233,$V$233,$X$233,$Z$233,$AB$233,$AD$233,$AF$233)</formula>
    </cfRule>
  </conditionalFormatting>
  <conditionalFormatting sqref="Z233">
    <cfRule type="expression" dxfId="4735" priority="3203" stopIfTrue="1">
      <formula>Z233=MIN($F$233,$H$233,$J$233,$L$233,$N$233,$P$233,$R$233,$T$233,$V$233,$X$233,$Z$233,$AB$233,$AD$233,$AF$233)</formula>
    </cfRule>
  </conditionalFormatting>
  <conditionalFormatting sqref="AB233">
    <cfRule type="expression" dxfId="4734" priority="3204" stopIfTrue="1">
      <formula>AB233=MIN($F$233,$H$233,$J$233,$L$233,$N$233,$P$233,$R$233,$T$233,$V$233,$X$233,$Z$233,$AB$233,$AD$233,$AF$233)</formula>
    </cfRule>
  </conditionalFormatting>
  <conditionalFormatting sqref="AD233">
    <cfRule type="expression" dxfId="4733" priority="3205" stopIfTrue="1">
      <formula>AD233=MIN($F$233,$H$233,$J$233,$L$233,$N$233,$P$233,$R$233,$T$233,$V$233,$X$233,$Z$233,$AB$233,$AD$233,$AF$233)</formula>
    </cfRule>
  </conditionalFormatting>
  <conditionalFormatting sqref="AF233">
    <cfRule type="expression" dxfId="4732" priority="3206" stopIfTrue="1">
      <formula>AF233=MIN($F$233,$H$233,$J$233,$L$233,$N$233,$P$233,$R$233,$T$233,$V$233,$X$233,$Z$233,$AB$233,$AD$233,$AF$233)</formula>
    </cfRule>
  </conditionalFormatting>
  <conditionalFormatting sqref="F234">
    <cfRule type="expression" dxfId="4731" priority="3207" stopIfTrue="1">
      <formula>F234=MIN($F$234,$H$234,$J$234,$L$234,$N$234,$P$234,$R$234,$T$234,$V$234,$X$234,$Z$234,$AB$234,$AD$234,$AF$234)</formula>
    </cfRule>
  </conditionalFormatting>
  <conditionalFormatting sqref="H234">
    <cfRule type="expression" dxfId="4730" priority="3208" stopIfTrue="1">
      <formula>H234=MIN($F$234,$H$234,$J$234,$L$234,$N$234,$P$234,$R$234,$T$234,$V$234,$X$234,$Z$234,$AB$234,$AD$234,$AF$234)</formula>
    </cfRule>
  </conditionalFormatting>
  <conditionalFormatting sqref="J234">
    <cfRule type="expression" dxfId="4729" priority="3209" stopIfTrue="1">
      <formula>J234=MIN($F$234,$H$234,$J$234,$L$234,$N$234,$P$234,$R$234,$T$234,$V$234,$X$234,$Z$234,$AB$234,$AD$234,$AF$234)</formula>
    </cfRule>
  </conditionalFormatting>
  <conditionalFormatting sqref="L234">
    <cfRule type="expression" dxfId="4728" priority="3210" stopIfTrue="1">
      <formula>L234=MIN($F$234,$H$234,$J$234,$L$234,$N$234,$P$234,$R$234,$T$234,$V$234,$X$234,$Z$234,$AB$234,$AD$234,$AF$234)</formula>
    </cfRule>
  </conditionalFormatting>
  <conditionalFormatting sqref="N234">
    <cfRule type="expression" dxfId="4727" priority="3211" stopIfTrue="1">
      <formula>N234=MIN($F$234,$H$234,$J$234,$L$234,$N$234,$P$234,$R$234,$T$234,$V$234,$X$234,$Z$234,$AB$234,$AD$234,$AF$234)</formula>
    </cfRule>
  </conditionalFormatting>
  <conditionalFormatting sqref="P234">
    <cfRule type="expression" dxfId="4726" priority="3212" stopIfTrue="1">
      <formula>P234=MIN($F$234,$H$234,$J$234,$L$234,$N$234,$P$234,$R$234,$T$234,$V$234,$X$234,$Z$234,$AB$234,$AD$234,$AF$234)</formula>
    </cfRule>
  </conditionalFormatting>
  <conditionalFormatting sqref="R234">
    <cfRule type="expression" dxfId="4725" priority="3213" stopIfTrue="1">
      <formula>R234=MIN($F$234,$H$234,$J$234,$L$234,$N$234,$P$234,$R$234,$T$234,$V$234,$X$234,$Z$234,$AB$234,$AD$234,$AF$234)</formula>
    </cfRule>
  </conditionalFormatting>
  <conditionalFormatting sqref="T234">
    <cfRule type="expression" dxfId="4724" priority="3214" stopIfTrue="1">
      <formula>T234=MIN($F$234,$H$234,$J$234,$L$234,$N$234,$P$234,$R$234,$T$234,$V$234,$X$234,$Z$234,$AB$234,$AD$234,$AF$234)</formula>
    </cfRule>
  </conditionalFormatting>
  <conditionalFormatting sqref="V234">
    <cfRule type="expression" dxfId="4723" priority="3215" stopIfTrue="1">
      <formula>V234=MIN($F$234,$H$234,$J$234,$L$234,$N$234,$P$234,$R$234,$T$234,$V$234,$X$234,$Z$234,$AB$234,$AD$234,$AF$234)</formula>
    </cfRule>
  </conditionalFormatting>
  <conditionalFormatting sqref="X234">
    <cfRule type="expression" dxfId="4722" priority="3216" stopIfTrue="1">
      <formula>X234=MIN($F$234,$H$234,$J$234,$L$234,$N$234,$P$234,$R$234,$T$234,$V$234,$X$234,$Z$234,$AB$234,$AD$234,$AF$234)</formula>
    </cfRule>
  </conditionalFormatting>
  <conditionalFormatting sqref="Z234">
    <cfRule type="expression" dxfId="4721" priority="3217" stopIfTrue="1">
      <formula>Z234=MIN($F$234,$H$234,$J$234,$L$234,$N$234,$P$234,$R$234,$T$234,$V$234,$X$234,$Z$234,$AB$234,$AD$234,$AF$234)</formula>
    </cfRule>
  </conditionalFormatting>
  <conditionalFormatting sqref="AB234">
    <cfRule type="expression" dxfId="4720" priority="3218" stopIfTrue="1">
      <formula>AB234=MIN($F$234,$H$234,$J$234,$L$234,$N$234,$P$234,$R$234,$T$234,$V$234,$X$234,$Z$234,$AB$234,$AD$234,$AF$234)</formula>
    </cfRule>
  </conditionalFormatting>
  <conditionalFormatting sqref="AD234">
    <cfRule type="expression" dxfId="4719" priority="3219" stopIfTrue="1">
      <formula>AD234=MIN($F$234,$H$234,$J$234,$L$234,$N$234,$P$234,$R$234,$T$234,$V$234,$X$234,$Z$234,$AB$234,$AD$234,$AF$234)</formula>
    </cfRule>
  </conditionalFormatting>
  <conditionalFormatting sqref="AF234">
    <cfRule type="expression" dxfId="4718" priority="3220" stopIfTrue="1">
      <formula>AF234=MIN($F$234,$H$234,$J$234,$L$234,$N$234,$P$234,$R$234,$T$234,$V$234,$X$234,$Z$234,$AB$234,$AD$234,$AF$234)</formula>
    </cfRule>
  </conditionalFormatting>
  <conditionalFormatting sqref="F235">
    <cfRule type="expression" dxfId="4717" priority="3221" stopIfTrue="1">
      <formula>F235=MIN($F$235,$H$235,$J$235,$L$235,$N$235,$P$235,$R$235,$T$235,$V$235,$X$235,$Z$235,$AB$235,$AD$235,$AF$235)</formula>
    </cfRule>
  </conditionalFormatting>
  <conditionalFormatting sqref="H235">
    <cfRule type="expression" dxfId="4716" priority="3222" stopIfTrue="1">
      <formula>H235=MIN($F$235,$H$235,$J$235,$L$235,$N$235,$P$235,$R$235,$T$235,$V$235,$X$235,$Z$235,$AB$235,$AD$235,$AF$235)</formula>
    </cfRule>
  </conditionalFormatting>
  <conditionalFormatting sqref="J235">
    <cfRule type="expression" dxfId="4715" priority="3223" stopIfTrue="1">
      <formula>J235=MIN($F$235,$H$235,$J$235,$L$235,$N$235,$P$235,$R$235,$T$235,$V$235,$X$235,$Z$235,$AB$235,$AD$235,$AF$235)</formula>
    </cfRule>
  </conditionalFormatting>
  <conditionalFormatting sqref="L235">
    <cfRule type="expression" dxfId="4714" priority="3224" stopIfTrue="1">
      <formula>L235=MIN($F$235,$H$235,$J$235,$L$235,$N$235,$P$235,$R$235,$T$235,$V$235,$X$235,$Z$235,$AB$235,$AD$235,$AF$235)</formula>
    </cfRule>
  </conditionalFormatting>
  <conditionalFormatting sqref="N235">
    <cfRule type="expression" dxfId="4713" priority="3225" stopIfTrue="1">
      <formula>N235=MIN($F$235,$H$235,$J$235,$L$235,$N$235,$P$235,$R$235,$T$235,$V$235,$X$235,$Z$235,$AB$235,$AD$235,$AF$235)</formula>
    </cfRule>
  </conditionalFormatting>
  <conditionalFormatting sqref="P235">
    <cfRule type="expression" dxfId="4712" priority="3226" stopIfTrue="1">
      <formula>P235=MIN($F$235,$H$235,$J$235,$L$235,$N$235,$P$235,$R$235,$T$235,$V$235,$X$235,$Z$235,$AB$235,$AD$235,$AF$235)</formula>
    </cfRule>
  </conditionalFormatting>
  <conditionalFormatting sqref="R235">
    <cfRule type="expression" dxfId="4711" priority="3227" stopIfTrue="1">
      <formula>R235=MIN($F$235,$H$235,$J$235,$L$235,$N$235,$P$235,$R$235,$T$235,$V$235,$X$235,$Z$235,$AB$235,$AD$235,$AF$235)</formula>
    </cfRule>
  </conditionalFormatting>
  <conditionalFormatting sqref="T235">
    <cfRule type="expression" dxfId="4710" priority="3228" stopIfTrue="1">
      <formula>T235=MIN($F$235,$H$235,$J$235,$L$235,$N$235,$P$235,$R$235,$T$235,$V$235,$X$235,$Z$235,$AB$235,$AD$235,$AF$235)</formula>
    </cfRule>
  </conditionalFormatting>
  <conditionalFormatting sqref="V235">
    <cfRule type="expression" dxfId="4709" priority="3229" stopIfTrue="1">
      <formula>V235=MIN($F$235,$H$235,$J$235,$L$235,$N$235,$P$235,$R$235,$T$235,$V$235,$X$235,$Z$235,$AB$235,$AD$235,$AF$235)</formula>
    </cfRule>
  </conditionalFormatting>
  <conditionalFormatting sqref="X235">
    <cfRule type="expression" dxfId="4708" priority="3230" stopIfTrue="1">
      <formula>X235=MIN($F$235,$H$235,$J$235,$L$235,$N$235,$P$235,$R$235,$T$235,$V$235,$X$235,$Z$235,$AB$235,$AD$235,$AF$235)</formula>
    </cfRule>
  </conditionalFormatting>
  <conditionalFormatting sqref="Z235">
    <cfRule type="expression" dxfId="4707" priority="3231" stopIfTrue="1">
      <formula>Z235=MIN($F$235,$H$235,$J$235,$L$235,$N$235,$P$235,$R$235,$T$235,$V$235,$X$235,$Z$235,$AB$235,$AD$235,$AF$235)</formula>
    </cfRule>
  </conditionalFormatting>
  <conditionalFormatting sqref="AB235">
    <cfRule type="expression" dxfId="4706" priority="3232" stopIfTrue="1">
      <formula>AB235=MIN($F$235,$H$235,$J$235,$L$235,$N$235,$P$235,$R$235,$T$235,$V$235,$X$235,$Z$235,$AB$235,$AD$235,$AF$235)</formula>
    </cfRule>
  </conditionalFormatting>
  <conditionalFormatting sqref="AD235">
    <cfRule type="expression" dxfId="4705" priority="3233" stopIfTrue="1">
      <formula>AD235=MIN($F$235,$H$235,$J$235,$L$235,$N$235,$P$235,$R$235,$T$235,$V$235,$X$235,$Z$235,$AB$235,$AD$235,$AF$235)</formula>
    </cfRule>
  </conditionalFormatting>
  <conditionalFormatting sqref="AF235">
    <cfRule type="expression" dxfId="4704" priority="3234" stopIfTrue="1">
      <formula>AF235=MIN($F$235,$H$235,$J$235,$L$235,$N$235,$P$235,$R$235,$T$235,$V$235,$X$235,$Z$235,$AB$235,$AD$235,$AF$235)</formula>
    </cfRule>
  </conditionalFormatting>
  <conditionalFormatting sqref="F236">
    <cfRule type="expression" dxfId="4703" priority="3235" stopIfTrue="1">
      <formula>F236=MIN($F$236,$H$236,$J$236,$L$236,$N$236,$P$236,$R$236,$T$236,$V$236,$X$236,$Z$236,$AB$236,$AD$236,$AF$236)</formula>
    </cfRule>
  </conditionalFormatting>
  <conditionalFormatting sqref="H236">
    <cfRule type="expression" dxfId="4702" priority="3236" stopIfTrue="1">
      <formula>H236=MIN($F$236,$H$236,$J$236,$L$236,$N$236,$P$236,$R$236,$T$236,$V$236,$X$236,$Z$236,$AB$236,$AD$236,$AF$236)</formula>
    </cfRule>
  </conditionalFormatting>
  <conditionalFormatting sqref="J236">
    <cfRule type="expression" dxfId="4701" priority="3237" stopIfTrue="1">
      <formula>J236=MIN($F$236,$H$236,$J$236,$L$236,$N$236,$P$236,$R$236,$T$236,$V$236,$X$236,$Z$236,$AB$236,$AD$236,$AF$236)</formula>
    </cfRule>
  </conditionalFormatting>
  <conditionalFormatting sqref="L236">
    <cfRule type="expression" dxfId="4700" priority="3238" stopIfTrue="1">
      <formula>L236=MIN($F$236,$H$236,$J$236,$L$236,$N$236,$P$236,$R$236,$T$236,$V$236,$X$236,$Z$236,$AB$236,$AD$236,$AF$236)</formula>
    </cfRule>
  </conditionalFormatting>
  <conditionalFormatting sqref="N236">
    <cfRule type="expression" dxfId="4699" priority="3239" stopIfTrue="1">
      <formula>N236=MIN($F$236,$H$236,$J$236,$L$236,$N$236,$P$236,$R$236,$T$236,$V$236,$X$236,$Z$236,$AB$236,$AD$236,$AF$236)</formula>
    </cfRule>
  </conditionalFormatting>
  <conditionalFormatting sqref="P236">
    <cfRule type="expression" dxfId="4698" priority="3240" stopIfTrue="1">
      <formula>P236=MIN($F$236,$H$236,$J$236,$L$236,$N$236,$P$236,$R$236,$T$236,$V$236,$X$236,$Z$236,$AB$236,$AD$236,$AF$236)</formula>
    </cfRule>
  </conditionalFormatting>
  <conditionalFormatting sqref="R236">
    <cfRule type="expression" dxfId="4697" priority="3241" stopIfTrue="1">
      <formula>R236=MIN($F$236,$H$236,$J$236,$L$236,$N$236,$P$236,$R$236,$T$236,$V$236,$X$236,$Z$236,$AB$236,$AD$236,$AF$236)</formula>
    </cfRule>
  </conditionalFormatting>
  <conditionalFormatting sqref="T236">
    <cfRule type="expression" dxfId="4696" priority="3242" stopIfTrue="1">
      <formula>T236=MIN($F$236,$H$236,$J$236,$L$236,$N$236,$P$236,$R$236,$T$236,$V$236,$X$236,$Z$236,$AB$236,$AD$236,$AF$236)</formula>
    </cfRule>
  </conditionalFormatting>
  <conditionalFormatting sqref="V236">
    <cfRule type="expression" dxfId="4695" priority="3243" stopIfTrue="1">
      <formula>V236=MIN($F$236,$H$236,$J$236,$L$236,$N$236,$P$236,$R$236,$T$236,$V$236,$X$236,$Z$236,$AB$236,$AD$236,$AF$236)</formula>
    </cfRule>
  </conditionalFormatting>
  <conditionalFormatting sqref="X236">
    <cfRule type="expression" dxfId="4694" priority="3244" stopIfTrue="1">
      <formula>X236=MIN($F$236,$H$236,$J$236,$L$236,$N$236,$P$236,$R$236,$T$236,$V$236,$X$236,$Z$236,$AB$236,$AD$236,$AF$236)</formula>
    </cfRule>
  </conditionalFormatting>
  <conditionalFormatting sqref="Z236">
    <cfRule type="expression" dxfId="4693" priority="3245" stopIfTrue="1">
      <formula>Z236=MIN($F$236,$H$236,$J$236,$L$236,$N$236,$P$236,$R$236,$T$236,$V$236,$X$236,$Z$236,$AB$236,$AD$236,$AF$236)</formula>
    </cfRule>
  </conditionalFormatting>
  <conditionalFormatting sqref="AB236">
    <cfRule type="expression" dxfId="4692" priority="3246" stopIfTrue="1">
      <formula>AB236=MIN($F$236,$H$236,$J$236,$L$236,$N$236,$P$236,$R$236,$T$236,$V$236,$X$236,$Z$236,$AB$236,$AD$236,$AF$236)</formula>
    </cfRule>
  </conditionalFormatting>
  <conditionalFormatting sqref="AD236">
    <cfRule type="expression" dxfId="4691" priority="3247" stopIfTrue="1">
      <formula>AD236=MIN($F$236,$H$236,$J$236,$L$236,$N$236,$P$236,$R$236,$T$236,$V$236,$X$236,$Z$236,$AB$236,$AD$236,$AF$236)</formula>
    </cfRule>
  </conditionalFormatting>
  <conditionalFormatting sqref="AF236">
    <cfRule type="expression" dxfId="4690" priority="3248" stopIfTrue="1">
      <formula>AF236=MIN($F$236,$H$236,$J$236,$L$236,$N$236,$P$236,$R$236,$T$236,$V$236,$X$236,$Z$236,$AB$236,$AD$236,$AF$236)</formula>
    </cfRule>
  </conditionalFormatting>
  <conditionalFormatting sqref="F237">
    <cfRule type="expression" dxfId="4689" priority="3249" stopIfTrue="1">
      <formula>F237=MIN($F$237,$H$237,$J$237,$L$237,$N$237,$P$237,$R$237,$T$237,$V$237,$X$237,$Z$237,$AB$237,$AD$237,$AF$237)</formula>
    </cfRule>
  </conditionalFormatting>
  <conditionalFormatting sqref="H237">
    <cfRule type="expression" dxfId="4688" priority="3250" stopIfTrue="1">
      <formula>H237=MIN($F$237,$H$237,$J$237,$L$237,$N$237,$P$237,$R$237,$T$237,$V$237,$X$237,$Z$237,$AB$237,$AD$237,$AF$237)</formula>
    </cfRule>
  </conditionalFormatting>
  <conditionalFormatting sqref="J237">
    <cfRule type="expression" dxfId="4687" priority="3251" stopIfTrue="1">
      <formula>J237=MIN($F$237,$H$237,$J$237,$L$237,$N$237,$P$237,$R$237,$T$237,$V$237,$X$237,$Z$237,$AB$237,$AD$237,$AF$237)</formula>
    </cfRule>
  </conditionalFormatting>
  <conditionalFormatting sqref="L237">
    <cfRule type="expression" dxfId="4686" priority="3252" stopIfTrue="1">
      <formula>L237=MIN($F$237,$H$237,$J$237,$L$237,$N$237,$P$237,$R$237,$T$237,$V$237,$X$237,$Z$237,$AB$237,$AD$237,$AF$237)</formula>
    </cfRule>
  </conditionalFormatting>
  <conditionalFormatting sqref="N237">
    <cfRule type="expression" dxfId="4685" priority="3253" stopIfTrue="1">
      <formula>N237=MIN($F$237,$H$237,$J$237,$L$237,$N$237,$P$237,$R$237,$T$237,$V$237,$X$237,$Z$237,$AB$237,$AD$237,$AF$237)</formula>
    </cfRule>
  </conditionalFormatting>
  <conditionalFormatting sqref="P237">
    <cfRule type="expression" dxfId="4684" priority="3254" stopIfTrue="1">
      <formula>P237=MIN($F$237,$H$237,$J$237,$L$237,$N$237,$P$237,$R$237,$T$237,$V$237,$X$237,$Z$237,$AB$237,$AD$237,$AF$237)</formula>
    </cfRule>
  </conditionalFormatting>
  <conditionalFormatting sqref="R237">
    <cfRule type="expression" dxfId="4683" priority="3255" stopIfTrue="1">
      <formula>R237=MIN($F$237,$H$237,$J$237,$L$237,$N$237,$P$237,$R$237,$T$237,$V$237,$X$237,$Z$237,$AB$237,$AD$237,$AF$237)</formula>
    </cfRule>
  </conditionalFormatting>
  <conditionalFormatting sqref="T237">
    <cfRule type="expression" dxfId="4682" priority="3256" stopIfTrue="1">
      <formula>T237=MIN($F$237,$H$237,$J$237,$L$237,$N$237,$P$237,$R$237,$T$237,$V$237,$X$237,$Z$237,$AB$237,$AD$237,$AF$237)</formula>
    </cfRule>
  </conditionalFormatting>
  <conditionalFormatting sqref="V237">
    <cfRule type="expression" dxfId="4681" priority="3257" stopIfTrue="1">
      <formula>V237=MIN($F$237,$H$237,$J$237,$L$237,$N$237,$P$237,$R$237,$T$237,$V$237,$X$237,$Z$237,$AB$237,$AD$237,$AF$237)</formula>
    </cfRule>
  </conditionalFormatting>
  <conditionalFormatting sqref="X237">
    <cfRule type="expression" dxfId="4680" priority="3258" stopIfTrue="1">
      <formula>X237=MIN($F$237,$H$237,$J$237,$L$237,$N$237,$P$237,$R$237,$T$237,$V$237,$X$237,$Z$237,$AB$237,$AD$237,$AF$237)</formula>
    </cfRule>
  </conditionalFormatting>
  <conditionalFormatting sqref="Z237">
    <cfRule type="expression" dxfId="4679" priority="3259" stopIfTrue="1">
      <formula>Z237=MIN($F$237,$H$237,$J$237,$L$237,$N$237,$P$237,$R$237,$T$237,$V$237,$X$237,$Z$237,$AB$237,$AD$237,$AF$237)</formula>
    </cfRule>
  </conditionalFormatting>
  <conditionalFormatting sqref="AB237">
    <cfRule type="expression" dxfId="4678" priority="3260" stopIfTrue="1">
      <formula>AB237=MIN($F$237,$H$237,$J$237,$L$237,$N$237,$P$237,$R$237,$T$237,$V$237,$X$237,$Z$237,$AB$237,$AD$237,$AF$237)</formula>
    </cfRule>
  </conditionalFormatting>
  <conditionalFormatting sqref="AD237">
    <cfRule type="expression" dxfId="4677" priority="3261" stopIfTrue="1">
      <formula>AD237=MIN($F$237,$H$237,$J$237,$L$237,$N$237,$P$237,$R$237,$T$237,$V$237,$X$237,$Z$237,$AB$237,$AD$237,$AF$237)</formula>
    </cfRule>
  </conditionalFormatting>
  <conditionalFormatting sqref="AF237">
    <cfRule type="expression" dxfId="4676" priority="3262" stopIfTrue="1">
      <formula>AF237=MIN($F$237,$H$237,$J$237,$L$237,$N$237,$P$237,$R$237,$T$237,$V$237,$X$237,$Z$237,$AB$237,$AD$237,$AF$237)</formula>
    </cfRule>
  </conditionalFormatting>
  <conditionalFormatting sqref="F238">
    <cfRule type="expression" dxfId="4675" priority="3263" stopIfTrue="1">
      <formula>F238=MIN($F$238,$H$238,$J$238,$L$238,$N$238,$P$238,$R$238,$T$238,$V$238,$X$238,$Z$238,$AB$238,$AD$238,$AF$238)</formula>
    </cfRule>
  </conditionalFormatting>
  <conditionalFormatting sqref="H238">
    <cfRule type="expression" dxfId="4674" priority="3264" stopIfTrue="1">
      <formula>H238=MIN($F$238,$H$238,$J$238,$L$238,$N$238,$P$238,$R$238,$T$238,$V$238,$X$238,$Z$238,$AB$238,$AD$238,$AF$238)</formula>
    </cfRule>
  </conditionalFormatting>
  <conditionalFormatting sqref="J238">
    <cfRule type="expression" dxfId="4673" priority="3265" stopIfTrue="1">
      <formula>J238=MIN($F$238,$H$238,$J$238,$L$238,$N$238,$P$238,$R$238,$T$238,$V$238,$X$238,$Z$238,$AB$238,$AD$238,$AF$238)</formula>
    </cfRule>
  </conditionalFormatting>
  <conditionalFormatting sqref="L238">
    <cfRule type="expression" dxfId="4672" priority="3266" stopIfTrue="1">
      <formula>L238=MIN($F$238,$H$238,$J$238,$L$238,$N$238,$P$238,$R$238,$T$238,$V$238,$X$238,$Z$238,$AB$238,$AD$238,$AF$238)</formula>
    </cfRule>
  </conditionalFormatting>
  <conditionalFormatting sqref="N238">
    <cfRule type="expression" dxfId="4671" priority="3267" stopIfTrue="1">
      <formula>N238=MIN($F$238,$H$238,$J$238,$L$238,$N$238,$P$238,$R$238,$T$238,$V$238,$X$238,$Z$238,$AB$238,$AD$238,$AF$238)</formula>
    </cfRule>
  </conditionalFormatting>
  <conditionalFormatting sqref="P238">
    <cfRule type="expression" dxfId="4670" priority="3268" stopIfTrue="1">
      <formula>P238=MIN($F$238,$H$238,$J$238,$L$238,$N$238,$P$238,$R$238,$T$238,$V$238,$X$238,$Z$238,$AB$238,$AD$238,$AF$238)</formula>
    </cfRule>
  </conditionalFormatting>
  <conditionalFormatting sqref="R238">
    <cfRule type="expression" dxfId="4669" priority="3269" stopIfTrue="1">
      <formula>R238=MIN($F$238,$H$238,$J$238,$L$238,$N$238,$P$238,$R$238,$T$238,$V$238,$X$238,$Z$238,$AB$238,$AD$238,$AF$238)</formula>
    </cfRule>
  </conditionalFormatting>
  <conditionalFormatting sqref="T238">
    <cfRule type="expression" dxfId="4668" priority="3270" stopIfTrue="1">
      <formula>T238=MIN($F$238,$H$238,$J$238,$L$238,$N$238,$P$238,$R$238,$T$238,$V$238,$X$238,$Z$238,$AB$238,$AD$238,$AF$238)</formula>
    </cfRule>
  </conditionalFormatting>
  <conditionalFormatting sqref="V238">
    <cfRule type="expression" dxfId="4667" priority="3271" stopIfTrue="1">
      <formula>V238=MIN($F$238,$H$238,$J$238,$L$238,$N$238,$P$238,$R$238,$T$238,$V$238,$X$238,$Z$238,$AB$238,$AD$238,$AF$238)</formula>
    </cfRule>
  </conditionalFormatting>
  <conditionalFormatting sqref="X238">
    <cfRule type="expression" dxfId="4666" priority="3272" stopIfTrue="1">
      <formula>X238=MIN($F$238,$H$238,$J$238,$L$238,$N$238,$P$238,$R$238,$T$238,$V$238,$X$238,$Z$238,$AB$238,$AD$238,$AF$238)</formula>
    </cfRule>
  </conditionalFormatting>
  <conditionalFormatting sqref="Z238">
    <cfRule type="expression" dxfId="4665" priority="3273" stopIfTrue="1">
      <formula>Z238=MIN($F$238,$H$238,$J$238,$L$238,$N$238,$P$238,$R$238,$T$238,$V$238,$X$238,$Z$238,$AB$238,$AD$238,$AF$238)</formula>
    </cfRule>
  </conditionalFormatting>
  <conditionalFormatting sqref="AB238">
    <cfRule type="expression" dxfId="4664" priority="3274" stopIfTrue="1">
      <formula>AB238=MIN($F$238,$H$238,$J$238,$L$238,$N$238,$P$238,$R$238,$T$238,$V$238,$X$238,$Z$238,$AB$238,$AD$238,$AF$238)</formula>
    </cfRule>
  </conditionalFormatting>
  <conditionalFormatting sqref="AD238">
    <cfRule type="expression" dxfId="4663" priority="3275" stopIfTrue="1">
      <formula>AD238=MIN($F$238,$H$238,$J$238,$L$238,$N$238,$P$238,$R$238,$T$238,$V$238,$X$238,$Z$238,$AB$238,$AD$238,$AF$238)</formula>
    </cfRule>
  </conditionalFormatting>
  <conditionalFormatting sqref="AF238">
    <cfRule type="expression" dxfId="4662" priority="3276" stopIfTrue="1">
      <formula>AF238=MIN($F$238,$H$238,$J$238,$L$238,$N$238,$P$238,$R$238,$T$238,$V$238,$X$238,$Z$238,$AB$238,$AD$238,$AF$238)</formula>
    </cfRule>
  </conditionalFormatting>
  <conditionalFormatting sqref="F239">
    <cfRule type="expression" dxfId="4661" priority="3277" stopIfTrue="1">
      <formula>F239=MIN($F$239,$H$239,$J$239,$L$239,$N$239,$P$239,$R$239,$T$239,$V$239,$X$239,$Z$239,$AB$239,$AD$239,$AF$239)</formula>
    </cfRule>
  </conditionalFormatting>
  <conditionalFormatting sqref="H239">
    <cfRule type="expression" dxfId="4660" priority="3278" stopIfTrue="1">
      <formula>H239=MIN($F$239,$H$239,$J$239,$L$239,$N$239,$P$239,$R$239,$T$239,$V$239,$X$239,$Z$239,$AB$239,$AD$239,$AF$239)</formula>
    </cfRule>
  </conditionalFormatting>
  <conditionalFormatting sqref="J239">
    <cfRule type="expression" dxfId="4659" priority="3279" stopIfTrue="1">
      <formula>J239=MIN($F$239,$H$239,$J$239,$L$239,$N$239,$P$239,$R$239,$T$239,$V$239,$X$239,$Z$239,$AB$239,$AD$239,$AF$239)</formula>
    </cfRule>
  </conditionalFormatting>
  <conditionalFormatting sqref="L239">
    <cfRule type="expression" dxfId="4658" priority="3280" stopIfTrue="1">
      <formula>L239=MIN($F$239,$H$239,$J$239,$L$239,$N$239,$P$239,$R$239,$T$239,$V$239,$X$239,$Z$239,$AB$239,$AD$239,$AF$239)</formula>
    </cfRule>
  </conditionalFormatting>
  <conditionalFormatting sqref="N239">
    <cfRule type="expression" dxfId="4657" priority="3281" stopIfTrue="1">
      <formula>N239=MIN($F$239,$H$239,$J$239,$L$239,$N$239,$P$239,$R$239,$T$239,$V$239,$X$239,$Z$239,$AB$239,$AD$239,$AF$239)</formula>
    </cfRule>
  </conditionalFormatting>
  <conditionalFormatting sqref="P239">
    <cfRule type="expression" dxfId="4656" priority="3282" stopIfTrue="1">
      <formula>P239=MIN($F$239,$H$239,$J$239,$L$239,$N$239,$P$239,$R$239,$T$239,$V$239,$X$239,$Z$239,$AB$239,$AD$239,$AF$239)</formula>
    </cfRule>
  </conditionalFormatting>
  <conditionalFormatting sqref="R239">
    <cfRule type="expression" dxfId="4655" priority="3283" stopIfTrue="1">
      <formula>R239=MIN($F$239,$H$239,$J$239,$L$239,$N$239,$P$239,$R$239,$T$239,$V$239,$X$239,$Z$239,$AB$239,$AD$239,$AF$239)</formula>
    </cfRule>
  </conditionalFormatting>
  <conditionalFormatting sqref="T239">
    <cfRule type="expression" dxfId="4654" priority="3284" stopIfTrue="1">
      <formula>T239=MIN($F$239,$H$239,$J$239,$L$239,$N$239,$P$239,$R$239,$T$239,$V$239,$X$239,$Z$239,$AB$239,$AD$239,$AF$239)</formula>
    </cfRule>
  </conditionalFormatting>
  <conditionalFormatting sqref="V239">
    <cfRule type="expression" dxfId="4653" priority="3285" stopIfTrue="1">
      <formula>V239=MIN($F$239,$H$239,$J$239,$L$239,$N$239,$P$239,$R$239,$T$239,$V$239,$X$239,$Z$239,$AB$239,$AD$239,$AF$239)</formula>
    </cfRule>
  </conditionalFormatting>
  <conditionalFormatting sqref="X239">
    <cfRule type="expression" dxfId="4652" priority="3286" stopIfTrue="1">
      <formula>X239=MIN($F$239,$H$239,$J$239,$L$239,$N$239,$P$239,$R$239,$T$239,$V$239,$X$239,$Z$239,$AB$239,$AD$239,$AF$239)</formula>
    </cfRule>
  </conditionalFormatting>
  <conditionalFormatting sqref="Z239">
    <cfRule type="expression" dxfId="4651" priority="3287" stopIfTrue="1">
      <formula>Z239=MIN($F$239,$H$239,$J$239,$L$239,$N$239,$P$239,$R$239,$T$239,$V$239,$X$239,$Z$239,$AB$239,$AD$239,$AF$239)</formula>
    </cfRule>
  </conditionalFormatting>
  <conditionalFormatting sqref="AB239">
    <cfRule type="expression" dxfId="4650" priority="3288" stopIfTrue="1">
      <formula>AB239=MIN($F$239,$H$239,$J$239,$L$239,$N$239,$P$239,$R$239,$T$239,$V$239,$X$239,$Z$239,$AB$239,$AD$239,$AF$239)</formula>
    </cfRule>
  </conditionalFormatting>
  <conditionalFormatting sqref="AD239">
    <cfRule type="expression" dxfId="4649" priority="3289" stopIfTrue="1">
      <formula>AD239=MIN($F$239,$H$239,$J$239,$L$239,$N$239,$P$239,$R$239,$T$239,$V$239,$X$239,$Z$239,$AB$239,$AD$239,$AF$239)</formula>
    </cfRule>
  </conditionalFormatting>
  <conditionalFormatting sqref="AF239">
    <cfRule type="expression" dxfId="4648" priority="3290" stopIfTrue="1">
      <formula>AF239=MIN($F$239,$H$239,$J$239,$L$239,$N$239,$P$239,$R$239,$T$239,$V$239,$X$239,$Z$239,$AB$239,$AD$239,$AF$239)</formula>
    </cfRule>
  </conditionalFormatting>
  <conditionalFormatting sqref="F240">
    <cfRule type="expression" dxfId="4647" priority="3291" stopIfTrue="1">
      <formula>F240=MIN($F$240,$H$240,$J$240,$L$240,$N$240,$P$240,$R$240,$T$240,$V$240,$X$240,$Z$240,$AB$240,$AD$240,$AF$240)</formula>
    </cfRule>
  </conditionalFormatting>
  <conditionalFormatting sqref="H240">
    <cfRule type="expression" dxfId="4646" priority="3292" stopIfTrue="1">
      <formula>H240=MIN($F$240,$H$240,$J$240,$L$240,$N$240,$P$240,$R$240,$T$240,$V$240,$X$240,$Z$240,$AB$240,$AD$240,$AF$240)</formula>
    </cfRule>
  </conditionalFormatting>
  <conditionalFormatting sqref="J240">
    <cfRule type="expression" dxfId="4645" priority="3293" stopIfTrue="1">
      <formula>J240=MIN($F$240,$H$240,$J$240,$L$240,$N$240,$P$240,$R$240,$T$240,$V$240,$X$240,$Z$240,$AB$240,$AD$240,$AF$240)</formula>
    </cfRule>
  </conditionalFormatting>
  <conditionalFormatting sqref="L240">
    <cfRule type="expression" dxfId="4644" priority="3294" stopIfTrue="1">
      <formula>L240=MIN($F$240,$H$240,$J$240,$L$240,$N$240,$P$240,$R$240,$T$240,$V$240,$X$240,$Z$240,$AB$240,$AD$240,$AF$240)</formula>
    </cfRule>
  </conditionalFormatting>
  <conditionalFormatting sqref="N240">
    <cfRule type="expression" dxfId="4643" priority="3295" stopIfTrue="1">
      <formula>N240=MIN($F$240,$H$240,$J$240,$L$240,$N$240,$P$240,$R$240,$T$240,$V$240,$X$240,$Z$240,$AB$240,$AD$240,$AF$240)</formula>
    </cfRule>
  </conditionalFormatting>
  <conditionalFormatting sqref="P240">
    <cfRule type="expression" dxfId="4642" priority="3296" stopIfTrue="1">
      <formula>P240=MIN($F$240,$H$240,$J$240,$L$240,$N$240,$P$240,$R$240,$T$240,$V$240,$X$240,$Z$240,$AB$240,$AD$240,$AF$240)</formula>
    </cfRule>
  </conditionalFormatting>
  <conditionalFormatting sqref="R240">
    <cfRule type="expression" dxfId="4641" priority="3297" stopIfTrue="1">
      <formula>R240=MIN($F$240,$H$240,$J$240,$L$240,$N$240,$P$240,$R$240,$T$240,$V$240,$X$240,$Z$240,$AB$240,$AD$240,$AF$240)</formula>
    </cfRule>
  </conditionalFormatting>
  <conditionalFormatting sqref="T240">
    <cfRule type="expression" dxfId="4640" priority="3298" stopIfTrue="1">
      <formula>T240=MIN($F$240,$H$240,$J$240,$L$240,$N$240,$P$240,$R$240,$T$240,$V$240,$X$240,$Z$240,$AB$240,$AD$240,$AF$240)</formula>
    </cfRule>
  </conditionalFormatting>
  <conditionalFormatting sqref="V240">
    <cfRule type="expression" dxfId="4639" priority="3299" stopIfTrue="1">
      <formula>V240=MIN($F$240,$H$240,$J$240,$L$240,$N$240,$P$240,$R$240,$T$240,$V$240,$X$240,$Z$240,$AB$240,$AD$240,$AF$240)</formula>
    </cfRule>
  </conditionalFormatting>
  <conditionalFormatting sqref="X240">
    <cfRule type="expression" dxfId="4638" priority="3300" stopIfTrue="1">
      <formula>X240=MIN($F$240,$H$240,$J$240,$L$240,$N$240,$P$240,$R$240,$T$240,$V$240,$X$240,$Z$240,$AB$240,$AD$240,$AF$240)</formula>
    </cfRule>
  </conditionalFormatting>
  <conditionalFormatting sqref="Z240">
    <cfRule type="expression" dxfId="4637" priority="3301" stopIfTrue="1">
      <formula>Z240=MIN($F$240,$H$240,$J$240,$L$240,$N$240,$P$240,$R$240,$T$240,$V$240,$X$240,$Z$240,$AB$240,$AD$240,$AF$240)</formula>
    </cfRule>
  </conditionalFormatting>
  <conditionalFormatting sqref="AB240">
    <cfRule type="expression" dxfId="4636" priority="3302" stopIfTrue="1">
      <formula>AB240=MIN($F$240,$H$240,$J$240,$L$240,$N$240,$P$240,$R$240,$T$240,$V$240,$X$240,$Z$240,$AB$240,$AD$240,$AF$240)</formula>
    </cfRule>
  </conditionalFormatting>
  <conditionalFormatting sqref="AD240">
    <cfRule type="expression" dxfId="4635" priority="3303" stopIfTrue="1">
      <formula>AD240=MIN($F$240,$H$240,$J$240,$L$240,$N$240,$P$240,$R$240,$T$240,$V$240,$X$240,$Z$240,$AB$240,$AD$240,$AF$240)</formula>
    </cfRule>
  </conditionalFormatting>
  <conditionalFormatting sqref="AF240">
    <cfRule type="expression" dxfId="4634" priority="3304" stopIfTrue="1">
      <formula>AF240=MIN($F$240,$H$240,$J$240,$L$240,$N$240,$P$240,$R$240,$T$240,$V$240,$X$240,$Z$240,$AB$240,$AD$240,$AF$240)</formula>
    </cfRule>
  </conditionalFormatting>
  <conditionalFormatting sqref="F241">
    <cfRule type="expression" dxfId="4633" priority="3305" stopIfTrue="1">
      <formula>F241=MIN($F$241,$H$241,$J$241,$L$241,$N$241,$P$241,$R$241,$T$241,$V$241,$X$241,$Z$241,$AB$241,$AD$241,$AF$241)</formula>
    </cfRule>
  </conditionalFormatting>
  <conditionalFormatting sqref="H241">
    <cfRule type="expression" dxfId="4632" priority="3306" stopIfTrue="1">
      <formula>H241=MIN($F$241,$H$241,$J$241,$L$241,$N$241,$P$241,$R$241,$T$241,$V$241,$X$241,$Z$241,$AB$241,$AD$241,$AF$241)</formula>
    </cfRule>
  </conditionalFormatting>
  <conditionalFormatting sqref="J241">
    <cfRule type="expression" dxfId="4631" priority="3307" stopIfTrue="1">
      <formula>J241=MIN($F$241,$H$241,$J$241,$L$241,$N$241,$P$241,$R$241,$T$241,$V$241,$X$241,$Z$241,$AB$241,$AD$241,$AF$241)</formula>
    </cfRule>
  </conditionalFormatting>
  <conditionalFormatting sqref="L241">
    <cfRule type="expression" dxfId="4630" priority="3308" stopIfTrue="1">
      <formula>L241=MIN($F$241,$H$241,$J$241,$L$241,$N$241,$P$241,$R$241,$T$241,$V$241,$X$241,$Z$241,$AB$241,$AD$241,$AF$241)</formula>
    </cfRule>
  </conditionalFormatting>
  <conditionalFormatting sqref="N241">
    <cfRule type="expression" dxfId="4629" priority="3309" stopIfTrue="1">
      <formula>N241=MIN($F$241,$H$241,$J$241,$L$241,$N$241,$P$241,$R$241,$T$241,$V$241,$X$241,$Z$241,$AB$241,$AD$241,$AF$241)</formula>
    </cfRule>
  </conditionalFormatting>
  <conditionalFormatting sqref="P241">
    <cfRule type="expression" dxfId="4628" priority="3310" stopIfTrue="1">
      <formula>P241=MIN($F$241,$H$241,$J$241,$L$241,$N$241,$P$241,$R$241,$T$241,$V$241,$X$241,$Z$241,$AB$241,$AD$241,$AF$241)</formula>
    </cfRule>
  </conditionalFormatting>
  <conditionalFormatting sqref="R241">
    <cfRule type="expression" dxfId="4627" priority="3311" stopIfTrue="1">
      <formula>R241=MIN($F$241,$H$241,$J$241,$L$241,$N$241,$P$241,$R$241,$T$241,$V$241,$X$241,$Z$241,$AB$241,$AD$241,$AF$241)</formula>
    </cfRule>
  </conditionalFormatting>
  <conditionalFormatting sqref="T241">
    <cfRule type="expression" dxfId="4626" priority="3312" stopIfTrue="1">
      <formula>T241=MIN($F$241,$H$241,$J$241,$L$241,$N$241,$P$241,$R$241,$T$241,$V$241,$X$241,$Z$241,$AB$241,$AD$241,$AF$241)</formula>
    </cfRule>
  </conditionalFormatting>
  <conditionalFormatting sqref="V241">
    <cfRule type="expression" dxfId="4625" priority="3313" stopIfTrue="1">
      <formula>V241=MIN($F$241,$H$241,$J$241,$L$241,$N$241,$P$241,$R$241,$T$241,$V$241,$X$241,$Z$241,$AB$241,$AD$241,$AF$241)</formula>
    </cfRule>
  </conditionalFormatting>
  <conditionalFormatting sqref="X241">
    <cfRule type="expression" dxfId="4624" priority="3314" stopIfTrue="1">
      <formula>X241=MIN($F$241,$H$241,$J$241,$L$241,$N$241,$P$241,$R$241,$T$241,$V$241,$X$241,$Z$241,$AB$241,$AD$241,$AF$241)</formula>
    </cfRule>
  </conditionalFormatting>
  <conditionalFormatting sqref="Z241">
    <cfRule type="expression" dxfId="4623" priority="3315" stopIfTrue="1">
      <formula>Z241=MIN($F$241,$H$241,$J$241,$L$241,$N$241,$P$241,$R$241,$T$241,$V$241,$X$241,$Z$241,$AB$241,$AD$241,$AF$241)</formula>
    </cfRule>
  </conditionalFormatting>
  <conditionalFormatting sqref="AB241">
    <cfRule type="expression" dxfId="4622" priority="3316" stopIfTrue="1">
      <formula>AB241=MIN($F$241,$H$241,$J$241,$L$241,$N$241,$P$241,$R$241,$T$241,$V$241,$X$241,$Z$241,$AB$241,$AD$241,$AF$241)</formula>
    </cfRule>
  </conditionalFormatting>
  <conditionalFormatting sqref="AD241">
    <cfRule type="expression" dxfId="4621" priority="3317" stopIfTrue="1">
      <formula>AD241=MIN($F$241,$H$241,$J$241,$L$241,$N$241,$P$241,$R$241,$T$241,$V$241,$X$241,$Z$241,$AB$241,$AD$241,$AF$241)</formula>
    </cfRule>
  </conditionalFormatting>
  <conditionalFormatting sqref="AF241">
    <cfRule type="expression" dxfId="4620" priority="3318" stopIfTrue="1">
      <formula>AF241=MIN($F$241,$H$241,$J$241,$L$241,$N$241,$P$241,$R$241,$T$241,$V$241,$X$241,$Z$241,$AB$241,$AD$241,$AF$241)</formula>
    </cfRule>
  </conditionalFormatting>
  <conditionalFormatting sqref="F242">
    <cfRule type="expression" dxfId="4619" priority="3319" stopIfTrue="1">
      <formula>F242=MIN($F$242,$H$242,$J$242,$L$242,$N$242,$P$242,$R$242,$T$242,$V$242,$X$242,$Z$242,$AB$242,$AD$242,$AF$242)</formula>
    </cfRule>
  </conditionalFormatting>
  <conditionalFormatting sqref="H242">
    <cfRule type="expression" dxfId="4618" priority="3320" stopIfTrue="1">
      <formula>H242=MIN($F$242,$H$242,$J$242,$L$242,$N$242,$P$242,$R$242,$T$242,$V$242,$X$242,$Z$242,$AB$242,$AD$242,$AF$242)</formula>
    </cfRule>
  </conditionalFormatting>
  <conditionalFormatting sqref="J242">
    <cfRule type="expression" dxfId="4617" priority="3321" stopIfTrue="1">
      <formula>J242=MIN($F$242,$H$242,$J$242,$L$242,$N$242,$P$242,$R$242,$T$242,$V$242,$X$242,$Z$242,$AB$242,$AD$242,$AF$242)</formula>
    </cfRule>
  </conditionalFormatting>
  <conditionalFormatting sqref="L242">
    <cfRule type="expression" dxfId="4616" priority="3322" stopIfTrue="1">
      <formula>L242=MIN($F$242,$H$242,$J$242,$L$242,$N$242,$P$242,$R$242,$T$242,$V$242,$X$242,$Z$242,$AB$242,$AD$242,$AF$242)</formula>
    </cfRule>
  </conditionalFormatting>
  <conditionalFormatting sqref="N242">
    <cfRule type="expression" dxfId="4615" priority="3323" stopIfTrue="1">
      <formula>N242=MIN($F$242,$H$242,$J$242,$L$242,$N$242,$P$242,$R$242,$T$242,$V$242,$X$242,$Z$242,$AB$242,$AD$242,$AF$242)</formula>
    </cfRule>
  </conditionalFormatting>
  <conditionalFormatting sqref="P242">
    <cfRule type="expression" dxfId="4614" priority="3324" stopIfTrue="1">
      <formula>P242=MIN($F$242,$H$242,$J$242,$L$242,$N$242,$P$242,$R$242,$T$242,$V$242,$X$242,$Z$242,$AB$242,$AD$242,$AF$242)</formula>
    </cfRule>
  </conditionalFormatting>
  <conditionalFormatting sqref="R242">
    <cfRule type="expression" dxfId="4613" priority="3325" stopIfTrue="1">
      <formula>R242=MIN($F$242,$H$242,$J$242,$L$242,$N$242,$P$242,$R$242,$T$242,$V$242,$X$242,$Z$242,$AB$242,$AD$242,$AF$242)</formula>
    </cfRule>
  </conditionalFormatting>
  <conditionalFormatting sqref="T242">
    <cfRule type="expression" dxfId="4612" priority="3326" stopIfTrue="1">
      <formula>T242=MIN($F$242,$H$242,$J$242,$L$242,$N$242,$P$242,$R$242,$T$242,$V$242,$X$242,$Z$242,$AB$242,$AD$242,$AF$242)</formula>
    </cfRule>
  </conditionalFormatting>
  <conditionalFormatting sqref="V242">
    <cfRule type="expression" dxfId="4611" priority="3327" stopIfTrue="1">
      <formula>V242=MIN($F$242,$H$242,$J$242,$L$242,$N$242,$P$242,$R$242,$T$242,$V$242,$X$242,$Z$242,$AB$242,$AD$242,$AF$242)</formula>
    </cfRule>
  </conditionalFormatting>
  <conditionalFormatting sqref="X242">
    <cfRule type="expression" dxfId="4610" priority="3328" stopIfTrue="1">
      <formula>X242=MIN($F$242,$H$242,$J$242,$L$242,$N$242,$P$242,$R$242,$T$242,$V$242,$X$242,$Z$242,$AB$242,$AD$242,$AF$242)</formula>
    </cfRule>
  </conditionalFormatting>
  <conditionalFormatting sqref="Z242">
    <cfRule type="expression" dxfId="4609" priority="3329" stopIfTrue="1">
      <formula>Z242=MIN($F$242,$H$242,$J$242,$L$242,$N$242,$P$242,$R$242,$T$242,$V$242,$X$242,$Z$242,$AB$242,$AD$242,$AF$242)</formula>
    </cfRule>
  </conditionalFormatting>
  <conditionalFormatting sqref="AB242">
    <cfRule type="expression" dxfId="4608" priority="3330" stopIfTrue="1">
      <formula>AB242=MIN($F$242,$H$242,$J$242,$L$242,$N$242,$P$242,$R$242,$T$242,$V$242,$X$242,$Z$242,$AB$242,$AD$242,$AF$242)</formula>
    </cfRule>
  </conditionalFormatting>
  <conditionalFormatting sqref="AD242">
    <cfRule type="expression" dxfId="4607" priority="3331" stopIfTrue="1">
      <formula>AD242=MIN($F$242,$H$242,$J$242,$L$242,$N$242,$P$242,$R$242,$T$242,$V$242,$X$242,$Z$242,$AB$242,$AD$242,$AF$242)</formula>
    </cfRule>
  </conditionalFormatting>
  <conditionalFormatting sqref="AF242">
    <cfRule type="expression" dxfId="4606" priority="3332" stopIfTrue="1">
      <formula>AF242=MIN($F$242,$H$242,$J$242,$L$242,$N$242,$P$242,$R$242,$T$242,$V$242,$X$242,$Z$242,$AB$242,$AD$242,$AF$242)</formula>
    </cfRule>
  </conditionalFormatting>
  <conditionalFormatting sqref="F243">
    <cfRule type="expression" dxfId="4605" priority="3333" stopIfTrue="1">
      <formula>F243=MIN($F$243,$H$243,$J$243,$L$243,$N$243,$P$243,$R$243,$T$243,$V$243,$X$243,$Z$243,$AB$243,$AD$243,$AF$243)</formula>
    </cfRule>
  </conditionalFormatting>
  <conditionalFormatting sqref="H243">
    <cfRule type="expression" dxfId="4604" priority="3334" stopIfTrue="1">
      <formula>H243=MIN($F$243,$H$243,$J$243,$L$243,$N$243,$P$243,$R$243,$T$243,$V$243,$X$243,$Z$243,$AB$243,$AD$243,$AF$243)</formula>
    </cfRule>
  </conditionalFormatting>
  <conditionalFormatting sqref="J243">
    <cfRule type="expression" dxfId="4603" priority="3335" stopIfTrue="1">
      <formula>J243=MIN($F$243,$H$243,$J$243,$L$243,$N$243,$P$243,$R$243,$T$243,$V$243,$X$243,$Z$243,$AB$243,$AD$243,$AF$243)</formula>
    </cfRule>
  </conditionalFormatting>
  <conditionalFormatting sqref="L243">
    <cfRule type="expression" dxfId="4602" priority="3336" stopIfTrue="1">
      <formula>L243=MIN($F$243,$H$243,$J$243,$L$243,$N$243,$P$243,$R$243,$T$243,$V$243,$X$243,$Z$243,$AB$243,$AD$243,$AF$243)</formula>
    </cfRule>
  </conditionalFormatting>
  <conditionalFormatting sqref="N243">
    <cfRule type="expression" dxfId="4601" priority="3337" stopIfTrue="1">
      <formula>N243=MIN($F$243,$H$243,$J$243,$L$243,$N$243,$P$243,$R$243,$T$243,$V$243,$X$243,$Z$243,$AB$243,$AD$243,$AF$243)</formula>
    </cfRule>
  </conditionalFormatting>
  <conditionalFormatting sqref="P243">
    <cfRule type="expression" dxfId="4600" priority="3338" stopIfTrue="1">
      <formula>P243=MIN($F$243,$H$243,$J$243,$L$243,$N$243,$P$243,$R$243,$T$243,$V$243,$X$243,$Z$243,$AB$243,$AD$243,$AF$243)</formula>
    </cfRule>
  </conditionalFormatting>
  <conditionalFormatting sqref="R243">
    <cfRule type="expression" dxfId="4599" priority="3339" stopIfTrue="1">
      <formula>R243=MIN($F$243,$H$243,$J$243,$L$243,$N$243,$P$243,$R$243,$T$243,$V$243,$X$243,$Z$243,$AB$243,$AD$243,$AF$243)</formula>
    </cfRule>
  </conditionalFormatting>
  <conditionalFormatting sqref="T243">
    <cfRule type="expression" dxfId="4598" priority="3340" stopIfTrue="1">
      <formula>T243=MIN($F$243,$H$243,$J$243,$L$243,$N$243,$P$243,$R$243,$T$243,$V$243,$X$243,$Z$243,$AB$243,$AD$243,$AF$243)</formula>
    </cfRule>
  </conditionalFormatting>
  <conditionalFormatting sqref="V243">
    <cfRule type="expression" dxfId="4597" priority="3341" stopIfTrue="1">
      <formula>V243=MIN($F$243,$H$243,$J$243,$L$243,$N$243,$P$243,$R$243,$T$243,$V$243,$X$243,$Z$243,$AB$243,$AD$243,$AF$243)</formula>
    </cfRule>
  </conditionalFormatting>
  <conditionalFormatting sqref="X243">
    <cfRule type="expression" dxfId="4596" priority="3342" stopIfTrue="1">
      <formula>X243=MIN($F$243,$H$243,$J$243,$L$243,$N$243,$P$243,$R$243,$T$243,$V$243,$X$243,$Z$243,$AB$243,$AD$243,$AF$243)</formula>
    </cfRule>
  </conditionalFormatting>
  <conditionalFormatting sqref="Z243">
    <cfRule type="expression" dxfId="4595" priority="3343" stopIfTrue="1">
      <formula>Z243=MIN($F$243,$H$243,$J$243,$L$243,$N$243,$P$243,$R$243,$T$243,$V$243,$X$243,$Z$243,$AB$243,$AD$243,$AF$243)</formula>
    </cfRule>
  </conditionalFormatting>
  <conditionalFormatting sqref="AB243">
    <cfRule type="expression" dxfId="4594" priority="3344" stopIfTrue="1">
      <formula>AB243=MIN($F$243,$H$243,$J$243,$L$243,$N$243,$P$243,$R$243,$T$243,$V$243,$X$243,$Z$243,$AB$243,$AD$243,$AF$243)</formula>
    </cfRule>
  </conditionalFormatting>
  <conditionalFormatting sqref="AD243">
    <cfRule type="expression" dxfId="4593" priority="3345" stopIfTrue="1">
      <formula>AD243=MIN($F$243,$H$243,$J$243,$L$243,$N$243,$P$243,$R$243,$T$243,$V$243,$X$243,$Z$243,$AB$243,$AD$243,$AF$243)</formula>
    </cfRule>
  </conditionalFormatting>
  <conditionalFormatting sqref="AF243">
    <cfRule type="expression" dxfId="4592" priority="3346" stopIfTrue="1">
      <formula>AF243=MIN($F$243,$H$243,$J$243,$L$243,$N$243,$P$243,$R$243,$T$243,$V$243,$X$243,$Z$243,$AB$243,$AD$243,$AF$243)</formula>
    </cfRule>
  </conditionalFormatting>
  <conditionalFormatting sqref="F244">
    <cfRule type="expression" dxfId="4591" priority="3347" stopIfTrue="1">
      <formula>F244=MIN($F$244,$H$244,$J$244,$L$244,$N$244,$P$244,$R$244,$T$244,$V$244,$X$244,$Z$244,$AB$244,$AD$244,$AF$244)</formula>
    </cfRule>
  </conditionalFormatting>
  <conditionalFormatting sqref="H244">
    <cfRule type="expression" dxfId="4590" priority="3348" stopIfTrue="1">
      <formula>H244=MIN($F$244,$H$244,$J$244,$L$244,$N$244,$P$244,$R$244,$T$244,$V$244,$X$244,$Z$244,$AB$244,$AD$244,$AF$244)</formula>
    </cfRule>
  </conditionalFormatting>
  <conditionalFormatting sqref="J244">
    <cfRule type="expression" dxfId="4589" priority="3349" stopIfTrue="1">
      <formula>J244=MIN($F$244,$H$244,$J$244,$L$244,$N$244,$P$244,$R$244,$T$244,$V$244,$X$244,$Z$244,$AB$244,$AD$244,$AF$244)</formula>
    </cfRule>
  </conditionalFormatting>
  <conditionalFormatting sqref="L244">
    <cfRule type="expression" dxfId="4588" priority="3350" stopIfTrue="1">
      <formula>L244=MIN($F$244,$H$244,$J$244,$L$244,$N$244,$P$244,$R$244,$T$244,$V$244,$X$244,$Z$244,$AB$244,$AD$244,$AF$244)</formula>
    </cfRule>
  </conditionalFormatting>
  <conditionalFormatting sqref="N244">
    <cfRule type="expression" dxfId="4587" priority="3351" stopIfTrue="1">
      <formula>N244=MIN($F$244,$H$244,$J$244,$L$244,$N$244,$P$244,$R$244,$T$244,$V$244,$X$244,$Z$244,$AB$244,$AD$244,$AF$244)</formula>
    </cfRule>
  </conditionalFormatting>
  <conditionalFormatting sqref="P244">
    <cfRule type="expression" dxfId="4586" priority="3352" stopIfTrue="1">
      <formula>P244=MIN($F$244,$H$244,$J$244,$L$244,$N$244,$P$244,$R$244,$T$244,$V$244,$X$244,$Z$244,$AB$244,$AD$244,$AF$244)</formula>
    </cfRule>
  </conditionalFormatting>
  <conditionalFormatting sqref="R244">
    <cfRule type="expression" dxfId="4585" priority="3353" stopIfTrue="1">
      <formula>R244=MIN($F$244,$H$244,$J$244,$L$244,$N$244,$P$244,$R$244,$T$244,$V$244,$X$244,$Z$244,$AB$244,$AD$244,$AF$244)</formula>
    </cfRule>
  </conditionalFormatting>
  <conditionalFormatting sqref="T244">
    <cfRule type="expression" dxfId="4584" priority="3354" stopIfTrue="1">
      <formula>T244=MIN($F$244,$H$244,$J$244,$L$244,$N$244,$P$244,$R$244,$T$244,$V$244,$X$244,$Z$244,$AB$244,$AD$244,$AF$244)</formula>
    </cfRule>
  </conditionalFormatting>
  <conditionalFormatting sqref="V244">
    <cfRule type="expression" dxfId="4583" priority="3355" stopIfTrue="1">
      <formula>V244=MIN($F$244,$H$244,$J$244,$L$244,$N$244,$P$244,$R$244,$T$244,$V$244,$X$244,$Z$244,$AB$244,$AD$244,$AF$244)</formula>
    </cfRule>
  </conditionalFormatting>
  <conditionalFormatting sqref="X244">
    <cfRule type="expression" dxfId="4582" priority="3356" stopIfTrue="1">
      <formula>X244=MIN($F$244,$H$244,$J$244,$L$244,$N$244,$P$244,$R$244,$T$244,$V$244,$X$244,$Z$244,$AB$244,$AD$244,$AF$244)</formula>
    </cfRule>
  </conditionalFormatting>
  <conditionalFormatting sqref="Z244">
    <cfRule type="expression" dxfId="4581" priority="3357" stopIfTrue="1">
      <formula>Z244=MIN($F$244,$H$244,$J$244,$L$244,$N$244,$P$244,$R$244,$T$244,$V$244,$X$244,$Z$244,$AB$244,$AD$244,$AF$244)</formula>
    </cfRule>
  </conditionalFormatting>
  <conditionalFormatting sqref="AB244">
    <cfRule type="expression" dxfId="4580" priority="3358" stopIfTrue="1">
      <formula>AB244=MIN($F$244,$H$244,$J$244,$L$244,$N$244,$P$244,$R$244,$T$244,$V$244,$X$244,$Z$244,$AB$244,$AD$244,$AF$244)</formula>
    </cfRule>
  </conditionalFormatting>
  <conditionalFormatting sqref="AD244">
    <cfRule type="expression" dxfId="4579" priority="3359" stopIfTrue="1">
      <formula>AD244=MIN($F$244,$H$244,$J$244,$L$244,$N$244,$P$244,$R$244,$T$244,$V$244,$X$244,$Z$244,$AB$244,$AD$244,$AF$244)</formula>
    </cfRule>
  </conditionalFormatting>
  <conditionalFormatting sqref="AF244">
    <cfRule type="expression" dxfId="4578" priority="3360" stopIfTrue="1">
      <formula>AF244=MIN($F$244,$H$244,$J$244,$L$244,$N$244,$P$244,$R$244,$T$244,$V$244,$X$244,$Z$244,$AB$244,$AD$244,$AF$244)</formula>
    </cfRule>
  </conditionalFormatting>
  <conditionalFormatting sqref="F245">
    <cfRule type="expression" dxfId="4577" priority="3361" stopIfTrue="1">
      <formula>F245=MIN($F$245,$H$245,$J$245,$L$245,$N$245,$P$245,$R$245,$T$245,$V$245,$X$245,$Z$245,$AB$245,$AD$245,$AF$245)</formula>
    </cfRule>
  </conditionalFormatting>
  <conditionalFormatting sqref="H245">
    <cfRule type="expression" dxfId="4576" priority="3362" stopIfTrue="1">
      <formula>H245=MIN($F$245,$H$245,$J$245,$L$245,$N$245,$P$245,$R$245,$T$245,$V$245,$X$245,$Z$245,$AB$245,$AD$245,$AF$245)</formula>
    </cfRule>
  </conditionalFormatting>
  <conditionalFormatting sqref="J245">
    <cfRule type="expression" dxfId="4575" priority="3363" stopIfTrue="1">
      <formula>J245=MIN($F$245,$H$245,$J$245,$L$245,$N$245,$P$245,$R$245,$T$245,$V$245,$X$245,$Z$245,$AB$245,$AD$245,$AF$245)</formula>
    </cfRule>
  </conditionalFormatting>
  <conditionalFormatting sqref="L245">
    <cfRule type="expression" dxfId="4574" priority="3364" stopIfTrue="1">
      <formula>L245=MIN($F$245,$H$245,$J$245,$L$245,$N$245,$P$245,$R$245,$T$245,$V$245,$X$245,$Z$245,$AB$245,$AD$245,$AF$245)</formula>
    </cfRule>
  </conditionalFormatting>
  <conditionalFormatting sqref="N245">
    <cfRule type="expression" dxfId="4573" priority="3365" stopIfTrue="1">
      <formula>N245=MIN($F$245,$H$245,$J$245,$L$245,$N$245,$P$245,$R$245,$T$245,$V$245,$X$245,$Z$245,$AB$245,$AD$245,$AF$245)</formula>
    </cfRule>
  </conditionalFormatting>
  <conditionalFormatting sqref="P245">
    <cfRule type="expression" dxfId="4572" priority="3366" stopIfTrue="1">
      <formula>P245=MIN($F$245,$H$245,$J$245,$L$245,$N$245,$P$245,$R$245,$T$245,$V$245,$X$245,$Z$245,$AB$245,$AD$245,$AF$245)</formula>
    </cfRule>
  </conditionalFormatting>
  <conditionalFormatting sqref="R245">
    <cfRule type="expression" dxfId="4571" priority="3367" stopIfTrue="1">
      <formula>R245=MIN($F$245,$H$245,$J$245,$L$245,$N$245,$P$245,$R$245,$T$245,$V$245,$X$245,$Z$245,$AB$245,$AD$245,$AF$245)</formula>
    </cfRule>
  </conditionalFormatting>
  <conditionalFormatting sqref="T245">
    <cfRule type="expression" dxfId="4570" priority="3368" stopIfTrue="1">
      <formula>T245=MIN($F$245,$H$245,$J$245,$L$245,$N$245,$P$245,$R$245,$T$245,$V$245,$X$245,$Z$245,$AB$245,$AD$245,$AF$245)</formula>
    </cfRule>
  </conditionalFormatting>
  <conditionalFormatting sqref="V245">
    <cfRule type="expression" dxfId="4569" priority="3369" stopIfTrue="1">
      <formula>V245=MIN($F$245,$H$245,$J$245,$L$245,$N$245,$P$245,$R$245,$T$245,$V$245,$X$245,$Z$245,$AB$245,$AD$245,$AF$245)</formula>
    </cfRule>
  </conditionalFormatting>
  <conditionalFormatting sqref="X245">
    <cfRule type="expression" dxfId="4568" priority="3370" stopIfTrue="1">
      <formula>X245=MIN($F$245,$H$245,$J$245,$L$245,$N$245,$P$245,$R$245,$T$245,$V$245,$X$245,$Z$245,$AB$245,$AD$245,$AF$245)</formula>
    </cfRule>
  </conditionalFormatting>
  <conditionalFormatting sqref="Z245">
    <cfRule type="expression" dxfId="4567" priority="3371" stopIfTrue="1">
      <formula>Z245=MIN($F$245,$H$245,$J$245,$L$245,$N$245,$P$245,$R$245,$T$245,$V$245,$X$245,$Z$245,$AB$245,$AD$245,$AF$245)</formula>
    </cfRule>
  </conditionalFormatting>
  <conditionalFormatting sqref="AB245">
    <cfRule type="expression" dxfId="4566" priority="3372" stopIfTrue="1">
      <formula>AB245=MIN($F$245,$H$245,$J$245,$L$245,$N$245,$P$245,$R$245,$T$245,$V$245,$X$245,$Z$245,$AB$245,$AD$245,$AF$245)</formula>
    </cfRule>
  </conditionalFormatting>
  <conditionalFormatting sqref="AD245">
    <cfRule type="expression" dxfId="4565" priority="3373" stopIfTrue="1">
      <formula>AD245=MIN($F$245,$H$245,$J$245,$L$245,$N$245,$P$245,$R$245,$T$245,$V$245,$X$245,$Z$245,$AB$245,$AD$245,$AF$245)</formula>
    </cfRule>
  </conditionalFormatting>
  <conditionalFormatting sqref="AF245">
    <cfRule type="expression" dxfId="4564" priority="3374" stopIfTrue="1">
      <formula>AF245=MIN($F$245,$H$245,$J$245,$L$245,$N$245,$P$245,$R$245,$T$245,$V$245,$X$245,$Z$245,$AB$245,$AD$245,$AF$245)</formula>
    </cfRule>
  </conditionalFormatting>
  <conditionalFormatting sqref="F246">
    <cfRule type="expression" dxfId="4563" priority="3375" stopIfTrue="1">
      <formula>F246=MIN($F$246,$H$246,$J$246,$L$246,$N$246,$P$246,$R$246,$T$246,$V$246,$X$246,$Z$246,$AB$246,$AD$246,$AF$246)</formula>
    </cfRule>
  </conditionalFormatting>
  <conditionalFormatting sqref="H246">
    <cfRule type="expression" dxfId="4562" priority="3376" stopIfTrue="1">
      <formula>H246=MIN($F$246,$H$246,$J$246,$L$246,$N$246,$P$246,$R$246,$T$246,$V$246,$X$246,$Z$246,$AB$246,$AD$246,$AF$246)</formula>
    </cfRule>
  </conditionalFormatting>
  <conditionalFormatting sqref="J246">
    <cfRule type="expression" dxfId="4561" priority="3377" stopIfTrue="1">
      <formula>J246=MIN($F$246,$H$246,$J$246,$L$246,$N$246,$P$246,$R$246,$T$246,$V$246,$X$246,$Z$246,$AB$246,$AD$246,$AF$246)</formula>
    </cfRule>
  </conditionalFormatting>
  <conditionalFormatting sqref="L246">
    <cfRule type="expression" dxfId="4560" priority="3378" stopIfTrue="1">
      <formula>L246=MIN($F$246,$H$246,$J$246,$L$246,$N$246,$P$246,$R$246,$T$246,$V$246,$X$246,$Z$246,$AB$246,$AD$246,$AF$246)</formula>
    </cfRule>
  </conditionalFormatting>
  <conditionalFormatting sqref="N246">
    <cfRule type="expression" dxfId="4559" priority="3379" stopIfTrue="1">
      <formula>N246=MIN($F$246,$H$246,$J$246,$L$246,$N$246,$P$246,$R$246,$T$246,$V$246,$X$246,$Z$246,$AB$246,$AD$246,$AF$246)</formula>
    </cfRule>
  </conditionalFormatting>
  <conditionalFormatting sqref="P246">
    <cfRule type="expression" dxfId="4558" priority="3380" stopIfTrue="1">
      <formula>P246=MIN($F$246,$H$246,$J$246,$L$246,$N$246,$P$246,$R$246,$T$246,$V$246,$X$246,$Z$246,$AB$246,$AD$246,$AF$246)</formula>
    </cfRule>
  </conditionalFormatting>
  <conditionalFormatting sqref="R246">
    <cfRule type="expression" dxfId="4557" priority="3381" stopIfTrue="1">
      <formula>R246=MIN($F$246,$H$246,$J$246,$L$246,$N$246,$P$246,$R$246,$T$246,$V$246,$X$246,$Z$246,$AB$246,$AD$246,$AF$246)</formula>
    </cfRule>
  </conditionalFormatting>
  <conditionalFormatting sqref="T246">
    <cfRule type="expression" dxfId="4556" priority="3382" stopIfTrue="1">
      <formula>T246=MIN($F$246,$H$246,$J$246,$L$246,$N$246,$P$246,$R$246,$T$246,$V$246,$X$246,$Z$246,$AB$246,$AD$246,$AF$246)</formula>
    </cfRule>
  </conditionalFormatting>
  <conditionalFormatting sqref="V246">
    <cfRule type="expression" dxfId="4555" priority="3383" stopIfTrue="1">
      <formula>V246=MIN($F$246,$H$246,$J$246,$L$246,$N$246,$P$246,$R$246,$T$246,$V$246,$X$246,$Z$246,$AB$246,$AD$246,$AF$246)</formula>
    </cfRule>
  </conditionalFormatting>
  <conditionalFormatting sqref="X246">
    <cfRule type="expression" dxfId="4554" priority="3384" stopIfTrue="1">
      <formula>X246=MIN($F$246,$H$246,$J$246,$L$246,$N$246,$P$246,$R$246,$T$246,$V$246,$X$246,$Z$246,$AB$246,$AD$246,$AF$246)</formula>
    </cfRule>
  </conditionalFormatting>
  <conditionalFormatting sqref="Z246">
    <cfRule type="expression" dxfId="4553" priority="3385" stopIfTrue="1">
      <formula>Z246=MIN($F$246,$H$246,$J$246,$L$246,$N$246,$P$246,$R$246,$T$246,$V$246,$X$246,$Z$246,$AB$246,$AD$246,$AF$246)</formula>
    </cfRule>
  </conditionalFormatting>
  <conditionalFormatting sqref="AB246">
    <cfRule type="expression" dxfId="4552" priority="3386" stopIfTrue="1">
      <formula>AB246=MIN($F$246,$H$246,$J$246,$L$246,$N$246,$P$246,$R$246,$T$246,$V$246,$X$246,$Z$246,$AB$246,$AD$246,$AF$246)</formula>
    </cfRule>
  </conditionalFormatting>
  <conditionalFormatting sqref="AD246">
    <cfRule type="expression" dxfId="4551" priority="3387" stopIfTrue="1">
      <formula>AD246=MIN($F$246,$H$246,$J$246,$L$246,$N$246,$P$246,$R$246,$T$246,$V$246,$X$246,$Z$246,$AB$246,$AD$246,$AF$246)</formula>
    </cfRule>
  </conditionalFormatting>
  <conditionalFormatting sqref="AF246">
    <cfRule type="expression" dxfId="4550" priority="3388" stopIfTrue="1">
      <formula>AF246=MIN($F$246,$H$246,$J$246,$L$246,$N$246,$P$246,$R$246,$T$246,$V$246,$X$246,$Z$246,$AB$246,$AD$246,$AF$246)</formula>
    </cfRule>
  </conditionalFormatting>
  <conditionalFormatting sqref="F247">
    <cfRule type="expression" dxfId="4549" priority="3389" stopIfTrue="1">
      <formula>F247=MIN($F$247,$H$247,$J$247,$L$247,$N$247,$P$247,$R$247,$T$247,$V$247,$X$247,$Z$247,$AB$247,$AD$247,$AF$247)</formula>
    </cfRule>
  </conditionalFormatting>
  <conditionalFormatting sqref="H247">
    <cfRule type="expression" dxfId="4548" priority="3390" stopIfTrue="1">
      <formula>H247=MIN($F$247,$H$247,$J$247,$L$247,$N$247,$P$247,$R$247,$T$247,$V$247,$X$247,$Z$247,$AB$247,$AD$247,$AF$247)</formula>
    </cfRule>
  </conditionalFormatting>
  <conditionalFormatting sqref="J247">
    <cfRule type="expression" dxfId="4547" priority="3391" stopIfTrue="1">
      <formula>J247=MIN($F$247,$H$247,$J$247,$L$247,$N$247,$P$247,$R$247,$T$247,$V$247,$X$247,$Z$247,$AB$247,$AD$247,$AF$247)</formula>
    </cfRule>
  </conditionalFormatting>
  <conditionalFormatting sqref="L247">
    <cfRule type="expression" dxfId="4546" priority="3392" stopIfTrue="1">
      <formula>L247=MIN($F$247,$H$247,$J$247,$L$247,$N$247,$P$247,$R$247,$T$247,$V$247,$X$247,$Z$247,$AB$247,$AD$247,$AF$247)</formula>
    </cfRule>
  </conditionalFormatting>
  <conditionalFormatting sqref="N247">
    <cfRule type="expression" dxfId="4545" priority="3393" stopIfTrue="1">
      <formula>N247=MIN($F$247,$H$247,$J$247,$L$247,$N$247,$P$247,$R$247,$T$247,$V$247,$X$247,$Z$247,$AB$247,$AD$247,$AF$247)</formula>
    </cfRule>
  </conditionalFormatting>
  <conditionalFormatting sqref="P247">
    <cfRule type="expression" dxfId="4544" priority="3394" stopIfTrue="1">
      <formula>P247=MIN($F$247,$H$247,$J$247,$L$247,$N$247,$P$247,$R$247,$T$247,$V$247,$X$247,$Z$247,$AB$247,$AD$247,$AF$247)</formula>
    </cfRule>
  </conditionalFormatting>
  <conditionalFormatting sqref="R247">
    <cfRule type="expression" dxfId="4543" priority="3395" stopIfTrue="1">
      <formula>R247=MIN($F$247,$H$247,$J$247,$L$247,$N$247,$P$247,$R$247,$T$247,$V$247,$X$247,$Z$247,$AB$247,$AD$247,$AF$247)</formula>
    </cfRule>
  </conditionalFormatting>
  <conditionalFormatting sqref="T247">
    <cfRule type="expression" dxfId="4542" priority="3396" stopIfTrue="1">
      <formula>T247=MIN($F$247,$H$247,$J$247,$L$247,$N$247,$P$247,$R$247,$T$247,$V$247,$X$247,$Z$247,$AB$247,$AD$247,$AF$247)</formula>
    </cfRule>
  </conditionalFormatting>
  <conditionalFormatting sqref="V247">
    <cfRule type="expression" dxfId="4541" priority="3397" stopIfTrue="1">
      <formula>V247=MIN($F$247,$H$247,$J$247,$L$247,$N$247,$P$247,$R$247,$T$247,$V$247,$X$247,$Z$247,$AB$247,$AD$247,$AF$247)</formula>
    </cfRule>
  </conditionalFormatting>
  <conditionalFormatting sqref="X247">
    <cfRule type="expression" dxfId="4540" priority="3398" stopIfTrue="1">
      <formula>X247=MIN($F$247,$H$247,$J$247,$L$247,$N$247,$P$247,$R$247,$T$247,$V$247,$X$247,$Z$247,$AB$247,$AD$247,$AF$247)</formula>
    </cfRule>
  </conditionalFormatting>
  <conditionalFormatting sqref="Z247">
    <cfRule type="expression" dxfId="4539" priority="3399" stopIfTrue="1">
      <formula>Z247=MIN($F$247,$H$247,$J$247,$L$247,$N$247,$P$247,$R$247,$T$247,$V$247,$X$247,$Z$247,$AB$247,$AD$247,$AF$247)</formula>
    </cfRule>
  </conditionalFormatting>
  <conditionalFormatting sqref="AB247">
    <cfRule type="expression" dxfId="4538" priority="3400" stopIfTrue="1">
      <formula>AB247=MIN($F$247,$H$247,$J$247,$L$247,$N$247,$P$247,$R$247,$T$247,$V$247,$X$247,$Z$247,$AB$247,$AD$247,$AF$247)</formula>
    </cfRule>
  </conditionalFormatting>
  <conditionalFormatting sqref="AD247">
    <cfRule type="expression" dxfId="4537" priority="3401" stopIfTrue="1">
      <formula>AD247=MIN($F$247,$H$247,$J$247,$L$247,$N$247,$P$247,$R$247,$T$247,$V$247,$X$247,$Z$247,$AB$247,$AD$247,$AF$247)</formula>
    </cfRule>
  </conditionalFormatting>
  <conditionalFormatting sqref="AF247">
    <cfRule type="expression" dxfId="4536" priority="3402" stopIfTrue="1">
      <formula>AF247=MIN($F$247,$H$247,$J$247,$L$247,$N$247,$P$247,$R$247,$T$247,$V$247,$X$247,$Z$247,$AB$247,$AD$247,$AF$247)</formula>
    </cfRule>
  </conditionalFormatting>
  <conditionalFormatting sqref="F248">
    <cfRule type="expression" dxfId="4535" priority="3403" stopIfTrue="1">
      <formula>F248=MIN($F$248,$H$248,$J$248,$L$248,$N$248,$P$248,$R$248,$T$248,$V$248,$X$248,$Z$248,$AB$248,$AD$248,$AF$248)</formula>
    </cfRule>
  </conditionalFormatting>
  <conditionalFormatting sqref="H248">
    <cfRule type="expression" dxfId="4534" priority="3404" stopIfTrue="1">
      <formula>H248=MIN($F$248,$H$248,$J$248,$L$248,$N$248,$P$248,$R$248,$T$248,$V$248,$X$248,$Z$248,$AB$248,$AD$248,$AF$248)</formula>
    </cfRule>
  </conditionalFormatting>
  <conditionalFormatting sqref="J248">
    <cfRule type="expression" dxfId="4533" priority="3405" stopIfTrue="1">
      <formula>J248=MIN($F$248,$H$248,$J$248,$L$248,$N$248,$P$248,$R$248,$T$248,$V$248,$X$248,$Z$248,$AB$248,$AD$248,$AF$248)</formula>
    </cfRule>
  </conditionalFormatting>
  <conditionalFormatting sqref="L248">
    <cfRule type="expression" dxfId="4532" priority="3406" stopIfTrue="1">
      <formula>L248=MIN($F$248,$H$248,$J$248,$L$248,$N$248,$P$248,$R$248,$T$248,$V$248,$X$248,$Z$248,$AB$248,$AD$248,$AF$248)</formula>
    </cfRule>
  </conditionalFormatting>
  <conditionalFormatting sqref="N248">
    <cfRule type="expression" dxfId="4531" priority="3407" stopIfTrue="1">
      <formula>N248=MIN($F$248,$H$248,$J$248,$L$248,$N$248,$P$248,$R$248,$T$248,$V$248,$X$248,$Z$248,$AB$248,$AD$248,$AF$248)</formula>
    </cfRule>
  </conditionalFormatting>
  <conditionalFormatting sqref="P248">
    <cfRule type="expression" dxfId="4530" priority="3408" stopIfTrue="1">
      <formula>P248=MIN($F$248,$H$248,$J$248,$L$248,$N$248,$P$248,$R$248,$T$248,$V$248,$X$248,$Z$248,$AB$248,$AD$248,$AF$248)</formula>
    </cfRule>
  </conditionalFormatting>
  <conditionalFormatting sqref="R248">
    <cfRule type="expression" dxfId="4529" priority="3409" stopIfTrue="1">
      <formula>R248=MIN($F$248,$H$248,$J$248,$L$248,$N$248,$P$248,$R$248,$T$248,$V$248,$X$248,$Z$248,$AB$248,$AD$248,$AF$248)</formula>
    </cfRule>
  </conditionalFormatting>
  <conditionalFormatting sqref="T248">
    <cfRule type="expression" dxfId="4528" priority="3410" stopIfTrue="1">
      <formula>T248=MIN($F$248,$H$248,$J$248,$L$248,$N$248,$P$248,$R$248,$T$248,$V$248,$X$248,$Z$248,$AB$248,$AD$248,$AF$248)</formula>
    </cfRule>
  </conditionalFormatting>
  <conditionalFormatting sqref="V248">
    <cfRule type="expression" dxfId="4527" priority="3411" stopIfTrue="1">
      <formula>V248=MIN($F$248,$H$248,$J$248,$L$248,$N$248,$P$248,$R$248,$T$248,$V$248,$X$248,$Z$248,$AB$248,$AD$248,$AF$248)</formula>
    </cfRule>
  </conditionalFormatting>
  <conditionalFormatting sqref="X248">
    <cfRule type="expression" dxfId="4526" priority="3412" stopIfTrue="1">
      <formula>X248=MIN($F$248,$H$248,$J$248,$L$248,$N$248,$P$248,$R$248,$T$248,$V$248,$X$248,$Z$248,$AB$248,$AD$248,$AF$248)</formula>
    </cfRule>
  </conditionalFormatting>
  <conditionalFormatting sqref="Z248">
    <cfRule type="expression" dxfId="4525" priority="3413" stopIfTrue="1">
      <formula>Z248=MIN($F$248,$H$248,$J$248,$L$248,$N$248,$P$248,$R$248,$T$248,$V$248,$X$248,$Z$248,$AB$248,$AD$248,$AF$248)</formula>
    </cfRule>
  </conditionalFormatting>
  <conditionalFormatting sqref="AB248">
    <cfRule type="expression" dxfId="4524" priority="3414" stopIfTrue="1">
      <formula>AB248=MIN($F$248,$H$248,$J$248,$L$248,$N$248,$P$248,$R$248,$T$248,$V$248,$X$248,$Z$248,$AB$248,$AD$248,$AF$248)</formula>
    </cfRule>
  </conditionalFormatting>
  <conditionalFormatting sqref="AD248">
    <cfRule type="expression" dxfId="4523" priority="3415" stopIfTrue="1">
      <formula>AD248=MIN($F$248,$H$248,$J$248,$L$248,$N$248,$P$248,$R$248,$T$248,$V$248,$X$248,$Z$248,$AB$248,$AD$248,$AF$248)</formula>
    </cfRule>
  </conditionalFormatting>
  <conditionalFormatting sqref="AF248">
    <cfRule type="expression" dxfId="4522" priority="3416" stopIfTrue="1">
      <formula>AF248=MIN($F$248,$H$248,$J$248,$L$248,$N$248,$P$248,$R$248,$T$248,$V$248,$X$248,$Z$248,$AB$248,$AD$248,$AF$248)</formula>
    </cfRule>
  </conditionalFormatting>
  <conditionalFormatting sqref="F249">
    <cfRule type="expression" dxfId="4521" priority="3417" stopIfTrue="1">
      <formula>F249=MIN($F$249,$H$249,$J$249,$L$249,$N$249,$P$249,$R$249,$T$249,$V$249,$X$249,$Z$249,$AB$249,$AD$249,$AF$249)</formula>
    </cfRule>
  </conditionalFormatting>
  <conditionalFormatting sqref="H249">
    <cfRule type="expression" dxfId="4520" priority="3418" stopIfTrue="1">
      <formula>H249=MIN($F$249,$H$249,$J$249,$L$249,$N$249,$P$249,$R$249,$T$249,$V$249,$X$249,$Z$249,$AB$249,$AD$249,$AF$249)</formula>
    </cfRule>
  </conditionalFormatting>
  <conditionalFormatting sqref="J249">
    <cfRule type="expression" dxfId="4519" priority="3419" stopIfTrue="1">
      <formula>J249=MIN($F$249,$H$249,$J$249,$L$249,$N$249,$P$249,$R$249,$T$249,$V$249,$X$249,$Z$249,$AB$249,$AD$249,$AF$249)</formula>
    </cfRule>
  </conditionalFormatting>
  <conditionalFormatting sqref="L249">
    <cfRule type="expression" dxfId="4518" priority="3420" stopIfTrue="1">
      <formula>L249=MIN($F$249,$H$249,$J$249,$L$249,$N$249,$P$249,$R$249,$T$249,$V$249,$X$249,$Z$249,$AB$249,$AD$249,$AF$249)</formula>
    </cfRule>
  </conditionalFormatting>
  <conditionalFormatting sqref="N249">
    <cfRule type="expression" dxfId="4517" priority="3421" stopIfTrue="1">
      <formula>N249=MIN($F$249,$H$249,$J$249,$L$249,$N$249,$P$249,$R$249,$T$249,$V$249,$X$249,$Z$249,$AB$249,$AD$249,$AF$249)</formula>
    </cfRule>
  </conditionalFormatting>
  <conditionalFormatting sqref="P249">
    <cfRule type="expression" dxfId="4516" priority="3422" stopIfTrue="1">
      <formula>P249=MIN($F$249,$H$249,$J$249,$L$249,$N$249,$P$249,$R$249,$T$249,$V$249,$X$249,$Z$249,$AB$249,$AD$249,$AF$249)</formula>
    </cfRule>
  </conditionalFormatting>
  <conditionalFormatting sqref="R249">
    <cfRule type="expression" dxfId="4515" priority="3423" stopIfTrue="1">
      <formula>R249=MIN($F$249,$H$249,$J$249,$L$249,$N$249,$P$249,$R$249,$T$249,$V$249,$X$249,$Z$249,$AB$249,$AD$249,$AF$249)</formula>
    </cfRule>
  </conditionalFormatting>
  <conditionalFormatting sqref="T249">
    <cfRule type="expression" dxfId="4514" priority="3424" stopIfTrue="1">
      <formula>T249=MIN($F$249,$H$249,$J$249,$L$249,$N$249,$P$249,$R$249,$T$249,$V$249,$X$249,$Z$249,$AB$249,$AD$249,$AF$249)</formula>
    </cfRule>
  </conditionalFormatting>
  <conditionalFormatting sqref="V249">
    <cfRule type="expression" dxfId="4513" priority="3425" stopIfTrue="1">
      <formula>V249=MIN($F$249,$H$249,$J$249,$L$249,$N$249,$P$249,$R$249,$T$249,$V$249,$X$249,$Z$249,$AB$249,$AD$249,$AF$249)</formula>
    </cfRule>
  </conditionalFormatting>
  <conditionalFormatting sqref="X249">
    <cfRule type="expression" dxfId="4512" priority="3426" stopIfTrue="1">
      <formula>X249=MIN($F$249,$H$249,$J$249,$L$249,$N$249,$P$249,$R$249,$T$249,$V$249,$X$249,$Z$249,$AB$249,$AD$249,$AF$249)</formula>
    </cfRule>
  </conditionalFormatting>
  <conditionalFormatting sqref="Z249">
    <cfRule type="expression" dxfId="4511" priority="3427" stopIfTrue="1">
      <formula>Z249=MIN($F$249,$H$249,$J$249,$L$249,$N$249,$P$249,$R$249,$T$249,$V$249,$X$249,$Z$249,$AB$249,$AD$249,$AF$249)</formula>
    </cfRule>
  </conditionalFormatting>
  <conditionalFormatting sqref="AB249">
    <cfRule type="expression" dxfId="4510" priority="3428" stopIfTrue="1">
      <formula>AB249=MIN($F$249,$H$249,$J$249,$L$249,$N$249,$P$249,$R$249,$T$249,$V$249,$X$249,$Z$249,$AB$249,$AD$249,$AF$249)</formula>
    </cfRule>
  </conditionalFormatting>
  <conditionalFormatting sqref="AD249">
    <cfRule type="expression" dxfId="4509" priority="3429" stopIfTrue="1">
      <formula>AD249=MIN($F$249,$H$249,$J$249,$L$249,$N$249,$P$249,$R$249,$T$249,$V$249,$X$249,$Z$249,$AB$249,$AD$249,$AF$249)</formula>
    </cfRule>
  </conditionalFormatting>
  <conditionalFormatting sqref="AF249">
    <cfRule type="expression" dxfId="4508" priority="3430" stopIfTrue="1">
      <formula>AF249=MIN($F$249,$H$249,$J$249,$L$249,$N$249,$P$249,$R$249,$T$249,$V$249,$X$249,$Z$249,$AB$249,$AD$249,$AF$249)</formula>
    </cfRule>
  </conditionalFormatting>
  <conditionalFormatting sqref="F250">
    <cfRule type="expression" dxfId="4507" priority="3431" stopIfTrue="1">
      <formula>F250=MIN($F$250,$H$250,$J$250,$L$250,$N$250,$P$250,$R$250,$T$250,$V$250,$X$250,$Z$250,$AB$250,$AD$250,$AF$250)</formula>
    </cfRule>
  </conditionalFormatting>
  <conditionalFormatting sqref="H250">
    <cfRule type="expression" dxfId="4506" priority="3432" stopIfTrue="1">
      <formula>H250=MIN($F$250,$H$250,$J$250,$L$250,$N$250,$P$250,$R$250,$T$250,$V$250,$X$250,$Z$250,$AB$250,$AD$250,$AF$250)</formula>
    </cfRule>
  </conditionalFormatting>
  <conditionalFormatting sqref="J250">
    <cfRule type="expression" dxfId="4505" priority="3433" stopIfTrue="1">
      <formula>J250=MIN($F$250,$H$250,$J$250,$L$250,$N$250,$P$250,$R$250,$T$250,$V$250,$X$250,$Z$250,$AB$250,$AD$250,$AF$250)</formula>
    </cfRule>
  </conditionalFormatting>
  <conditionalFormatting sqref="L250">
    <cfRule type="expression" dxfId="4504" priority="3434" stopIfTrue="1">
      <formula>L250=MIN($F$250,$H$250,$J$250,$L$250,$N$250,$P$250,$R$250,$T$250,$V$250,$X$250,$Z$250,$AB$250,$AD$250,$AF$250)</formula>
    </cfRule>
  </conditionalFormatting>
  <conditionalFormatting sqref="N250">
    <cfRule type="expression" dxfId="4503" priority="3435" stopIfTrue="1">
      <formula>N250=MIN($F$250,$H$250,$J$250,$L$250,$N$250,$P$250,$R$250,$T$250,$V$250,$X$250,$Z$250,$AB$250,$AD$250,$AF$250)</formula>
    </cfRule>
  </conditionalFormatting>
  <conditionalFormatting sqref="P250">
    <cfRule type="expression" dxfId="4502" priority="3436" stopIfTrue="1">
      <formula>P250=MIN($F$250,$H$250,$J$250,$L$250,$N$250,$P$250,$R$250,$T$250,$V$250,$X$250,$Z$250,$AB$250,$AD$250,$AF$250)</formula>
    </cfRule>
  </conditionalFormatting>
  <conditionalFormatting sqref="R250">
    <cfRule type="expression" dxfId="4501" priority="3437" stopIfTrue="1">
      <formula>R250=MIN($F$250,$H$250,$J$250,$L$250,$N$250,$P$250,$R$250,$T$250,$V$250,$X$250,$Z$250,$AB$250,$AD$250,$AF$250)</formula>
    </cfRule>
  </conditionalFormatting>
  <conditionalFormatting sqref="T250">
    <cfRule type="expression" dxfId="4500" priority="3438" stopIfTrue="1">
      <formula>T250=MIN($F$250,$H$250,$J$250,$L$250,$N$250,$P$250,$R$250,$T$250,$V$250,$X$250,$Z$250,$AB$250,$AD$250,$AF$250)</formula>
    </cfRule>
  </conditionalFormatting>
  <conditionalFormatting sqref="V250">
    <cfRule type="expression" dxfId="4499" priority="3439" stopIfTrue="1">
      <formula>V250=MIN($F$250,$H$250,$J$250,$L$250,$N$250,$P$250,$R$250,$T$250,$V$250,$X$250,$Z$250,$AB$250,$AD$250,$AF$250)</formula>
    </cfRule>
  </conditionalFormatting>
  <conditionalFormatting sqref="X250">
    <cfRule type="expression" dxfId="4498" priority="3440" stopIfTrue="1">
      <formula>X250=MIN($F$250,$H$250,$J$250,$L$250,$N$250,$P$250,$R$250,$T$250,$V$250,$X$250,$Z$250,$AB$250,$AD$250,$AF$250)</formula>
    </cfRule>
  </conditionalFormatting>
  <conditionalFormatting sqref="Z250">
    <cfRule type="expression" dxfId="4497" priority="3441" stopIfTrue="1">
      <formula>Z250=MIN($F$250,$H$250,$J$250,$L$250,$N$250,$P$250,$R$250,$T$250,$V$250,$X$250,$Z$250,$AB$250,$AD$250,$AF$250)</formula>
    </cfRule>
  </conditionalFormatting>
  <conditionalFormatting sqref="AB250">
    <cfRule type="expression" dxfId="4496" priority="3442" stopIfTrue="1">
      <formula>AB250=MIN($F$250,$H$250,$J$250,$L$250,$N$250,$P$250,$R$250,$T$250,$V$250,$X$250,$Z$250,$AB$250,$AD$250,$AF$250)</formula>
    </cfRule>
  </conditionalFormatting>
  <conditionalFormatting sqref="AD250">
    <cfRule type="expression" dxfId="4495" priority="3443" stopIfTrue="1">
      <formula>AD250=MIN($F$250,$H$250,$J$250,$L$250,$N$250,$P$250,$R$250,$T$250,$V$250,$X$250,$Z$250,$AB$250,$AD$250,$AF$250)</formula>
    </cfRule>
  </conditionalFormatting>
  <conditionalFormatting sqref="AF250">
    <cfRule type="expression" dxfId="4494" priority="3444" stopIfTrue="1">
      <formula>AF250=MIN($F$250,$H$250,$J$250,$L$250,$N$250,$P$250,$R$250,$T$250,$V$250,$X$250,$Z$250,$AB$250,$AD$250,$AF$250)</formula>
    </cfRule>
  </conditionalFormatting>
  <conditionalFormatting sqref="F251">
    <cfRule type="expression" dxfId="4493" priority="3445" stopIfTrue="1">
      <formula>F251=MIN($F$251,$H$251,$J$251,$L$251,$N$251,$P$251,$R$251,$T$251,$V$251,$X$251,$Z$251,$AB$251,$AD$251,$AF$251)</formula>
    </cfRule>
  </conditionalFormatting>
  <conditionalFormatting sqref="H251">
    <cfRule type="expression" dxfId="4492" priority="3446" stopIfTrue="1">
      <formula>H251=MIN($F$251,$H$251,$J$251,$L$251,$N$251,$P$251,$R$251,$T$251,$V$251,$X$251,$Z$251,$AB$251,$AD$251,$AF$251)</formula>
    </cfRule>
  </conditionalFormatting>
  <conditionalFormatting sqref="J251">
    <cfRule type="expression" dxfId="4491" priority="3447" stopIfTrue="1">
      <formula>J251=MIN($F$251,$H$251,$J$251,$L$251,$N$251,$P$251,$R$251,$T$251,$V$251,$X$251,$Z$251,$AB$251,$AD$251,$AF$251)</formula>
    </cfRule>
  </conditionalFormatting>
  <conditionalFormatting sqref="L251">
    <cfRule type="expression" dxfId="4490" priority="3448" stopIfTrue="1">
      <formula>L251=MIN($F$251,$H$251,$J$251,$L$251,$N$251,$P$251,$R$251,$T$251,$V$251,$X$251,$Z$251,$AB$251,$AD$251,$AF$251)</formula>
    </cfRule>
  </conditionalFormatting>
  <conditionalFormatting sqref="N251">
    <cfRule type="expression" dxfId="4489" priority="3449" stopIfTrue="1">
      <formula>N251=MIN($F$251,$H$251,$J$251,$L$251,$N$251,$P$251,$R$251,$T$251,$V$251,$X$251,$Z$251,$AB$251,$AD$251,$AF$251)</formula>
    </cfRule>
  </conditionalFormatting>
  <conditionalFormatting sqref="P251">
    <cfRule type="expression" dxfId="4488" priority="3450" stopIfTrue="1">
      <formula>P251=MIN($F$251,$H$251,$J$251,$L$251,$N$251,$P$251,$R$251,$T$251,$V$251,$X$251,$Z$251,$AB$251,$AD$251,$AF$251)</formula>
    </cfRule>
  </conditionalFormatting>
  <conditionalFormatting sqref="R251">
    <cfRule type="expression" dxfId="4487" priority="3451" stopIfTrue="1">
      <formula>R251=MIN($F$251,$H$251,$J$251,$L$251,$N$251,$P$251,$R$251,$T$251,$V$251,$X$251,$Z$251,$AB$251,$AD$251,$AF$251)</formula>
    </cfRule>
  </conditionalFormatting>
  <conditionalFormatting sqref="T251">
    <cfRule type="expression" dxfId="4486" priority="3452" stopIfTrue="1">
      <formula>T251=MIN($F$251,$H$251,$J$251,$L$251,$N$251,$P$251,$R$251,$T$251,$V$251,$X$251,$Z$251,$AB$251,$AD$251,$AF$251)</formula>
    </cfRule>
  </conditionalFormatting>
  <conditionalFormatting sqref="V251">
    <cfRule type="expression" dxfId="4485" priority="3453" stopIfTrue="1">
      <formula>V251=MIN($F$251,$H$251,$J$251,$L$251,$N$251,$P$251,$R$251,$T$251,$V$251,$X$251,$Z$251,$AB$251,$AD$251,$AF$251)</formula>
    </cfRule>
  </conditionalFormatting>
  <conditionalFormatting sqref="X251">
    <cfRule type="expression" dxfId="4484" priority="3454" stopIfTrue="1">
      <formula>X251=MIN($F$251,$H$251,$J$251,$L$251,$N$251,$P$251,$R$251,$T$251,$V$251,$X$251,$Z$251,$AB$251,$AD$251,$AF$251)</formula>
    </cfRule>
  </conditionalFormatting>
  <conditionalFormatting sqref="Z251">
    <cfRule type="expression" dxfId="4483" priority="3455" stopIfTrue="1">
      <formula>Z251=MIN($F$251,$H$251,$J$251,$L$251,$N$251,$P$251,$R$251,$T$251,$V$251,$X$251,$Z$251,$AB$251,$AD$251,$AF$251)</formula>
    </cfRule>
  </conditionalFormatting>
  <conditionalFormatting sqref="AB251">
    <cfRule type="expression" dxfId="4482" priority="3456" stopIfTrue="1">
      <formula>AB251=MIN($F$251,$H$251,$J$251,$L$251,$N$251,$P$251,$R$251,$T$251,$V$251,$X$251,$Z$251,$AB$251,$AD$251,$AF$251)</formula>
    </cfRule>
  </conditionalFormatting>
  <conditionalFormatting sqref="AD251">
    <cfRule type="expression" dxfId="4481" priority="3457" stopIfTrue="1">
      <formula>AD251=MIN($F$251,$H$251,$J$251,$L$251,$N$251,$P$251,$R$251,$T$251,$V$251,$X$251,$Z$251,$AB$251,$AD$251,$AF$251)</formula>
    </cfRule>
  </conditionalFormatting>
  <conditionalFormatting sqref="AF251">
    <cfRule type="expression" dxfId="4480" priority="3458" stopIfTrue="1">
      <formula>AF251=MIN($F$251,$H$251,$J$251,$L$251,$N$251,$P$251,$R$251,$T$251,$V$251,$X$251,$Z$251,$AB$251,$AD$251,$AF$251)</formula>
    </cfRule>
  </conditionalFormatting>
  <conditionalFormatting sqref="F252">
    <cfRule type="expression" dxfId="4479" priority="3459" stopIfTrue="1">
      <formula>F252=MIN($F$252,$H$252,$J$252,$L$252,$N$252,$P$252,$R$252,$T$252,$V$252,$X$252,$Z$252,$AB$252,$AD$252,$AF$252)</formula>
    </cfRule>
  </conditionalFormatting>
  <conditionalFormatting sqref="H252">
    <cfRule type="expression" dxfId="4478" priority="3460" stopIfTrue="1">
      <formula>H252=MIN($F$252,$H$252,$J$252,$L$252,$N$252,$P$252,$R$252,$T$252,$V$252,$X$252,$Z$252,$AB$252,$AD$252,$AF$252)</formula>
    </cfRule>
  </conditionalFormatting>
  <conditionalFormatting sqref="J252">
    <cfRule type="expression" dxfId="4477" priority="3461" stopIfTrue="1">
      <formula>J252=MIN($F$252,$H$252,$J$252,$L$252,$N$252,$P$252,$R$252,$T$252,$V$252,$X$252,$Z$252,$AB$252,$AD$252,$AF$252)</formula>
    </cfRule>
  </conditionalFormatting>
  <conditionalFormatting sqref="L252">
    <cfRule type="expression" dxfId="4476" priority="3462" stopIfTrue="1">
      <formula>L252=MIN($F$252,$H$252,$J$252,$L$252,$N$252,$P$252,$R$252,$T$252,$V$252,$X$252,$Z$252,$AB$252,$AD$252,$AF$252)</formula>
    </cfRule>
  </conditionalFormatting>
  <conditionalFormatting sqref="N252">
    <cfRule type="expression" dxfId="4475" priority="3463" stopIfTrue="1">
      <formula>N252=MIN($F$252,$H$252,$J$252,$L$252,$N$252,$P$252,$R$252,$T$252,$V$252,$X$252,$Z$252,$AB$252,$AD$252,$AF$252)</formula>
    </cfRule>
  </conditionalFormatting>
  <conditionalFormatting sqref="P252">
    <cfRule type="expression" dxfId="4474" priority="3464" stopIfTrue="1">
      <formula>P252=MIN($F$252,$H$252,$J$252,$L$252,$N$252,$P$252,$R$252,$T$252,$V$252,$X$252,$Z$252,$AB$252,$AD$252,$AF$252)</formula>
    </cfRule>
  </conditionalFormatting>
  <conditionalFormatting sqref="R252">
    <cfRule type="expression" dxfId="4473" priority="3465" stopIfTrue="1">
      <formula>R252=MIN($F$252,$H$252,$J$252,$L$252,$N$252,$P$252,$R$252,$T$252,$V$252,$X$252,$Z$252,$AB$252,$AD$252,$AF$252)</formula>
    </cfRule>
  </conditionalFormatting>
  <conditionalFormatting sqref="T252">
    <cfRule type="expression" dxfId="4472" priority="3466" stopIfTrue="1">
      <formula>T252=MIN($F$252,$H$252,$J$252,$L$252,$N$252,$P$252,$R$252,$T$252,$V$252,$X$252,$Z$252,$AB$252,$AD$252,$AF$252)</formula>
    </cfRule>
  </conditionalFormatting>
  <conditionalFormatting sqref="V252">
    <cfRule type="expression" dxfId="4471" priority="3467" stopIfTrue="1">
      <formula>V252=MIN($F$252,$H$252,$J$252,$L$252,$N$252,$P$252,$R$252,$T$252,$V$252,$X$252,$Z$252,$AB$252,$AD$252,$AF$252)</formula>
    </cfRule>
  </conditionalFormatting>
  <conditionalFormatting sqref="X252">
    <cfRule type="expression" dxfId="4470" priority="3468" stopIfTrue="1">
      <formula>X252=MIN($F$252,$H$252,$J$252,$L$252,$N$252,$P$252,$R$252,$T$252,$V$252,$X$252,$Z$252,$AB$252,$AD$252,$AF$252)</formula>
    </cfRule>
  </conditionalFormatting>
  <conditionalFormatting sqref="Z252">
    <cfRule type="expression" dxfId="4469" priority="3469" stopIfTrue="1">
      <formula>Z252=MIN($F$252,$H$252,$J$252,$L$252,$N$252,$P$252,$R$252,$T$252,$V$252,$X$252,$Z$252,$AB$252,$AD$252,$AF$252)</formula>
    </cfRule>
  </conditionalFormatting>
  <conditionalFormatting sqref="AB252">
    <cfRule type="expression" dxfId="4468" priority="3470" stopIfTrue="1">
      <formula>AB252=MIN($F$252,$H$252,$J$252,$L$252,$N$252,$P$252,$R$252,$T$252,$V$252,$X$252,$Z$252,$AB$252,$AD$252,$AF$252)</formula>
    </cfRule>
  </conditionalFormatting>
  <conditionalFormatting sqref="AD252">
    <cfRule type="expression" dxfId="4467" priority="3471" stopIfTrue="1">
      <formula>AD252=MIN($F$252,$H$252,$J$252,$L$252,$N$252,$P$252,$R$252,$T$252,$V$252,$X$252,$Z$252,$AB$252,$AD$252,$AF$252)</formula>
    </cfRule>
  </conditionalFormatting>
  <conditionalFormatting sqref="AF252">
    <cfRule type="expression" dxfId="4466" priority="3472" stopIfTrue="1">
      <formula>AF252=MIN($F$252,$H$252,$J$252,$L$252,$N$252,$P$252,$R$252,$T$252,$V$252,$X$252,$Z$252,$AB$252,$AD$252,$AF$252)</formula>
    </cfRule>
  </conditionalFormatting>
  <conditionalFormatting sqref="F253">
    <cfRule type="expression" dxfId="4465" priority="3473" stopIfTrue="1">
      <formula>F253=MIN($F$253,$H$253,$J$253,$L$253,$N$253,$P$253,$R$253,$T$253,$V$253,$X$253,$Z$253,$AB$253,$AD$253,$AF$253)</formula>
    </cfRule>
  </conditionalFormatting>
  <conditionalFormatting sqref="H253">
    <cfRule type="expression" dxfId="4464" priority="3474" stopIfTrue="1">
      <formula>H253=MIN($F$253,$H$253,$J$253,$L$253,$N$253,$P$253,$R$253,$T$253,$V$253,$X$253,$Z$253,$AB$253,$AD$253,$AF$253)</formula>
    </cfRule>
  </conditionalFormatting>
  <conditionalFormatting sqref="J253">
    <cfRule type="expression" dxfId="4463" priority="3475" stopIfTrue="1">
      <formula>J253=MIN($F$253,$H$253,$J$253,$L$253,$N$253,$P$253,$R$253,$T$253,$V$253,$X$253,$Z$253,$AB$253,$AD$253,$AF$253)</formula>
    </cfRule>
  </conditionalFormatting>
  <conditionalFormatting sqref="L253">
    <cfRule type="expression" dxfId="4462" priority="3476" stopIfTrue="1">
      <formula>L253=MIN($F$253,$H$253,$J$253,$L$253,$N$253,$P$253,$R$253,$T$253,$V$253,$X$253,$Z$253,$AB$253,$AD$253,$AF$253)</formula>
    </cfRule>
  </conditionalFormatting>
  <conditionalFormatting sqref="N253">
    <cfRule type="expression" dxfId="4461" priority="3477" stopIfTrue="1">
      <formula>N253=MIN($F$253,$H$253,$J$253,$L$253,$N$253,$P$253,$R$253,$T$253,$V$253,$X$253,$Z$253,$AB$253,$AD$253,$AF$253)</formula>
    </cfRule>
  </conditionalFormatting>
  <conditionalFormatting sqref="P253">
    <cfRule type="expression" dxfId="4460" priority="3478" stopIfTrue="1">
      <formula>P253=MIN($F$253,$H$253,$J$253,$L$253,$N$253,$P$253,$R$253,$T$253,$V$253,$X$253,$Z$253,$AB$253,$AD$253,$AF$253)</formula>
    </cfRule>
  </conditionalFormatting>
  <conditionalFormatting sqref="R253">
    <cfRule type="expression" dxfId="4459" priority="3479" stopIfTrue="1">
      <formula>R253=MIN($F$253,$H$253,$J$253,$L$253,$N$253,$P$253,$R$253,$T$253,$V$253,$X$253,$Z$253,$AB$253,$AD$253,$AF$253)</formula>
    </cfRule>
  </conditionalFormatting>
  <conditionalFormatting sqref="T253">
    <cfRule type="expression" dxfId="4458" priority="3480" stopIfTrue="1">
      <formula>T253=MIN($F$253,$H$253,$J$253,$L$253,$N$253,$P$253,$R$253,$T$253,$V$253,$X$253,$Z$253,$AB$253,$AD$253,$AF$253)</formula>
    </cfRule>
  </conditionalFormatting>
  <conditionalFormatting sqref="V253">
    <cfRule type="expression" dxfId="4457" priority="3481" stopIfTrue="1">
      <formula>V253=MIN($F$253,$H$253,$J$253,$L$253,$N$253,$P$253,$R$253,$T$253,$V$253,$X$253,$Z$253,$AB$253,$AD$253,$AF$253)</formula>
    </cfRule>
  </conditionalFormatting>
  <conditionalFormatting sqref="X253">
    <cfRule type="expression" dxfId="4456" priority="3482" stopIfTrue="1">
      <formula>X253=MIN($F$253,$H$253,$J$253,$L$253,$N$253,$P$253,$R$253,$T$253,$V$253,$X$253,$Z$253,$AB$253,$AD$253,$AF$253)</formula>
    </cfRule>
  </conditionalFormatting>
  <conditionalFormatting sqref="Z253">
    <cfRule type="expression" dxfId="4455" priority="3483" stopIfTrue="1">
      <formula>Z253=MIN($F$253,$H$253,$J$253,$L$253,$N$253,$P$253,$R$253,$T$253,$V$253,$X$253,$Z$253,$AB$253,$AD$253,$AF$253)</formula>
    </cfRule>
  </conditionalFormatting>
  <conditionalFormatting sqref="AB253">
    <cfRule type="expression" dxfId="4454" priority="3484" stopIfTrue="1">
      <formula>AB253=MIN($F$253,$H$253,$J$253,$L$253,$N$253,$P$253,$R$253,$T$253,$V$253,$X$253,$Z$253,$AB$253,$AD$253,$AF$253)</formula>
    </cfRule>
  </conditionalFormatting>
  <conditionalFormatting sqref="AD253">
    <cfRule type="expression" dxfId="4453" priority="3485" stopIfTrue="1">
      <formula>AD253=MIN($F$253,$H$253,$J$253,$L$253,$N$253,$P$253,$R$253,$T$253,$V$253,$X$253,$Z$253,$AB$253,$AD$253,$AF$253)</formula>
    </cfRule>
  </conditionalFormatting>
  <conditionalFormatting sqref="AF253">
    <cfRule type="expression" dxfId="4452" priority="3486" stopIfTrue="1">
      <formula>AF253=MIN($F$253,$H$253,$J$253,$L$253,$N$253,$P$253,$R$253,$T$253,$V$253,$X$253,$Z$253,$AB$253,$AD$253,$AF$253)</formula>
    </cfRule>
  </conditionalFormatting>
  <conditionalFormatting sqref="F254">
    <cfRule type="expression" dxfId="4451" priority="3487" stopIfTrue="1">
      <formula>F254=MIN($F$254,$H$254,$J$254,$L$254,$N$254,$P$254,$R$254,$T$254,$V$254,$X$254,$Z$254,$AB$254,$AD$254,$AF$254)</formula>
    </cfRule>
  </conditionalFormatting>
  <conditionalFormatting sqref="H254">
    <cfRule type="expression" dxfId="4450" priority="3488" stopIfTrue="1">
      <formula>H254=MIN($F$254,$H$254,$J$254,$L$254,$N$254,$P$254,$R$254,$T$254,$V$254,$X$254,$Z$254,$AB$254,$AD$254,$AF$254)</formula>
    </cfRule>
  </conditionalFormatting>
  <conditionalFormatting sqref="J254">
    <cfRule type="expression" dxfId="4449" priority="3489" stopIfTrue="1">
      <formula>J254=MIN($F$254,$H$254,$J$254,$L$254,$N$254,$P$254,$R$254,$T$254,$V$254,$X$254,$Z$254,$AB$254,$AD$254,$AF$254)</formula>
    </cfRule>
  </conditionalFormatting>
  <conditionalFormatting sqref="L254">
    <cfRule type="expression" dxfId="4448" priority="3490" stopIfTrue="1">
      <formula>L254=MIN($F$254,$H$254,$J$254,$L$254,$N$254,$P$254,$R$254,$T$254,$V$254,$X$254,$Z$254,$AB$254,$AD$254,$AF$254)</formula>
    </cfRule>
  </conditionalFormatting>
  <conditionalFormatting sqref="N254">
    <cfRule type="expression" dxfId="4447" priority="3491" stopIfTrue="1">
      <formula>N254=MIN($F$254,$H$254,$J$254,$L$254,$N$254,$P$254,$R$254,$T$254,$V$254,$X$254,$Z$254,$AB$254,$AD$254,$AF$254)</formula>
    </cfRule>
  </conditionalFormatting>
  <conditionalFormatting sqref="P254">
    <cfRule type="expression" dxfId="4446" priority="3492" stopIfTrue="1">
      <formula>P254=MIN($F$254,$H$254,$J$254,$L$254,$N$254,$P$254,$R$254,$T$254,$V$254,$X$254,$Z$254,$AB$254,$AD$254,$AF$254)</formula>
    </cfRule>
  </conditionalFormatting>
  <conditionalFormatting sqref="R254">
    <cfRule type="expression" dxfId="4445" priority="3493" stopIfTrue="1">
      <formula>R254=MIN($F$254,$H$254,$J$254,$L$254,$N$254,$P$254,$R$254,$T$254,$V$254,$X$254,$Z$254,$AB$254,$AD$254,$AF$254)</formula>
    </cfRule>
  </conditionalFormatting>
  <conditionalFormatting sqref="T254">
    <cfRule type="expression" dxfId="4444" priority="3494" stopIfTrue="1">
      <formula>T254=MIN($F$254,$H$254,$J$254,$L$254,$N$254,$P$254,$R$254,$T$254,$V$254,$X$254,$Z$254,$AB$254,$AD$254,$AF$254)</formula>
    </cfRule>
  </conditionalFormatting>
  <conditionalFormatting sqref="V254">
    <cfRule type="expression" dxfId="4443" priority="3495" stopIfTrue="1">
      <formula>V254=MIN($F$254,$H$254,$J$254,$L$254,$N$254,$P$254,$R$254,$T$254,$V$254,$X$254,$Z$254,$AB$254,$AD$254,$AF$254)</formula>
    </cfRule>
  </conditionalFormatting>
  <conditionalFormatting sqref="X254">
    <cfRule type="expression" dxfId="4442" priority="3496" stopIfTrue="1">
      <formula>X254=MIN($F$254,$H$254,$J$254,$L$254,$N$254,$P$254,$R$254,$T$254,$V$254,$X$254,$Z$254,$AB$254,$AD$254,$AF$254)</formula>
    </cfRule>
  </conditionalFormatting>
  <conditionalFormatting sqref="Z254">
    <cfRule type="expression" dxfId="4441" priority="3497" stopIfTrue="1">
      <formula>Z254=MIN($F$254,$H$254,$J$254,$L$254,$N$254,$P$254,$R$254,$T$254,$V$254,$X$254,$Z$254,$AB$254,$AD$254,$AF$254)</formula>
    </cfRule>
  </conditionalFormatting>
  <conditionalFormatting sqref="AB254">
    <cfRule type="expression" dxfId="4440" priority="3498" stopIfTrue="1">
      <formula>AB254=MIN($F$254,$H$254,$J$254,$L$254,$N$254,$P$254,$R$254,$T$254,$V$254,$X$254,$Z$254,$AB$254,$AD$254,$AF$254)</formula>
    </cfRule>
  </conditionalFormatting>
  <conditionalFormatting sqref="AD254">
    <cfRule type="expression" dxfId="4439" priority="3499" stopIfTrue="1">
      <formula>AD254=MIN($F$254,$H$254,$J$254,$L$254,$N$254,$P$254,$R$254,$T$254,$V$254,$X$254,$Z$254,$AB$254,$AD$254,$AF$254)</formula>
    </cfRule>
  </conditionalFormatting>
  <conditionalFormatting sqref="AF254">
    <cfRule type="expression" dxfId="4438" priority="3500" stopIfTrue="1">
      <formula>AF254=MIN($F$254,$H$254,$J$254,$L$254,$N$254,$P$254,$R$254,$T$254,$V$254,$X$254,$Z$254,$AB$254,$AD$254,$AF$254)</formula>
    </cfRule>
  </conditionalFormatting>
  <conditionalFormatting sqref="F255">
    <cfRule type="expression" dxfId="4437" priority="3501" stopIfTrue="1">
      <formula>F255=MIN($F$255,$H$255,$J$255,$L$255,$N$255,$P$255,$R$255,$T$255,$V$255,$X$255,$Z$255,$AB$255,$AD$255,$AF$255)</formula>
    </cfRule>
  </conditionalFormatting>
  <conditionalFormatting sqref="H255">
    <cfRule type="expression" dxfId="4436" priority="3502" stopIfTrue="1">
      <formula>H255=MIN($F$255,$H$255,$J$255,$L$255,$N$255,$P$255,$R$255,$T$255,$V$255,$X$255,$Z$255,$AB$255,$AD$255,$AF$255)</formula>
    </cfRule>
  </conditionalFormatting>
  <conditionalFormatting sqref="J255">
    <cfRule type="expression" dxfId="4435" priority="3503" stopIfTrue="1">
      <formula>J255=MIN($F$255,$H$255,$J$255,$L$255,$N$255,$P$255,$R$255,$T$255,$V$255,$X$255,$Z$255,$AB$255,$AD$255,$AF$255)</formula>
    </cfRule>
  </conditionalFormatting>
  <conditionalFormatting sqref="L255">
    <cfRule type="expression" dxfId="4434" priority="3504" stopIfTrue="1">
      <formula>L255=MIN($F$255,$H$255,$J$255,$L$255,$N$255,$P$255,$R$255,$T$255,$V$255,$X$255,$Z$255,$AB$255,$AD$255,$AF$255)</formula>
    </cfRule>
  </conditionalFormatting>
  <conditionalFormatting sqref="N255">
    <cfRule type="expression" dxfId="4433" priority="3505" stopIfTrue="1">
      <formula>N255=MIN($F$255,$H$255,$J$255,$L$255,$N$255,$P$255,$R$255,$T$255,$V$255,$X$255,$Z$255,$AB$255,$AD$255,$AF$255)</formula>
    </cfRule>
  </conditionalFormatting>
  <conditionalFormatting sqref="P255">
    <cfRule type="expression" dxfId="4432" priority="3506" stopIfTrue="1">
      <formula>P255=MIN($F$255,$H$255,$J$255,$L$255,$N$255,$P$255,$R$255,$T$255,$V$255,$X$255,$Z$255,$AB$255,$AD$255,$AF$255)</formula>
    </cfRule>
  </conditionalFormatting>
  <conditionalFormatting sqref="R255">
    <cfRule type="expression" dxfId="4431" priority="3507" stopIfTrue="1">
      <formula>R255=MIN($F$255,$H$255,$J$255,$L$255,$N$255,$P$255,$R$255,$T$255,$V$255,$X$255,$Z$255,$AB$255,$AD$255,$AF$255)</formula>
    </cfRule>
  </conditionalFormatting>
  <conditionalFormatting sqref="T255">
    <cfRule type="expression" dxfId="4430" priority="3508" stopIfTrue="1">
      <formula>T255=MIN($F$255,$H$255,$J$255,$L$255,$N$255,$P$255,$R$255,$T$255,$V$255,$X$255,$Z$255,$AB$255,$AD$255,$AF$255)</formula>
    </cfRule>
  </conditionalFormatting>
  <conditionalFormatting sqref="V255">
    <cfRule type="expression" dxfId="4429" priority="3509" stopIfTrue="1">
      <formula>V255=MIN($F$255,$H$255,$J$255,$L$255,$N$255,$P$255,$R$255,$T$255,$V$255,$X$255,$Z$255,$AB$255,$AD$255,$AF$255)</formula>
    </cfRule>
  </conditionalFormatting>
  <conditionalFormatting sqref="X255">
    <cfRule type="expression" dxfId="4428" priority="3510" stopIfTrue="1">
      <formula>X255=MIN($F$255,$H$255,$J$255,$L$255,$N$255,$P$255,$R$255,$T$255,$V$255,$X$255,$Z$255,$AB$255,$AD$255,$AF$255)</formula>
    </cfRule>
  </conditionalFormatting>
  <conditionalFormatting sqref="Z255">
    <cfRule type="expression" dxfId="4427" priority="3511" stopIfTrue="1">
      <formula>Z255=MIN($F$255,$H$255,$J$255,$L$255,$N$255,$P$255,$R$255,$T$255,$V$255,$X$255,$Z$255,$AB$255,$AD$255,$AF$255)</formula>
    </cfRule>
  </conditionalFormatting>
  <conditionalFormatting sqref="AB255">
    <cfRule type="expression" dxfId="4426" priority="3512" stopIfTrue="1">
      <formula>AB255=MIN($F$255,$H$255,$J$255,$L$255,$N$255,$P$255,$R$255,$T$255,$V$255,$X$255,$Z$255,$AB$255,$AD$255,$AF$255)</formula>
    </cfRule>
  </conditionalFormatting>
  <conditionalFormatting sqref="AD255">
    <cfRule type="expression" dxfId="4425" priority="3513" stopIfTrue="1">
      <formula>AD255=MIN($F$255,$H$255,$J$255,$L$255,$N$255,$P$255,$R$255,$T$255,$V$255,$X$255,$Z$255,$AB$255,$AD$255,$AF$255)</formula>
    </cfRule>
  </conditionalFormatting>
  <conditionalFormatting sqref="AF255">
    <cfRule type="expression" dxfId="4424" priority="3514" stopIfTrue="1">
      <formula>AF255=MIN($F$255,$H$255,$J$255,$L$255,$N$255,$P$255,$R$255,$T$255,$V$255,$X$255,$Z$255,$AB$255,$AD$255,$AF$255)</formula>
    </cfRule>
  </conditionalFormatting>
  <conditionalFormatting sqref="F256">
    <cfRule type="expression" dxfId="4423" priority="3515" stopIfTrue="1">
      <formula>F256=MIN($F$256,$H$256,$J$256,$L$256,$N$256,$P$256,$R$256,$T$256,$V$256,$X$256,$Z$256,$AB$256,$AD$256,$AF$256)</formula>
    </cfRule>
  </conditionalFormatting>
  <conditionalFormatting sqref="H256">
    <cfRule type="expression" dxfId="4422" priority="3516" stopIfTrue="1">
      <formula>H256=MIN($F$256,$H$256,$J$256,$L$256,$N$256,$P$256,$R$256,$T$256,$V$256,$X$256,$Z$256,$AB$256,$AD$256,$AF$256)</formula>
    </cfRule>
  </conditionalFormatting>
  <conditionalFormatting sqref="J256">
    <cfRule type="expression" dxfId="4421" priority="3517" stopIfTrue="1">
      <formula>J256=MIN($F$256,$H$256,$J$256,$L$256,$N$256,$P$256,$R$256,$T$256,$V$256,$X$256,$Z$256,$AB$256,$AD$256,$AF$256)</formula>
    </cfRule>
  </conditionalFormatting>
  <conditionalFormatting sqref="L256">
    <cfRule type="expression" dxfId="4420" priority="3518" stopIfTrue="1">
      <formula>L256=MIN($F$256,$H$256,$J$256,$L$256,$N$256,$P$256,$R$256,$T$256,$V$256,$X$256,$Z$256,$AB$256,$AD$256,$AF$256)</formula>
    </cfRule>
  </conditionalFormatting>
  <conditionalFormatting sqref="N256">
    <cfRule type="expression" dxfId="4419" priority="3519" stopIfTrue="1">
      <formula>N256=MIN($F$256,$H$256,$J$256,$L$256,$N$256,$P$256,$R$256,$T$256,$V$256,$X$256,$Z$256,$AB$256,$AD$256,$AF$256)</formula>
    </cfRule>
  </conditionalFormatting>
  <conditionalFormatting sqref="P256">
    <cfRule type="expression" dxfId="4418" priority="3520" stopIfTrue="1">
      <formula>P256=MIN($F$256,$H$256,$J$256,$L$256,$N$256,$P$256,$R$256,$T$256,$V$256,$X$256,$Z$256,$AB$256,$AD$256,$AF$256)</formula>
    </cfRule>
  </conditionalFormatting>
  <conditionalFormatting sqref="R256">
    <cfRule type="expression" dxfId="4417" priority="3521" stopIfTrue="1">
      <formula>R256=MIN($F$256,$H$256,$J$256,$L$256,$N$256,$P$256,$R$256,$T$256,$V$256,$X$256,$Z$256,$AB$256,$AD$256,$AF$256)</formula>
    </cfRule>
  </conditionalFormatting>
  <conditionalFormatting sqref="T256">
    <cfRule type="expression" dxfId="4416" priority="3522" stopIfTrue="1">
      <formula>T256=MIN($F$256,$H$256,$J$256,$L$256,$N$256,$P$256,$R$256,$T$256,$V$256,$X$256,$Z$256,$AB$256,$AD$256,$AF$256)</formula>
    </cfRule>
  </conditionalFormatting>
  <conditionalFormatting sqref="V256">
    <cfRule type="expression" dxfId="4415" priority="3523" stopIfTrue="1">
      <formula>V256=MIN($F$256,$H$256,$J$256,$L$256,$N$256,$P$256,$R$256,$T$256,$V$256,$X$256,$Z$256,$AB$256,$AD$256,$AF$256)</formula>
    </cfRule>
  </conditionalFormatting>
  <conditionalFormatting sqref="X256">
    <cfRule type="expression" dxfId="4414" priority="3524" stopIfTrue="1">
      <formula>X256=MIN($F$256,$H$256,$J$256,$L$256,$N$256,$P$256,$R$256,$T$256,$V$256,$X$256,$Z$256,$AB$256,$AD$256,$AF$256)</formula>
    </cfRule>
  </conditionalFormatting>
  <conditionalFormatting sqref="Z256">
    <cfRule type="expression" dxfId="4413" priority="3525" stopIfTrue="1">
      <formula>Z256=MIN($F$256,$H$256,$J$256,$L$256,$N$256,$P$256,$R$256,$T$256,$V$256,$X$256,$Z$256,$AB$256,$AD$256,$AF$256)</formula>
    </cfRule>
  </conditionalFormatting>
  <conditionalFormatting sqref="AB256">
    <cfRule type="expression" dxfId="4412" priority="3526" stopIfTrue="1">
      <formula>AB256=MIN($F$256,$H$256,$J$256,$L$256,$N$256,$P$256,$R$256,$T$256,$V$256,$X$256,$Z$256,$AB$256,$AD$256,$AF$256)</formula>
    </cfRule>
  </conditionalFormatting>
  <conditionalFormatting sqref="AD256">
    <cfRule type="expression" dxfId="4411" priority="3527" stopIfTrue="1">
      <formula>AD256=MIN($F$256,$H$256,$J$256,$L$256,$N$256,$P$256,$R$256,$T$256,$V$256,$X$256,$Z$256,$AB$256,$AD$256,$AF$256)</formula>
    </cfRule>
  </conditionalFormatting>
  <conditionalFormatting sqref="AF256">
    <cfRule type="expression" dxfId="4410" priority="3528" stopIfTrue="1">
      <formula>AF256=MIN($F$256,$H$256,$J$256,$L$256,$N$256,$P$256,$R$256,$T$256,$V$256,$X$256,$Z$256,$AB$256,$AD$256,$AF$256)</formula>
    </cfRule>
  </conditionalFormatting>
  <conditionalFormatting sqref="F257">
    <cfRule type="expression" dxfId="4409" priority="3529" stopIfTrue="1">
      <formula>F257=MIN($F$257,$H$257,$J$257,$L$257,$N$257,$P$257,$R$257,$T$257,$V$257,$X$257,$Z$257,$AB$257,$AD$257,$AF$257)</formula>
    </cfRule>
  </conditionalFormatting>
  <conditionalFormatting sqref="H257">
    <cfRule type="expression" dxfId="4408" priority="3530" stopIfTrue="1">
      <formula>H257=MIN($F$257,$H$257,$J$257,$L$257,$N$257,$P$257,$R$257,$T$257,$V$257,$X$257,$Z$257,$AB$257,$AD$257,$AF$257)</formula>
    </cfRule>
  </conditionalFormatting>
  <conditionalFormatting sqref="J257">
    <cfRule type="expression" dxfId="4407" priority="3531" stopIfTrue="1">
      <formula>J257=MIN($F$257,$H$257,$J$257,$L$257,$N$257,$P$257,$R$257,$T$257,$V$257,$X$257,$Z$257,$AB$257,$AD$257,$AF$257)</formula>
    </cfRule>
  </conditionalFormatting>
  <conditionalFormatting sqref="L257">
    <cfRule type="expression" dxfId="4406" priority="3532" stopIfTrue="1">
      <formula>L257=MIN($F$257,$H$257,$J$257,$L$257,$N$257,$P$257,$R$257,$T$257,$V$257,$X$257,$Z$257,$AB$257,$AD$257,$AF$257)</formula>
    </cfRule>
  </conditionalFormatting>
  <conditionalFormatting sqref="N257">
    <cfRule type="expression" dxfId="4405" priority="3533" stopIfTrue="1">
      <formula>N257=MIN($F$257,$H$257,$J$257,$L$257,$N$257,$P$257,$R$257,$T$257,$V$257,$X$257,$Z$257,$AB$257,$AD$257,$AF$257)</formula>
    </cfRule>
  </conditionalFormatting>
  <conditionalFormatting sqref="P257">
    <cfRule type="expression" dxfId="4404" priority="3534" stopIfTrue="1">
      <formula>P257=MIN($F$257,$H$257,$J$257,$L$257,$N$257,$P$257,$R$257,$T$257,$V$257,$X$257,$Z$257,$AB$257,$AD$257,$AF$257)</formula>
    </cfRule>
  </conditionalFormatting>
  <conditionalFormatting sqref="R257">
    <cfRule type="expression" dxfId="4403" priority="3535" stopIfTrue="1">
      <formula>R257=MIN($F$257,$H$257,$J$257,$L$257,$N$257,$P$257,$R$257,$T$257,$V$257,$X$257,$Z$257,$AB$257,$AD$257,$AF$257)</formula>
    </cfRule>
  </conditionalFormatting>
  <conditionalFormatting sqref="T257">
    <cfRule type="expression" dxfId="4402" priority="3536" stopIfTrue="1">
      <formula>T257=MIN($F$257,$H$257,$J$257,$L$257,$N$257,$P$257,$R$257,$T$257,$V$257,$X$257,$Z$257,$AB$257,$AD$257,$AF$257)</formula>
    </cfRule>
  </conditionalFormatting>
  <conditionalFormatting sqref="V257">
    <cfRule type="expression" dxfId="4401" priority="3537" stopIfTrue="1">
      <formula>V257=MIN($F$257,$H$257,$J$257,$L$257,$N$257,$P$257,$R$257,$T$257,$V$257,$X$257,$Z$257,$AB$257,$AD$257,$AF$257)</formula>
    </cfRule>
  </conditionalFormatting>
  <conditionalFormatting sqref="X257">
    <cfRule type="expression" dxfId="4400" priority="3538" stopIfTrue="1">
      <formula>X257=MIN($F$257,$H$257,$J$257,$L$257,$N$257,$P$257,$R$257,$T$257,$V$257,$X$257,$Z$257,$AB$257,$AD$257,$AF$257)</formula>
    </cfRule>
  </conditionalFormatting>
  <conditionalFormatting sqref="Z257">
    <cfRule type="expression" dxfId="4399" priority="3539" stopIfTrue="1">
      <formula>Z257=MIN($F$257,$H$257,$J$257,$L$257,$N$257,$P$257,$R$257,$T$257,$V$257,$X$257,$Z$257,$AB$257,$AD$257,$AF$257)</formula>
    </cfRule>
  </conditionalFormatting>
  <conditionalFormatting sqref="AB257">
    <cfRule type="expression" dxfId="4398" priority="3540" stopIfTrue="1">
      <formula>AB257=MIN($F$257,$H$257,$J$257,$L$257,$N$257,$P$257,$R$257,$T$257,$V$257,$X$257,$Z$257,$AB$257,$AD$257,$AF$257)</formula>
    </cfRule>
  </conditionalFormatting>
  <conditionalFormatting sqref="AD257">
    <cfRule type="expression" dxfId="4397" priority="3541" stopIfTrue="1">
      <formula>AD257=MIN($F$257,$H$257,$J$257,$L$257,$N$257,$P$257,$R$257,$T$257,$V$257,$X$257,$Z$257,$AB$257,$AD$257,$AF$257)</formula>
    </cfRule>
  </conditionalFormatting>
  <conditionalFormatting sqref="AF257">
    <cfRule type="expression" dxfId="4396" priority="3542" stopIfTrue="1">
      <formula>AF257=MIN($F$257,$H$257,$J$257,$L$257,$N$257,$P$257,$R$257,$T$257,$V$257,$X$257,$Z$257,$AB$257,$AD$257,$AF$257)</formula>
    </cfRule>
  </conditionalFormatting>
  <conditionalFormatting sqref="F258">
    <cfRule type="expression" dxfId="4395" priority="3543" stopIfTrue="1">
      <formula>F258=MIN($F$258,$H$258,$J$258,$L$258,$N$258,$P$258,$R$258,$T$258,$V$258,$X$258,$Z$258,$AB$258,$AD$258,$AF$258)</formula>
    </cfRule>
  </conditionalFormatting>
  <conditionalFormatting sqref="H258">
    <cfRule type="expression" dxfId="4394" priority="3544" stopIfTrue="1">
      <formula>H258=MIN($F$258,$H$258,$J$258,$L$258,$N$258,$P$258,$R$258,$T$258,$V$258,$X$258,$Z$258,$AB$258,$AD$258,$AF$258)</formula>
    </cfRule>
  </conditionalFormatting>
  <conditionalFormatting sqref="J258">
    <cfRule type="expression" dxfId="4393" priority="3545" stopIfTrue="1">
      <formula>J258=MIN($F$258,$H$258,$J$258,$L$258,$N$258,$P$258,$R$258,$T$258,$V$258,$X$258,$Z$258,$AB$258,$AD$258,$AF$258)</formula>
    </cfRule>
  </conditionalFormatting>
  <conditionalFormatting sqref="L258">
    <cfRule type="expression" dxfId="4392" priority="3546" stopIfTrue="1">
      <formula>L258=MIN($F$258,$H$258,$J$258,$L$258,$N$258,$P$258,$R$258,$T$258,$V$258,$X$258,$Z$258,$AB$258,$AD$258,$AF$258)</formula>
    </cfRule>
  </conditionalFormatting>
  <conditionalFormatting sqref="N258">
    <cfRule type="expression" dxfId="4391" priority="3547" stopIfTrue="1">
      <formula>N258=MIN($F$258,$H$258,$J$258,$L$258,$N$258,$P$258,$R$258,$T$258,$V$258,$X$258,$Z$258,$AB$258,$AD$258,$AF$258)</formula>
    </cfRule>
  </conditionalFormatting>
  <conditionalFormatting sqref="P258">
    <cfRule type="expression" dxfId="4390" priority="3548" stopIfTrue="1">
      <formula>P258=MIN($F$258,$H$258,$J$258,$L$258,$N$258,$P$258,$R$258,$T$258,$V$258,$X$258,$Z$258,$AB$258,$AD$258,$AF$258)</formula>
    </cfRule>
  </conditionalFormatting>
  <conditionalFormatting sqref="R258">
    <cfRule type="expression" dxfId="4389" priority="3549" stopIfTrue="1">
      <formula>R258=MIN($F$258,$H$258,$J$258,$L$258,$N$258,$P$258,$R$258,$T$258,$V$258,$X$258,$Z$258,$AB$258,$AD$258,$AF$258)</formula>
    </cfRule>
  </conditionalFormatting>
  <conditionalFormatting sqref="T258">
    <cfRule type="expression" dxfId="4388" priority="3550" stopIfTrue="1">
      <formula>T258=MIN($F$258,$H$258,$J$258,$L$258,$N$258,$P$258,$R$258,$T$258,$V$258,$X$258,$Z$258,$AB$258,$AD$258,$AF$258)</formula>
    </cfRule>
  </conditionalFormatting>
  <conditionalFormatting sqref="V258">
    <cfRule type="expression" dxfId="4387" priority="3551" stopIfTrue="1">
      <formula>V258=MIN($F$258,$H$258,$J$258,$L$258,$N$258,$P$258,$R$258,$T$258,$V$258,$X$258,$Z$258,$AB$258,$AD$258,$AF$258)</formula>
    </cfRule>
  </conditionalFormatting>
  <conditionalFormatting sqref="X258">
    <cfRule type="expression" dxfId="4386" priority="3552" stopIfTrue="1">
      <formula>X258=MIN($F$258,$H$258,$J$258,$L$258,$N$258,$P$258,$R$258,$T$258,$V$258,$X$258,$Z$258,$AB$258,$AD$258,$AF$258)</formula>
    </cfRule>
  </conditionalFormatting>
  <conditionalFormatting sqref="Z258">
    <cfRule type="expression" dxfId="4385" priority="3553" stopIfTrue="1">
      <formula>Z258=MIN($F$258,$H$258,$J$258,$L$258,$N$258,$P$258,$R$258,$T$258,$V$258,$X$258,$Z$258,$AB$258,$AD$258,$AF$258)</formula>
    </cfRule>
  </conditionalFormatting>
  <conditionalFormatting sqref="AB258">
    <cfRule type="expression" dxfId="4384" priority="3554" stopIfTrue="1">
      <formula>AB258=MIN($F$258,$H$258,$J$258,$L$258,$N$258,$P$258,$R$258,$T$258,$V$258,$X$258,$Z$258,$AB$258,$AD$258,$AF$258)</formula>
    </cfRule>
  </conditionalFormatting>
  <conditionalFormatting sqref="AD258">
    <cfRule type="expression" dxfId="4383" priority="3555" stopIfTrue="1">
      <formula>AD258=MIN($F$258,$H$258,$J$258,$L$258,$N$258,$P$258,$R$258,$T$258,$V$258,$X$258,$Z$258,$AB$258,$AD$258,$AF$258)</formula>
    </cfRule>
  </conditionalFormatting>
  <conditionalFormatting sqref="AF258">
    <cfRule type="expression" dxfId="4382" priority="3556" stopIfTrue="1">
      <formula>AF258=MIN($F$258,$H$258,$J$258,$L$258,$N$258,$P$258,$R$258,$T$258,$V$258,$X$258,$Z$258,$AB$258,$AD$258,$AF$258)</formula>
    </cfRule>
  </conditionalFormatting>
  <conditionalFormatting sqref="F259">
    <cfRule type="expression" dxfId="4381" priority="3557" stopIfTrue="1">
      <formula>F259=MIN($F$259,$H$259,$J$259,$L$259,$N$259,$P$259,$R$259,$T$259,$V$259,$X$259,$Z$259,$AB$259,$AD$259,$AF$259)</formula>
    </cfRule>
  </conditionalFormatting>
  <conditionalFormatting sqref="H259">
    <cfRule type="expression" dxfId="4380" priority="3558" stopIfTrue="1">
      <formula>H259=MIN($F$259,$H$259,$J$259,$L$259,$N$259,$P$259,$R$259,$T$259,$V$259,$X$259,$Z$259,$AB$259,$AD$259,$AF$259)</formula>
    </cfRule>
  </conditionalFormatting>
  <conditionalFormatting sqref="J259">
    <cfRule type="expression" dxfId="4379" priority="3559" stopIfTrue="1">
      <formula>J259=MIN($F$259,$H$259,$J$259,$L$259,$N$259,$P$259,$R$259,$T$259,$V$259,$X$259,$Z$259,$AB$259,$AD$259,$AF$259)</formula>
    </cfRule>
  </conditionalFormatting>
  <conditionalFormatting sqref="L259">
    <cfRule type="expression" dxfId="4378" priority="3560" stopIfTrue="1">
      <formula>L259=MIN($F$259,$H$259,$J$259,$L$259,$N$259,$P$259,$R$259,$T$259,$V$259,$X$259,$Z$259,$AB$259,$AD$259,$AF$259)</formula>
    </cfRule>
  </conditionalFormatting>
  <conditionalFormatting sqref="N259">
    <cfRule type="expression" dxfId="4377" priority="3561" stopIfTrue="1">
      <formula>N259=MIN($F$259,$H$259,$J$259,$L$259,$N$259,$P$259,$R$259,$T$259,$V$259,$X$259,$Z$259,$AB$259,$AD$259,$AF$259)</formula>
    </cfRule>
  </conditionalFormatting>
  <conditionalFormatting sqref="P259">
    <cfRule type="expression" dxfId="4376" priority="3562" stopIfTrue="1">
      <formula>P259=MIN($F$259,$H$259,$J$259,$L$259,$N$259,$P$259,$R$259,$T$259,$V$259,$X$259,$Z$259,$AB$259,$AD$259,$AF$259)</formula>
    </cfRule>
  </conditionalFormatting>
  <conditionalFormatting sqref="R259">
    <cfRule type="expression" dxfId="4375" priority="3563" stopIfTrue="1">
      <formula>R259=MIN($F$259,$H$259,$J$259,$L$259,$N$259,$P$259,$R$259,$T$259,$V$259,$X$259,$Z$259,$AB$259,$AD$259,$AF$259)</formula>
    </cfRule>
  </conditionalFormatting>
  <conditionalFormatting sqref="T259">
    <cfRule type="expression" dxfId="4374" priority="3564" stopIfTrue="1">
      <formula>T259=MIN($F$259,$H$259,$J$259,$L$259,$N$259,$P$259,$R$259,$T$259,$V$259,$X$259,$Z$259,$AB$259,$AD$259,$AF$259)</formula>
    </cfRule>
  </conditionalFormatting>
  <conditionalFormatting sqref="V259">
    <cfRule type="expression" dxfId="4373" priority="3565" stopIfTrue="1">
      <formula>V259=MIN($F$259,$H$259,$J$259,$L$259,$N$259,$P$259,$R$259,$T$259,$V$259,$X$259,$Z$259,$AB$259,$AD$259,$AF$259)</formula>
    </cfRule>
  </conditionalFormatting>
  <conditionalFormatting sqref="X259">
    <cfRule type="expression" dxfId="4372" priority="3566" stopIfTrue="1">
      <formula>X259=MIN($F$259,$H$259,$J$259,$L$259,$N$259,$P$259,$R$259,$T$259,$V$259,$X$259,$Z$259,$AB$259,$AD$259,$AF$259)</formula>
    </cfRule>
  </conditionalFormatting>
  <conditionalFormatting sqref="Z259">
    <cfRule type="expression" dxfId="4371" priority="3567" stopIfTrue="1">
      <formula>Z259=MIN($F$259,$H$259,$J$259,$L$259,$N$259,$P$259,$R$259,$T$259,$V$259,$X$259,$Z$259,$AB$259,$AD$259,$AF$259)</formula>
    </cfRule>
  </conditionalFormatting>
  <conditionalFormatting sqref="AB259">
    <cfRule type="expression" dxfId="4370" priority="3568" stopIfTrue="1">
      <formula>AB259=MIN($F$259,$H$259,$J$259,$L$259,$N$259,$P$259,$R$259,$T$259,$V$259,$X$259,$Z$259,$AB$259,$AD$259,$AF$259)</formula>
    </cfRule>
  </conditionalFormatting>
  <conditionalFormatting sqref="AD259">
    <cfRule type="expression" dxfId="4369" priority="3569" stopIfTrue="1">
      <formula>AD259=MIN($F$259,$H$259,$J$259,$L$259,$N$259,$P$259,$R$259,$T$259,$V$259,$X$259,$Z$259,$AB$259,$AD$259,$AF$259)</formula>
    </cfRule>
  </conditionalFormatting>
  <conditionalFormatting sqref="AF259">
    <cfRule type="expression" dxfId="4368" priority="3570" stopIfTrue="1">
      <formula>AF259=MIN($F$259,$H$259,$J$259,$L$259,$N$259,$P$259,$R$259,$T$259,$V$259,$X$259,$Z$259,$AB$259,$AD$259,$AF$259)</formula>
    </cfRule>
  </conditionalFormatting>
  <conditionalFormatting sqref="F260">
    <cfRule type="expression" dxfId="4367" priority="3571" stopIfTrue="1">
      <formula>F260=MIN($F$260,$H$260,$J$260,$L$260,$N$260,$P$260,$R$260,$T$260,$V$260,$X$260,$Z$260,$AB$260,$AD$260,$AF$260)</formula>
    </cfRule>
  </conditionalFormatting>
  <conditionalFormatting sqref="H260">
    <cfRule type="expression" dxfId="4366" priority="3572" stopIfTrue="1">
      <formula>H260=MIN($F$260,$H$260,$J$260,$L$260,$N$260,$P$260,$R$260,$T$260,$V$260,$X$260,$Z$260,$AB$260,$AD$260,$AF$260)</formula>
    </cfRule>
  </conditionalFormatting>
  <conditionalFormatting sqref="J260">
    <cfRule type="expression" dxfId="4365" priority="3573" stopIfTrue="1">
      <formula>J260=MIN($F$260,$H$260,$J$260,$L$260,$N$260,$P$260,$R$260,$T$260,$V$260,$X$260,$Z$260,$AB$260,$AD$260,$AF$260)</formula>
    </cfRule>
  </conditionalFormatting>
  <conditionalFormatting sqref="L260">
    <cfRule type="expression" dxfId="4364" priority="3574" stopIfTrue="1">
      <formula>L260=MIN($F$260,$H$260,$J$260,$L$260,$N$260,$P$260,$R$260,$T$260,$V$260,$X$260,$Z$260,$AB$260,$AD$260,$AF$260)</formula>
    </cfRule>
  </conditionalFormatting>
  <conditionalFormatting sqref="N260">
    <cfRule type="expression" dxfId="4363" priority="3575" stopIfTrue="1">
      <formula>N260=MIN($F$260,$H$260,$J$260,$L$260,$N$260,$P$260,$R$260,$T$260,$V$260,$X$260,$Z$260,$AB$260,$AD$260,$AF$260)</formula>
    </cfRule>
  </conditionalFormatting>
  <conditionalFormatting sqref="P260">
    <cfRule type="expression" dxfId="4362" priority="3576" stopIfTrue="1">
      <formula>P260=MIN($F$260,$H$260,$J$260,$L$260,$N$260,$P$260,$R$260,$T$260,$V$260,$X$260,$Z$260,$AB$260,$AD$260,$AF$260)</formula>
    </cfRule>
  </conditionalFormatting>
  <conditionalFormatting sqref="R260">
    <cfRule type="expression" dxfId="4361" priority="3577" stopIfTrue="1">
      <formula>R260=MIN($F$260,$H$260,$J$260,$L$260,$N$260,$P$260,$R$260,$T$260,$V$260,$X$260,$Z$260,$AB$260,$AD$260,$AF$260)</formula>
    </cfRule>
  </conditionalFormatting>
  <conditionalFormatting sqref="T260">
    <cfRule type="expression" dxfId="4360" priority="3578" stopIfTrue="1">
      <formula>T260=MIN($F$260,$H$260,$J$260,$L$260,$N$260,$P$260,$R$260,$T$260,$V$260,$X$260,$Z$260,$AB$260,$AD$260,$AF$260)</formula>
    </cfRule>
  </conditionalFormatting>
  <conditionalFormatting sqref="V260">
    <cfRule type="expression" dxfId="4359" priority="3579" stopIfTrue="1">
      <formula>V260=MIN($F$260,$H$260,$J$260,$L$260,$N$260,$P$260,$R$260,$T$260,$V$260,$X$260,$Z$260,$AB$260,$AD$260,$AF$260)</formula>
    </cfRule>
  </conditionalFormatting>
  <conditionalFormatting sqref="X260">
    <cfRule type="expression" dxfId="4358" priority="3580" stopIfTrue="1">
      <formula>X260=MIN($F$260,$H$260,$J$260,$L$260,$N$260,$P$260,$R$260,$T$260,$V$260,$X$260,$Z$260,$AB$260,$AD$260,$AF$260)</formula>
    </cfRule>
  </conditionalFormatting>
  <conditionalFormatting sqref="Z260">
    <cfRule type="expression" dxfId="4357" priority="3581" stopIfTrue="1">
      <formula>Z260=MIN($F$260,$H$260,$J$260,$L$260,$N$260,$P$260,$R$260,$T$260,$V$260,$X$260,$Z$260,$AB$260,$AD$260,$AF$260)</formula>
    </cfRule>
  </conditionalFormatting>
  <conditionalFormatting sqref="AB260">
    <cfRule type="expression" dxfId="4356" priority="3582" stopIfTrue="1">
      <formula>AB260=MIN($F$260,$H$260,$J$260,$L$260,$N$260,$P$260,$R$260,$T$260,$V$260,$X$260,$Z$260,$AB$260,$AD$260,$AF$260)</formula>
    </cfRule>
  </conditionalFormatting>
  <conditionalFormatting sqref="AD260">
    <cfRule type="expression" dxfId="4355" priority="3583" stopIfTrue="1">
      <formula>AD260=MIN($F$260,$H$260,$J$260,$L$260,$N$260,$P$260,$R$260,$T$260,$V$260,$X$260,$Z$260,$AB$260,$AD$260,$AF$260)</formula>
    </cfRule>
  </conditionalFormatting>
  <conditionalFormatting sqref="AF260">
    <cfRule type="expression" dxfId="4354" priority="3584" stopIfTrue="1">
      <formula>AF260=MIN($F$260,$H$260,$J$260,$L$260,$N$260,$P$260,$R$260,$T$260,$V$260,$X$260,$Z$260,$AB$260,$AD$260,$AF$260)</formula>
    </cfRule>
  </conditionalFormatting>
  <conditionalFormatting sqref="F261">
    <cfRule type="expression" dxfId="4353" priority="3585" stopIfTrue="1">
      <formula>F261=MIN($F$261,$H$261,$J$261,$L$261,$N$261,$P$261,$R$261,$T$261,$V$261,$X$261,$Z$261,$AB$261,$AD$261,$AF$261)</formula>
    </cfRule>
  </conditionalFormatting>
  <conditionalFormatting sqref="H261">
    <cfRule type="expression" dxfId="4352" priority="3586" stopIfTrue="1">
      <formula>H261=MIN($F$261,$H$261,$J$261,$L$261,$N$261,$P$261,$R$261,$T$261,$V$261,$X$261,$Z$261,$AB$261,$AD$261,$AF$261)</formula>
    </cfRule>
  </conditionalFormatting>
  <conditionalFormatting sqref="J261">
    <cfRule type="expression" dxfId="4351" priority="3587" stopIfTrue="1">
      <formula>J261=MIN($F$261,$H$261,$J$261,$L$261,$N$261,$P$261,$R$261,$T$261,$V$261,$X$261,$Z$261,$AB$261,$AD$261,$AF$261)</formula>
    </cfRule>
  </conditionalFormatting>
  <conditionalFormatting sqref="L261">
    <cfRule type="expression" dxfId="4350" priority="3588" stopIfTrue="1">
      <formula>L261=MIN($F$261,$H$261,$J$261,$L$261,$N$261,$P$261,$R$261,$T$261,$V$261,$X$261,$Z$261,$AB$261,$AD$261,$AF$261)</formula>
    </cfRule>
  </conditionalFormatting>
  <conditionalFormatting sqref="N261">
    <cfRule type="expression" dxfId="4349" priority="3589" stopIfTrue="1">
      <formula>N261=MIN($F$261,$H$261,$J$261,$L$261,$N$261,$P$261,$R$261,$T$261,$V$261,$X$261,$Z$261,$AB$261,$AD$261,$AF$261)</formula>
    </cfRule>
  </conditionalFormatting>
  <conditionalFormatting sqref="P261">
    <cfRule type="expression" dxfId="4348" priority="3590" stopIfTrue="1">
      <formula>P261=MIN($F$261,$H$261,$J$261,$L$261,$N$261,$P$261,$R$261,$T$261,$V$261,$X$261,$Z$261,$AB$261,$AD$261,$AF$261)</formula>
    </cfRule>
  </conditionalFormatting>
  <conditionalFormatting sqref="R261">
    <cfRule type="expression" dxfId="4347" priority="3591" stopIfTrue="1">
      <formula>R261=MIN($F$261,$H$261,$J$261,$L$261,$N$261,$P$261,$R$261,$T$261,$V$261,$X$261,$Z$261,$AB$261,$AD$261,$AF$261)</formula>
    </cfRule>
  </conditionalFormatting>
  <conditionalFormatting sqref="T261">
    <cfRule type="expression" dxfId="4346" priority="3592" stopIfTrue="1">
      <formula>T261=MIN($F$261,$H$261,$J$261,$L$261,$N$261,$P$261,$R$261,$T$261,$V$261,$X$261,$Z$261,$AB$261,$AD$261,$AF$261)</formula>
    </cfRule>
  </conditionalFormatting>
  <conditionalFormatting sqref="V261">
    <cfRule type="expression" dxfId="4345" priority="3593" stopIfTrue="1">
      <formula>V261=MIN($F$261,$H$261,$J$261,$L$261,$N$261,$P$261,$R$261,$T$261,$V$261,$X$261,$Z$261,$AB$261,$AD$261,$AF$261)</formula>
    </cfRule>
  </conditionalFormatting>
  <conditionalFormatting sqref="X261">
    <cfRule type="expression" dxfId="4344" priority="3594" stopIfTrue="1">
      <formula>X261=MIN($F$261,$H$261,$J$261,$L$261,$N$261,$P$261,$R$261,$T$261,$V$261,$X$261,$Z$261,$AB$261,$AD$261,$AF$261)</formula>
    </cfRule>
  </conditionalFormatting>
  <conditionalFormatting sqref="Z261">
    <cfRule type="expression" dxfId="4343" priority="3595" stopIfTrue="1">
      <formula>Z261=MIN($F$261,$H$261,$J$261,$L$261,$N$261,$P$261,$R$261,$T$261,$V$261,$X$261,$Z$261,$AB$261,$AD$261,$AF$261)</formula>
    </cfRule>
  </conditionalFormatting>
  <conditionalFormatting sqref="AB261">
    <cfRule type="expression" dxfId="4342" priority="3596" stopIfTrue="1">
      <formula>AB261=MIN($F$261,$H$261,$J$261,$L$261,$N$261,$P$261,$R$261,$T$261,$V$261,$X$261,$Z$261,$AB$261,$AD$261,$AF$261)</formula>
    </cfRule>
  </conditionalFormatting>
  <conditionalFormatting sqref="AD261">
    <cfRule type="expression" dxfId="4341" priority="3597" stopIfTrue="1">
      <formula>AD261=MIN($F$261,$H$261,$J$261,$L$261,$N$261,$P$261,$R$261,$T$261,$V$261,$X$261,$Z$261,$AB$261,$AD$261,$AF$261)</formula>
    </cfRule>
  </conditionalFormatting>
  <conditionalFormatting sqref="AF261">
    <cfRule type="expression" dxfId="4340" priority="3598" stopIfTrue="1">
      <formula>AF261=MIN($F$261,$H$261,$J$261,$L$261,$N$261,$P$261,$R$261,$T$261,$V$261,$X$261,$Z$261,$AB$261,$AD$261,$AF$261)</formula>
    </cfRule>
  </conditionalFormatting>
  <conditionalFormatting sqref="F262">
    <cfRule type="expression" dxfId="4339" priority="3599" stopIfTrue="1">
      <formula>F262=MIN($F$262,$H$262,$J$262,$L$262,$N$262,$P$262,$R$262,$T$262,$V$262,$X$262,$Z$262,$AB$262,$AD$262,$AF$262)</formula>
    </cfRule>
  </conditionalFormatting>
  <conditionalFormatting sqref="H262">
    <cfRule type="expression" dxfId="4338" priority="3600" stopIfTrue="1">
      <formula>H262=MIN($F$262,$H$262,$J$262,$L$262,$N$262,$P$262,$R$262,$T$262,$V$262,$X$262,$Z$262,$AB$262,$AD$262,$AF$262)</formula>
    </cfRule>
  </conditionalFormatting>
  <conditionalFormatting sqref="J262">
    <cfRule type="expression" dxfId="4337" priority="3601" stopIfTrue="1">
      <formula>J262=MIN($F$262,$H$262,$J$262,$L$262,$N$262,$P$262,$R$262,$T$262,$V$262,$X$262,$Z$262,$AB$262,$AD$262,$AF$262)</formula>
    </cfRule>
  </conditionalFormatting>
  <conditionalFormatting sqref="L262">
    <cfRule type="expression" dxfId="4336" priority="3602" stopIfTrue="1">
      <formula>L262=MIN($F$262,$H$262,$J$262,$L$262,$N$262,$P$262,$R$262,$T$262,$V$262,$X$262,$Z$262,$AB$262,$AD$262,$AF$262)</formula>
    </cfRule>
  </conditionalFormatting>
  <conditionalFormatting sqref="N262">
    <cfRule type="expression" dxfId="4335" priority="3603" stopIfTrue="1">
      <formula>N262=MIN($F$262,$H$262,$J$262,$L$262,$N$262,$P$262,$R$262,$T$262,$V$262,$X$262,$Z$262,$AB$262,$AD$262,$AF$262)</formula>
    </cfRule>
  </conditionalFormatting>
  <conditionalFormatting sqref="P262">
    <cfRule type="expression" dxfId="4334" priority="3604" stopIfTrue="1">
      <formula>P262=MIN($F$262,$H$262,$J$262,$L$262,$N$262,$P$262,$R$262,$T$262,$V$262,$X$262,$Z$262,$AB$262,$AD$262,$AF$262)</formula>
    </cfRule>
  </conditionalFormatting>
  <conditionalFormatting sqref="R262">
    <cfRule type="expression" dxfId="4333" priority="3605" stopIfTrue="1">
      <formula>R262=MIN($F$262,$H$262,$J$262,$L$262,$N$262,$P$262,$R$262,$T$262,$V$262,$X$262,$Z$262,$AB$262,$AD$262,$AF$262)</formula>
    </cfRule>
  </conditionalFormatting>
  <conditionalFormatting sqref="T262">
    <cfRule type="expression" dxfId="4332" priority="3606" stopIfTrue="1">
      <formula>T262=MIN($F$262,$H$262,$J$262,$L$262,$N$262,$P$262,$R$262,$T$262,$V$262,$X$262,$Z$262,$AB$262,$AD$262,$AF$262)</formula>
    </cfRule>
  </conditionalFormatting>
  <conditionalFormatting sqref="V262">
    <cfRule type="expression" dxfId="4331" priority="3607" stopIfTrue="1">
      <formula>V262=MIN($F$262,$H$262,$J$262,$L$262,$N$262,$P$262,$R$262,$T$262,$V$262,$X$262,$Z$262,$AB$262,$AD$262,$AF$262)</formula>
    </cfRule>
  </conditionalFormatting>
  <conditionalFormatting sqref="X262">
    <cfRule type="expression" dxfId="4330" priority="3608" stopIfTrue="1">
      <formula>X262=MIN($F$262,$H$262,$J$262,$L$262,$N$262,$P$262,$R$262,$T$262,$V$262,$X$262,$Z$262,$AB$262,$AD$262,$AF$262)</formula>
    </cfRule>
  </conditionalFormatting>
  <conditionalFormatting sqref="Z262">
    <cfRule type="expression" dxfId="4329" priority="3609" stopIfTrue="1">
      <formula>Z262=MIN($F$262,$H$262,$J$262,$L$262,$N$262,$P$262,$R$262,$T$262,$V$262,$X$262,$Z$262,$AB$262,$AD$262,$AF$262)</formula>
    </cfRule>
  </conditionalFormatting>
  <conditionalFormatting sqref="AB262">
    <cfRule type="expression" dxfId="4328" priority="3610" stopIfTrue="1">
      <formula>AB262=MIN($F$262,$H$262,$J$262,$L$262,$N$262,$P$262,$R$262,$T$262,$V$262,$X$262,$Z$262,$AB$262,$AD$262,$AF$262)</formula>
    </cfRule>
  </conditionalFormatting>
  <conditionalFormatting sqref="AD262">
    <cfRule type="expression" dxfId="4327" priority="3611" stopIfTrue="1">
      <formula>AD262=MIN($F$262,$H$262,$J$262,$L$262,$N$262,$P$262,$R$262,$T$262,$V$262,$X$262,$Z$262,$AB$262,$AD$262,$AF$262)</formula>
    </cfRule>
  </conditionalFormatting>
  <conditionalFormatting sqref="AF262">
    <cfRule type="expression" dxfId="4326" priority="3612" stopIfTrue="1">
      <formula>AF262=MIN($F$262,$H$262,$J$262,$L$262,$N$262,$P$262,$R$262,$T$262,$V$262,$X$262,$Z$262,$AB$262,$AD$262,$AF$262)</formula>
    </cfRule>
  </conditionalFormatting>
  <conditionalFormatting sqref="F263">
    <cfRule type="expression" dxfId="4325" priority="3613" stopIfTrue="1">
      <formula>F263=MIN($F$263,$H$263,$J$263,$L$263,$N$263,$P$263,$R$263,$T$263,$V$263,$X$263,$Z$263,$AB$263,$AD$263,$AF$263)</formula>
    </cfRule>
  </conditionalFormatting>
  <conditionalFormatting sqref="H263">
    <cfRule type="expression" dxfId="4324" priority="3614" stopIfTrue="1">
      <formula>H263=MIN($F$263,$H$263,$J$263,$L$263,$N$263,$P$263,$R$263,$T$263,$V$263,$X$263,$Z$263,$AB$263,$AD$263,$AF$263)</formula>
    </cfRule>
  </conditionalFormatting>
  <conditionalFormatting sqref="J263">
    <cfRule type="expression" dxfId="4323" priority="3615" stopIfTrue="1">
      <formula>J263=MIN($F$263,$H$263,$J$263,$L$263,$N$263,$P$263,$R$263,$T$263,$V$263,$X$263,$Z$263,$AB$263,$AD$263,$AF$263)</formula>
    </cfRule>
  </conditionalFormatting>
  <conditionalFormatting sqref="L263">
    <cfRule type="expression" dxfId="4322" priority="3616" stopIfTrue="1">
      <formula>L263=MIN($F$263,$H$263,$J$263,$L$263,$N$263,$P$263,$R$263,$T$263,$V$263,$X$263,$Z$263,$AB$263,$AD$263,$AF$263)</formula>
    </cfRule>
  </conditionalFormatting>
  <conditionalFormatting sqref="N263">
    <cfRule type="expression" dxfId="4321" priority="3617" stopIfTrue="1">
      <formula>N263=MIN($F$263,$H$263,$J$263,$L$263,$N$263,$P$263,$R$263,$T$263,$V$263,$X$263,$Z$263,$AB$263,$AD$263,$AF$263)</formula>
    </cfRule>
  </conditionalFormatting>
  <conditionalFormatting sqref="P263">
    <cfRule type="expression" dxfId="4320" priority="3618" stopIfTrue="1">
      <formula>P263=MIN($F$263,$H$263,$J$263,$L$263,$N$263,$P$263,$R$263,$T$263,$V$263,$X$263,$Z$263,$AB$263,$AD$263,$AF$263)</formula>
    </cfRule>
  </conditionalFormatting>
  <conditionalFormatting sqref="R263">
    <cfRule type="expression" dxfId="4319" priority="3619" stopIfTrue="1">
      <formula>R263=MIN($F$263,$H$263,$J$263,$L$263,$N$263,$P$263,$R$263,$T$263,$V$263,$X$263,$Z$263,$AB$263,$AD$263,$AF$263)</formula>
    </cfRule>
  </conditionalFormatting>
  <conditionalFormatting sqref="T263">
    <cfRule type="expression" dxfId="4318" priority="3620" stopIfTrue="1">
      <formula>T263=MIN($F$263,$H$263,$J$263,$L$263,$N$263,$P$263,$R$263,$T$263,$V$263,$X$263,$Z$263,$AB$263,$AD$263,$AF$263)</formula>
    </cfRule>
  </conditionalFormatting>
  <conditionalFormatting sqref="V263">
    <cfRule type="expression" dxfId="4317" priority="3621" stopIfTrue="1">
      <formula>V263=MIN($F$263,$H$263,$J$263,$L$263,$N$263,$P$263,$R$263,$T$263,$V$263,$X$263,$Z$263,$AB$263,$AD$263,$AF$263)</formula>
    </cfRule>
  </conditionalFormatting>
  <conditionalFormatting sqref="X263">
    <cfRule type="expression" dxfId="4316" priority="3622" stopIfTrue="1">
      <formula>X263=MIN($F$263,$H$263,$J$263,$L$263,$N$263,$P$263,$R$263,$T$263,$V$263,$X$263,$Z$263,$AB$263,$AD$263,$AF$263)</formula>
    </cfRule>
  </conditionalFormatting>
  <conditionalFormatting sqref="Z263">
    <cfRule type="expression" dxfId="4315" priority="3623" stopIfTrue="1">
      <formula>Z263=MIN($F$263,$H$263,$J$263,$L$263,$N$263,$P$263,$R$263,$T$263,$V$263,$X$263,$Z$263,$AB$263,$AD$263,$AF$263)</formula>
    </cfRule>
  </conditionalFormatting>
  <conditionalFormatting sqref="AB263">
    <cfRule type="expression" dxfId="4314" priority="3624" stopIfTrue="1">
      <formula>AB263=MIN($F$263,$H$263,$J$263,$L$263,$N$263,$P$263,$R$263,$T$263,$V$263,$X$263,$Z$263,$AB$263,$AD$263,$AF$263)</formula>
    </cfRule>
  </conditionalFormatting>
  <conditionalFormatting sqref="AD263">
    <cfRule type="expression" dxfId="4313" priority="3625" stopIfTrue="1">
      <formula>AD263=MIN($F$263,$H$263,$J$263,$L$263,$N$263,$P$263,$R$263,$T$263,$V$263,$X$263,$Z$263,$AB$263,$AD$263,$AF$263)</formula>
    </cfRule>
  </conditionalFormatting>
  <conditionalFormatting sqref="AF263">
    <cfRule type="expression" dxfId="4312" priority="3626" stopIfTrue="1">
      <formula>AF263=MIN($F$263,$H$263,$J$263,$L$263,$N$263,$P$263,$R$263,$T$263,$V$263,$X$263,$Z$263,$AB$263,$AD$263,$AF$263)</formula>
    </cfRule>
  </conditionalFormatting>
  <conditionalFormatting sqref="F264">
    <cfRule type="expression" dxfId="4311" priority="3627" stopIfTrue="1">
      <formula>F264=MIN($F$264,$H$264,$J$264,$L$264,$N$264,$P$264,$R$264,$T$264,$V$264,$X$264,$Z$264,$AB$264,$AD$264,$AF$264)</formula>
    </cfRule>
  </conditionalFormatting>
  <conditionalFormatting sqref="H264">
    <cfRule type="expression" dxfId="4310" priority="3628" stopIfTrue="1">
      <formula>H264=MIN($F$264,$H$264,$J$264,$L$264,$N$264,$P$264,$R$264,$T$264,$V$264,$X$264,$Z$264,$AB$264,$AD$264,$AF$264)</formula>
    </cfRule>
  </conditionalFormatting>
  <conditionalFormatting sqref="J264">
    <cfRule type="expression" dxfId="4309" priority="3629" stopIfTrue="1">
      <formula>J264=MIN($F$264,$H$264,$J$264,$L$264,$N$264,$P$264,$R$264,$T$264,$V$264,$X$264,$Z$264,$AB$264,$AD$264,$AF$264)</formula>
    </cfRule>
  </conditionalFormatting>
  <conditionalFormatting sqref="L264">
    <cfRule type="expression" dxfId="4308" priority="3630" stopIfTrue="1">
      <formula>L264=MIN($F$264,$H$264,$J$264,$L$264,$N$264,$P$264,$R$264,$T$264,$V$264,$X$264,$Z$264,$AB$264,$AD$264,$AF$264)</formula>
    </cfRule>
  </conditionalFormatting>
  <conditionalFormatting sqref="N264">
    <cfRule type="expression" dxfId="4307" priority="3631" stopIfTrue="1">
      <formula>N264=MIN($F$264,$H$264,$J$264,$L$264,$N$264,$P$264,$R$264,$T$264,$V$264,$X$264,$Z$264,$AB$264,$AD$264,$AF$264)</formula>
    </cfRule>
  </conditionalFormatting>
  <conditionalFormatting sqref="P264">
    <cfRule type="expression" dxfId="4306" priority="3632" stopIfTrue="1">
      <formula>P264=MIN($F$264,$H$264,$J$264,$L$264,$N$264,$P$264,$R$264,$T$264,$V$264,$X$264,$Z$264,$AB$264,$AD$264,$AF$264)</formula>
    </cfRule>
  </conditionalFormatting>
  <conditionalFormatting sqref="R264">
    <cfRule type="expression" dxfId="4305" priority="3633" stopIfTrue="1">
      <formula>R264=MIN($F$264,$H$264,$J$264,$L$264,$N$264,$P$264,$R$264,$T$264,$V$264,$X$264,$Z$264,$AB$264,$AD$264,$AF$264)</formula>
    </cfRule>
  </conditionalFormatting>
  <conditionalFormatting sqref="T264">
    <cfRule type="expression" dxfId="4304" priority="3634" stopIfTrue="1">
      <formula>T264=MIN($F$264,$H$264,$J$264,$L$264,$N$264,$P$264,$R$264,$T$264,$V$264,$X$264,$Z$264,$AB$264,$AD$264,$AF$264)</formula>
    </cfRule>
  </conditionalFormatting>
  <conditionalFormatting sqref="V264">
    <cfRule type="expression" dxfId="4303" priority="3635" stopIfTrue="1">
      <formula>V264=MIN($F$264,$H$264,$J$264,$L$264,$N$264,$P$264,$R$264,$T$264,$V$264,$X$264,$Z$264,$AB$264,$AD$264,$AF$264)</formula>
    </cfRule>
  </conditionalFormatting>
  <conditionalFormatting sqref="X264">
    <cfRule type="expression" dxfId="4302" priority="3636" stopIfTrue="1">
      <formula>X264=MIN($F$264,$H$264,$J$264,$L$264,$N$264,$P$264,$R$264,$T$264,$V$264,$X$264,$Z$264,$AB$264,$AD$264,$AF$264)</formula>
    </cfRule>
  </conditionalFormatting>
  <conditionalFormatting sqref="Z264">
    <cfRule type="expression" dxfId="4301" priority="3637" stopIfTrue="1">
      <formula>Z264=MIN($F$264,$H$264,$J$264,$L$264,$N$264,$P$264,$R$264,$T$264,$V$264,$X$264,$Z$264,$AB$264,$AD$264,$AF$264)</formula>
    </cfRule>
  </conditionalFormatting>
  <conditionalFormatting sqref="AB264">
    <cfRule type="expression" dxfId="4300" priority="3638" stopIfTrue="1">
      <formula>AB264=MIN($F$264,$H$264,$J$264,$L$264,$N$264,$P$264,$R$264,$T$264,$V$264,$X$264,$Z$264,$AB$264,$AD$264,$AF$264)</formula>
    </cfRule>
  </conditionalFormatting>
  <conditionalFormatting sqref="AD264">
    <cfRule type="expression" dxfId="4299" priority="3639" stopIfTrue="1">
      <formula>AD264=MIN($F$264,$H$264,$J$264,$L$264,$N$264,$P$264,$R$264,$T$264,$V$264,$X$264,$Z$264,$AB$264,$AD$264,$AF$264)</formula>
    </cfRule>
  </conditionalFormatting>
  <conditionalFormatting sqref="AF264">
    <cfRule type="expression" dxfId="4298" priority="3640" stopIfTrue="1">
      <formula>AF264=MIN($F$264,$H$264,$J$264,$L$264,$N$264,$P$264,$R$264,$T$264,$V$264,$X$264,$Z$264,$AB$264,$AD$264,$AF$264)</formula>
    </cfRule>
  </conditionalFormatting>
  <conditionalFormatting sqref="F265">
    <cfRule type="expression" dxfId="4297" priority="3641" stopIfTrue="1">
      <formula>F265=MIN($F$265,$H$265,$J$265,$L$265,$N$265,$P$265,$R$265,$T$265,$V$265,$X$265,$Z$265,$AB$265,$AD$265,$AF$265)</formula>
    </cfRule>
  </conditionalFormatting>
  <conditionalFormatting sqref="H265">
    <cfRule type="expression" dxfId="4296" priority="3642" stopIfTrue="1">
      <formula>H265=MIN($F$265,$H$265,$J$265,$L$265,$N$265,$P$265,$R$265,$T$265,$V$265,$X$265,$Z$265,$AB$265,$AD$265,$AF$265)</formula>
    </cfRule>
  </conditionalFormatting>
  <conditionalFormatting sqref="J265">
    <cfRule type="expression" dxfId="4295" priority="3643" stopIfTrue="1">
      <formula>J265=MIN($F$265,$H$265,$J$265,$L$265,$N$265,$P$265,$R$265,$T$265,$V$265,$X$265,$Z$265,$AB$265,$AD$265,$AF$265)</formula>
    </cfRule>
  </conditionalFormatting>
  <conditionalFormatting sqref="L265">
    <cfRule type="expression" dxfId="4294" priority="3644" stopIfTrue="1">
      <formula>L265=MIN($F$265,$H$265,$J$265,$L$265,$N$265,$P$265,$R$265,$T$265,$V$265,$X$265,$Z$265,$AB$265,$AD$265,$AF$265)</formula>
    </cfRule>
  </conditionalFormatting>
  <conditionalFormatting sqref="N265">
    <cfRule type="expression" dxfId="4293" priority="3645" stopIfTrue="1">
      <formula>N265=MIN($F$265,$H$265,$J$265,$L$265,$N$265,$P$265,$R$265,$T$265,$V$265,$X$265,$Z$265,$AB$265,$AD$265,$AF$265)</formula>
    </cfRule>
  </conditionalFormatting>
  <conditionalFormatting sqref="P265">
    <cfRule type="expression" dxfId="4292" priority="3646" stopIfTrue="1">
      <formula>P265=MIN($F$265,$H$265,$J$265,$L$265,$N$265,$P$265,$R$265,$T$265,$V$265,$X$265,$Z$265,$AB$265,$AD$265,$AF$265)</formula>
    </cfRule>
  </conditionalFormatting>
  <conditionalFormatting sqref="R265">
    <cfRule type="expression" dxfId="4291" priority="3647" stopIfTrue="1">
      <formula>R265=MIN($F$265,$H$265,$J$265,$L$265,$N$265,$P$265,$R$265,$T$265,$V$265,$X$265,$Z$265,$AB$265,$AD$265,$AF$265)</formula>
    </cfRule>
  </conditionalFormatting>
  <conditionalFormatting sqref="T265">
    <cfRule type="expression" dxfId="4290" priority="3648" stopIfTrue="1">
      <formula>T265=MIN($F$265,$H$265,$J$265,$L$265,$N$265,$P$265,$R$265,$T$265,$V$265,$X$265,$Z$265,$AB$265,$AD$265,$AF$265)</formula>
    </cfRule>
  </conditionalFormatting>
  <conditionalFormatting sqref="V265">
    <cfRule type="expression" dxfId="4289" priority="3649" stopIfTrue="1">
      <formula>V265=MIN($F$265,$H$265,$J$265,$L$265,$N$265,$P$265,$R$265,$T$265,$V$265,$X$265,$Z$265,$AB$265,$AD$265,$AF$265)</formula>
    </cfRule>
  </conditionalFormatting>
  <conditionalFormatting sqref="X265">
    <cfRule type="expression" dxfId="4288" priority="3650" stopIfTrue="1">
      <formula>X265=MIN($F$265,$H$265,$J$265,$L$265,$N$265,$P$265,$R$265,$T$265,$V$265,$X$265,$Z$265,$AB$265,$AD$265,$AF$265)</formula>
    </cfRule>
  </conditionalFormatting>
  <conditionalFormatting sqref="Z265">
    <cfRule type="expression" dxfId="4287" priority="3651" stopIfTrue="1">
      <formula>Z265=MIN($F$265,$H$265,$J$265,$L$265,$N$265,$P$265,$R$265,$T$265,$V$265,$X$265,$Z$265,$AB$265,$AD$265,$AF$265)</formula>
    </cfRule>
  </conditionalFormatting>
  <conditionalFormatting sqref="AB265">
    <cfRule type="expression" dxfId="4286" priority="3652" stopIfTrue="1">
      <formula>AB265=MIN($F$265,$H$265,$J$265,$L$265,$N$265,$P$265,$R$265,$T$265,$V$265,$X$265,$Z$265,$AB$265,$AD$265,$AF$265)</formula>
    </cfRule>
  </conditionalFormatting>
  <conditionalFormatting sqref="AD265">
    <cfRule type="expression" dxfId="4285" priority="3653" stopIfTrue="1">
      <formula>AD265=MIN($F$265,$H$265,$J$265,$L$265,$N$265,$P$265,$R$265,$T$265,$V$265,$X$265,$Z$265,$AB$265,$AD$265,$AF$265)</formula>
    </cfRule>
  </conditionalFormatting>
  <conditionalFormatting sqref="AF265">
    <cfRule type="expression" dxfId="4284" priority="3654" stopIfTrue="1">
      <formula>AF265=MIN($F$265,$H$265,$J$265,$L$265,$N$265,$P$265,$R$265,$T$265,$V$265,$X$265,$Z$265,$AB$265,$AD$265,$AF$265)</formula>
    </cfRule>
  </conditionalFormatting>
  <conditionalFormatting sqref="F266">
    <cfRule type="expression" dxfId="4283" priority="3655" stopIfTrue="1">
      <formula>F266=MIN($F$266,$H$266,$J$266,$L$266,$N$266,$P$266,$R$266,$T$266,$V$266,$X$266,$Z$266,$AB$266,$AD$266,$AF$266)</formula>
    </cfRule>
  </conditionalFormatting>
  <conditionalFormatting sqref="H266">
    <cfRule type="expression" dxfId="4282" priority="3656" stopIfTrue="1">
      <formula>H266=MIN($F$266,$H$266,$J$266,$L$266,$N$266,$P$266,$R$266,$T$266,$V$266,$X$266,$Z$266,$AB$266,$AD$266,$AF$266)</formula>
    </cfRule>
  </conditionalFormatting>
  <conditionalFormatting sqref="J266">
    <cfRule type="expression" dxfId="4281" priority="3657" stopIfTrue="1">
      <formula>J266=MIN($F$266,$H$266,$J$266,$L$266,$N$266,$P$266,$R$266,$T$266,$V$266,$X$266,$Z$266,$AB$266,$AD$266,$AF$266)</formula>
    </cfRule>
  </conditionalFormatting>
  <conditionalFormatting sqref="L266">
    <cfRule type="expression" dxfId="4280" priority="3658" stopIfTrue="1">
      <formula>L266=MIN($F$266,$H$266,$J$266,$L$266,$N$266,$P$266,$R$266,$T$266,$V$266,$X$266,$Z$266,$AB$266,$AD$266,$AF$266)</formula>
    </cfRule>
  </conditionalFormatting>
  <conditionalFormatting sqref="N266">
    <cfRule type="expression" dxfId="4279" priority="3659" stopIfTrue="1">
      <formula>N266=MIN($F$266,$H$266,$J$266,$L$266,$N$266,$P$266,$R$266,$T$266,$V$266,$X$266,$Z$266,$AB$266,$AD$266,$AF$266)</formula>
    </cfRule>
  </conditionalFormatting>
  <conditionalFormatting sqref="P266">
    <cfRule type="expression" dxfId="4278" priority="3660" stopIfTrue="1">
      <formula>P266=MIN($F$266,$H$266,$J$266,$L$266,$N$266,$P$266,$R$266,$T$266,$V$266,$X$266,$Z$266,$AB$266,$AD$266,$AF$266)</formula>
    </cfRule>
  </conditionalFormatting>
  <conditionalFormatting sqref="R266">
    <cfRule type="expression" dxfId="4277" priority="3661" stopIfTrue="1">
      <formula>R266=MIN($F$266,$H$266,$J$266,$L$266,$N$266,$P$266,$R$266,$T$266,$V$266,$X$266,$Z$266,$AB$266,$AD$266,$AF$266)</formula>
    </cfRule>
  </conditionalFormatting>
  <conditionalFormatting sqref="T266">
    <cfRule type="expression" dxfId="4276" priority="3662" stopIfTrue="1">
      <formula>T266=MIN($F$266,$H$266,$J$266,$L$266,$N$266,$P$266,$R$266,$T$266,$V$266,$X$266,$Z$266,$AB$266,$AD$266,$AF$266)</formula>
    </cfRule>
  </conditionalFormatting>
  <conditionalFormatting sqref="V266">
    <cfRule type="expression" dxfId="4275" priority="3663" stopIfTrue="1">
      <formula>V266=MIN($F$266,$H$266,$J$266,$L$266,$N$266,$P$266,$R$266,$T$266,$V$266,$X$266,$Z$266,$AB$266,$AD$266,$AF$266)</formula>
    </cfRule>
  </conditionalFormatting>
  <conditionalFormatting sqref="X266">
    <cfRule type="expression" dxfId="4274" priority="3664" stopIfTrue="1">
      <formula>X266=MIN($F$266,$H$266,$J$266,$L$266,$N$266,$P$266,$R$266,$T$266,$V$266,$X$266,$Z$266,$AB$266,$AD$266,$AF$266)</formula>
    </cfRule>
  </conditionalFormatting>
  <conditionalFormatting sqref="Z266">
    <cfRule type="expression" dxfId="4273" priority="3665" stopIfTrue="1">
      <formula>Z266=MIN($F$266,$H$266,$J$266,$L$266,$N$266,$P$266,$R$266,$T$266,$V$266,$X$266,$Z$266,$AB$266,$AD$266,$AF$266)</formula>
    </cfRule>
  </conditionalFormatting>
  <conditionalFormatting sqref="AB266">
    <cfRule type="expression" dxfId="4272" priority="3666" stopIfTrue="1">
      <formula>AB266=MIN($F$266,$H$266,$J$266,$L$266,$N$266,$P$266,$R$266,$T$266,$V$266,$X$266,$Z$266,$AB$266,$AD$266,$AF$266)</formula>
    </cfRule>
  </conditionalFormatting>
  <conditionalFormatting sqref="AD266">
    <cfRule type="expression" dxfId="4271" priority="3667" stopIfTrue="1">
      <formula>AD266=MIN($F$266,$H$266,$J$266,$L$266,$N$266,$P$266,$R$266,$T$266,$V$266,$X$266,$Z$266,$AB$266,$AD$266,$AF$266)</formula>
    </cfRule>
  </conditionalFormatting>
  <conditionalFormatting sqref="AF266">
    <cfRule type="expression" dxfId="4270" priority="3668" stopIfTrue="1">
      <formula>AF266=MIN($F$266,$H$266,$J$266,$L$266,$N$266,$P$266,$R$266,$T$266,$V$266,$X$266,$Z$266,$AB$266,$AD$266,$AF$266)</formula>
    </cfRule>
  </conditionalFormatting>
  <conditionalFormatting sqref="F267">
    <cfRule type="expression" dxfId="4269" priority="3669" stopIfTrue="1">
      <formula>F267=MIN($F$267,$H$267,$J$267,$L$267,$N$267,$P$267,$R$267,$T$267,$V$267,$X$267,$Z$267,$AB$267,$AD$267,$AF$267)</formula>
    </cfRule>
  </conditionalFormatting>
  <conditionalFormatting sqref="H267">
    <cfRule type="expression" dxfId="4268" priority="3670" stopIfTrue="1">
      <formula>H267=MIN($F$267,$H$267,$J$267,$L$267,$N$267,$P$267,$R$267,$T$267,$V$267,$X$267,$Z$267,$AB$267,$AD$267,$AF$267)</formula>
    </cfRule>
  </conditionalFormatting>
  <conditionalFormatting sqref="J267">
    <cfRule type="expression" dxfId="4267" priority="3671" stopIfTrue="1">
      <formula>J267=MIN($F$267,$H$267,$J$267,$L$267,$N$267,$P$267,$R$267,$T$267,$V$267,$X$267,$Z$267,$AB$267,$AD$267,$AF$267)</formula>
    </cfRule>
  </conditionalFormatting>
  <conditionalFormatting sqref="L267">
    <cfRule type="expression" dxfId="4266" priority="3672" stopIfTrue="1">
      <formula>L267=MIN($F$267,$H$267,$J$267,$L$267,$N$267,$P$267,$R$267,$T$267,$V$267,$X$267,$Z$267,$AB$267,$AD$267,$AF$267)</formula>
    </cfRule>
  </conditionalFormatting>
  <conditionalFormatting sqref="N267">
    <cfRule type="expression" dxfId="4265" priority="3673" stopIfTrue="1">
      <formula>N267=MIN($F$267,$H$267,$J$267,$L$267,$N$267,$P$267,$R$267,$T$267,$V$267,$X$267,$Z$267,$AB$267,$AD$267,$AF$267)</formula>
    </cfRule>
  </conditionalFormatting>
  <conditionalFormatting sqref="P267">
    <cfRule type="expression" dxfId="4264" priority="3674" stopIfTrue="1">
      <formula>P267=MIN($F$267,$H$267,$J$267,$L$267,$N$267,$P$267,$R$267,$T$267,$V$267,$X$267,$Z$267,$AB$267,$AD$267,$AF$267)</formula>
    </cfRule>
  </conditionalFormatting>
  <conditionalFormatting sqref="R267">
    <cfRule type="expression" dxfId="4263" priority="3675" stopIfTrue="1">
      <formula>R267=MIN($F$267,$H$267,$J$267,$L$267,$N$267,$P$267,$R$267,$T$267,$V$267,$X$267,$Z$267,$AB$267,$AD$267,$AF$267)</formula>
    </cfRule>
  </conditionalFormatting>
  <conditionalFormatting sqref="T267">
    <cfRule type="expression" dxfId="4262" priority="3676" stopIfTrue="1">
      <formula>T267=MIN($F$267,$H$267,$J$267,$L$267,$N$267,$P$267,$R$267,$T$267,$V$267,$X$267,$Z$267,$AB$267,$AD$267,$AF$267)</formula>
    </cfRule>
  </conditionalFormatting>
  <conditionalFormatting sqref="V267">
    <cfRule type="expression" dxfId="4261" priority="3677" stopIfTrue="1">
      <formula>V267=MIN($F$267,$H$267,$J$267,$L$267,$N$267,$P$267,$R$267,$T$267,$V$267,$X$267,$Z$267,$AB$267,$AD$267,$AF$267)</formula>
    </cfRule>
  </conditionalFormatting>
  <conditionalFormatting sqref="X267">
    <cfRule type="expression" dxfId="4260" priority="3678" stopIfTrue="1">
      <formula>X267=MIN($F$267,$H$267,$J$267,$L$267,$N$267,$P$267,$R$267,$T$267,$V$267,$X$267,$Z$267,$AB$267,$AD$267,$AF$267)</formula>
    </cfRule>
  </conditionalFormatting>
  <conditionalFormatting sqref="Z267">
    <cfRule type="expression" dxfId="4259" priority="3679" stopIfTrue="1">
      <formula>Z267=MIN($F$267,$H$267,$J$267,$L$267,$N$267,$P$267,$R$267,$T$267,$V$267,$X$267,$Z$267,$AB$267,$AD$267,$AF$267)</formula>
    </cfRule>
  </conditionalFormatting>
  <conditionalFormatting sqref="AB267">
    <cfRule type="expression" dxfId="4258" priority="3680" stopIfTrue="1">
      <formula>AB267=MIN($F$267,$H$267,$J$267,$L$267,$N$267,$P$267,$R$267,$T$267,$V$267,$X$267,$Z$267,$AB$267,$AD$267,$AF$267)</formula>
    </cfRule>
  </conditionalFormatting>
  <conditionalFormatting sqref="AD267">
    <cfRule type="expression" dxfId="4257" priority="3681" stopIfTrue="1">
      <formula>AD267=MIN($F$267,$H$267,$J$267,$L$267,$N$267,$P$267,$R$267,$T$267,$V$267,$X$267,$Z$267,$AB$267,$AD$267,$AF$267)</formula>
    </cfRule>
  </conditionalFormatting>
  <conditionalFormatting sqref="AF267">
    <cfRule type="expression" dxfId="4256" priority="3682" stopIfTrue="1">
      <formula>AF267=MIN($F$267,$H$267,$J$267,$L$267,$N$267,$P$267,$R$267,$T$267,$V$267,$X$267,$Z$267,$AB$267,$AD$267,$AF$267)</formula>
    </cfRule>
  </conditionalFormatting>
  <conditionalFormatting sqref="F268">
    <cfRule type="expression" dxfId="4255" priority="3683" stopIfTrue="1">
      <formula>F268=MIN($F$268,$H$268,$J$268,$L$268,$N$268,$P$268,$R$268,$T$268,$V$268,$X$268,$Z$268,$AB$268,$AD$268,$AF$268)</formula>
    </cfRule>
  </conditionalFormatting>
  <conditionalFormatting sqref="H268">
    <cfRule type="expression" dxfId="4254" priority="3684" stopIfTrue="1">
      <formula>H268=MIN($F$268,$H$268,$J$268,$L$268,$N$268,$P$268,$R$268,$T$268,$V$268,$X$268,$Z$268,$AB$268,$AD$268,$AF$268)</formula>
    </cfRule>
  </conditionalFormatting>
  <conditionalFormatting sqref="J268">
    <cfRule type="expression" dxfId="4253" priority="3685" stopIfTrue="1">
      <formula>J268=MIN($F$268,$H$268,$J$268,$L$268,$N$268,$P$268,$R$268,$T$268,$V$268,$X$268,$Z$268,$AB$268,$AD$268,$AF$268)</formula>
    </cfRule>
  </conditionalFormatting>
  <conditionalFormatting sqref="L268">
    <cfRule type="expression" dxfId="4252" priority="3686" stopIfTrue="1">
      <formula>L268=MIN($F$268,$H$268,$J$268,$L$268,$N$268,$P$268,$R$268,$T$268,$V$268,$X$268,$Z$268,$AB$268,$AD$268,$AF$268)</formula>
    </cfRule>
  </conditionalFormatting>
  <conditionalFormatting sqref="N268">
    <cfRule type="expression" dxfId="4251" priority="3687" stopIfTrue="1">
      <formula>N268=MIN($F$268,$H$268,$J$268,$L$268,$N$268,$P$268,$R$268,$T$268,$V$268,$X$268,$Z$268,$AB$268,$AD$268,$AF$268)</formula>
    </cfRule>
  </conditionalFormatting>
  <conditionalFormatting sqref="P268">
    <cfRule type="expression" dxfId="4250" priority="3688" stopIfTrue="1">
      <formula>P268=MIN($F$268,$H$268,$J$268,$L$268,$N$268,$P$268,$R$268,$T$268,$V$268,$X$268,$Z$268,$AB$268,$AD$268,$AF$268)</formula>
    </cfRule>
  </conditionalFormatting>
  <conditionalFormatting sqref="R268">
    <cfRule type="expression" dxfId="4249" priority="3689" stopIfTrue="1">
      <formula>R268=MIN($F$268,$H$268,$J$268,$L$268,$N$268,$P$268,$R$268,$T$268,$V$268,$X$268,$Z$268,$AB$268,$AD$268,$AF$268)</formula>
    </cfRule>
  </conditionalFormatting>
  <conditionalFormatting sqref="T268">
    <cfRule type="expression" dxfId="4248" priority="3690" stopIfTrue="1">
      <formula>T268=MIN($F$268,$H$268,$J$268,$L$268,$N$268,$P$268,$R$268,$T$268,$V$268,$X$268,$Z$268,$AB$268,$AD$268,$AF$268)</formula>
    </cfRule>
  </conditionalFormatting>
  <conditionalFormatting sqref="V268">
    <cfRule type="expression" dxfId="4247" priority="3691" stopIfTrue="1">
      <formula>V268=MIN($F$268,$H$268,$J$268,$L$268,$N$268,$P$268,$R$268,$T$268,$V$268,$X$268,$Z$268,$AB$268,$AD$268,$AF$268)</formula>
    </cfRule>
  </conditionalFormatting>
  <conditionalFormatting sqref="X268">
    <cfRule type="expression" dxfId="4246" priority="3692" stopIfTrue="1">
      <formula>X268=MIN($F$268,$H$268,$J$268,$L$268,$N$268,$P$268,$R$268,$T$268,$V$268,$X$268,$Z$268,$AB$268,$AD$268,$AF$268)</formula>
    </cfRule>
  </conditionalFormatting>
  <conditionalFormatting sqref="Z268">
    <cfRule type="expression" dxfId="4245" priority="3693" stopIfTrue="1">
      <formula>Z268=MIN($F$268,$H$268,$J$268,$L$268,$N$268,$P$268,$R$268,$T$268,$V$268,$X$268,$Z$268,$AB$268,$AD$268,$AF$268)</formula>
    </cfRule>
  </conditionalFormatting>
  <conditionalFormatting sqref="AB268">
    <cfRule type="expression" dxfId="4244" priority="3694" stopIfTrue="1">
      <formula>AB268=MIN($F$268,$H$268,$J$268,$L$268,$N$268,$P$268,$R$268,$T$268,$V$268,$X$268,$Z$268,$AB$268,$AD$268,$AF$268)</formula>
    </cfRule>
  </conditionalFormatting>
  <conditionalFormatting sqref="AD268">
    <cfRule type="expression" dxfId="4243" priority="3695" stopIfTrue="1">
      <formula>AD268=MIN($F$268,$H$268,$J$268,$L$268,$N$268,$P$268,$R$268,$T$268,$V$268,$X$268,$Z$268,$AB$268,$AD$268,$AF$268)</formula>
    </cfRule>
  </conditionalFormatting>
  <conditionalFormatting sqref="AF268">
    <cfRule type="expression" dxfId="4242" priority="3696" stopIfTrue="1">
      <formula>AF268=MIN($F$268,$H$268,$J$268,$L$268,$N$268,$P$268,$R$268,$T$268,$V$268,$X$268,$Z$268,$AB$268,$AD$268,$AF$268)</formula>
    </cfRule>
  </conditionalFormatting>
  <conditionalFormatting sqref="F269">
    <cfRule type="expression" dxfId="4241" priority="3697" stopIfTrue="1">
      <formula>F269=MIN($F$269,$H$269,$J$269,$L$269,$N$269,$P$269,$R$269,$T$269,$V$269,$X$269,$Z$269,$AB$269,$AD$269,$AF$269)</formula>
    </cfRule>
  </conditionalFormatting>
  <conditionalFormatting sqref="H269">
    <cfRule type="expression" dxfId="4240" priority="3698" stopIfTrue="1">
      <formula>H269=MIN($F$269,$H$269,$J$269,$L$269,$N$269,$P$269,$R$269,$T$269,$V$269,$X$269,$Z$269,$AB$269,$AD$269,$AF$269)</formula>
    </cfRule>
  </conditionalFormatting>
  <conditionalFormatting sqref="J269">
    <cfRule type="expression" dxfId="4239" priority="3699" stopIfTrue="1">
      <formula>J269=MIN($F$269,$H$269,$J$269,$L$269,$N$269,$P$269,$R$269,$T$269,$V$269,$X$269,$Z$269,$AB$269,$AD$269,$AF$269)</formula>
    </cfRule>
  </conditionalFormatting>
  <conditionalFormatting sqref="L269">
    <cfRule type="expression" dxfId="4238" priority="3700" stopIfTrue="1">
      <formula>L269=MIN($F$269,$H$269,$J$269,$L$269,$N$269,$P$269,$R$269,$T$269,$V$269,$X$269,$Z$269,$AB$269,$AD$269,$AF$269)</formula>
    </cfRule>
  </conditionalFormatting>
  <conditionalFormatting sqref="N269">
    <cfRule type="expression" dxfId="4237" priority="3701" stopIfTrue="1">
      <formula>N269=MIN($F$269,$H$269,$J$269,$L$269,$N$269,$P$269,$R$269,$T$269,$V$269,$X$269,$Z$269,$AB$269,$AD$269,$AF$269)</formula>
    </cfRule>
  </conditionalFormatting>
  <conditionalFormatting sqref="P269">
    <cfRule type="expression" dxfId="4236" priority="3702" stopIfTrue="1">
      <formula>P269=MIN($F$269,$H$269,$J$269,$L$269,$N$269,$P$269,$R$269,$T$269,$V$269,$X$269,$Z$269,$AB$269,$AD$269,$AF$269)</formula>
    </cfRule>
  </conditionalFormatting>
  <conditionalFormatting sqref="R269">
    <cfRule type="expression" dxfId="4235" priority="3703" stopIfTrue="1">
      <formula>R269=MIN($F$269,$H$269,$J$269,$L$269,$N$269,$P$269,$R$269,$T$269,$V$269,$X$269,$Z$269,$AB$269,$AD$269,$AF$269)</formula>
    </cfRule>
  </conditionalFormatting>
  <conditionalFormatting sqref="T269">
    <cfRule type="expression" dxfId="4234" priority="3704" stopIfTrue="1">
      <formula>T269=MIN($F$269,$H$269,$J$269,$L$269,$N$269,$P$269,$R$269,$T$269,$V$269,$X$269,$Z$269,$AB$269,$AD$269,$AF$269)</formula>
    </cfRule>
  </conditionalFormatting>
  <conditionalFormatting sqref="V269">
    <cfRule type="expression" dxfId="4233" priority="3705" stopIfTrue="1">
      <formula>V269=MIN($F$269,$H$269,$J$269,$L$269,$N$269,$P$269,$R$269,$T$269,$V$269,$X$269,$Z$269,$AB$269,$AD$269,$AF$269)</formula>
    </cfRule>
  </conditionalFormatting>
  <conditionalFormatting sqref="X269">
    <cfRule type="expression" dxfId="4232" priority="3706" stopIfTrue="1">
      <formula>X269=MIN($F$269,$H$269,$J$269,$L$269,$N$269,$P$269,$R$269,$T$269,$V$269,$X$269,$Z$269,$AB$269,$AD$269,$AF$269)</formula>
    </cfRule>
  </conditionalFormatting>
  <conditionalFormatting sqref="Z269">
    <cfRule type="expression" dxfId="4231" priority="3707" stopIfTrue="1">
      <formula>Z269=MIN($F$269,$H$269,$J$269,$L$269,$N$269,$P$269,$R$269,$T$269,$V$269,$X$269,$Z$269,$AB$269,$AD$269,$AF$269)</formula>
    </cfRule>
  </conditionalFormatting>
  <conditionalFormatting sqref="AB269">
    <cfRule type="expression" dxfId="4230" priority="3708" stopIfTrue="1">
      <formula>AB269=MIN($F$269,$H$269,$J$269,$L$269,$N$269,$P$269,$R$269,$T$269,$V$269,$X$269,$Z$269,$AB$269,$AD$269,$AF$269)</formula>
    </cfRule>
  </conditionalFormatting>
  <conditionalFormatting sqref="AD269">
    <cfRule type="expression" dxfId="4229" priority="3709" stopIfTrue="1">
      <formula>AD269=MIN($F$269,$H$269,$J$269,$L$269,$N$269,$P$269,$R$269,$T$269,$V$269,$X$269,$Z$269,$AB$269,$AD$269,$AF$269)</formula>
    </cfRule>
  </conditionalFormatting>
  <conditionalFormatting sqref="AF269">
    <cfRule type="expression" dxfId="4228" priority="3710" stopIfTrue="1">
      <formula>AF269=MIN($F$269,$H$269,$J$269,$L$269,$N$269,$P$269,$R$269,$T$269,$V$269,$X$269,$Z$269,$AB$269,$AD$269,$AF$269)</formula>
    </cfRule>
  </conditionalFormatting>
  <conditionalFormatting sqref="F270">
    <cfRule type="expression" dxfId="4227" priority="3711" stopIfTrue="1">
      <formula>F270=MIN($F$270,$H$270,$J$270,$L$270,$N$270,$P$270,$R$270,$T$270,$V$270,$X$270,$Z$270,$AB$270,$AD$270,$AF$270)</formula>
    </cfRule>
  </conditionalFormatting>
  <conditionalFormatting sqref="H270">
    <cfRule type="expression" dxfId="4226" priority="3712" stopIfTrue="1">
      <formula>H270=MIN($F$270,$H$270,$J$270,$L$270,$N$270,$P$270,$R$270,$T$270,$V$270,$X$270,$Z$270,$AB$270,$AD$270,$AF$270)</formula>
    </cfRule>
  </conditionalFormatting>
  <conditionalFormatting sqref="J270">
    <cfRule type="expression" dxfId="4225" priority="3713" stopIfTrue="1">
      <formula>J270=MIN($F$270,$H$270,$J$270,$L$270,$N$270,$P$270,$R$270,$T$270,$V$270,$X$270,$Z$270,$AB$270,$AD$270,$AF$270)</formula>
    </cfRule>
  </conditionalFormatting>
  <conditionalFormatting sqref="L270">
    <cfRule type="expression" dxfId="4224" priority="3714" stopIfTrue="1">
      <formula>L270=MIN($F$270,$H$270,$J$270,$L$270,$N$270,$P$270,$R$270,$T$270,$V$270,$X$270,$Z$270,$AB$270,$AD$270,$AF$270)</formula>
    </cfRule>
  </conditionalFormatting>
  <conditionalFormatting sqref="N270">
    <cfRule type="expression" dxfId="4223" priority="3715" stopIfTrue="1">
      <formula>N270=MIN($F$270,$H$270,$J$270,$L$270,$N$270,$P$270,$R$270,$T$270,$V$270,$X$270,$Z$270,$AB$270,$AD$270,$AF$270)</formula>
    </cfRule>
  </conditionalFormatting>
  <conditionalFormatting sqref="P270">
    <cfRule type="expression" dxfId="4222" priority="3716" stopIfTrue="1">
      <formula>P270=MIN($F$270,$H$270,$J$270,$L$270,$N$270,$P$270,$R$270,$T$270,$V$270,$X$270,$Z$270,$AB$270,$AD$270,$AF$270)</formula>
    </cfRule>
  </conditionalFormatting>
  <conditionalFormatting sqref="R270">
    <cfRule type="expression" dxfId="4221" priority="3717" stopIfTrue="1">
      <formula>R270=MIN($F$270,$H$270,$J$270,$L$270,$N$270,$P$270,$R$270,$T$270,$V$270,$X$270,$Z$270,$AB$270,$AD$270,$AF$270)</formula>
    </cfRule>
  </conditionalFormatting>
  <conditionalFormatting sqref="T270">
    <cfRule type="expression" dxfId="4220" priority="3718" stopIfTrue="1">
      <formula>T270=MIN($F$270,$H$270,$J$270,$L$270,$N$270,$P$270,$R$270,$T$270,$V$270,$X$270,$Z$270,$AB$270,$AD$270,$AF$270)</formula>
    </cfRule>
  </conditionalFormatting>
  <conditionalFormatting sqref="V270">
    <cfRule type="expression" dxfId="4219" priority="3719" stopIfTrue="1">
      <formula>V270=MIN($F$270,$H$270,$J$270,$L$270,$N$270,$P$270,$R$270,$T$270,$V$270,$X$270,$Z$270,$AB$270,$AD$270,$AF$270)</formula>
    </cfRule>
  </conditionalFormatting>
  <conditionalFormatting sqref="X270">
    <cfRule type="expression" dxfId="4218" priority="3720" stopIfTrue="1">
      <formula>X270=MIN($F$270,$H$270,$J$270,$L$270,$N$270,$P$270,$R$270,$T$270,$V$270,$X$270,$Z$270,$AB$270,$AD$270,$AF$270)</formula>
    </cfRule>
  </conditionalFormatting>
  <conditionalFormatting sqref="Z270">
    <cfRule type="expression" dxfId="4217" priority="3721" stopIfTrue="1">
      <formula>Z270=MIN($F$270,$H$270,$J$270,$L$270,$N$270,$P$270,$R$270,$T$270,$V$270,$X$270,$Z$270,$AB$270,$AD$270,$AF$270)</formula>
    </cfRule>
  </conditionalFormatting>
  <conditionalFormatting sqref="AB270">
    <cfRule type="expression" dxfId="4216" priority="3722" stopIfTrue="1">
      <formula>AB270=MIN($F$270,$H$270,$J$270,$L$270,$N$270,$P$270,$R$270,$T$270,$V$270,$X$270,$Z$270,$AB$270,$AD$270,$AF$270)</formula>
    </cfRule>
  </conditionalFormatting>
  <conditionalFormatting sqref="AD270">
    <cfRule type="expression" dxfId="4215" priority="3723" stopIfTrue="1">
      <formula>AD270=MIN($F$270,$H$270,$J$270,$L$270,$N$270,$P$270,$R$270,$T$270,$V$270,$X$270,$Z$270,$AB$270,$AD$270,$AF$270)</formula>
    </cfRule>
  </conditionalFormatting>
  <conditionalFormatting sqref="AF270">
    <cfRule type="expression" dxfId="4214" priority="3724" stopIfTrue="1">
      <formula>AF270=MIN($F$270,$H$270,$J$270,$L$270,$N$270,$P$270,$R$270,$T$270,$V$270,$X$270,$Z$270,$AB$270,$AD$270,$AF$270)</formula>
    </cfRule>
  </conditionalFormatting>
  <conditionalFormatting sqref="F271">
    <cfRule type="expression" dxfId="4213" priority="3725" stopIfTrue="1">
      <formula>F271=MIN($F$271,$H$271,$J$271,$L$271,$N$271,$P$271,$R$271,$T$271,$V$271,$X$271,$Z$271,$AB$271,$AD$271,$AF$271)</formula>
    </cfRule>
  </conditionalFormatting>
  <conditionalFormatting sqref="H271">
    <cfRule type="expression" dxfId="4212" priority="3726" stopIfTrue="1">
      <formula>H271=MIN($F$271,$H$271,$J$271,$L$271,$N$271,$P$271,$R$271,$T$271,$V$271,$X$271,$Z$271,$AB$271,$AD$271,$AF$271)</formula>
    </cfRule>
  </conditionalFormatting>
  <conditionalFormatting sqref="J271">
    <cfRule type="expression" dxfId="4211" priority="3727" stopIfTrue="1">
      <formula>J271=MIN($F$271,$H$271,$J$271,$L$271,$N$271,$P$271,$R$271,$T$271,$V$271,$X$271,$Z$271,$AB$271,$AD$271,$AF$271)</formula>
    </cfRule>
  </conditionalFormatting>
  <conditionalFormatting sqref="L271">
    <cfRule type="expression" dxfId="4210" priority="3728" stopIfTrue="1">
      <formula>L271=MIN($F$271,$H$271,$J$271,$L$271,$N$271,$P$271,$R$271,$T$271,$V$271,$X$271,$Z$271,$AB$271,$AD$271,$AF$271)</formula>
    </cfRule>
  </conditionalFormatting>
  <conditionalFormatting sqref="N271">
    <cfRule type="expression" dxfId="4209" priority="3729" stopIfTrue="1">
      <formula>N271=MIN($F$271,$H$271,$J$271,$L$271,$N$271,$P$271,$R$271,$T$271,$V$271,$X$271,$Z$271,$AB$271,$AD$271,$AF$271)</formula>
    </cfRule>
  </conditionalFormatting>
  <conditionalFormatting sqref="P271">
    <cfRule type="expression" dxfId="4208" priority="3730" stopIfTrue="1">
      <formula>P271=MIN($F$271,$H$271,$J$271,$L$271,$N$271,$P$271,$R$271,$T$271,$V$271,$X$271,$Z$271,$AB$271,$AD$271,$AF$271)</formula>
    </cfRule>
  </conditionalFormatting>
  <conditionalFormatting sqref="R271">
    <cfRule type="expression" dxfId="4207" priority="3731" stopIfTrue="1">
      <formula>R271=MIN($F$271,$H$271,$J$271,$L$271,$N$271,$P$271,$R$271,$T$271,$V$271,$X$271,$Z$271,$AB$271,$AD$271,$AF$271)</formula>
    </cfRule>
  </conditionalFormatting>
  <conditionalFormatting sqref="T271">
    <cfRule type="expression" dxfId="4206" priority="3732" stopIfTrue="1">
      <formula>T271=MIN($F$271,$H$271,$J$271,$L$271,$N$271,$P$271,$R$271,$T$271,$V$271,$X$271,$Z$271,$AB$271,$AD$271,$AF$271)</formula>
    </cfRule>
  </conditionalFormatting>
  <conditionalFormatting sqref="V271">
    <cfRule type="expression" dxfId="4205" priority="3733" stopIfTrue="1">
      <formula>V271=MIN($F$271,$H$271,$J$271,$L$271,$N$271,$P$271,$R$271,$T$271,$V$271,$X$271,$Z$271,$AB$271,$AD$271,$AF$271)</formula>
    </cfRule>
  </conditionalFormatting>
  <conditionalFormatting sqref="X271">
    <cfRule type="expression" dxfId="4204" priority="3734" stopIfTrue="1">
      <formula>X271=MIN($F$271,$H$271,$J$271,$L$271,$N$271,$P$271,$R$271,$T$271,$V$271,$X$271,$Z$271,$AB$271,$AD$271,$AF$271)</formula>
    </cfRule>
  </conditionalFormatting>
  <conditionalFormatting sqref="Z271">
    <cfRule type="expression" dxfId="4203" priority="3735" stopIfTrue="1">
      <formula>Z271=MIN($F$271,$H$271,$J$271,$L$271,$N$271,$P$271,$R$271,$T$271,$V$271,$X$271,$Z$271,$AB$271,$AD$271,$AF$271)</formula>
    </cfRule>
  </conditionalFormatting>
  <conditionalFormatting sqref="AB271">
    <cfRule type="expression" dxfId="4202" priority="3736" stopIfTrue="1">
      <formula>AB271=MIN($F$271,$H$271,$J$271,$L$271,$N$271,$P$271,$R$271,$T$271,$V$271,$X$271,$Z$271,$AB$271,$AD$271,$AF$271)</formula>
    </cfRule>
  </conditionalFormatting>
  <conditionalFormatting sqref="AD271">
    <cfRule type="expression" dxfId="4201" priority="3737" stopIfTrue="1">
      <formula>AD271=MIN($F$271,$H$271,$J$271,$L$271,$N$271,$P$271,$R$271,$T$271,$V$271,$X$271,$Z$271,$AB$271,$AD$271,$AF$271)</formula>
    </cfRule>
  </conditionalFormatting>
  <conditionalFormatting sqref="AF271">
    <cfRule type="expression" dxfId="4200" priority="3738" stopIfTrue="1">
      <formula>AF271=MIN($F$271,$H$271,$J$271,$L$271,$N$271,$P$271,$R$271,$T$271,$V$271,$X$271,$Z$271,$AB$271,$AD$271,$AF$271)</formula>
    </cfRule>
  </conditionalFormatting>
  <conditionalFormatting sqref="F272">
    <cfRule type="expression" dxfId="4199" priority="3739" stopIfTrue="1">
      <formula>F272=MIN($F$272,$H$272,$J$272,$L$272,$N$272,$P$272,$R$272,$T$272,$V$272,$X$272,$Z$272,$AB$272,$AD$272,$AF$272)</formula>
    </cfRule>
  </conditionalFormatting>
  <conditionalFormatting sqref="H272">
    <cfRule type="expression" dxfId="4198" priority="3740" stopIfTrue="1">
      <formula>H272=MIN($F$272,$H$272,$J$272,$L$272,$N$272,$P$272,$R$272,$T$272,$V$272,$X$272,$Z$272,$AB$272,$AD$272,$AF$272)</formula>
    </cfRule>
  </conditionalFormatting>
  <conditionalFormatting sqref="J272">
    <cfRule type="expression" dxfId="4197" priority="3741" stopIfTrue="1">
      <formula>J272=MIN($F$272,$H$272,$J$272,$L$272,$N$272,$P$272,$R$272,$T$272,$V$272,$X$272,$Z$272,$AB$272,$AD$272,$AF$272)</formula>
    </cfRule>
  </conditionalFormatting>
  <conditionalFormatting sqref="L272">
    <cfRule type="expression" dxfId="4196" priority="3742" stopIfTrue="1">
      <formula>L272=MIN($F$272,$H$272,$J$272,$L$272,$N$272,$P$272,$R$272,$T$272,$V$272,$X$272,$Z$272,$AB$272,$AD$272,$AF$272)</formula>
    </cfRule>
  </conditionalFormatting>
  <conditionalFormatting sqref="N272">
    <cfRule type="expression" dxfId="4195" priority="3743" stopIfTrue="1">
      <formula>N272=MIN($F$272,$H$272,$J$272,$L$272,$N$272,$P$272,$R$272,$T$272,$V$272,$X$272,$Z$272,$AB$272,$AD$272,$AF$272)</formula>
    </cfRule>
  </conditionalFormatting>
  <conditionalFormatting sqref="P272">
    <cfRule type="expression" dxfId="4194" priority="3744" stopIfTrue="1">
      <formula>P272=MIN($F$272,$H$272,$J$272,$L$272,$N$272,$P$272,$R$272,$T$272,$V$272,$X$272,$Z$272,$AB$272,$AD$272,$AF$272)</formula>
    </cfRule>
  </conditionalFormatting>
  <conditionalFormatting sqref="R272">
    <cfRule type="expression" dxfId="4193" priority="3745" stopIfTrue="1">
      <formula>R272=MIN($F$272,$H$272,$J$272,$L$272,$N$272,$P$272,$R$272,$T$272,$V$272,$X$272,$Z$272,$AB$272,$AD$272,$AF$272)</formula>
    </cfRule>
  </conditionalFormatting>
  <conditionalFormatting sqref="T272">
    <cfRule type="expression" dxfId="4192" priority="3746" stopIfTrue="1">
      <formula>T272=MIN($F$272,$H$272,$J$272,$L$272,$N$272,$P$272,$R$272,$T$272,$V$272,$X$272,$Z$272,$AB$272,$AD$272,$AF$272)</formula>
    </cfRule>
  </conditionalFormatting>
  <conditionalFormatting sqref="V272">
    <cfRule type="expression" dxfId="4191" priority="3747" stopIfTrue="1">
      <formula>V272=MIN($F$272,$H$272,$J$272,$L$272,$N$272,$P$272,$R$272,$T$272,$V$272,$X$272,$Z$272,$AB$272,$AD$272,$AF$272)</formula>
    </cfRule>
  </conditionalFormatting>
  <conditionalFormatting sqref="X272">
    <cfRule type="expression" dxfId="4190" priority="3748" stopIfTrue="1">
      <formula>X272=MIN($F$272,$H$272,$J$272,$L$272,$N$272,$P$272,$R$272,$T$272,$V$272,$X$272,$Z$272,$AB$272,$AD$272,$AF$272)</formula>
    </cfRule>
  </conditionalFormatting>
  <conditionalFormatting sqref="Z272">
    <cfRule type="expression" dxfId="4189" priority="3749" stopIfTrue="1">
      <formula>Z272=MIN($F$272,$H$272,$J$272,$L$272,$N$272,$P$272,$R$272,$T$272,$V$272,$X$272,$Z$272,$AB$272,$AD$272,$AF$272)</formula>
    </cfRule>
  </conditionalFormatting>
  <conditionalFormatting sqref="AB272">
    <cfRule type="expression" dxfId="4188" priority="3750" stopIfTrue="1">
      <formula>AB272=MIN($F$272,$H$272,$J$272,$L$272,$N$272,$P$272,$R$272,$T$272,$V$272,$X$272,$Z$272,$AB$272,$AD$272,$AF$272)</formula>
    </cfRule>
  </conditionalFormatting>
  <conditionalFormatting sqref="AD272">
    <cfRule type="expression" dxfId="4187" priority="3751" stopIfTrue="1">
      <formula>AD272=MIN($F$272,$H$272,$J$272,$L$272,$N$272,$P$272,$R$272,$T$272,$V$272,$X$272,$Z$272,$AB$272,$AD$272,$AF$272)</formula>
    </cfRule>
  </conditionalFormatting>
  <conditionalFormatting sqref="AF272">
    <cfRule type="expression" dxfId="4186" priority="3752" stopIfTrue="1">
      <formula>AF272=MIN($F$272,$H$272,$J$272,$L$272,$N$272,$P$272,$R$272,$T$272,$V$272,$X$272,$Z$272,$AB$272,$AD$272,$AF$272)</formula>
    </cfRule>
  </conditionalFormatting>
  <conditionalFormatting sqref="F273">
    <cfRule type="expression" dxfId="4185" priority="3753" stopIfTrue="1">
      <formula>F273=MIN($F$273,$H$273,$J$273,$L$273,$N$273,$P$273,$R$273,$T$273,$V$273,$X$273,$Z$273,$AB$273,$AD$273,$AF$273)</formula>
    </cfRule>
  </conditionalFormatting>
  <conditionalFormatting sqref="H273">
    <cfRule type="expression" dxfId="4184" priority="3754" stopIfTrue="1">
      <formula>H273=MIN($F$273,$H$273,$J$273,$L$273,$N$273,$P$273,$R$273,$T$273,$V$273,$X$273,$Z$273,$AB$273,$AD$273,$AF$273)</formula>
    </cfRule>
  </conditionalFormatting>
  <conditionalFormatting sqref="J273">
    <cfRule type="expression" dxfId="4183" priority="3755" stopIfTrue="1">
      <formula>J273=MIN($F$273,$H$273,$J$273,$L$273,$N$273,$P$273,$R$273,$T$273,$V$273,$X$273,$Z$273,$AB$273,$AD$273,$AF$273)</formula>
    </cfRule>
  </conditionalFormatting>
  <conditionalFormatting sqref="L273">
    <cfRule type="expression" dxfId="4182" priority="3756" stopIfTrue="1">
      <formula>L273=MIN($F$273,$H$273,$J$273,$L$273,$N$273,$P$273,$R$273,$T$273,$V$273,$X$273,$Z$273,$AB$273,$AD$273,$AF$273)</formula>
    </cfRule>
  </conditionalFormatting>
  <conditionalFormatting sqref="N273">
    <cfRule type="expression" dxfId="4181" priority="3757" stopIfTrue="1">
      <formula>N273=MIN($F$273,$H$273,$J$273,$L$273,$N$273,$P$273,$R$273,$T$273,$V$273,$X$273,$Z$273,$AB$273,$AD$273,$AF$273)</formula>
    </cfRule>
  </conditionalFormatting>
  <conditionalFormatting sqref="P273">
    <cfRule type="expression" dxfId="4180" priority="3758" stopIfTrue="1">
      <formula>P273=MIN($F$273,$H$273,$J$273,$L$273,$N$273,$P$273,$R$273,$T$273,$V$273,$X$273,$Z$273,$AB$273,$AD$273,$AF$273)</formula>
    </cfRule>
  </conditionalFormatting>
  <conditionalFormatting sqref="R273">
    <cfRule type="expression" dxfId="4179" priority="3759" stopIfTrue="1">
      <formula>R273=MIN($F$273,$H$273,$J$273,$L$273,$N$273,$P$273,$R$273,$T$273,$V$273,$X$273,$Z$273,$AB$273,$AD$273,$AF$273)</formula>
    </cfRule>
  </conditionalFormatting>
  <conditionalFormatting sqref="T273">
    <cfRule type="expression" dxfId="4178" priority="3760" stopIfTrue="1">
      <formula>T273=MIN($F$273,$H$273,$J$273,$L$273,$N$273,$P$273,$R$273,$T$273,$V$273,$X$273,$Z$273,$AB$273,$AD$273,$AF$273)</formula>
    </cfRule>
  </conditionalFormatting>
  <conditionalFormatting sqref="V273">
    <cfRule type="expression" dxfId="4177" priority="3761" stopIfTrue="1">
      <formula>V273=MIN($F$273,$H$273,$J$273,$L$273,$N$273,$P$273,$R$273,$T$273,$V$273,$X$273,$Z$273,$AB$273,$AD$273,$AF$273)</formula>
    </cfRule>
  </conditionalFormatting>
  <conditionalFormatting sqref="X273">
    <cfRule type="expression" dxfId="4176" priority="3762" stopIfTrue="1">
      <formula>X273=MIN($F$273,$H$273,$J$273,$L$273,$N$273,$P$273,$R$273,$T$273,$V$273,$X$273,$Z$273,$AB$273,$AD$273,$AF$273)</formula>
    </cfRule>
  </conditionalFormatting>
  <conditionalFormatting sqref="Z273">
    <cfRule type="expression" dxfId="4175" priority="3763" stopIfTrue="1">
      <formula>Z273=MIN($F$273,$H$273,$J$273,$L$273,$N$273,$P$273,$R$273,$T$273,$V$273,$X$273,$Z$273,$AB$273,$AD$273,$AF$273)</formula>
    </cfRule>
  </conditionalFormatting>
  <conditionalFormatting sqref="AB273">
    <cfRule type="expression" dxfId="4174" priority="3764" stopIfTrue="1">
      <formula>AB273=MIN($F$273,$H$273,$J$273,$L$273,$N$273,$P$273,$R$273,$T$273,$V$273,$X$273,$Z$273,$AB$273,$AD$273,$AF$273)</formula>
    </cfRule>
  </conditionalFormatting>
  <conditionalFormatting sqref="AD273">
    <cfRule type="expression" dxfId="4173" priority="3765" stopIfTrue="1">
      <formula>AD273=MIN($F$273,$H$273,$J$273,$L$273,$N$273,$P$273,$R$273,$T$273,$V$273,$X$273,$Z$273,$AB$273,$AD$273,$AF$273)</formula>
    </cfRule>
  </conditionalFormatting>
  <conditionalFormatting sqref="AF273">
    <cfRule type="expression" dxfId="4172" priority="3766" stopIfTrue="1">
      <formula>AF273=MIN($F$273,$H$273,$J$273,$L$273,$N$273,$P$273,$R$273,$T$273,$V$273,$X$273,$Z$273,$AB$273,$AD$273,$AF$273)</formula>
    </cfRule>
  </conditionalFormatting>
  <conditionalFormatting sqref="F274">
    <cfRule type="expression" dxfId="4171" priority="3767" stopIfTrue="1">
      <formula>F274=MIN($F$274,$H$274,$J$274,$L$274,$N$274,$P$274,$R$274,$T$274,$V$274,$X$274,$Z$274,$AB$274,$AD$274,$AF$274)</formula>
    </cfRule>
  </conditionalFormatting>
  <conditionalFormatting sqref="H274">
    <cfRule type="expression" dxfId="4170" priority="3768" stopIfTrue="1">
      <formula>H274=MIN($F$274,$H$274,$J$274,$L$274,$N$274,$P$274,$R$274,$T$274,$V$274,$X$274,$Z$274,$AB$274,$AD$274,$AF$274)</formula>
    </cfRule>
  </conditionalFormatting>
  <conditionalFormatting sqref="J274">
    <cfRule type="expression" dxfId="4169" priority="3769" stopIfTrue="1">
      <formula>J274=MIN($F$274,$H$274,$J$274,$L$274,$N$274,$P$274,$R$274,$T$274,$V$274,$X$274,$Z$274,$AB$274,$AD$274,$AF$274)</formula>
    </cfRule>
  </conditionalFormatting>
  <conditionalFormatting sqref="L274">
    <cfRule type="expression" dxfId="4168" priority="3770" stopIfTrue="1">
      <formula>L274=MIN($F$274,$H$274,$J$274,$L$274,$N$274,$P$274,$R$274,$T$274,$V$274,$X$274,$Z$274,$AB$274,$AD$274,$AF$274)</formula>
    </cfRule>
  </conditionalFormatting>
  <conditionalFormatting sqref="N274">
    <cfRule type="expression" dxfId="4167" priority="3771" stopIfTrue="1">
      <formula>N274=MIN($F$274,$H$274,$J$274,$L$274,$N$274,$P$274,$R$274,$T$274,$V$274,$X$274,$Z$274,$AB$274,$AD$274,$AF$274)</formula>
    </cfRule>
  </conditionalFormatting>
  <conditionalFormatting sqref="P274">
    <cfRule type="expression" dxfId="4166" priority="3772" stopIfTrue="1">
      <formula>P274=MIN($F$274,$H$274,$J$274,$L$274,$N$274,$P$274,$R$274,$T$274,$V$274,$X$274,$Z$274,$AB$274,$AD$274,$AF$274)</formula>
    </cfRule>
  </conditionalFormatting>
  <conditionalFormatting sqref="R274">
    <cfRule type="expression" dxfId="4165" priority="3773" stopIfTrue="1">
      <formula>R274=MIN($F$274,$H$274,$J$274,$L$274,$N$274,$P$274,$R$274,$T$274,$V$274,$X$274,$Z$274,$AB$274,$AD$274,$AF$274)</formula>
    </cfRule>
  </conditionalFormatting>
  <conditionalFormatting sqref="T274">
    <cfRule type="expression" dxfId="4164" priority="3774" stopIfTrue="1">
      <formula>T274=MIN($F$274,$H$274,$J$274,$L$274,$N$274,$P$274,$R$274,$T$274,$V$274,$X$274,$Z$274,$AB$274,$AD$274,$AF$274)</formula>
    </cfRule>
  </conditionalFormatting>
  <conditionalFormatting sqref="V274">
    <cfRule type="expression" dxfId="4163" priority="3775" stopIfTrue="1">
      <formula>V274=MIN($F$274,$H$274,$J$274,$L$274,$N$274,$P$274,$R$274,$T$274,$V$274,$X$274,$Z$274,$AB$274,$AD$274,$AF$274)</formula>
    </cfRule>
  </conditionalFormatting>
  <conditionalFormatting sqref="X274">
    <cfRule type="expression" dxfId="4162" priority="3776" stopIfTrue="1">
      <formula>X274=MIN($F$274,$H$274,$J$274,$L$274,$N$274,$P$274,$R$274,$T$274,$V$274,$X$274,$Z$274,$AB$274,$AD$274,$AF$274)</formula>
    </cfRule>
  </conditionalFormatting>
  <conditionalFormatting sqref="Z274">
    <cfRule type="expression" dxfId="4161" priority="3777" stopIfTrue="1">
      <formula>Z274=MIN($F$274,$H$274,$J$274,$L$274,$N$274,$P$274,$R$274,$T$274,$V$274,$X$274,$Z$274,$AB$274,$AD$274,$AF$274)</formula>
    </cfRule>
  </conditionalFormatting>
  <conditionalFormatting sqref="AB274">
    <cfRule type="expression" dxfId="4160" priority="3778" stopIfTrue="1">
      <formula>AB274=MIN($F$274,$H$274,$J$274,$L$274,$N$274,$P$274,$R$274,$T$274,$V$274,$X$274,$Z$274,$AB$274,$AD$274,$AF$274)</formula>
    </cfRule>
  </conditionalFormatting>
  <conditionalFormatting sqref="AD274">
    <cfRule type="expression" dxfId="4159" priority="3779" stopIfTrue="1">
      <formula>AD274=MIN($F$274,$H$274,$J$274,$L$274,$N$274,$P$274,$R$274,$T$274,$V$274,$X$274,$Z$274,$AB$274,$AD$274,$AF$274)</formula>
    </cfRule>
  </conditionalFormatting>
  <conditionalFormatting sqref="AF274">
    <cfRule type="expression" dxfId="4158" priority="3780" stopIfTrue="1">
      <formula>AF274=MIN($F$274,$H$274,$J$274,$L$274,$N$274,$P$274,$R$274,$T$274,$V$274,$X$274,$Z$274,$AB$274,$AD$274,$AF$274)</formula>
    </cfRule>
  </conditionalFormatting>
  <conditionalFormatting sqref="F275">
    <cfRule type="expression" dxfId="4157" priority="3781" stopIfTrue="1">
      <formula>F275=MIN($F$275,$H$275,$J$275,$L$275,$N$275,$P$275,$R$275,$T$275,$V$275,$X$275,$Z$275,$AB$275,$AD$275,$AF$275)</formula>
    </cfRule>
  </conditionalFormatting>
  <conditionalFormatting sqref="H275">
    <cfRule type="expression" dxfId="4156" priority="3782" stopIfTrue="1">
      <formula>H275=MIN($F$275,$H$275,$J$275,$L$275,$N$275,$P$275,$R$275,$T$275,$V$275,$X$275,$Z$275,$AB$275,$AD$275,$AF$275)</formula>
    </cfRule>
  </conditionalFormatting>
  <conditionalFormatting sqref="J275">
    <cfRule type="expression" dxfId="4155" priority="3783" stopIfTrue="1">
      <formula>J275=MIN($F$275,$H$275,$J$275,$L$275,$N$275,$P$275,$R$275,$T$275,$V$275,$X$275,$Z$275,$AB$275,$AD$275,$AF$275)</formula>
    </cfRule>
  </conditionalFormatting>
  <conditionalFormatting sqref="L275">
    <cfRule type="expression" dxfId="4154" priority="3784" stopIfTrue="1">
      <formula>L275=MIN($F$275,$H$275,$J$275,$L$275,$N$275,$P$275,$R$275,$T$275,$V$275,$X$275,$Z$275,$AB$275,$AD$275,$AF$275)</formula>
    </cfRule>
  </conditionalFormatting>
  <conditionalFormatting sqref="N275">
    <cfRule type="expression" dxfId="4153" priority="3785" stopIfTrue="1">
      <formula>N275=MIN($F$275,$H$275,$J$275,$L$275,$N$275,$P$275,$R$275,$T$275,$V$275,$X$275,$Z$275,$AB$275,$AD$275,$AF$275)</formula>
    </cfRule>
  </conditionalFormatting>
  <conditionalFormatting sqref="P275">
    <cfRule type="expression" dxfId="4152" priority="3786" stopIfTrue="1">
      <formula>P275=MIN($F$275,$H$275,$J$275,$L$275,$N$275,$P$275,$R$275,$T$275,$V$275,$X$275,$Z$275,$AB$275,$AD$275,$AF$275)</formula>
    </cfRule>
  </conditionalFormatting>
  <conditionalFormatting sqref="R275">
    <cfRule type="expression" dxfId="4151" priority="3787" stopIfTrue="1">
      <formula>R275=MIN($F$275,$H$275,$J$275,$L$275,$N$275,$P$275,$R$275,$T$275,$V$275,$X$275,$Z$275,$AB$275,$AD$275,$AF$275)</formula>
    </cfRule>
  </conditionalFormatting>
  <conditionalFormatting sqref="T275">
    <cfRule type="expression" dxfId="4150" priority="3788" stopIfTrue="1">
      <formula>T275=MIN($F$275,$H$275,$J$275,$L$275,$N$275,$P$275,$R$275,$T$275,$V$275,$X$275,$Z$275,$AB$275,$AD$275,$AF$275)</formula>
    </cfRule>
  </conditionalFormatting>
  <conditionalFormatting sqref="V275">
    <cfRule type="expression" dxfId="4149" priority="3789" stopIfTrue="1">
      <formula>V275=MIN($F$275,$H$275,$J$275,$L$275,$N$275,$P$275,$R$275,$T$275,$V$275,$X$275,$Z$275,$AB$275,$AD$275,$AF$275)</formula>
    </cfRule>
  </conditionalFormatting>
  <conditionalFormatting sqref="X275">
    <cfRule type="expression" dxfId="4148" priority="3790" stopIfTrue="1">
      <formula>X275=MIN($F$275,$H$275,$J$275,$L$275,$N$275,$P$275,$R$275,$T$275,$V$275,$X$275,$Z$275,$AB$275,$AD$275,$AF$275)</formula>
    </cfRule>
  </conditionalFormatting>
  <conditionalFormatting sqref="Z275">
    <cfRule type="expression" dxfId="4147" priority="3791" stopIfTrue="1">
      <formula>Z275=MIN($F$275,$H$275,$J$275,$L$275,$N$275,$P$275,$R$275,$T$275,$V$275,$X$275,$Z$275,$AB$275,$AD$275,$AF$275)</formula>
    </cfRule>
  </conditionalFormatting>
  <conditionalFormatting sqref="AB275">
    <cfRule type="expression" dxfId="4146" priority="3792" stopIfTrue="1">
      <formula>AB275=MIN($F$275,$H$275,$J$275,$L$275,$N$275,$P$275,$R$275,$T$275,$V$275,$X$275,$Z$275,$AB$275,$AD$275,$AF$275)</formula>
    </cfRule>
  </conditionalFormatting>
  <conditionalFormatting sqref="AD275">
    <cfRule type="expression" dxfId="4145" priority="3793" stopIfTrue="1">
      <formula>AD275=MIN($F$275,$H$275,$J$275,$L$275,$N$275,$P$275,$R$275,$T$275,$V$275,$X$275,$Z$275,$AB$275,$AD$275,$AF$275)</formula>
    </cfRule>
  </conditionalFormatting>
  <conditionalFormatting sqref="AF275">
    <cfRule type="expression" dxfId="4144" priority="3794" stopIfTrue="1">
      <formula>AF275=MIN($F$275,$H$275,$J$275,$L$275,$N$275,$P$275,$R$275,$T$275,$V$275,$X$275,$Z$275,$AB$275,$AD$275,$AF$275)</formula>
    </cfRule>
  </conditionalFormatting>
  <conditionalFormatting sqref="F276">
    <cfRule type="expression" dxfId="4143" priority="3795" stopIfTrue="1">
      <formula>F276=MIN($F$276,$H$276,$J$276,$L$276,$N$276,$P$276,$R$276,$T$276,$V$276,$X$276,$Z$276,$AB$276,$AD$276,$AF$276)</formula>
    </cfRule>
  </conditionalFormatting>
  <conditionalFormatting sqref="H276">
    <cfRule type="expression" dxfId="4142" priority="3796" stopIfTrue="1">
      <formula>H276=MIN($F$276,$H$276,$J$276,$L$276,$N$276,$P$276,$R$276,$T$276,$V$276,$X$276,$Z$276,$AB$276,$AD$276,$AF$276)</formula>
    </cfRule>
  </conditionalFormatting>
  <conditionalFormatting sqref="J276">
    <cfRule type="expression" dxfId="4141" priority="3797" stopIfTrue="1">
      <formula>J276=MIN($F$276,$H$276,$J$276,$L$276,$N$276,$P$276,$R$276,$T$276,$V$276,$X$276,$Z$276,$AB$276,$AD$276,$AF$276)</formula>
    </cfRule>
  </conditionalFormatting>
  <conditionalFormatting sqref="L276">
    <cfRule type="expression" dxfId="4140" priority="3798" stopIfTrue="1">
      <formula>L276=MIN($F$276,$H$276,$J$276,$L$276,$N$276,$P$276,$R$276,$T$276,$V$276,$X$276,$Z$276,$AB$276,$AD$276,$AF$276)</formula>
    </cfRule>
  </conditionalFormatting>
  <conditionalFormatting sqref="N276">
    <cfRule type="expression" dxfId="4139" priority="3799" stopIfTrue="1">
      <formula>N276=MIN($F$276,$H$276,$J$276,$L$276,$N$276,$P$276,$R$276,$T$276,$V$276,$X$276,$Z$276,$AB$276,$AD$276,$AF$276)</formula>
    </cfRule>
  </conditionalFormatting>
  <conditionalFormatting sqref="P276">
    <cfRule type="expression" dxfId="4138" priority="3800" stopIfTrue="1">
      <formula>P276=MIN($F$276,$H$276,$J$276,$L$276,$N$276,$P$276,$R$276,$T$276,$V$276,$X$276,$Z$276,$AB$276,$AD$276,$AF$276)</formula>
    </cfRule>
  </conditionalFormatting>
  <conditionalFormatting sqref="R276">
    <cfRule type="expression" dxfId="4137" priority="3801" stopIfTrue="1">
      <formula>R276=MIN($F$276,$H$276,$J$276,$L$276,$N$276,$P$276,$R$276,$T$276,$V$276,$X$276,$Z$276,$AB$276,$AD$276,$AF$276)</formula>
    </cfRule>
  </conditionalFormatting>
  <conditionalFormatting sqref="T276">
    <cfRule type="expression" dxfId="4136" priority="3802" stopIfTrue="1">
      <formula>T276=MIN($F$276,$H$276,$J$276,$L$276,$N$276,$P$276,$R$276,$T$276,$V$276,$X$276,$Z$276,$AB$276,$AD$276,$AF$276)</formula>
    </cfRule>
  </conditionalFormatting>
  <conditionalFormatting sqref="V276">
    <cfRule type="expression" dxfId="4135" priority="3803" stopIfTrue="1">
      <formula>V276=MIN($F$276,$H$276,$J$276,$L$276,$N$276,$P$276,$R$276,$T$276,$V$276,$X$276,$Z$276,$AB$276,$AD$276,$AF$276)</formula>
    </cfRule>
  </conditionalFormatting>
  <conditionalFormatting sqref="X276">
    <cfRule type="expression" dxfId="4134" priority="3804" stopIfTrue="1">
      <formula>X276=MIN($F$276,$H$276,$J$276,$L$276,$N$276,$P$276,$R$276,$T$276,$V$276,$X$276,$Z$276,$AB$276,$AD$276,$AF$276)</formula>
    </cfRule>
  </conditionalFormatting>
  <conditionalFormatting sqref="Z276">
    <cfRule type="expression" dxfId="4133" priority="3805" stopIfTrue="1">
      <formula>Z276=MIN($F$276,$H$276,$J$276,$L$276,$N$276,$P$276,$R$276,$T$276,$V$276,$X$276,$Z$276,$AB$276,$AD$276,$AF$276)</formula>
    </cfRule>
  </conditionalFormatting>
  <conditionalFormatting sqref="AB276">
    <cfRule type="expression" dxfId="4132" priority="3806" stopIfTrue="1">
      <formula>AB276=MIN($F$276,$H$276,$J$276,$L$276,$N$276,$P$276,$R$276,$T$276,$V$276,$X$276,$Z$276,$AB$276,$AD$276,$AF$276)</formula>
    </cfRule>
  </conditionalFormatting>
  <conditionalFormatting sqref="AD276">
    <cfRule type="expression" dxfId="4131" priority="3807" stopIfTrue="1">
      <formula>AD276=MIN($F$276,$H$276,$J$276,$L$276,$N$276,$P$276,$R$276,$T$276,$V$276,$X$276,$Z$276,$AB$276,$AD$276,$AF$276)</formula>
    </cfRule>
  </conditionalFormatting>
  <conditionalFormatting sqref="AF276">
    <cfRule type="expression" dxfId="4130" priority="3808" stopIfTrue="1">
      <formula>AF276=MIN($F$276,$H$276,$J$276,$L$276,$N$276,$P$276,$R$276,$T$276,$V$276,$X$276,$Z$276,$AB$276,$AD$276,$AF$276)</formula>
    </cfRule>
  </conditionalFormatting>
  <conditionalFormatting sqref="F277">
    <cfRule type="expression" dxfId="4129" priority="3809" stopIfTrue="1">
      <formula>F277=MIN($F$277,$H$277,$J$277,$L$277,$N$277,$P$277,$R$277,$T$277,$V$277,$X$277,$Z$277,$AB$277,$AD$277,$AF$277)</formula>
    </cfRule>
  </conditionalFormatting>
  <conditionalFormatting sqref="H277">
    <cfRule type="expression" dxfId="4128" priority="3810" stopIfTrue="1">
      <formula>H277=MIN($F$277,$H$277,$J$277,$L$277,$N$277,$P$277,$R$277,$T$277,$V$277,$X$277,$Z$277,$AB$277,$AD$277,$AF$277)</formula>
    </cfRule>
  </conditionalFormatting>
  <conditionalFormatting sqref="J277">
    <cfRule type="expression" dxfId="4127" priority="3811" stopIfTrue="1">
      <formula>J277=MIN($F$277,$H$277,$J$277,$L$277,$N$277,$P$277,$R$277,$T$277,$V$277,$X$277,$Z$277,$AB$277,$AD$277,$AF$277)</formula>
    </cfRule>
  </conditionalFormatting>
  <conditionalFormatting sqref="L277">
    <cfRule type="expression" dxfId="4126" priority="3812" stopIfTrue="1">
      <formula>L277=MIN($F$277,$H$277,$J$277,$L$277,$N$277,$P$277,$R$277,$T$277,$V$277,$X$277,$Z$277,$AB$277,$AD$277,$AF$277)</formula>
    </cfRule>
  </conditionalFormatting>
  <conditionalFormatting sqref="N277">
    <cfRule type="expression" dxfId="4125" priority="3813" stopIfTrue="1">
      <formula>N277=MIN($F$277,$H$277,$J$277,$L$277,$N$277,$P$277,$R$277,$T$277,$V$277,$X$277,$Z$277,$AB$277,$AD$277,$AF$277)</formula>
    </cfRule>
  </conditionalFormatting>
  <conditionalFormatting sqref="P277">
    <cfRule type="expression" dxfId="4124" priority="3814" stopIfTrue="1">
      <formula>P277=MIN($F$277,$H$277,$J$277,$L$277,$N$277,$P$277,$R$277,$T$277,$V$277,$X$277,$Z$277,$AB$277,$AD$277,$AF$277)</formula>
    </cfRule>
  </conditionalFormatting>
  <conditionalFormatting sqref="R277">
    <cfRule type="expression" dxfId="4123" priority="3815" stopIfTrue="1">
      <formula>R277=MIN($F$277,$H$277,$J$277,$L$277,$N$277,$P$277,$R$277,$T$277,$V$277,$X$277,$Z$277,$AB$277,$AD$277,$AF$277)</formula>
    </cfRule>
  </conditionalFormatting>
  <conditionalFormatting sqref="T277">
    <cfRule type="expression" dxfId="4122" priority="3816" stopIfTrue="1">
      <formula>T277=MIN($F$277,$H$277,$J$277,$L$277,$N$277,$P$277,$R$277,$T$277,$V$277,$X$277,$Z$277,$AB$277,$AD$277,$AF$277)</formula>
    </cfRule>
  </conditionalFormatting>
  <conditionalFormatting sqref="V277">
    <cfRule type="expression" dxfId="4121" priority="3817" stopIfTrue="1">
      <formula>V277=MIN($F$277,$H$277,$J$277,$L$277,$N$277,$P$277,$R$277,$T$277,$V$277,$X$277,$Z$277,$AB$277,$AD$277,$AF$277)</formula>
    </cfRule>
  </conditionalFormatting>
  <conditionalFormatting sqref="X277">
    <cfRule type="expression" dxfId="4120" priority="3818" stopIfTrue="1">
      <formula>X277=MIN($F$277,$H$277,$J$277,$L$277,$N$277,$P$277,$R$277,$T$277,$V$277,$X$277,$Z$277,$AB$277,$AD$277,$AF$277)</formula>
    </cfRule>
  </conditionalFormatting>
  <conditionalFormatting sqref="Z277">
    <cfRule type="expression" dxfId="4119" priority="3819" stopIfTrue="1">
      <formula>Z277=MIN($F$277,$H$277,$J$277,$L$277,$N$277,$P$277,$R$277,$T$277,$V$277,$X$277,$Z$277,$AB$277,$AD$277,$AF$277)</formula>
    </cfRule>
  </conditionalFormatting>
  <conditionalFormatting sqref="AB277">
    <cfRule type="expression" dxfId="4118" priority="3820" stopIfTrue="1">
      <formula>AB277=MIN($F$277,$H$277,$J$277,$L$277,$N$277,$P$277,$R$277,$T$277,$V$277,$X$277,$Z$277,$AB$277,$AD$277,$AF$277)</formula>
    </cfRule>
  </conditionalFormatting>
  <conditionalFormatting sqref="AD277">
    <cfRule type="expression" dxfId="4117" priority="3821" stopIfTrue="1">
      <formula>AD277=MIN($F$277,$H$277,$J$277,$L$277,$N$277,$P$277,$R$277,$T$277,$V$277,$X$277,$Z$277,$AB$277,$AD$277,$AF$277)</formula>
    </cfRule>
  </conditionalFormatting>
  <conditionalFormatting sqref="AF277">
    <cfRule type="expression" dxfId="4116" priority="3822" stopIfTrue="1">
      <formula>AF277=MIN($F$277,$H$277,$J$277,$L$277,$N$277,$P$277,$R$277,$T$277,$V$277,$X$277,$Z$277,$AB$277,$AD$277,$AF$277)</formula>
    </cfRule>
  </conditionalFormatting>
  <conditionalFormatting sqref="F278">
    <cfRule type="expression" dxfId="4115" priority="3823" stopIfTrue="1">
      <formula>F278=MIN($F$278,$H$278,$J$278,$L$278,$N$278,$P$278,$R$278,$T$278,$V$278,$X$278,$Z$278,$AB$278,$AD$278,$AF$278)</formula>
    </cfRule>
  </conditionalFormatting>
  <conditionalFormatting sqref="H278">
    <cfRule type="expression" dxfId="4114" priority="3824" stopIfTrue="1">
      <formula>H278=MIN($F$278,$H$278,$J$278,$L$278,$N$278,$P$278,$R$278,$T$278,$V$278,$X$278,$Z$278,$AB$278,$AD$278,$AF$278)</formula>
    </cfRule>
  </conditionalFormatting>
  <conditionalFormatting sqref="J278">
    <cfRule type="expression" dxfId="4113" priority="3825" stopIfTrue="1">
      <formula>J278=MIN($F$278,$H$278,$J$278,$L$278,$N$278,$P$278,$R$278,$T$278,$V$278,$X$278,$Z$278,$AB$278,$AD$278,$AF$278)</formula>
    </cfRule>
  </conditionalFormatting>
  <conditionalFormatting sqref="L278">
    <cfRule type="expression" dxfId="4112" priority="3826" stopIfTrue="1">
      <formula>L278=MIN($F$278,$H$278,$J$278,$L$278,$N$278,$P$278,$R$278,$T$278,$V$278,$X$278,$Z$278,$AB$278,$AD$278,$AF$278)</formula>
    </cfRule>
  </conditionalFormatting>
  <conditionalFormatting sqref="N278">
    <cfRule type="expression" dxfId="4111" priority="3827" stopIfTrue="1">
      <formula>N278=MIN($F$278,$H$278,$J$278,$L$278,$N$278,$P$278,$R$278,$T$278,$V$278,$X$278,$Z$278,$AB$278,$AD$278,$AF$278)</formula>
    </cfRule>
  </conditionalFormatting>
  <conditionalFormatting sqref="P278">
    <cfRule type="expression" dxfId="4110" priority="3828" stopIfTrue="1">
      <formula>P278=MIN($F$278,$H$278,$J$278,$L$278,$N$278,$P$278,$R$278,$T$278,$V$278,$X$278,$Z$278,$AB$278,$AD$278,$AF$278)</formula>
    </cfRule>
  </conditionalFormatting>
  <conditionalFormatting sqref="R278">
    <cfRule type="expression" dxfId="4109" priority="3829" stopIfTrue="1">
      <formula>R278=MIN($F$278,$H$278,$J$278,$L$278,$N$278,$P$278,$R$278,$T$278,$V$278,$X$278,$Z$278,$AB$278,$AD$278,$AF$278)</formula>
    </cfRule>
  </conditionalFormatting>
  <conditionalFormatting sqref="T278">
    <cfRule type="expression" dxfId="4108" priority="3830" stopIfTrue="1">
      <formula>T278=MIN($F$278,$H$278,$J$278,$L$278,$N$278,$P$278,$R$278,$T$278,$V$278,$X$278,$Z$278,$AB$278,$AD$278,$AF$278)</formula>
    </cfRule>
  </conditionalFormatting>
  <conditionalFormatting sqref="V278">
    <cfRule type="expression" dxfId="4107" priority="3831" stopIfTrue="1">
      <formula>V278=MIN($F$278,$H$278,$J$278,$L$278,$N$278,$P$278,$R$278,$T$278,$V$278,$X$278,$Z$278,$AB$278,$AD$278,$AF$278)</formula>
    </cfRule>
  </conditionalFormatting>
  <conditionalFormatting sqref="X278">
    <cfRule type="expression" dxfId="4106" priority="3832" stopIfTrue="1">
      <formula>X278=MIN($F$278,$H$278,$J$278,$L$278,$N$278,$P$278,$R$278,$T$278,$V$278,$X$278,$Z$278,$AB$278,$AD$278,$AF$278)</formula>
    </cfRule>
  </conditionalFormatting>
  <conditionalFormatting sqref="Z278">
    <cfRule type="expression" dxfId="4105" priority="3833" stopIfTrue="1">
      <formula>Z278=MIN($F$278,$H$278,$J$278,$L$278,$N$278,$P$278,$R$278,$T$278,$V$278,$X$278,$Z$278,$AB$278,$AD$278,$AF$278)</formula>
    </cfRule>
  </conditionalFormatting>
  <conditionalFormatting sqref="AB278">
    <cfRule type="expression" dxfId="4104" priority="3834" stopIfTrue="1">
      <formula>AB278=MIN($F$278,$H$278,$J$278,$L$278,$N$278,$P$278,$R$278,$T$278,$V$278,$X$278,$Z$278,$AB$278,$AD$278,$AF$278)</formula>
    </cfRule>
  </conditionalFormatting>
  <conditionalFormatting sqref="AD278">
    <cfRule type="expression" dxfId="4103" priority="3835" stopIfTrue="1">
      <formula>AD278=MIN($F$278,$H$278,$J$278,$L$278,$N$278,$P$278,$R$278,$T$278,$V$278,$X$278,$Z$278,$AB$278,$AD$278,$AF$278)</formula>
    </cfRule>
  </conditionalFormatting>
  <conditionalFormatting sqref="AF278">
    <cfRule type="expression" dxfId="4102" priority="3836" stopIfTrue="1">
      <formula>AF278=MIN($F$278,$H$278,$J$278,$L$278,$N$278,$P$278,$R$278,$T$278,$V$278,$X$278,$Z$278,$AB$278,$AD$278,$AF$278)</formula>
    </cfRule>
  </conditionalFormatting>
  <conditionalFormatting sqref="F279">
    <cfRule type="expression" dxfId="4101" priority="3837" stopIfTrue="1">
      <formula>F279=MIN($F$279,$H$279,$J$279,$L$279,$N$279,$P$279,$R$279,$T$279,$V$279,$X$279,$Z$279,$AB$279,$AD$279,$AF$279)</formula>
    </cfRule>
  </conditionalFormatting>
  <conditionalFormatting sqref="H279">
    <cfRule type="expression" dxfId="4100" priority="3838" stopIfTrue="1">
      <formula>H279=MIN($F$279,$H$279,$J$279,$L$279,$N$279,$P$279,$R$279,$T$279,$V$279,$X$279,$Z$279,$AB$279,$AD$279,$AF$279)</formula>
    </cfRule>
  </conditionalFormatting>
  <conditionalFormatting sqref="J279">
    <cfRule type="expression" dxfId="4099" priority="3839" stopIfTrue="1">
      <formula>J279=MIN($F$279,$H$279,$J$279,$L$279,$N$279,$P$279,$R$279,$T$279,$V$279,$X$279,$Z$279,$AB$279,$AD$279,$AF$279)</formula>
    </cfRule>
  </conditionalFormatting>
  <conditionalFormatting sqref="L279">
    <cfRule type="expression" dxfId="4098" priority="3840" stopIfTrue="1">
      <formula>L279=MIN($F$279,$H$279,$J$279,$L$279,$N$279,$P$279,$R$279,$T$279,$V$279,$X$279,$Z$279,$AB$279,$AD$279,$AF$279)</formula>
    </cfRule>
  </conditionalFormatting>
  <conditionalFormatting sqref="N279">
    <cfRule type="expression" dxfId="4097" priority="3841" stopIfTrue="1">
      <formula>N279=MIN($F$279,$H$279,$J$279,$L$279,$N$279,$P$279,$R$279,$T$279,$V$279,$X$279,$Z$279,$AB$279,$AD$279,$AF$279)</formula>
    </cfRule>
  </conditionalFormatting>
  <conditionalFormatting sqref="P279">
    <cfRule type="expression" dxfId="4096" priority="3842" stopIfTrue="1">
      <formula>P279=MIN($F$279,$H$279,$J$279,$L$279,$N$279,$P$279,$R$279,$T$279,$V$279,$X$279,$Z$279,$AB$279,$AD$279,$AF$279)</formula>
    </cfRule>
  </conditionalFormatting>
  <conditionalFormatting sqref="R279">
    <cfRule type="expression" dxfId="4095" priority="3843" stopIfTrue="1">
      <formula>R279=MIN($F$279,$H$279,$J$279,$L$279,$N$279,$P$279,$R$279,$T$279,$V$279,$X$279,$Z$279,$AB$279,$AD$279,$AF$279)</formula>
    </cfRule>
  </conditionalFormatting>
  <conditionalFormatting sqref="T279">
    <cfRule type="expression" dxfId="4094" priority="3844" stopIfTrue="1">
      <formula>T279=MIN($F$279,$H$279,$J$279,$L$279,$N$279,$P$279,$R$279,$T$279,$V$279,$X$279,$Z$279,$AB$279,$AD$279,$AF$279)</formula>
    </cfRule>
  </conditionalFormatting>
  <conditionalFormatting sqref="V279">
    <cfRule type="expression" dxfId="4093" priority="3845" stopIfTrue="1">
      <formula>V279=MIN($F$279,$H$279,$J$279,$L$279,$N$279,$P$279,$R$279,$T$279,$V$279,$X$279,$Z$279,$AB$279,$AD$279,$AF$279)</formula>
    </cfRule>
  </conditionalFormatting>
  <conditionalFormatting sqref="X279">
    <cfRule type="expression" dxfId="4092" priority="3846" stopIfTrue="1">
      <formula>X279=MIN($F$279,$H$279,$J$279,$L$279,$N$279,$P$279,$R$279,$T$279,$V$279,$X$279,$Z$279,$AB$279,$AD$279,$AF$279)</formula>
    </cfRule>
  </conditionalFormatting>
  <conditionalFormatting sqref="Z279">
    <cfRule type="expression" dxfId="4091" priority="3847" stopIfTrue="1">
      <formula>Z279=MIN($F$279,$H$279,$J$279,$L$279,$N$279,$P$279,$R$279,$T$279,$V$279,$X$279,$Z$279,$AB$279,$AD$279,$AF$279)</formula>
    </cfRule>
  </conditionalFormatting>
  <conditionalFormatting sqref="AB279">
    <cfRule type="expression" dxfId="4090" priority="3848" stopIfTrue="1">
      <formula>AB279=MIN($F$279,$H$279,$J$279,$L$279,$N$279,$P$279,$R$279,$T$279,$V$279,$X$279,$Z$279,$AB$279,$AD$279,$AF$279)</formula>
    </cfRule>
  </conditionalFormatting>
  <conditionalFormatting sqref="AD279">
    <cfRule type="expression" dxfId="4089" priority="3849" stopIfTrue="1">
      <formula>AD279=MIN($F$279,$H$279,$J$279,$L$279,$N$279,$P$279,$R$279,$T$279,$V$279,$X$279,$Z$279,$AB$279,$AD$279,$AF$279)</formula>
    </cfRule>
  </conditionalFormatting>
  <conditionalFormatting sqref="AF279">
    <cfRule type="expression" dxfId="4088" priority="3850" stopIfTrue="1">
      <formula>AF279=MIN($F$279,$H$279,$J$279,$L$279,$N$279,$P$279,$R$279,$T$279,$V$279,$X$279,$Z$279,$AB$279,$AD$279,$AF$279)</formula>
    </cfRule>
  </conditionalFormatting>
  <conditionalFormatting sqref="F280">
    <cfRule type="expression" dxfId="4087" priority="3851" stopIfTrue="1">
      <formula>F280=MIN($F$280,$H$280,$J$280,$L$280,$N$280,$P$280,$R$280,$T$280,$V$280,$X$280,$Z$280,$AB$280,$AD$280,$AF$280)</formula>
    </cfRule>
  </conditionalFormatting>
  <conditionalFormatting sqref="H280">
    <cfRule type="expression" dxfId="4086" priority="3852" stopIfTrue="1">
      <formula>H280=MIN($F$280,$H$280,$J$280,$L$280,$N$280,$P$280,$R$280,$T$280,$V$280,$X$280,$Z$280,$AB$280,$AD$280,$AF$280)</formula>
    </cfRule>
  </conditionalFormatting>
  <conditionalFormatting sqref="J280">
    <cfRule type="expression" dxfId="4085" priority="3853" stopIfTrue="1">
      <formula>J280=MIN($F$280,$H$280,$J$280,$L$280,$N$280,$P$280,$R$280,$T$280,$V$280,$X$280,$Z$280,$AB$280,$AD$280,$AF$280)</formula>
    </cfRule>
  </conditionalFormatting>
  <conditionalFormatting sqref="L280">
    <cfRule type="expression" dxfId="4084" priority="3854" stopIfTrue="1">
      <formula>L280=MIN($F$280,$H$280,$J$280,$L$280,$N$280,$P$280,$R$280,$T$280,$V$280,$X$280,$Z$280,$AB$280,$AD$280,$AF$280)</formula>
    </cfRule>
  </conditionalFormatting>
  <conditionalFormatting sqref="N280">
    <cfRule type="expression" dxfId="4083" priority="3855" stopIfTrue="1">
      <formula>N280=MIN($F$280,$H$280,$J$280,$L$280,$N$280,$P$280,$R$280,$T$280,$V$280,$X$280,$Z$280,$AB$280,$AD$280,$AF$280)</formula>
    </cfRule>
  </conditionalFormatting>
  <conditionalFormatting sqref="P280">
    <cfRule type="expression" dxfId="4082" priority="3856" stopIfTrue="1">
      <formula>P280=MIN($F$280,$H$280,$J$280,$L$280,$N$280,$P$280,$R$280,$T$280,$V$280,$X$280,$Z$280,$AB$280,$AD$280,$AF$280)</formula>
    </cfRule>
  </conditionalFormatting>
  <conditionalFormatting sqref="R280">
    <cfRule type="expression" dxfId="4081" priority="3857" stopIfTrue="1">
      <formula>R280=MIN($F$280,$H$280,$J$280,$L$280,$N$280,$P$280,$R$280,$T$280,$V$280,$X$280,$Z$280,$AB$280,$AD$280,$AF$280)</formula>
    </cfRule>
  </conditionalFormatting>
  <conditionalFormatting sqref="T280">
    <cfRule type="expression" dxfId="4080" priority="3858" stopIfTrue="1">
      <formula>T280=MIN($F$280,$H$280,$J$280,$L$280,$N$280,$P$280,$R$280,$T$280,$V$280,$X$280,$Z$280,$AB$280,$AD$280,$AF$280)</formula>
    </cfRule>
  </conditionalFormatting>
  <conditionalFormatting sqref="V280">
    <cfRule type="expression" dxfId="4079" priority="3859" stopIfTrue="1">
      <formula>V280=MIN($F$280,$H$280,$J$280,$L$280,$N$280,$P$280,$R$280,$T$280,$V$280,$X$280,$Z$280,$AB$280,$AD$280,$AF$280)</formula>
    </cfRule>
  </conditionalFormatting>
  <conditionalFormatting sqref="X280">
    <cfRule type="expression" dxfId="4078" priority="3860" stopIfTrue="1">
      <formula>X280=MIN($F$280,$H$280,$J$280,$L$280,$N$280,$P$280,$R$280,$T$280,$V$280,$X$280,$Z$280,$AB$280,$AD$280,$AF$280)</formula>
    </cfRule>
  </conditionalFormatting>
  <conditionalFormatting sqref="Z280">
    <cfRule type="expression" dxfId="4077" priority="3861" stopIfTrue="1">
      <formula>Z280=MIN($F$280,$H$280,$J$280,$L$280,$N$280,$P$280,$R$280,$T$280,$V$280,$X$280,$Z$280,$AB$280,$AD$280,$AF$280)</formula>
    </cfRule>
  </conditionalFormatting>
  <conditionalFormatting sqref="AB280">
    <cfRule type="expression" dxfId="4076" priority="3862" stopIfTrue="1">
      <formula>AB280=MIN($F$280,$H$280,$J$280,$L$280,$N$280,$P$280,$R$280,$T$280,$V$280,$X$280,$Z$280,$AB$280,$AD$280,$AF$280)</formula>
    </cfRule>
  </conditionalFormatting>
  <conditionalFormatting sqref="AD280">
    <cfRule type="expression" dxfId="4075" priority="3863" stopIfTrue="1">
      <formula>AD280=MIN($F$280,$H$280,$J$280,$L$280,$N$280,$P$280,$R$280,$T$280,$V$280,$X$280,$Z$280,$AB$280,$AD$280,$AF$280)</formula>
    </cfRule>
  </conditionalFormatting>
  <conditionalFormatting sqref="AF280">
    <cfRule type="expression" dxfId="4074" priority="3864" stopIfTrue="1">
      <formula>AF280=MIN($F$280,$H$280,$J$280,$L$280,$N$280,$P$280,$R$280,$T$280,$V$280,$X$280,$Z$280,$AB$280,$AD$280,$AF$280)</formula>
    </cfRule>
  </conditionalFormatting>
  <conditionalFormatting sqref="F281">
    <cfRule type="expression" dxfId="4073" priority="3865" stopIfTrue="1">
      <formula>F281=MIN($F$281,$H$281,$J$281,$L$281,$N$281,$P$281,$R$281,$T$281,$V$281,$X$281,$Z$281,$AB$281,$AD$281,$AF$281)</formula>
    </cfRule>
  </conditionalFormatting>
  <conditionalFormatting sqref="H281">
    <cfRule type="expression" dxfId="4072" priority="3866" stopIfTrue="1">
      <formula>H281=MIN($F$281,$H$281,$J$281,$L$281,$N$281,$P$281,$R$281,$T$281,$V$281,$X$281,$Z$281,$AB$281,$AD$281,$AF$281)</formula>
    </cfRule>
  </conditionalFormatting>
  <conditionalFormatting sqref="J281">
    <cfRule type="expression" dxfId="4071" priority="3867" stopIfTrue="1">
      <formula>J281=MIN($F$281,$H$281,$J$281,$L$281,$N$281,$P$281,$R$281,$T$281,$V$281,$X$281,$Z$281,$AB$281,$AD$281,$AF$281)</formula>
    </cfRule>
  </conditionalFormatting>
  <conditionalFormatting sqref="L281">
    <cfRule type="expression" dxfId="4070" priority="3868" stopIfTrue="1">
      <formula>L281=MIN($F$281,$H$281,$J$281,$L$281,$N$281,$P$281,$R$281,$T$281,$V$281,$X$281,$Z$281,$AB$281,$AD$281,$AF$281)</formula>
    </cfRule>
  </conditionalFormatting>
  <conditionalFormatting sqref="N281">
    <cfRule type="expression" dxfId="4069" priority="3869" stopIfTrue="1">
      <formula>N281=MIN($F$281,$H$281,$J$281,$L$281,$N$281,$P$281,$R$281,$T$281,$V$281,$X$281,$Z$281,$AB$281,$AD$281,$AF$281)</formula>
    </cfRule>
  </conditionalFormatting>
  <conditionalFormatting sqref="P281">
    <cfRule type="expression" dxfId="4068" priority="3870" stopIfTrue="1">
      <formula>P281=MIN($F$281,$H$281,$J$281,$L$281,$N$281,$P$281,$R$281,$T$281,$V$281,$X$281,$Z$281,$AB$281,$AD$281,$AF$281)</formula>
    </cfRule>
  </conditionalFormatting>
  <conditionalFormatting sqref="R281">
    <cfRule type="expression" dxfId="4067" priority="3871" stopIfTrue="1">
      <formula>R281=MIN($F$281,$H$281,$J$281,$L$281,$N$281,$P$281,$R$281,$T$281,$V$281,$X$281,$Z$281,$AB$281,$AD$281,$AF$281)</formula>
    </cfRule>
  </conditionalFormatting>
  <conditionalFormatting sqref="T281">
    <cfRule type="expression" dxfId="4066" priority="3872" stopIfTrue="1">
      <formula>T281=MIN($F$281,$H$281,$J$281,$L$281,$N$281,$P$281,$R$281,$T$281,$V$281,$X$281,$Z$281,$AB$281,$AD$281,$AF$281)</formula>
    </cfRule>
  </conditionalFormatting>
  <conditionalFormatting sqref="V281">
    <cfRule type="expression" dxfId="4065" priority="3873" stopIfTrue="1">
      <formula>V281=MIN($F$281,$H$281,$J$281,$L$281,$N$281,$P$281,$R$281,$T$281,$V$281,$X$281,$Z$281,$AB$281,$AD$281,$AF$281)</formula>
    </cfRule>
  </conditionalFormatting>
  <conditionalFormatting sqref="X281">
    <cfRule type="expression" dxfId="4064" priority="3874" stopIfTrue="1">
      <formula>X281=MIN($F$281,$H$281,$J$281,$L$281,$N$281,$P$281,$R$281,$T$281,$V$281,$X$281,$Z$281,$AB$281,$AD$281,$AF$281)</formula>
    </cfRule>
  </conditionalFormatting>
  <conditionalFormatting sqref="Z281">
    <cfRule type="expression" dxfId="4063" priority="3875" stopIfTrue="1">
      <formula>Z281=MIN($F$281,$H$281,$J$281,$L$281,$N$281,$P$281,$R$281,$T$281,$V$281,$X$281,$Z$281,$AB$281,$AD$281,$AF$281)</formula>
    </cfRule>
  </conditionalFormatting>
  <conditionalFormatting sqref="AB281">
    <cfRule type="expression" dxfId="4062" priority="3876" stopIfTrue="1">
      <formula>AB281=MIN($F$281,$H$281,$J$281,$L$281,$N$281,$P$281,$R$281,$T$281,$V$281,$X$281,$Z$281,$AB$281,$AD$281,$AF$281)</formula>
    </cfRule>
  </conditionalFormatting>
  <conditionalFormatting sqref="AD281">
    <cfRule type="expression" dxfId="4061" priority="3877" stopIfTrue="1">
      <formula>AD281=MIN($F$281,$H$281,$J$281,$L$281,$N$281,$P$281,$R$281,$T$281,$V$281,$X$281,$Z$281,$AB$281,$AD$281,$AF$281)</formula>
    </cfRule>
  </conditionalFormatting>
  <conditionalFormatting sqref="AF281">
    <cfRule type="expression" dxfId="4060" priority="3878" stopIfTrue="1">
      <formula>AF281=MIN($F$281,$H$281,$J$281,$L$281,$N$281,$P$281,$R$281,$T$281,$V$281,$X$281,$Z$281,$AB$281,$AD$281,$AF$281)</formula>
    </cfRule>
  </conditionalFormatting>
  <conditionalFormatting sqref="F282">
    <cfRule type="expression" dxfId="4059" priority="3879" stopIfTrue="1">
      <formula>F282=MIN($F$282,$H$282,$J$282,$L$282,$N$282,$P$282,$R$282,$T$282,$V$282,$X$282,$Z$282,$AB$282,$AD$282,$AF$282)</formula>
    </cfRule>
  </conditionalFormatting>
  <conditionalFormatting sqref="H282">
    <cfRule type="expression" dxfId="4058" priority="3880" stopIfTrue="1">
      <formula>H282=MIN($F$282,$H$282,$J$282,$L$282,$N$282,$P$282,$R$282,$T$282,$V$282,$X$282,$Z$282,$AB$282,$AD$282,$AF$282)</formula>
    </cfRule>
  </conditionalFormatting>
  <conditionalFormatting sqref="J282">
    <cfRule type="expression" dxfId="4057" priority="3881" stopIfTrue="1">
      <formula>J282=MIN($F$282,$H$282,$J$282,$L$282,$N$282,$P$282,$R$282,$T$282,$V$282,$X$282,$Z$282,$AB$282,$AD$282,$AF$282)</formula>
    </cfRule>
  </conditionalFormatting>
  <conditionalFormatting sqref="L282">
    <cfRule type="expression" dxfId="4056" priority="3882" stopIfTrue="1">
      <formula>L282=MIN($F$282,$H$282,$J$282,$L$282,$N$282,$P$282,$R$282,$T$282,$V$282,$X$282,$Z$282,$AB$282,$AD$282,$AF$282)</formula>
    </cfRule>
  </conditionalFormatting>
  <conditionalFormatting sqref="N282">
    <cfRule type="expression" dxfId="4055" priority="3883" stopIfTrue="1">
      <formula>N282=MIN($F$282,$H$282,$J$282,$L$282,$N$282,$P$282,$R$282,$T$282,$V$282,$X$282,$Z$282,$AB$282,$AD$282,$AF$282)</formula>
    </cfRule>
  </conditionalFormatting>
  <conditionalFormatting sqref="P282">
    <cfRule type="expression" dxfId="4054" priority="3884" stopIfTrue="1">
      <formula>P282=MIN($F$282,$H$282,$J$282,$L$282,$N$282,$P$282,$R$282,$T$282,$V$282,$X$282,$Z$282,$AB$282,$AD$282,$AF$282)</formula>
    </cfRule>
  </conditionalFormatting>
  <conditionalFormatting sqref="R282">
    <cfRule type="expression" dxfId="4053" priority="3885" stopIfTrue="1">
      <formula>R282=MIN($F$282,$H$282,$J$282,$L$282,$N$282,$P$282,$R$282,$T$282,$V$282,$X$282,$Z$282,$AB$282,$AD$282,$AF$282)</formula>
    </cfRule>
  </conditionalFormatting>
  <conditionalFormatting sqref="T282">
    <cfRule type="expression" dxfId="4052" priority="3886" stopIfTrue="1">
      <formula>T282=MIN($F$282,$H$282,$J$282,$L$282,$N$282,$P$282,$R$282,$T$282,$V$282,$X$282,$Z$282,$AB$282,$AD$282,$AF$282)</formula>
    </cfRule>
  </conditionalFormatting>
  <conditionalFormatting sqref="V282">
    <cfRule type="expression" dxfId="4051" priority="3887" stopIfTrue="1">
      <formula>V282=MIN($F$282,$H$282,$J$282,$L$282,$N$282,$P$282,$R$282,$T$282,$V$282,$X$282,$Z$282,$AB$282,$AD$282,$AF$282)</formula>
    </cfRule>
  </conditionalFormatting>
  <conditionalFormatting sqref="X282">
    <cfRule type="expression" dxfId="4050" priority="3888" stopIfTrue="1">
      <formula>X282=MIN($F$282,$H$282,$J$282,$L$282,$N$282,$P$282,$R$282,$T$282,$V$282,$X$282,$Z$282,$AB$282,$AD$282,$AF$282)</formula>
    </cfRule>
  </conditionalFormatting>
  <conditionalFormatting sqref="Z282">
    <cfRule type="expression" dxfId="4049" priority="3889" stopIfTrue="1">
      <formula>Z282=MIN($F$282,$H$282,$J$282,$L$282,$N$282,$P$282,$R$282,$T$282,$V$282,$X$282,$Z$282,$AB$282,$AD$282,$AF$282)</formula>
    </cfRule>
  </conditionalFormatting>
  <conditionalFormatting sqref="AB282">
    <cfRule type="expression" dxfId="4048" priority="3890" stopIfTrue="1">
      <formula>AB282=MIN($F$282,$H$282,$J$282,$L$282,$N$282,$P$282,$R$282,$T$282,$V$282,$X$282,$Z$282,$AB$282,$AD$282,$AF$282)</formula>
    </cfRule>
  </conditionalFormatting>
  <conditionalFormatting sqref="AD282">
    <cfRule type="expression" dxfId="4047" priority="3891" stopIfTrue="1">
      <formula>AD282=MIN($F$282,$H$282,$J$282,$L$282,$N$282,$P$282,$R$282,$T$282,$V$282,$X$282,$Z$282,$AB$282,$AD$282,$AF$282)</formula>
    </cfRule>
  </conditionalFormatting>
  <conditionalFormatting sqref="AF282">
    <cfRule type="expression" dxfId="4046" priority="3892" stopIfTrue="1">
      <formula>AF282=MIN($F$282,$H$282,$J$282,$L$282,$N$282,$P$282,$R$282,$T$282,$V$282,$X$282,$Z$282,$AB$282,$AD$282,$AF$282)</formula>
    </cfRule>
  </conditionalFormatting>
  <conditionalFormatting sqref="F283">
    <cfRule type="expression" dxfId="4045" priority="3893" stopIfTrue="1">
      <formula>F283=MIN($F$283,$H$283,$J$283,$L$283,$N$283,$P$283,$R$283,$T$283,$V$283,$X$283,$Z$283,$AB$283,$AD$283,$AF$283)</formula>
    </cfRule>
  </conditionalFormatting>
  <conditionalFormatting sqref="H283">
    <cfRule type="expression" dxfId="4044" priority="3894" stopIfTrue="1">
      <formula>H283=MIN($F$283,$H$283,$J$283,$L$283,$N$283,$P$283,$R$283,$T$283,$V$283,$X$283,$Z$283,$AB$283,$AD$283,$AF$283)</formula>
    </cfRule>
  </conditionalFormatting>
  <conditionalFormatting sqref="J283">
    <cfRule type="expression" dxfId="4043" priority="3895" stopIfTrue="1">
      <formula>J283=MIN($F$283,$H$283,$J$283,$L$283,$N$283,$P$283,$R$283,$T$283,$V$283,$X$283,$Z$283,$AB$283,$AD$283,$AF$283)</formula>
    </cfRule>
  </conditionalFormatting>
  <conditionalFormatting sqref="L283">
    <cfRule type="expression" dxfId="4042" priority="3896" stopIfTrue="1">
      <formula>L283=MIN($F$283,$H$283,$J$283,$L$283,$N$283,$P$283,$R$283,$T$283,$V$283,$X$283,$Z$283,$AB$283,$AD$283,$AF$283)</formula>
    </cfRule>
  </conditionalFormatting>
  <conditionalFormatting sqref="N283">
    <cfRule type="expression" dxfId="4041" priority="3897" stopIfTrue="1">
      <formula>N283=MIN($F$283,$H$283,$J$283,$L$283,$N$283,$P$283,$R$283,$T$283,$V$283,$X$283,$Z$283,$AB$283,$AD$283,$AF$283)</formula>
    </cfRule>
  </conditionalFormatting>
  <conditionalFormatting sqref="P283">
    <cfRule type="expression" dxfId="4040" priority="3898" stopIfTrue="1">
      <formula>P283=MIN($F$283,$H$283,$J$283,$L$283,$N$283,$P$283,$R$283,$T$283,$V$283,$X$283,$Z$283,$AB$283,$AD$283,$AF$283)</formula>
    </cfRule>
  </conditionalFormatting>
  <conditionalFormatting sqref="R283">
    <cfRule type="expression" dxfId="4039" priority="3899" stopIfTrue="1">
      <formula>R283=MIN($F$283,$H$283,$J$283,$L$283,$N$283,$P$283,$R$283,$T$283,$V$283,$X$283,$Z$283,$AB$283,$AD$283,$AF$283)</formula>
    </cfRule>
  </conditionalFormatting>
  <conditionalFormatting sqref="T283">
    <cfRule type="expression" dxfId="4038" priority="3900" stopIfTrue="1">
      <formula>T283=MIN($F$283,$H$283,$J$283,$L$283,$N$283,$P$283,$R$283,$T$283,$V$283,$X$283,$Z$283,$AB$283,$AD$283,$AF$283)</formula>
    </cfRule>
  </conditionalFormatting>
  <conditionalFormatting sqref="V283">
    <cfRule type="expression" dxfId="4037" priority="3901" stopIfTrue="1">
      <formula>V283=MIN($F$283,$H$283,$J$283,$L$283,$N$283,$P$283,$R$283,$T$283,$V$283,$X$283,$Z$283,$AB$283,$AD$283,$AF$283)</formula>
    </cfRule>
  </conditionalFormatting>
  <conditionalFormatting sqref="X283">
    <cfRule type="expression" dxfId="4036" priority="3902" stopIfTrue="1">
      <formula>X283=MIN($F$283,$H$283,$J$283,$L$283,$N$283,$P$283,$R$283,$T$283,$V$283,$X$283,$Z$283,$AB$283,$AD$283,$AF$283)</formula>
    </cfRule>
  </conditionalFormatting>
  <conditionalFormatting sqref="Z283">
    <cfRule type="expression" dxfId="4035" priority="3903" stopIfTrue="1">
      <formula>Z283=MIN($F$283,$H$283,$J$283,$L$283,$N$283,$P$283,$R$283,$T$283,$V$283,$X$283,$Z$283,$AB$283,$AD$283,$AF$283)</formula>
    </cfRule>
  </conditionalFormatting>
  <conditionalFormatting sqref="AB283">
    <cfRule type="expression" dxfId="4034" priority="3904" stopIfTrue="1">
      <formula>AB283=MIN($F$283,$H$283,$J$283,$L$283,$N$283,$P$283,$R$283,$T$283,$V$283,$X$283,$Z$283,$AB$283,$AD$283,$AF$283)</formula>
    </cfRule>
  </conditionalFormatting>
  <conditionalFormatting sqref="AD283">
    <cfRule type="expression" dxfId="4033" priority="3905" stopIfTrue="1">
      <formula>AD283=MIN($F$283,$H$283,$J$283,$L$283,$N$283,$P$283,$R$283,$T$283,$V$283,$X$283,$Z$283,$AB$283,$AD$283,$AF$283)</formula>
    </cfRule>
  </conditionalFormatting>
  <conditionalFormatting sqref="AF283">
    <cfRule type="expression" dxfId="4032" priority="3906" stopIfTrue="1">
      <formula>AF283=MIN($F$283,$H$283,$J$283,$L$283,$N$283,$P$283,$R$283,$T$283,$V$283,$X$283,$Z$283,$AB$283,$AD$283,$AF$283)</formula>
    </cfRule>
  </conditionalFormatting>
  <conditionalFormatting sqref="F284">
    <cfRule type="expression" dxfId="4031" priority="3907" stopIfTrue="1">
      <formula>F284=MIN($F$284,$H$284,$J$284,$L$284,$N$284,$P$284,$R$284,$T$284,$V$284,$X$284,$Z$284,$AB$284,$AD$284,$AF$284)</formula>
    </cfRule>
  </conditionalFormatting>
  <conditionalFormatting sqref="H284">
    <cfRule type="expression" dxfId="4030" priority="3908" stopIfTrue="1">
      <formula>H284=MIN($F$284,$H$284,$J$284,$L$284,$N$284,$P$284,$R$284,$T$284,$V$284,$X$284,$Z$284,$AB$284,$AD$284,$AF$284)</formula>
    </cfRule>
  </conditionalFormatting>
  <conditionalFormatting sqref="J284">
    <cfRule type="expression" dxfId="4029" priority="3909" stopIfTrue="1">
      <formula>J284=MIN($F$284,$H$284,$J$284,$L$284,$N$284,$P$284,$R$284,$T$284,$V$284,$X$284,$Z$284,$AB$284,$AD$284,$AF$284)</formula>
    </cfRule>
  </conditionalFormatting>
  <conditionalFormatting sqref="L284">
    <cfRule type="expression" dxfId="4028" priority="3910" stopIfTrue="1">
      <formula>L284=MIN($F$284,$H$284,$J$284,$L$284,$N$284,$P$284,$R$284,$T$284,$V$284,$X$284,$Z$284,$AB$284,$AD$284,$AF$284)</formula>
    </cfRule>
  </conditionalFormatting>
  <conditionalFormatting sqref="N284">
    <cfRule type="expression" dxfId="4027" priority="3911" stopIfTrue="1">
      <formula>N284=MIN($F$284,$H$284,$J$284,$L$284,$N$284,$P$284,$R$284,$T$284,$V$284,$X$284,$Z$284,$AB$284,$AD$284,$AF$284)</formula>
    </cfRule>
  </conditionalFormatting>
  <conditionalFormatting sqref="P284">
    <cfRule type="expression" dxfId="4026" priority="3912" stopIfTrue="1">
      <formula>P284=MIN($F$284,$H$284,$J$284,$L$284,$N$284,$P$284,$R$284,$T$284,$V$284,$X$284,$Z$284,$AB$284,$AD$284,$AF$284)</formula>
    </cfRule>
  </conditionalFormatting>
  <conditionalFormatting sqref="R284">
    <cfRule type="expression" dxfId="4025" priority="3913" stopIfTrue="1">
      <formula>R284=MIN($F$284,$H$284,$J$284,$L$284,$N$284,$P$284,$R$284,$T$284,$V$284,$X$284,$Z$284,$AB$284,$AD$284,$AF$284)</formula>
    </cfRule>
  </conditionalFormatting>
  <conditionalFormatting sqref="T284">
    <cfRule type="expression" dxfId="4024" priority="3914" stopIfTrue="1">
      <formula>T284=MIN($F$284,$H$284,$J$284,$L$284,$N$284,$P$284,$R$284,$T$284,$V$284,$X$284,$Z$284,$AB$284,$AD$284,$AF$284)</formula>
    </cfRule>
  </conditionalFormatting>
  <conditionalFormatting sqref="V284">
    <cfRule type="expression" dxfId="4023" priority="3915" stopIfTrue="1">
      <formula>V284=MIN($F$284,$H$284,$J$284,$L$284,$N$284,$P$284,$R$284,$T$284,$V$284,$X$284,$Z$284,$AB$284,$AD$284,$AF$284)</formula>
    </cfRule>
  </conditionalFormatting>
  <conditionalFormatting sqref="X284">
    <cfRule type="expression" dxfId="4022" priority="3916" stopIfTrue="1">
      <formula>X284=MIN($F$284,$H$284,$J$284,$L$284,$N$284,$P$284,$R$284,$T$284,$V$284,$X$284,$Z$284,$AB$284,$AD$284,$AF$284)</formula>
    </cfRule>
  </conditionalFormatting>
  <conditionalFormatting sqref="Z284">
    <cfRule type="expression" dxfId="4021" priority="3917" stopIfTrue="1">
      <formula>Z284=MIN($F$284,$H$284,$J$284,$L$284,$N$284,$P$284,$R$284,$T$284,$V$284,$X$284,$Z$284,$AB$284,$AD$284,$AF$284)</formula>
    </cfRule>
  </conditionalFormatting>
  <conditionalFormatting sqref="AB284">
    <cfRule type="expression" dxfId="4020" priority="3918" stopIfTrue="1">
      <formula>AB284=MIN($F$284,$H$284,$J$284,$L$284,$N$284,$P$284,$R$284,$T$284,$V$284,$X$284,$Z$284,$AB$284,$AD$284,$AF$284)</formula>
    </cfRule>
  </conditionalFormatting>
  <conditionalFormatting sqref="AD284">
    <cfRule type="expression" dxfId="4019" priority="3919" stopIfTrue="1">
      <formula>AD284=MIN($F$284,$H$284,$J$284,$L$284,$N$284,$P$284,$R$284,$T$284,$V$284,$X$284,$Z$284,$AB$284,$AD$284,$AF$284)</formula>
    </cfRule>
  </conditionalFormatting>
  <conditionalFormatting sqref="AF284">
    <cfRule type="expression" dxfId="4018" priority="3920" stopIfTrue="1">
      <formula>AF284=MIN($F$284,$H$284,$J$284,$L$284,$N$284,$P$284,$R$284,$T$284,$V$284,$X$284,$Z$284,$AB$284,$AD$284,$AF$284)</formula>
    </cfRule>
  </conditionalFormatting>
  <conditionalFormatting sqref="F285">
    <cfRule type="expression" dxfId="4017" priority="3921" stopIfTrue="1">
      <formula>F285=MIN($F$285,$H$285,$J$285,$L$285,$N$285,$P$285,$R$285,$T$285,$V$285,$X$285,$Z$285,$AB$285,$AD$285,$AF$285)</formula>
    </cfRule>
  </conditionalFormatting>
  <conditionalFormatting sqref="H285">
    <cfRule type="expression" dxfId="4016" priority="3922" stopIfTrue="1">
      <formula>H285=MIN($F$285,$H$285,$J$285,$L$285,$N$285,$P$285,$R$285,$T$285,$V$285,$X$285,$Z$285,$AB$285,$AD$285,$AF$285)</formula>
    </cfRule>
  </conditionalFormatting>
  <conditionalFormatting sqref="J285">
    <cfRule type="expression" dxfId="4015" priority="3923" stopIfTrue="1">
      <formula>J285=MIN($F$285,$H$285,$J$285,$L$285,$N$285,$P$285,$R$285,$T$285,$V$285,$X$285,$Z$285,$AB$285,$AD$285,$AF$285)</formula>
    </cfRule>
  </conditionalFormatting>
  <conditionalFormatting sqref="L285">
    <cfRule type="expression" dxfId="4014" priority="3924" stopIfTrue="1">
      <formula>L285=MIN($F$285,$H$285,$J$285,$L$285,$N$285,$P$285,$R$285,$T$285,$V$285,$X$285,$Z$285,$AB$285,$AD$285,$AF$285)</formula>
    </cfRule>
  </conditionalFormatting>
  <conditionalFormatting sqref="N285">
    <cfRule type="expression" dxfId="4013" priority="3925" stopIfTrue="1">
      <formula>N285=MIN($F$285,$H$285,$J$285,$L$285,$N$285,$P$285,$R$285,$T$285,$V$285,$X$285,$Z$285,$AB$285,$AD$285,$AF$285)</formula>
    </cfRule>
  </conditionalFormatting>
  <conditionalFormatting sqref="P285">
    <cfRule type="expression" dxfId="4012" priority="3926" stopIfTrue="1">
      <formula>P285=MIN($F$285,$H$285,$J$285,$L$285,$N$285,$P$285,$R$285,$T$285,$V$285,$X$285,$Z$285,$AB$285,$AD$285,$AF$285)</formula>
    </cfRule>
  </conditionalFormatting>
  <conditionalFormatting sqref="R285">
    <cfRule type="expression" dxfId="4011" priority="3927" stopIfTrue="1">
      <formula>R285=MIN($F$285,$H$285,$J$285,$L$285,$N$285,$P$285,$R$285,$T$285,$V$285,$X$285,$Z$285,$AB$285,$AD$285,$AF$285)</formula>
    </cfRule>
  </conditionalFormatting>
  <conditionalFormatting sqref="T285">
    <cfRule type="expression" dxfId="4010" priority="3928" stopIfTrue="1">
      <formula>T285=MIN($F$285,$H$285,$J$285,$L$285,$N$285,$P$285,$R$285,$T$285,$V$285,$X$285,$Z$285,$AB$285,$AD$285,$AF$285)</formula>
    </cfRule>
  </conditionalFormatting>
  <conditionalFormatting sqref="V285">
    <cfRule type="expression" dxfId="4009" priority="3929" stopIfTrue="1">
      <formula>V285=MIN($F$285,$H$285,$J$285,$L$285,$N$285,$P$285,$R$285,$T$285,$V$285,$X$285,$Z$285,$AB$285,$AD$285,$AF$285)</formula>
    </cfRule>
  </conditionalFormatting>
  <conditionalFormatting sqref="X285">
    <cfRule type="expression" dxfId="4008" priority="3930" stopIfTrue="1">
      <formula>X285=MIN($F$285,$H$285,$J$285,$L$285,$N$285,$P$285,$R$285,$T$285,$V$285,$X$285,$Z$285,$AB$285,$AD$285,$AF$285)</formula>
    </cfRule>
  </conditionalFormatting>
  <conditionalFormatting sqref="Z285">
    <cfRule type="expression" dxfId="4007" priority="3931" stopIfTrue="1">
      <formula>Z285=MIN($F$285,$H$285,$J$285,$L$285,$N$285,$P$285,$R$285,$T$285,$V$285,$X$285,$Z$285,$AB$285,$AD$285,$AF$285)</formula>
    </cfRule>
  </conditionalFormatting>
  <conditionalFormatting sqref="AB285">
    <cfRule type="expression" dxfId="4006" priority="3932" stopIfTrue="1">
      <formula>AB285=MIN($F$285,$H$285,$J$285,$L$285,$N$285,$P$285,$R$285,$T$285,$V$285,$X$285,$Z$285,$AB$285,$AD$285,$AF$285)</formula>
    </cfRule>
  </conditionalFormatting>
  <conditionalFormatting sqref="AD285">
    <cfRule type="expression" dxfId="4005" priority="3933" stopIfTrue="1">
      <formula>AD285=MIN($F$285,$H$285,$J$285,$L$285,$N$285,$P$285,$R$285,$T$285,$V$285,$X$285,$Z$285,$AB$285,$AD$285,$AF$285)</formula>
    </cfRule>
  </conditionalFormatting>
  <conditionalFormatting sqref="AF285">
    <cfRule type="expression" dxfId="4004" priority="3934" stopIfTrue="1">
      <formula>AF285=MIN($F$285,$H$285,$J$285,$L$285,$N$285,$P$285,$R$285,$T$285,$V$285,$X$285,$Z$285,$AB$285,$AD$285,$AF$285)</formula>
    </cfRule>
  </conditionalFormatting>
  <conditionalFormatting sqref="F286">
    <cfRule type="expression" dxfId="4003" priority="3935" stopIfTrue="1">
      <formula>F286=MIN($F$286,$H$286,$J$286,$L$286,$N$286,$P$286,$R$286,$T$286,$V$286,$X$286,$Z$286,$AB$286,$AD$286,$AF$286)</formula>
    </cfRule>
  </conditionalFormatting>
  <conditionalFormatting sqref="H286">
    <cfRule type="expression" dxfId="4002" priority="3936" stopIfTrue="1">
      <formula>H286=MIN($F$286,$H$286,$J$286,$L$286,$N$286,$P$286,$R$286,$T$286,$V$286,$X$286,$Z$286,$AB$286,$AD$286,$AF$286)</formula>
    </cfRule>
  </conditionalFormatting>
  <conditionalFormatting sqref="J286">
    <cfRule type="expression" dxfId="4001" priority="3937" stopIfTrue="1">
      <formula>J286=MIN($F$286,$H$286,$J$286,$L$286,$N$286,$P$286,$R$286,$T$286,$V$286,$X$286,$Z$286,$AB$286,$AD$286,$AF$286)</formula>
    </cfRule>
  </conditionalFormatting>
  <conditionalFormatting sqref="L286">
    <cfRule type="expression" dxfId="4000" priority="3938" stopIfTrue="1">
      <formula>L286=MIN($F$286,$H$286,$J$286,$L$286,$N$286,$P$286,$R$286,$T$286,$V$286,$X$286,$Z$286,$AB$286,$AD$286,$AF$286)</formula>
    </cfRule>
  </conditionalFormatting>
  <conditionalFormatting sqref="N286">
    <cfRule type="expression" dxfId="3999" priority="3939" stopIfTrue="1">
      <formula>N286=MIN($F$286,$H$286,$J$286,$L$286,$N$286,$P$286,$R$286,$T$286,$V$286,$X$286,$Z$286,$AB$286,$AD$286,$AF$286)</formula>
    </cfRule>
  </conditionalFormatting>
  <conditionalFormatting sqref="P286">
    <cfRule type="expression" dxfId="3998" priority="3940" stopIfTrue="1">
      <formula>P286=MIN($F$286,$H$286,$J$286,$L$286,$N$286,$P$286,$R$286,$T$286,$V$286,$X$286,$Z$286,$AB$286,$AD$286,$AF$286)</formula>
    </cfRule>
  </conditionalFormatting>
  <conditionalFormatting sqref="R286">
    <cfRule type="expression" dxfId="3997" priority="3941" stopIfTrue="1">
      <formula>R286=MIN($F$286,$H$286,$J$286,$L$286,$N$286,$P$286,$R$286,$T$286,$V$286,$X$286,$Z$286,$AB$286,$AD$286,$AF$286)</formula>
    </cfRule>
  </conditionalFormatting>
  <conditionalFormatting sqref="T286">
    <cfRule type="expression" dxfId="3996" priority="3942" stopIfTrue="1">
      <formula>T286=MIN($F$286,$H$286,$J$286,$L$286,$N$286,$P$286,$R$286,$T$286,$V$286,$X$286,$Z$286,$AB$286,$AD$286,$AF$286)</formula>
    </cfRule>
  </conditionalFormatting>
  <conditionalFormatting sqref="V286">
    <cfRule type="expression" dxfId="3995" priority="3943" stopIfTrue="1">
      <formula>V286=MIN($F$286,$H$286,$J$286,$L$286,$N$286,$P$286,$R$286,$T$286,$V$286,$X$286,$Z$286,$AB$286,$AD$286,$AF$286)</formula>
    </cfRule>
  </conditionalFormatting>
  <conditionalFormatting sqref="X286">
    <cfRule type="expression" dxfId="3994" priority="3944" stopIfTrue="1">
      <formula>X286=MIN($F$286,$H$286,$J$286,$L$286,$N$286,$P$286,$R$286,$T$286,$V$286,$X$286,$Z$286,$AB$286,$AD$286,$AF$286)</formula>
    </cfRule>
  </conditionalFormatting>
  <conditionalFormatting sqref="Z286">
    <cfRule type="expression" dxfId="3993" priority="3945" stopIfTrue="1">
      <formula>Z286=MIN($F$286,$H$286,$J$286,$L$286,$N$286,$P$286,$R$286,$T$286,$V$286,$X$286,$Z$286,$AB$286,$AD$286,$AF$286)</formula>
    </cfRule>
  </conditionalFormatting>
  <conditionalFormatting sqref="AB286">
    <cfRule type="expression" dxfId="3992" priority="3946" stopIfTrue="1">
      <formula>AB286=MIN($F$286,$H$286,$J$286,$L$286,$N$286,$P$286,$R$286,$T$286,$V$286,$X$286,$Z$286,$AB$286,$AD$286,$AF$286)</formula>
    </cfRule>
  </conditionalFormatting>
  <conditionalFormatting sqref="AD286">
    <cfRule type="expression" dxfId="3991" priority="3947" stopIfTrue="1">
      <formula>AD286=MIN($F$286,$H$286,$J$286,$L$286,$N$286,$P$286,$R$286,$T$286,$V$286,$X$286,$Z$286,$AB$286,$AD$286,$AF$286)</formula>
    </cfRule>
  </conditionalFormatting>
  <conditionalFormatting sqref="AF286">
    <cfRule type="expression" dxfId="3990" priority="3948" stopIfTrue="1">
      <formula>AF286=MIN($F$286,$H$286,$J$286,$L$286,$N$286,$P$286,$R$286,$T$286,$V$286,$X$286,$Z$286,$AB$286,$AD$286,$AF$286)</formula>
    </cfRule>
  </conditionalFormatting>
  <conditionalFormatting sqref="F287">
    <cfRule type="expression" dxfId="3989" priority="3949" stopIfTrue="1">
      <formula>F287=MIN($F$287,$H$287,$J$287,$L$287,$N$287,$P$287,$R$287,$T$287,$V$287,$X$287,$Z$287,$AB$287,$AD$287,$AF$287)</formula>
    </cfRule>
  </conditionalFormatting>
  <conditionalFormatting sqref="H287">
    <cfRule type="expression" dxfId="3988" priority="3950" stopIfTrue="1">
      <formula>H287=MIN($F$287,$H$287,$J$287,$L$287,$N$287,$P$287,$R$287,$T$287,$V$287,$X$287,$Z$287,$AB$287,$AD$287,$AF$287)</formula>
    </cfRule>
  </conditionalFormatting>
  <conditionalFormatting sqref="J287">
    <cfRule type="expression" dxfId="3987" priority="3951" stopIfTrue="1">
      <formula>J287=MIN($F$287,$H$287,$J$287,$L$287,$N$287,$P$287,$R$287,$T$287,$V$287,$X$287,$Z$287,$AB$287,$AD$287,$AF$287)</formula>
    </cfRule>
  </conditionalFormatting>
  <conditionalFormatting sqref="L287">
    <cfRule type="expression" dxfId="3986" priority="3952" stopIfTrue="1">
      <formula>L287=MIN($F$287,$H$287,$J$287,$L$287,$N$287,$P$287,$R$287,$T$287,$V$287,$X$287,$Z$287,$AB$287,$AD$287,$AF$287)</formula>
    </cfRule>
  </conditionalFormatting>
  <conditionalFormatting sqref="N287">
    <cfRule type="expression" dxfId="3985" priority="3953" stopIfTrue="1">
      <formula>N287=MIN($F$287,$H$287,$J$287,$L$287,$N$287,$P$287,$R$287,$T$287,$V$287,$X$287,$Z$287,$AB$287,$AD$287,$AF$287)</formula>
    </cfRule>
  </conditionalFormatting>
  <conditionalFormatting sqref="P287">
    <cfRule type="expression" dxfId="3984" priority="3954" stopIfTrue="1">
      <formula>P287=MIN($F$287,$H$287,$J$287,$L$287,$N$287,$P$287,$R$287,$T$287,$V$287,$X$287,$Z$287,$AB$287,$AD$287,$AF$287)</formula>
    </cfRule>
  </conditionalFormatting>
  <conditionalFormatting sqref="R287">
    <cfRule type="expression" dxfId="3983" priority="3955" stopIfTrue="1">
      <formula>R287=MIN($F$287,$H$287,$J$287,$L$287,$N$287,$P$287,$R$287,$T$287,$V$287,$X$287,$Z$287,$AB$287,$AD$287,$AF$287)</formula>
    </cfRule>
  </conditionalFormatting>
  <conditionalFormatting sqref="T287">
    <cfRule type="expression" dxfId="3982" priority="3956" stopIfTrue="1">
      <formula>T287=MIN($F$287,$H$287,$J$287,$L$287,$N$287,$P$287,$R$287,$T$287,$V$287,$X$287,$Z$287,$AB$287,$AD$287,$AF$287)</formula>
    </cfRule>
  </conditionalFormatting>
  <conditionalFormatting sqref="V287">
    <cfRule type="expression" dxfId="3981" priority="3957" stopIfTrue="1">
      <formula>V287=MIN($F$287,$H$287,$J$287,$L$287,$N$287,$P$287,$R$287,$T$287,$V$287,$X$287,$Z$287,$AB$287,$AD$287,$AF$287)</formula>
    </cfRule>
  </conditionalFormatting>
  <conditionalFormatting sqref="X287">
    <cfRule type="expression" dxfId="3980" priority="3958" stopIfTrue="1">
      <formula>X287=MIN($F$287,$H$287,$J$287,$L$287,$N$287,$P$287,$R$287,$T$287,$V$287,$X$287,$Z$287,$AB$287,$AD$287,$AF$287)</formula>
    </cfRule>
  </conditionalFormatting>
  <conditionalFormatting sqref="Z287">
    <cfRule type="expression" dxfId="3979" priority="3959" stopIfTrue="1">
      <formula>Z287=MIN($F$287,$H$287,$J$287,$L$287,$N$287,$P$287,$R$287,$T$287,$V$287,$X$287,$Z$287,$AB$287,$AD$287,$AF$287)</formula>
    </cfRule>
  </conditionalFormatting>
  <conditionalFormatting sqref="AB287">
    <cfRule type="expression" dxfId="3978" priority="3960" stopIfTrue="1">
      <formula>AB287=MIN($F$287,$H$287,$J$287,$L$287,$N$287,$P$287,$R$287,$T$287,$V$287,$X$287,$Z$287,$AB$287,$AD$287,$AF$287)</formula>
    </cfRule>
  </conditionalFormatting>
  <conditionalFormatting sqref="AD287">
    <cfRule type="expression" dxfId="3977" priority="3961" stopIfTrue="1">
      <formula>AD287=MIN($F$287,$H$287,$J$287,$L$287,$N$287,$P$287,$R$287,$T$287,$V$287,$X$287,$Z$287,$AB$287,$AD$287,$AF$287)</formula>
    </cfRule>
  </conditionalFormatting>
  <conditionalFormatting sqref="AF287">
    <cfRule type="expression" dxfId="3976" priority="3962" stopIfTrue="1">
      <formula>AF287=MIN($F$287,$H$287,$J$287,$L$287,$N$287,$P$287,$R$287,$T$287,$V$287,$X$287,$Z$287,$AB$287,$AD$287,$AF$287)</formula>
    </cfRule>
  </conditionalFormatting>
  <conditionalFormatting sqref="F288">
    <cfRule type="expression" dxfId="3975" priority="3963" stopIfTrue="1">
      <formula>F288=MIN($F$288,$H$288,$J$288,$L$288,$N$288,$P$288,$R$288,$T$288,$V$288,$X$288,$Z$288,$AB$288,$AD$288,$AF$288)</formula>
    </cfRule>
  </conditionalFormatting>
  <conditionalFormatting sqref="H288">
    <cfRule type="expression" dxfId="3974" priority="3964" stopIfTrue="1">
      <formula>H288=MIN($F$288,$H$288,$J$288,$L$288,$N$288,$P$288,$R$288,$T$288,$V$288,$X$288,$Z$288,$AB$288,$AD$288,$AF$288)</formula>
    </cfRule>
  </conditionalFormatting>
  <conditionalFormatting sqref="J288">
    <cfRule type="expression" dxfId="3973" priority="3965" stopIfTrue="1">
      <formula>J288=MIN($F$288,$H$288,$J$288,$L$288,$N$288,$P$288,$R$288,$T$288,$V$288,$X$288,$Z$288,$AB$288,$AD$288,$AF$288)</formula>
    </cfRule>
  </conditionalFormatting>
  <conditionalFormatting sqref="L288">
    <cfRule type="expression" dxfId="3972" priority="3966" stopIfTrue="1">
      <formula>L288=MIN($F$288,$H$288,$J$288,$L$288,$N$288,$P$288,$R$288,$T$288,$V$288,$X$288,$Z$288,$AB$288,$AD$288,$AF$288)</formula>
    </cfRule>
  </conditionalFormatting>
  <conditionalFormatting sqref="N288">
    <cfRule type="expression" dxfId="3971" priority="3967" stopIfTrue="1">
      <formula>N288=MIN($F$288,$H$288,$J$288,$L$288,$N$288,$P$288,$R$288,$T$288,$V$288,$X$288,$Z$288,$AB$288,$AD$288,$AF$288)</formula>
    </cfRule>
  </conditionalFormatting>
  <conditionalFormatting sqref="P288">
    <cfRule type="expression" dxfId="3970" priority="3968" stopIfTrue="1">
      <formula>P288=MIN($F$288,$H$288,$J$288,$L$288,$N$288,$P$288,$R$288,$T$288,$V$288,$X$288,$Z$288,$AB$288,$AD$288,$AF$288)</formula>
    </cfRule>
  </conditionalFormatting>
  <conditionalFormatting sqref="R288">
    <cfRule type="expression" dxfId="3969" priority="3969" stopIfTrue="1">
      <formula>R288=MIN($F$288,$H$288,$J$288,$L$288,$N$288,$P$288,$R$288,$T$288,$V$288,$X$288,$Z$288,$AB$288,$AD$288,$AF$288)</formula>
    </cfRule>
  </conditionalFormatting>
  <conditionalFormatting sqref="T288">
    <cfRule type="expression" dxfId="3968" priority="3970" stopIfTrue="1">
      <formula>T288=MIN($F$288,$H$288,$J$288,$L$288,$N$288,$P$288,$R$288,$T$288,$V$288,$X$288,$Z$288,$AB$288,$AD$288,$AF$288)</formula>
    </cfRule>
  </conditionalFormatting>
  <conditionalFormatting sqref="V288">
    <cfRule type="expression" dxfId="3967" priority="3971" stopIfTrue="1">
      <formula>V288=MIN($F$288,$H$288,$J$288,$L$288,$N$288,$P$288,$R$288,$T$288,$V$288,$X$288,$Z$288,$AB$288,$AD$288,$AF$288)</formula>
    </cfRule>
  </conditionalFormatting>
  <conditionalFormatting sqref="X288">
    <cfRule type="expression" dxfId="3966" priority="3972" stopIfTrue="1">
      <formula>X288=MIN($F$288,$H$288,$J$288,$L$288,$N$288,$P$288,$R$288,$T$288,$V$288,$X$288,$Z$288,$AB$288,$AD$288,$AF$288)</formula>
    </cfRule>
  </conditionalFormatting>
  <conditionalFormatting sqref="Z288">
    <cfRule type="expression" dxfId="3965" priority="3973" stopIfTrue="1">
      <formula>Z288=MIN($F$288,$H$288,$J$288,$L$288,$N$288,$P$288,$R$288,$T$288,$V$288,$X$288,$Z$288,$AB$288,$AD$288,$AF$288)</formula>
    </cfRule>
  </conditionalFormatting>
  <conditionalFormatting sqref="AB288">
    <cfRule type="expression" dxfId="3964" priority="3974" stopIfTrue="1">
      <formula>AB288=MIN($F$288,$H$288,$J$288,$L$288,$N$288,$P$288,$R$288,$T$288,$V$288,$X$288,$Z$288,$AB$288,$AD$288,$AF$288)</formula>
    </cfRule>
  </conditionalFormatting>
  <conditionalFormatting sqref="AD288">
    <cfRule type="expression" dxfId="3963" priority="3975" stopIfTrue="1">
      <formula>AD288=MIN($F$288,$H$288,$J$288,$L$288,$N$288,$P$288,$R$288,$T$288,$V$288,$X$288,$Z$288,$AB$288,$AD$288,$AF$288)</formula>
    </cfRule>
  </conditionalFormatting>
  <conditionalFormatting sqref="AF288">
    <cfRule type="expression" dxfId="3962" priority="3976" stopIfTrue="1">
      <formula>AF288=MIN($F$288,$H$288,$J$288,$L$288,$N$288,$P$288,$R$288,$T$288,$V$288,$X$288,$Z$288,$AB$288,$AD$288,$AF$288)</formula>
    </cfRule>
  </conditionalFormatting>
  <conditionalFormatting sqref="F289">
    <cfRule type="expression" dxfId="3961" priority="3977" stopIfTrue="1">
      <formula>F289=MIN($F$289,$H$289,$J$289,$L$289,$N$289,$P$289,$R$289,$T$289,$V$289,$X$289,$Z$289,$AB$289,$AD$289,$AF$289)</formula>
    </cfRule>
  </conditionalFormatting>
  <conditionalFormatting sqref="H289">
    <cfRule type="expression" dxfId="3960" priority="3978" stopIfTrue="1">
      <formula>H289=MIN($F$289,$H$289,$J$289,$L$289,$N$289,$P$289,$R$289,$T$289,$V$289,$X$289,$Z$289,$AB$289,$AD$289,$AF$289)</formula>
    </cfRule>
  </conditionalFormatting>
  <conditionalFormatting sqref="J289">
    <cfRule type="expression" dxfId="3959" priority="3979" stopIfTrue="1">
      <formula>J289=MIN($F$289,$H$289,$J$289,$L$289,$N$289,$P$289,$R$289,$T$289,$V$289,$X$289,$Z$289,$AB$289,$AD$289,$AF$289)</formula>
    </cfRule>
  </conditionalFormatting>
  <conditionalFormatting sqref="L289">
    <cfRule type="expression" dxfId="3958" priority="3980" stopIfTrue="1">
      <formula>L289=MIN($F$289,$H$289,$J$289,$L$289,$N$289,$P$289,$R$289,$T$289,$V$289,$X$289,$Z$289,$AB$289,$AD$289,$AF$289)</formula>
    </cfRule>
  </conditionalFormatting>
  <conditionalFormatting sqref="N289">
    <cfRule type="expression" dxfId="3957" priority="3981" stopIfTrue="1">
      <formula>N289=MIN($F$289,$H$289,$J$289,$L$289,$N$289,$P$289,$R$289,$T$289,$V$289,$X$289,$Z$289,$AB$289,$AD$289,$AF$289)</formula>
    </cfRule>
  </conditionalFormatting>
  <conditionalFormatting sqref="P289">
    <cfRule type="expression" dxfId="3956" priority="3982" stopIfTrue="1">
      <formula>P289=MIN($F$289,$H$289,$J$289,$L$289,$N$289,$P$289,$R$289,$T$289,$V$289,$X$289,$Z$289,$AB$289,$AD$289,$AF$289)</formula>
    </cfRule>
  </conditionalFormatting>
  <conditionalFormatting sqref="R289">
    <cfRule type="expression" dxfId="3955" priority="3983" stopIfTrue="1">
      <formula>R289=MIN($F$289,$H$289,$J$289,$L$289,$N$289,$P$289,$R$289,$T$289,$V$289,$X$289,$Z$289,$AB$289,$AD$289,$AF$289)</formula>
    </cfRule>
  </conditionalFormatting>
  <conditionalFormatting sqref="T289">
    <cfRule type="expression" dxfId="3954" priority="3984" stopIfTrue="1">
      <formula>T289=MIN($F$289,$H$289,$J$289,$L$289,$N$289,$P$289,$R$289,$T$289,$V$289,$X$289,$Z$289,$AB$289,$AD$289,$AF$289)</formula>
    </cfRule>
  </conditionalFormatting>
  <conditionalFormatting sqref="V289">
    <cfRule type="expression" dxfId="3953" priority="3985" stopIfTrue="1">
      <formula>V289=MIN($F$289,$H$289,$J$289,$L$289,$N$289,$P$289,$R$289,$T$289,$V$289,$X$289,$Z$289,$AB$289,$AD$289,$AF$289)</formula>
    </cfRule>
  </conditionalFormatting>
  <conditionalFormatting sqref="X289">
    <cfRule type="expression" dxfId="3952" priority="3986" stopIfTrue="1">
      <formula>X289=MIN($F$289,$H$289,$J$289,$L$289,$N$289,$P$289,$R$289,$T$289,$V$289,$X$289,$Z$289,$AB$289,$AD$289,$AF$289)</formula>
    </cfRule>
  </conditionalFormatting>
  <conditionalFormatting sqref="Z289">
    <cfRule type="expression" dxfId="3951" priority="3987" stopIfTrue="1">
      <formula>Z289=MIN($F$289,$H$289,$J$289,$L$289,$N$289,$P$289,$R$289,$T$289,$V$289,$X$289,$Z$289,$AB$289,$AD$289,$AF$289)</formula>
    </cfRule>
  </conditionalFormatting>
  <conditionalFormatting sqref="AB289">
    <cfRule type="expression" dxfId="3950" priority="3988" stopIfTrue="1">
      <formula>AB289=MIN($F$289,$H$289,$J$289,$L$289,$N$289,$P$289,$R$289,$T$289,$V$289,$X$289,$Z$289,$AB$289,$AD$289,$AF$289)</formula>
    </cfRule>
  </conditionalFormatting>
  <conditionalFormatting sqref="AD289">
    <cfRule type="expression" dxfId="3949" priority="3989" stopIfTrue="1">
      <formula>AD289=MIN($F$289,$H$289,$J$289,$L$289,$N$289,$P$289,$R$289,$T$289,$V$289,$X$289,$Z$289,$AB$289,$AD$289,$AF$289)</formula>
    </cfRule>
  </conditionalFormatting>
  <conditionalFormatting sqref="AF289">
    <cfRule type="expression" dxfId="3948" priority="3990" stopIfTrue="1">
      <formula>AF289=MIN($F$289,$H$289,$J$289,$L$289,$N$289,$P$289,$R$289,$T$289,$V$289,$X$289,$Z$289,$AB$289,$AD$289,$AF$289)</formula>
    </cfRule>
  </conditionalFormatting>
  <conditionalFormatting sqref="F290">
    <cfRule type="expression" dxfId="3947" priority="3991" stopIfTrue="1">
      <formula>F290=MIN($F$290,$H$290,$J$290,$L$290,$N$290,$P$290,$R$290,$T$290,$V$290,$X$290,$Z$290,$AB$290,$AD$290,$AF$290)</formula>
    </cfRule>
  </conditionalFormatting>
  <conditionalFormatting sqref="H290">
    <cfRule type="expression" dxfId="3946" priority="3992" stopIfTrue="1">
      <formula>H290=MIN($F$290,$H$290,$J$290,$L$290,$N$290,$P$290,$R$290,$T$290,$V$290,$X$290,$Z$290,$AB$290,$AD$290,$AF$290)</formula>
    </cfRule>
  </conditionalFormatting>
  <conditionalFormatting sqref="J290">
    <cfRule type="expression" dxfId="3945" priority="3993" stopIfTrue="1">
      <formula>J290=MIN($F$290,$H$290,$J$290,$L$290,$N$290,$P$290,$R$290,$T$290,$V$290,$X$290,$Z$290,$AB$290,$AD$290,$AF$290)</formula>
    </cfRule>
  </conditionalFormatting>
  <conditionalFormatting sqref="L290">
    <cfRule type="expression" dxfId="3944" priority="3994" stopIfTrue="1">
      <formula>L290=MIN($F$290,$H$290,$J$290,$L$290,$N$290,$P$290,$R$290,$T$290,$V$290,$X$290,$Z$290,$AB$290,$AD$290,$AF$290)</formula>
    </cfRule>
  </conditionalFormatting>
  <conditionalFormatting sqref="N290">
    <cfRule type="expression" dxfId="3943" priority="3995" stopIfTrue="1">
      <formula>N290=MIN($F$290,$H$290,$J$290,$L$290,$N$290,$P$290,$R$290,$T$290,$V$290,$X$290,$Z$290,$AB$290,$AD$290,$AF$290)</formula>
    </cfRule>
  </conditionalFormatting>
  <conditionalFormatting sqref="P290">
    <cfRule type="expression" dxfId="3942" priority="3996" stopIfTrue="1">
      <formula>P290=MIN($F$290,$H$290,$J$290,$L$290,$N$290,$P$290,$R$290,$T$290,$V$290,$X$290,$Z$290,$AB$290,$AD$290,$AF$290)</formula>
    </cfRule>
  </conditionalFormatting>
  <conditionalFormatting sqref="R290">
    <cfRule type="expression" dxfId="3941" priority="3997" stopIfTrue="1">
      <formula>R290=MIN($F$290,$H$290,$J$290,$L$290,$N$290,$P$290,$R$290,$T$290,$V$290,$X$290,$Z$290,$AB$290,$AD$290,$AF$290)</formula>
    </cfRule>
  </conditionalFormatting>
  <conditionalFormatting sqref="T290">
    <cfRule type="expression" dxfId="3940" priority="3998" stopIfTrue="1">
      <formula>T290=MIN($F$290,$H$290,$J$290,$L$290,$N$290,$P$290,$R$290,$T$290,$V$290,$X$290,$Z$290,$AB$290,$AD$290,$AF$290)</formula>
    </cfRule>
  </conditionalFormatting>
  <conditionalFormatting sqref="V290">
    <cfRule type="expression" dxfId="3939" priority="3999" stopIfTrue="1">
      <formula>V290=MIN($F$290,$H$290,$J$290,$L$290,$N$290,$P$290,$R$290,$T$290,$V$290,$X$290,$Z$290,$AB$290,$AD$290,$AF$290)</formula>
    </cfRule>
  </conditionalFormatting>
  <conditionalFormatting sqref="X290">
    <cfRule type="expression" dxfId="3938" priority="4000" stopIfTrue="1">
      <formula>X290=MIN($F$290,$H$290,$J$290,$L$290,$N$290,$P$290,$R$290,$T$290,$V$290,$X$290,$Z$290,$AB$290,$AD$290,$AF$290)</formula>
    </cfRule>
  </conditionalFormatting>
  <conditionalFormatting sqref="Z290">
    <cfRule type="expression" dxfId="3937" priority="4001" stopIfTrue="1">
      <formula>Z290=MIN($F$290,$H$290,$J$290,$L$290,$N$290,$P$290,$R$290,$T$290,$V$290,$X$290,$Z$290,$AB$290,$AD$290,$AF$290)</formula>
    </cfRule>
  </conditionalFormatting>
  <conditionalFormatting sqref="AB290">
    <cfRule type="expression" dxfId="3936" priority="4002" stopIfTrue="1">
      <formula>AB290=MIN($F$290,$H$290,$J$290,$L$290,$N$290,$P$290,$R$290,$T$290,$V$290,$X$290,$Z$290,$AB$290,$AD$290,$AF$290)</formula>
    </cfRule>
  </conditionalFormatting>
  <conditionalFormatting sqref="AD290">
    <cfRule type="expression" dxfId="3935" priority="4003" stopIfTrue="1">
      <formula>AD290=MIN($F$290,$H$290,$J$290,$L$290,$N$290,$P$290,$R$290,$T$290,$V$290,$X$290,$Z$290,$AB$290,$AD$290,$AF$290)</formula>
    </cfRule>
  </conditionalFormatting>
  <conditionalFormatting sqref="AF290">
    <cfRule type="expression" dxfId="3934" priority="4004" stopIfTrue="1">
      <formula>AF290=MIN($F$290,$H$290,$J$290,$L$290,$N$290,$P$290,$R$290,$T$290,$V$290,$X$290,$Z$290,$AB$290,$AD$290,$AF$290)</formula>
    </cfRule>
  </conditionalFormatting>
  <conditionalFormatting sqref="F291">
    <cfRule type="expression" dxfId="3933" priority="4005" stopIfTrue="1">
      <formula>F291=MIN($F$291,$H$291,$J$291,$L$291,$N$291,$P$291,$R$291,$T$291,$V$291,$X$291,$Z$291,$AB$291,$AD$291,$AF$291)</formula>
    </cfRule>
  </conditionalFormatting>
  <conditionalFormatting sqref="H291">
    <cfRule type="expression" dxfId="3932" priority="4006" stopIfTrue="1">
      <formula>H291=MIN($F$291,$H$291,$J$291,$L$291,$N$291,$P$291,$R$291,$T$291,$V$291,$X$291,$Z$291,$AB$291,$AD$291,$AF$291)</formula>
    </cfRule>
  </conditionalFormatting>
  <conditionalFormatting sqref="J291">
    <cfRule type="expression" dxfId="3931" priority="4007" stopIfTrue="1">
      <formula>J291=MIN($F$291,$H$291,$J$291,$L$291,$N$291,$P$291,$R$291,$T$291,$V$291,$X$291,$Z$291,$AB$291,$AD$291,$AF$291)</formula>
    </cfRule>
  </conditionalFormatting>
  <conditionalFormatting sqref="L291">
    <cfRule type="expression" dxfId="3930" priority="4008" stopIfTrue="1">
      <formula>L291=MIN($F$291,$H$291,$J$291,$L$291,$N$291,$P$291,$R$291,$T$291,$V$291,$X$291,$Z$291,$AB$291,$AD$291,$AF$291)</formula>
    </cfRule>
  </conditionalFormatting>
  <conditionalFormatting sqref="N291">
    <cfRule type="expression" dxfId="3929" priority="4009" stopIfTrue="1">
      <formula>N291=MIN($F$291,$H$291,$J$291,$L$291,$N$291,$P$291,$R$291,$T$291,$V$291,$X$291,$Z$291,$AB$291,$AD$291,$AF$291)</formula>
    </cfRule>
  </conditionalFormatting>
  <conditionalFormatting sqref="P291">
    <cfRule type="expression" dxfId="3928" priority="4010" stopIfTrue="1">
      <formula>P291=MIN($F$291,$H$291,$J$291,$L$291,$N$291,$P$291,$R$291,$T$291,$V$291,$X$291,$Z$291,$AB$291,$AD$291,$AF$291)</formula>
    </cfRule>
  </conditionalFormatting>
  <conditionalFormatting sqref="R291">
    <cfRule type="expression" dxfId="3927" priority="4011" stopIfTrue="1">
      <formula>R291=MIN($F$291,$H$291,$J$291,$L$291,$N$291,$P$291,$R$291,$T$291,$V$291,$X$291,$Z$291,$AB$291,$AD$291,$AF$291)</formula>
    </cfRule>
  </conditionalFormatting>
  <conditionalFormatting sqref="T291">
    <cfRule type="expression" dxfId="3926" priority="4012" stopIfTrue="1">
      <formula>T291=MIN($F$291,$H$291,$J$291,$L$291,$N$291,$P$291,$R$291,$T$291,$V$291,$X$291,$Z$291,$AB$291,$AD$291,$AF$291)</formula>
    </cfRule>
  </conditionalFormatting>
  <conditionalFormatting sqref="V291">
    <cfRule type="expression" dxfId="3925" priority="4013" stopIfTrue="1">
      <formula>V291=MIN($F$291,$H$291,$J$291,$L$291,$N$291,$P$291,$R$291,$T$291,$V$291,$X$291,$Z$291,$AB$291,$AD$291,$AF$291)</formula>
    </cfRule>
  </conditionalFormatting>
  <conditionalFormatting sqref="X291">
    <cfRule type="expression" dxfId="3924" priority="4014" stopIfTrue="1">
      <formula>X291=MIN($F$291,$H$291,$J$291,$L$291,$N$291,$P$291,$R$291,$T$291,$V$291,$X$291,$Z$291,$AB$291,$AD$291,$AF$291)</formula>
    </cfRule>
  </conditionalFormatting>
  <conditionalFormatting sqref="Z291">
    <cfRule type="expression" dxfId="3923" priority="4015" stopIfTrue="1">
      <formula>Z291=MIN($F$291,$H$291,$J$291,$L$291,$N$291,$P$291,$R$291,$T$291,$V$291,$X$291,$Z$291,$AB$291,$AD$291,$AF$291)</formula>
    </cfRule>
  </conditionalFormatting>
  <conditionalFormatting sqref="AB291">
    <cfRule type="expression" dxfId="3922" priority="4016" stopIfTrue="1">
      <formula>AB291=MIN($F$291,$H$291,$J$291,$L$291,$N$291,$P$291,$R$291,$T$291,$V$291,$X$291,$Z$291,$AB$291,$AD$291,$AF$291)</formula>
    </cfRule>
  </conditionalFormatting>
  <conditionalFormatting sqref="AD291">
    <cfRule type="expression" dxfId="3921" priority="4017" stopIfTrue="1">
      <formula>AD291=MIN($F$291,$H$291,$J$291,$L$291,$N$291,$P$291,$R$291,$T$291,$V$291,$X$291,$Z$291,$AB$291,$AD$291,$AF$291)</formula>
    </cfRule>
  </conditionalFormatting>
  <conditionalFormatting sqref="AF291">
    <cfRule type="expression" dxfId="3920" priority="4018" stopIfTrue="1">
      <formula>AF291=MIN($F$291,$H$291,$J$291,$L$291,$N$291,$P$291,$R$291,$T$291,$V$291,$X$291,$Z$291,$AB$291,$AD$291,$AF$291)</formula>
    </cfRule>
  </conditionalFormatting>
  <conditionalFormatting sqref="F292">
    <cfRule type="expression" dxfId="3919" priority="4019" stopIfTrue="1">
      <formula>F292=MIN($F$292,$H$292,$J$292,$L$292,$N$292,$P$292,$R$292,$T$292,$V$292,$X$292,$Z$292,$AB$292,$AD$292,$AF$292)</formula>
    </cfRule>
  </conditionalFormatting>
  <conditionalFormatting sqref="H292">
    <cfRule type="expression" dxfId="3918" priority="4020" stopIfTrue="1">
      <formula>H292=MIN($F$292,$H$292,$J$292,$L$292,$N$292,$P$292,$R$292,$T$292,$V$292,$X$292,$Z$292,$AB$292,$AD$292,$AF$292)</formula>
    </cfRule>
  </conditionalFormatting>
  <conditionalFormatting sqref="J292">
    <cfRule type="expression" dxfId="3917" priority="4021" stopIfTrue="1">
      <formula>J292=MIN($F$292,$H$292,$J$292,$L$292,$N$292,$P$292,$R$292,$T$292,$V$292,$X$292,$Z$292,$AB$292,$AD$292,$AF$292)</formula>
    </cfRule>
  </conditionalFormatting>
  <conditionalFormatting sqref="L292">
    <cfRule type="expression" dxfId="3916" priority="4022" stopIfTrue="1">
      <formula>L292=MIN($F$292,$H$292,$J$292,$L$292,$N$292,$P$292,$R$292,$T$292,$V$292,$X$292,$Z$292,$AB$292,$AD$292,$AF$292)</formula>
    </cfRule>
  </conditionalFormatting>
  <conditionalFormatting sqref="N292">
    <cfRule type="expression" dxfId="3915" priority="4023" stopIfTrue="1">
      <formula>N292=MIN($F$292,$H$292,$J$292,$L$292,$N$292,$P$292,$R$292,$T$292,$V$292,$X$292,$Z$292,$AB$292,$AD$292,$AF$292)</formula>
    </cfRule>
  </conditionalFormatting>
  <conditionalFormatting sqref="P292">
    <cfRule type="expression" dxfId="3914" priority="4024" stopIfTrue="1">
      <formula>P292=MIN($F$292,$H$292,$J$292,$L$292,$N$292,$P$292,$R$292,$T$292,$V$292,$X$292,$Z$292,$AB$292,$AD$292,$AF$292)</formula>
    </cfRule>
  </conditionalFormatting>
  <conditionalFormatting sqref="R292">
    <cfRule type="expression" dxfId="3913" priority="4025" stopIfTrue="1">
      <formula>R292=MIN($F$292,$H$292,$J$292,$L$292,$N$292,$P$292,$R$292,$T$292,$V$292,$X$292,$Z$292,$AB$292,$AD$292,$AF$292)</formula>
    </cfRule>
  </conditionalFormatting>
  <conditionalFormatting sqref="T292">
    <cfRule type="expression" dxfId="3912" priority="4026" stopIfTrue="1">
      <formula>T292=MIN($F$292,$H$292,$J$292,$L$292,$N$292,$P$292,$R$292,$T$292,$V$292,$X$292,$Z$292,$AB$292,$AD$292,$AF$292)</formula>
    </cfRule>
  </conditionalFormatting>
  <conditionalFormatting sqref="V292">
    <cfRule type="expression" dxfId="3911" priority="4027" stopIfTrue="1">
      <formula>V292=MIN($F$292,$H$292,$J$292,$L$292,$N$292,$P$292,$R$292,$T$292,$V$292,$X$292,$Z$292,$AB$292,$AD$292,$AF$292)</formula>
    </cfRule>
  </conditionalFormatting>
  <conditionalFormatting sqref="X292">
    <cfRule type="expression" dxfId="3910" priority="4028" stopIfTrue="1">
      <formula>X292=MIN($F$292,$H$292,$J$292,$L$292,$N$292,$P$292,$R$292,$T$292,$V$292,$X$292,$Z$292,$AB$292,$AD$292,$AF$292)</formula>
    </cfRule>
  </conditionalFormatting>
  <conditionalFormatting sqref="Z292">
    <cfRule type="expression" dxfId="3909" priority="4029" stopIfTrue="1">
      <formula>Z292=MIN($F$292,$H$292,$J$292,$L$292,$N$292,$P$292,$R$292,$T$292,$V$292,$X$292,$Z$292,$AB$292,$AD$292,$AF$292)</formula>
    </cfRule>
  </conditionalFormatting>
  <conditionalFormatting sqref="AB292">
    <cfRule type="expression" dxfId="3908" priority="4030" stopIfTrue="1">
      <formula>AB292=MIN($F$292,$H$292,$J$292,$L$292,$N$292,$P$292,$R$292,$T$292,$V$292,$X$292,$Z$292,$AB$292,$AD$292,$AF$292)</formula>
    </cfRule>
  </conditionalFormatting>
  <conditionalFormatting sqref="AD292">
    <cfRule type="expression" dxfId="3907" priority="4031" stopIfTrue="1">
      <formula>AD292=MIN($F$292,$H$292,$J$292,$L$292,$N$292,$P$292,$R$292,$T$292,$V$292,$X$292,$Z$292,$AB$292,$AD$292,$AF$292)</formula>
    </cfRule>
  </conditionalFormatting>
  <conditionalFormatting sqref="AF292">
    <cfRule type="expression" dxfId="3906" priority="4032" stopIfTrue="1">
      <formula>AF292=MIN($F$292,$H$292,$J$292,$L$292,$N$292,$P$292,$R$292,$T$292,$V$292,$X$292,$Z$292,$AB$292,$AD$292,$AF$292)</formula>
    </cfRule>
  </conditionalFormatting>
  <conditionalFormatting sqref="F293">
    <cfRule type="expression" dxfId="3905" priority="4033" stopIfTrue="1">
      <formula>F293=MIN($F$293,$H$293,$J$293,$L$293,$N$293,$P$293,$R$293,$T$293,$V$293,$X$293,$Z$293,$AB$293,$AD$293,$AF$293)</formula>
    </cfRule>
  </conditionalFormatting>
  <conditionalFormatting sqref="H293">
    <cfRule type="expression" dxfId="3904" priority="4034" stopIfTrue="1">
      <formula>H293=MIN($F$293,$H$293,$J$293,$L$293,$N$293,$P$293,$R$293,$T$293,$V$293,$X$293,$Z$293,$AB$293,$AD$293,$AF$293)</formula>
    </cfRule>
  </conditionalFormatting>
  <conditionalFormatting sqref="J293">
    <cfRule type="expression" dxfId="3903" priority="4035" stopIfTrue="1">
      <formula>J293=MIN($F$293,$H$293,$J$293,$L$293,$N$293,$P$293,$R$293,$T$293,$V$293,$X$293,$Z$293,$AB$293,$AD$293,$AF$293)</formula>
    </cfRule>
  </conditionalFormatting>
  <conditionalFormatting sqref="L293">
    <cfRule type="expression" dxfId="3902" priority="4036" stopIfTrue="1">
      <formula>L293=MIN($F$293,$H$293,$J$293,$L$293,$N$293,$P$293,$R$293,$T$293,$V$293,$X$293,$Z$293,$AB$293,$AD$293,$AF$293)</formula>
    </cfRule>
  </conditionalFormatting>
  <conditionalFormatting sqref="N293">
    <cfRule type="expression" dxfId="3901" priority="4037" stopIfTrue="1">
      <formula>N293=MIN($F$293,$H$293,$J$293,$L$293,$N$293,$P$293,$R$293,$T$293,$V$293,$X$293,$Z$293,$AB$293,$AD$293,$AF$293)</formula>
    </cfRule>
  </conditionalFormatting>
  <conditionalFormatting sqref="P293">
    <cfRule type="expression" dxfId="3900" priority="4038" stopIfTrue="1">
      <formula>P293=MIN($F$293,$H$293,$J$293,$L$293,$N$293,$P$293,$R$293,$T$293,$V$293,$X$293,$Z$293,$AB$293,$AD$293,$AF$293)</formula>
    </cfRule>
  </conditionalFormatting>
  <conditionalFormatting sqref="R293">
    <cfRule type="expression" dxfId="3899" priority="4039" stopIfTrue="1">
      <formula>R293=MIN($F$293,$H$293,$J$293,$L$293,$N$293,$P$293,$R$293,$T$293,$V$293,$X$293,$Z$293,$AB$293,$AD$293,$AF$293)</formula>
    </cfRule>
  </conditionalFormatting>
  <conditionalFormatting sqref="T293">
    <cfRule type="expression" dxfId="3898" priority="4040" stopIfTrue="1">
      <formula>T293=MIN($F$293,$H$293,$J$293,$L$293,$N$293,$P$293,$R$293,$T$293,$V$293,$X$293,$Z$293,$AB$293,$AD$293,$AF$293)</formula>
    </cfRule>
  </conditionalFormatting>
  <conditionalFormatting sqref="V293">
    <cfRule type="expression" dxfId="3897" priority="4041" stopIfTrue="1">
      <formula>V293=MIN($F$293,$H$293,$J$293,$L$293,$N$293,$P$293,$R$293,$T$293,$V$293,$X$293,$Z$293,$AB$293,$AD$293,$AF$293)</formula>
    </cfRule>
  </conditionalFormatting>
  <conditionalFormatting sqref="X293">
    <cfRule type="expression" dxfId="3896" priority="4042" stopIfTrue="1">
      <formula>X293=MIN($F$293,$H$293,$J$293,$L$293,$N$293,$P$293,$R$293,$T$293,$V$293,$X$293,$Z$293,$AB$293,$AD$293,$AF$293)</formula>
    </cfRule>
  </conditionalFormatting>
  <conditionalFormatting sqref="Z293">
    <cfRule type="expression" dxfId="3895" priority="4043" stopIfTrue="1">
      <formula>Z293=MIN($F$293,$H$293,$J$293,$L$293,$N$293,$P$293,$R$293,$T$293,$V$293,$X$293,$Z$293,$AB$293,$AD$293,$AF$293)</formula>
    </cfRule>
  </conditionalFormatting>
  <conditionalFormatting sqref="AB293">
    <cfRule type="expression" dxfId="3894" priority="4044" stopIfTrue="1">
      <formula>AB293=MIN($F$293,$H$293,$J$293,$L$293,$N$293,$P$293,$R$293,$T$293,$V$293,$X$293,$Z$293,$AB$293,$AD$293,$AF$293)</formula>
    </cfRule>
  </conditionalFormatting>
  <conditionalFormatting sqref="AD293">
    <cfRule type="expression" dxfId="3893" priority="4045" stopIfTrue="1">
      <formula>AD293=MIN($F$293,$H$293,$J$293,$L$293,$N$293,$P$293,$R$293,$T$293,$V$293,$X$293,$Z$293,$AB$293,$AD$293,$AF$293)</formula>
    </cfRule>
  </conditionalFormatting>
  <conditionalFormatting sqref="AF293">
    <cfRule type="expression" dxfId="3892" priority="4046" stopIfTrue="1">
      <formula>AF293=MIN($F$293,$H$293,$J$293,$L$293,$N$293,$P$293,$R$293,$T$293,$V$293,$X$293,$Z$293,$AB$293,$AD$293,$AF$293)</formula>
    </cfRule>
  </conditionalFormatting>
  <conditionalFormatting sqref="F294">
    <cfRule type="expression" dxfId="3891" priority="4047" stopIfTrue="1">
      <formula>F294=MIN($F$294,$H$294,$J$294,$L$294,$N$294,$P$294,$R$294,$T$294,$V$294,$X$294,$Z$294,$AB$294,$AD$294,$AF$294)</formula>
    </cfRule>
  </conditionalFormatting>
  <conditionalFormatting sqref="H294">
    <cfRule type="expression" dxfId="3890" priority="4048" stopIfTrue="1">
      <formula>H294=MIN($F$294,$H$294,$J$294,$L$294,$N$294,$P$294,$R$294,$T$294,$V$294,$X$294,$Z$294,$AB$294,$AD$294,$AF$294)</formula>
    </cfRule>
  </conditionalFormatting>
  <conditionalFormatting sqref="J294">
    <cfRule type="expression" dxfId="3889" priority="4049" stopIfTrue="1">
      <formula>J294=MIN($F$294,$H$294,$J$294,$L$294,$N$294,$P$294,$R$294,$T$294,$V$294,$X$294,$Z$294,$AB$294,$AD$294,$AF$294)</formula>
    </cfRule>
  </conditionalFormatting>
  <conditionalFormatting sqref="L294">
    <cfRule type="expression" dxfId="3888" priority="4050" stopIfTrue="1">
      <formula>L294=MIN($F$294,$H$294,$J$294,$L$294,$N$294,$P$294,$R$294,$T$294,$V$294,$X$294,$Z$294,$AB$294,$AD$294,$AF$294)</formula>
    </cfRule>
  </conditionalFormatting>
  <conditionalFormatting sqref="N294">
    <cfRule type="expression" dxfId="3887" priority="4051" stopIfTrue="1">
      <formula>N294=MIN($F$294,$H$294,$J$294,$L$294,$N$294,$P$294,$R$294,$T$294,$V$294,$X$294,$Z$294,$AB$294,$AD$294,$AF$294)</formula>
    </cfRule>
  </conditionalFormatting>
  <conditionalFormatting sqref="P294">
    <cfRule type="expression" dxfId="3886" priority="4052" stopIfTrue="1">
      <formula>P294=MIN($F$294,$H$294,$J$294,$L$294,$N$294,$P$294,$R$294,$T$294,$V$294,$X$294,$Z$294,$AB$294,$AD$294,$AF$294)</formula>
    </cfRule>
  </conditionalFormatting>
  <conditionalFormatting sqref="R294">
    <cfRule type="expression" dxfId="3885" priority="4053" stopIfTrue="1">
      <formula>R294=MIN($F$294,$H$294,$J$294,$L$294,$N$294,$P$294,$R$294,$T$294,$V$294,$X$294,$Z$294,$AB$294,$AD$294,$AF$294)</formula>
    </cfRule>
  </conditionalFormatting>
  <conditionalFormatting sqref="T294">
    <cfRule type="expression" dxfId="3884" priority="4054" stopIfTrue="1">
      <formula>T294=MIN($F$294,$H$294,$J$294,$L$294,$N$294,$P$294,$R$294,$T$294,$V$294,$X$294,$Z$294,$AB$294,$AD$294,$AF$294)</formula>
    </cfRule>
  </conditionalFormatting>
  <conditionalFormatting sqref="V294">
    <cfRule type="expression" dxfId="3883" priority="4055" stopIfTrue="1">
      <formula>V294=MIN($F$294,$H$294,$J$294,$L$294,$N$294,$P$294,$R$294,$T$294,$V$294,$X$294,$Z$294,$AB$294,$AD$294,$AF$294)</formula>
    </cfRule>
  </conditionalFormatting>
  <conditionalFormatting sqref="X294">
    <cfRule type="expression" dxfId="3882" priority="4056" stopIfTrue="1">
      <formula>X294=MIN($F$294,$H$294,$J$294,$L$294,$N$294,$P$294,$R$294,$T$294,$V$294,$X$294,$Z$294,$AB$294,$AD$294,$AF$294)</formula>
    </cfRule>
  </conditionalFormatting>
  <conditionalFormatting sqref="Z294">
    <cfRule type="expression" dxfId="3881" priority="4057" stopIfTrue="1">
      <formula>Z294=MIN($F$294,$H$294,$J$294,$L$294,$N$294,$P$294,$R$294,$T$294,$V$294,$X$294,$Z$294,$AB$294,$AD$294,$AF$294)</formula>
    </cfRule>
  </conditionalFormatting>
  <conditionalFormatting sqref="AB294">
    <cfRule type="expression" dxfId="3880" priority="4058" stopIfTrue="1">
      <formula>AB294=MIN($F$294,$H$294,$J$294,$L$294,$N$294,$P$294,$R$294,$T$294,$V$294,$X$294,$Z$294,$AB$294,$AD$294,$AF$294)</formula>
    </cfRule>
  </conditionalFormatting>
  <conditionalFormatting sqref="AD294">
    <cfRule type="expression" dxfId="3879" priority="4059" stopIfTrue="1">
      <formula>AD294=MIN($F$294,$H$294,$J$294,$L$294,$N$294,$P$294,$R$294,$T$294,$V$294,$X$294,$Z$294,$AB$294,$AD$294,$AF$294)</formula>
    </cfRule>
  </conditionalFormatting>
  <conditionalFormatting sqref="AF294">
    <cfRule type="expression" dxfId="3878" priority="4060" stopIfTrue="1">
      <formula>AF294=MIN($F$294,$H$294,$J$294,$L$294,$N$294,$P$294,$R$294,$T$294,$V$294,$X$294,$Z$294,$AB$294,$AD$294,$AF$294)</formula>
    </cfRule>
  </conditionalFormatting>
  <conditionalFormatting sqref="F295">
    <cfRule type="expression" dxfId="3877" priority="4061" stopIfTrue="1">
      <formula>F295=MIN($F$295,$H$295,$J$295,$L$295,$N$295,$P$295,$R$295,$T$295,$V$295,$X$295,$Z$295,$AB$295,$AD$295,$AF$295)</formula>
    </cfRule>
  </conditionalFormatting>
  <conditionalFormatting sqref="H295">
    <cfRule type="expression" dxfId="3876" priority="4062" stopIfTrue="1">
      <formula>H295=MIN($F$295,$H$295,$J$295,$L$295,$N$295,$P$295,$R$295,$T$295,$V$295,$X$295,$Z$295,$AB$295,$AD$295,$AF$295)</formula>
    </cfRule>
  </conditionalFormatting>
  <conditionalFormatting sqref="J295">
    <cfRule type="expression" dxfId="3875" priority="4063" stopIfTrue="1">
      <formula>J295=MIN($F$295,$H$295,$J$295,$L$295,$N$295,$P$295,$R$295,$T$295,$V$295,$X$295,$Z$295,$AB$295,$AD$295,$AF$295)</formula>
    </cfRule>
  </conditionalFormatting>
  <conditionalFormatting sqref="L295">
    <cfRule type="expression" dxfId="3874" priority="4064" stopIfTrue="1">
      <formula>L295=MIN($F$295,$H$295,$J$295,$L$295,$N$295,$P$295,$R$295,$T$295,$V$295,$X$295,$Z$295,$AB$295,$AD$295,$AF$295)</formula>
    </cfRule>
  </conditionalFormatting>
  <conditionalFormatting sqref="N295">
    <cfRule type="expression" dxfId="3873" priority="4065" stopIfTrue="1">
      <formula>N295=MIN($F$295,$H$295,$J$295,$L$295,$N$295,$P$295,$R$295,$T$295,$V$295,$X$295,$Z$295,$AB$295,$AD$295,$AF$295)</formula>
    </cfRule>
  </conditionalFormatting>
  <conditionalFormatting sqref="P295">
    <cfRule type="expression" dxfId="3872" priority="4066" stopIfTrue="1">
      <formula>P295=MIN($F$295,$H$295,$J$295,$L$295,$N$295,$P$295,$R$295,$T$295,$V$295,$X$295,$Z$295,$AB$295,$AD$295,$AF$295)</formula>
    </cfRule>
  </conditionalFormatting>
  <conditionalFormatting sqref="R295">
    <cfRule type="expression" dxfId="3871" priority="4067" stopIfTrue="1">
      <formula>R295=MIN($F$295,$H$295,$J$295,$L$295,$N$295,$P$295,$R$295,$T$295,$V$295,$X$295,$Z$295,$AB$295,$AD$295,$AF$295)</formula>
    </cfRule>
  </conditionalFormatting>
  <conditionalFormatting sqref="T295">
    <cfRule type="expression" dxfId="3870" priority="4068" stopIfTrue="1">
      <formula>T295=MIN($F$295,$H$295,$J$295,$L$295,$N$295,$P$295,$R$295,$T$295,$V$295,$X$295,$Z$295,$AB$295,$AD$295,$AF$295)</formula>
    </cfRule>
  </conditionalFormatting>
  <conditionalFormatting sqref="V295">
    <cfRule type="expression" dxfId="3869" priority="4069" stopIfTrue="1">
      <formula>V295=MIN($F$295,$H$295,$J$295,$L$295,$N$295,$P$295,$R$295,$T$295,$V$295,$X$295,$Z$295,$AB$295,$AD$295,$AF$295)</formula>
    </cfRule>
  </conditionalFormatting>
  <conditionalFormatting sqref="X295">
    <cfRule type="expression" dxfId="3868" priority="4070" stopIfTrue="1">
      <formula>X295=MIN($F$295,$H$295,$J$295,$L$295,$N$295,$P$295,$R$295,$T$295,$V$295,$X$295,$Z$295,$AB$295,$AD$295,$AF$295)</formula>
    </cfRule>
  </conditionalFormatting>
  <conditionalFormatting sqref="Z295">
    <cfRule type="expression" dxfId="3867" priority="4071" stopIfTrue="1">
      <formula>Z295=MIN($F$295,$H$295,$J$295,$L$295,$N$295,$P$295,$R$295,$T$295,$V$295,$X$295,$Z$295,$AB$295,$AD$295,$AF$295)</formula>
    </cfRule>
  </conditionalFormatting>
  <conditionalFormatting sqref="AB295">
    <cfRule type="expression" dxfId="3866" priority="4072" stopIfTrue="1">
      <formula>AB295=MIN($F$295,$H$295,$J$295,$L$295,$N$295,$P$295,$R$295,$T$295,$V$295,$X$295,$Z$295,$AB$295,$AD$295,$AF$295)</formula>
    </cfRule>
  </conditionalFormatting>
  <conditionalFormatting sqref="AD295">
    <cfRule type="expression" dxfId="3865" priority="4073" stopIfTrue="1">
      <formula>AD295=MIN($F$295,$H$295,$J$295,$L$295,$N$295,$P$295,$R$295,$T$295,$V$295,$X$295,$Z$295,$AB$295,$AD$295,$AF$295)</formula>
    </cfRule>
  </conditionalFormatting>
  <conditionalFormatting sqref="AF295">
    <cfRule type="expression" dxfId="3864" priority="4074" stopIfTrue="1">
      <formula>AF295=MIN($F$295,$H$295,$J$295,$L$295,$N$295,$P$295,$R$295,$T$295,$V$295,$X$295,$Z$295,$AB$295,$AD$295,$AF$295)</formula>
    </cfRule>
  </conditionalFormatting>
  <conditionalFormatting sqref="F296">
    <cfRule type="expression" dxfId="3863" priority="4075" stopIfTrue="1">
      <formula>F296=MIN($F$296,$H$296,$J$296,$L$296,$N$296,$P$296,$R$296,$T$296,$V$296,$X$296,$Z$296,$AB$296,$AD$296,$AF$296)</formula>
    </cfRule>
  </conditionalFormatting>
  <conditionalFormatting sqref="H296">
    <cfRule type="expression" dxfId="3862" priority="4076" stopIfTrue="1">
      <formula>H296=MIN($F$296,$H$296,$J$296,$L$296,$N$296,$P$296,$R$296,$T$296,$V$296,$X$296,$Z$296,$AB$296,$AD$296,$AF$296)</formula>
    </cfRule>
  </conditionalFormatting>
  <conditionalFormatting sqref="J296">
    <cfRule type="expression" dxfId="3861" priority="4077" stopIfTrue="1">
      <formula>J296=MIN($F$296,$H$296,$J$296,$L$296,$N$296,$P$296,$R$296,$T$296,$V$296,$X$296,$Z$296,$AB$296,$AD$296,$AF$296)</formula>
    </cfRule>
  </conditionalFormatting>
  <conditionalFormatting sqref="L296">
    <cfRule type="expression" dxfId="3860" priority="4078" stopIfTrue="1">
      <formula>L296=MIN($F$296,$H$296,$J$296,$L$296,$N$296,$P$296,$R$296,$T$296,$V$296,$X$296,$Z$296,$AB$296,$AD$296,$AF$296)</formula>
    </cfRule>
  </conditionalFormatting>
  <conditionalFormatting sqref="N296">
    <cfRule type="expression" dxfId="3859" priority="4079" stopIfTrue="1">
      <formula>N296=MIN($F$296,$H$296,$J$296,$L$296,$N$296,$P$296,$R$296,$T$296,$V$296,$X$296,$Z$296,$AB$296,$AD$296,$AF$296)</formula>
    </cfRule>
  </conditionalFormatting>
  <conditionalFormatting sqref="P296">
    <cfRule type="expression" dxfId="3858" priority="4080" stopIfTrue="1">
      <formula>P296=MIN($F$296,$H$296,$J$296,$L$296,$N$296,$P$296,$R$296,$T$296,$V$296,$X$296,$Z$296,$AB$296,$AD$296,$AF$296)</formula>
    </cfRule>
  </conditionalFormatting>
  <conditionalFormatting sqref="R296">
    <cfRule type="expression" dxfId="3857" priority="4081" stopIfTrue="1">
      <formula>R296=MIN($F$296,$H$296,$J$296,$L$296,$N$296,$P$296,$R$296,$T$296,$V$296,$X$296,$Z$296,$AB$296,$AD$296,$AF$296)</formula>
    </cfRule>
  </conditionalFormatting>
  <conditionalFormatting sqref="T296">
    <cfRule type="expression" dxfId="3856" priority="4082" stopIfTrue="1">
      <formula>T296=MIN($F$296,$H$296,$J$296,$L$296,$N$296,$P$296,$R$296,$T$296,$V$296,$X$296,$Z$296,$AB$296,$AD$296,$AF$296)</formula>
    </cfRule>
  </conditionalFormatting>
  <conditionalFormatting sqref="V296">
    <cfRule type="expression" dxfId="3855" priority="4083" stopIfTrue="1">
      <formula>V296=MIN($F$296,$H$296,$J$296,$L$296,$N$296,$P$296,$R$296,$T$296,$V$296,$X$296,$Z$296,$AB$296,$AD$296,$AF$296)</formula>
    </cfRule>
  </conditionalFormatting>
  <conditionalFormatting sqref="X296">
    <cfRule type="expression" dxfId="3854" priority="4084" stopIfTrue="1">
      <formula>X296=MIN($F$296,$H$296,$J$296,$L$296,$N$296,$P$296,$R$296,$T$296,$V$296,$X$296,$Z$296,$AB$296,$AD$296,$AF$296)</formula>
    </cfRule>
  </conditionalFormatting>
  <conditionalFormatting sqref="Z296">
    <cfRule type="expression" dxfId="3853" priority="4085" stopIfTrue="1">
      <formula>Z296=MIN($F$296,$H$296,$J$296,$L$296,$N$296,$P$296,$R$296,$T$296,$V$296,$X$296,$Z$296,$AB$296,$AD$296,$AF$296)</formula>
    </cfRule>
  </conditionalFormatting>
  <conditionalFormatting sqref="AB296">
    <cfRule type="expression" dxfId="3852" priority="4086" stopIfTrue="1">
      <formula>AB296=MIN($F$296,$H$296,$J$296,$L$296,$N$296,$P$296,$R$296,$T$296,$V$296,$X$296,$Z$296,$AB$296,$AD$296,$AF$296)</formula>
    </cfRule>
  </conditionalFormatting>
  <conditionalFormatting sqref="AD296">
    <cfRule type="expression" dxfId="3851" priority="4087" stopIfTrue="1">
      <formula>AD296=MIN($F$296,$H$296,$J$296,$L$296,$N$296,$P$296,$R$296,$T$296,$V$296,$X$296,$Z$296,$AB$296,$AD$296,$AF$296)</formula>
    </cfRule>
  </conditionalFormatting>
  <conditionalFormatting sqref="AF296">
    <cfRule type="expression" dxfId="3850" priority="4088" stopIfTrue="1">
      <formula>AF296=MIN($F$296,$H$296,$J$296,$L$296,$N$296,$P$296,$R$296,$T$296,$V$296,$X$296,$Z$296,$AB$296,$AD$296,$AF$296)</formula>
    </cfRule>
  </conditionalFormatting>
  <conditionalFormatting sqref="F297">
    <cfRule type="expression" dxfId="3849" priority="4089" stopIfTrue="1">
      <formula>F297=MIN($F$297,$H$297,$J$297,$L$297,$N$297,$P$297,$R$297,$T$297,$V$297,$X$297,$Z$297,$AB$297,$AD$297,$AF$297)</formula>
    </cfRule>
  </conditionalFormatting>
  <conditionalFormatting sqref="H297">
    <cfRule type="expression" dxfId="3848" priority="4090" stopIfTrue="1">
      <formula>H297=MIN($F$297,$H$297,$J$297,$L$297,$N$297,$P$297,$R$297,$T$297,$V$297,$X$297,$Z$297,$AB$297,$AD$297,$AF$297)</formula>
    </cfRule>
  </conditionalFormatting>
  <conditionalFormatting sqref="J297">
    <cfRule type="expression" dxfId="3847" priority="4091" stopIfTrue="1">
      <formula>J297=MIN($F$297,$H$297,$J$297,$L$297,$N$297,$P$297,$R$297,$T$297,$V$297,$X$297,$Z$297,$AB$297,$AD$297,$AF$297)</formula>
    </cfRule>
  </conditionalFormatting>
  <conditionalFormatting sqref="L297">
    <cfRule type="expression" dxfId="3846" priority="4092" stopIfTrue="1">
      <formula>L297=MIN($F$297,$H$297,$J$297,$L$297,$N$297,$P$297,$R$297,$T$297,$V$297,$X$297,$Z$297,$AB$297,$AD$297,$AF$297)</formula>
    </cfRule>
  </conditionalFormatting>
  <conditionalFormatting sqref="N297">
    <cfRule type="expression" dxfId="3845" priority="4093" stopIfTrue="1">
      <formula>N297=MIN($F$297,$H$297,$J$297,$L$297,$N$297,$P$297,$R$297,$T$297,$V$297,$X$297,$Z$297,$AB$297,$AD$297,$AF$297)</formula>
    </cfRule>
  </conditionalFormatting>
  <conditionalFormatting sqref="P297">
    <cfRule type="expression" dxfId="3844" priority="4094" stopIfTrue="1">
      <formula>P297=MIN($F$297,$H$297,$J$297,$L$297,$N$297,$P$297,$R$297,$T$297,$V$297,$X$297,$Z$297,$AB$297,$AD$297,$AF$297)</formula>
    </cfRule>
  </conditionalFormatting>
  <conditionalFormatting sqref="R297">
    <cfRule type="expression" dxfId="3843" priority="4095" stopIfTrue="1">
      <formula>R297=MIN($F$297,$H$297,$J$297,$L$297,$N$297,$P$297,$R$297,$T$297,$V$297,$X$297,$Z$297,$AB$297,$AD$297,$AF$297)</formula>
    </cfRule>
  </conditionalFormatting>
  <conditionalFormatting sqref="T297">
    <cfRule type="expression" dxfId="3842" priority="4096" stopIfTrue="1">
      <formula>T297=MIN($F$297,$H$297,$J$297,$L$297,$N$297,$P$297,$R$297,$T$297,$V$297,$X$297,$Z$297,$AB$297,$AD$297,$AF$297)</formula>
    </cfRule>
  </conditionalFormatting>
  <conditionalFormatting sqref="V297">
    <cfRule type="expression" dxfId="3841" priority="4097" stopIfTrue="1">
      <formula>V297=MIN($F$297,$H$297,$J$297,$L$297,$N$297,$P$297,$R$297,$T$297,$V$297,$X$297,$Z$297,$AB$297,$AD$297,$AF$297)</formula>
    </cfRule>
  </conditionalFormatting>
  <conditionalFormatting sqref="X297">
    <cfRule type="expression" dxfId="3840" priority="4098" stopIfTrue="1">
      <formula>X297=MIN($F$297,$H$297,$J$297,$L$297,$N$297,$P$297,$R$297,$T$297,$V$297,$X$297,$Z$297,$AB$297,$AD$297,$AF$297)</formula>
    </cfRule>
  </conditionalFormatting>
  <conditionalFormatting sqref="Z297">
    <cfRule type="expression" dxfId="3839" priority="4099" stopIfTrue="1">
      <formula>Z297=MIN($F$297,$H$297,$J$297,$L$297,$N$297,$P$297,$R$297,$T$297,$V$297,$X$297,$Z$297,$AB$297,$AD$297,$AF$297)</formula>
    </cfRule>
  </conditionalFormatting>
  <conditionalFormatting sqref="AB297">
    <cfRule type="expression" dxfId="3838" priority="4100" stopIfTrue="1">
      <formula>AB297=MIN($F$297,$H$297,$J$297,$L$297,$N$297,$P$297,$R$297,$T$297,$V$297,$X$297,$Z$297,$AB$297,$AD$297,$AF$297)</formula>
    </cfRule>
  </conditionalFormatting>
  <conditionalFormatting sqref="AD297">
    <cfRule type="expression" dxfId="3837" priority="4101" stopIfTrue="1">
      <formula>AD297=MIN($F$297,$H$297,$J$297,$L$297,$N$297,$P$297,$R$297,$T$297,$V$297,$X$297,$Z$297,$AB$297,$AD$297,$AF$297)</formula>
    </cfRule>
  </conditionalFormatting>
  <conditionalFormatting sqref="AF297">
    <cfRule type="expression" dxfId="3836" priority="4102" stopIfTrue="1">
      <formula>AF297=MIN($F$297,$H$297,$J$297,$L$297,$N$297,$P$297,$R$297,$T$297,$V$297,$X$297,$Z$297,$AB$297,$AD$297,$AF$297)</formula>
    </cfRule>
  </conditionalFormatting>
  <conditionalFormatting sqref="F298">
    <cfRule type="expression" dxfId="3835" priority="4103" stopIfTrue="1">
      <formula>F298=MIN($F$298,$H$298,$J$298,$L$298,$N$298,$P$298,$R$298,$T$298,$V$298,$X$298,$Z$298,$AB$298,$AD$298,$AF$298)</formula>
    </cfRule>
  </conditionalFormatting>
  <conditionalFormatting sqref="H298">
    <cfRule type="expression" dxfId="3834" priority="4104" stopIfTrue="1">
      <formula>H298=MIN($F$298,$H$298,$J$298,$L$298,$N$298,$P$298,$R$298,$T$298,$V$298,$X$298,$Z$298,$AB$298,$AD$298,$AF$298)</formula>
    </cfRule>
  </conditionalFormatting>
  <conditionalFormatting sqref="J298">
    <cfRule type="expression" dxfId="3833" priority="4105" stopIfTrue="1">
      <formula>J298=MIN($F$298,$H$298,$J$298,$L$298,$N$298,$P$298,$R$298,$T$298,$V$298,$X$298,$Z$298,$AB$298,$AD$298,$AF$298)</formula>
    </cfRule>
  </conditionalFormatting>
  <conditionalFormatting sqref="L298">
    <cfRule type="expression" dxfId="3832" priority="4106" stopIfTrue="1">
      <formula>L298=MIN($F$298,$H$298,$J$298,$L$298,$N$298,$P$298,$R$298,$T$298,$V$298,$X$298,$Z$298,$AB$298,$AD$298,$AF$298)</formula>
    </cfRule>
  </conditionalFormatting>
  <conditionalFormatting sqref="N298">
    <cfRule type="expression" dxfId="3831" priority="4107" stopIfTrue="1">
      <formula>N298=MIN($F$298,$H$298,$J$298,$L$298,$N$298,$P$298,$R$298,$T$298,$V$298,$X$298,$Z$298,$AB$298,$AD$298,$AF$298)</formula>
    </cfRule>
  </conditionalFormatting>
  <conditionalFormatting sqref="P298">
    <cfRule type="expression" dxfId="3830" priority="4108" stopIfTrue="1">
      <formula>P298=MIN($F$298,$H$298,$J$298,$L$298,$N$298,$P$298,$R$298,$T$298,$V$298,$X$298,$Z$298,$AB$298,$AD$298,$AF$298)</formula>
    </cfRule>
  </conditionalFormatting>
  <conditionalFormatting sqref="R298">
    <cfRule type="expression" dxfId="3829" priority="4109" stopIfTrue="1">
      <formula>R298=MIN($F$298,$H$298,$J$298,$L$298,$N$298,$P$298,$R$298,$T$298,$V$298,$X$298,$Z$298,$AB$298,$AD$298,$AF$298)</formula>
    </cfRule>
  </conditionalFormatting>
  <conditionalFormatting sqref="T298">
    <cfRule type="expression" dxfId="3828" priority="4110" stopIfTrue="1">
      <formula>T298=MIN($F$298,$H$298,$J$298,$L$298,$N$298,$P$298,$R$298,$T$298,$V$298,$X$298,$Z$298,$AB$298,$AD$298,$AF$298)</formula>
    </cfRule>
  </conditionalFormatting>
  <conditionalFormatting sqref="V298">
    <cfRule type="expression" dxfId="3827" priority="4111" stopIfTrue="1">
      <formula>V298=MIN($F$298,$H$298,$J$298,$L$298,$N$298,$P$298,$R$298,$T$298,$V$298,$X$298,$Z$298,$AB$298,$AD$298,$AF$298)</formula>
    </cfRule>
  </conditionalFormatting>
  <conditionalFormatting sqref="X298">
    <cfRule type="expression" dxfId="3826" priority="4112" stopIfTrue="1">
      <formula>X298=MIN($F$298,$H$298,$J$298,$L$298,$N$298,$P$298,$R$298,$T$298,$V$298,$X$298,$Z$298,$AB$298,$AD$298,$AF$298)</formula>
    </cfRule>
  </conditionalFormatting>
  <conditionalFormatting sqref="Z298">
    <cfRule type="expression" dxfId="3825" priority="4113" stopIfTrue="1">
      <formula>Z298=MIN($F$298,$H$298,$J$298,$L$298,$N$298,$P$298,$R$298,$T$298,$V$298,$X$298,$Z$298,$AB$298,$AD$298,$AF$298)</formula>
    </cfRule>
  </conditionalFormatting>
  <conditionalFormatting sqref="AB298">
    <cfRule type="expression" dxfId="3824" priority="4114" stopIfTrue="1">
      <formula>AB298=MIN($F$298,$H$298,$J$298,$L$298,$N$298,$P$298,$R$298,$T$298,$V$298,$X$298,$Z$298,$AB$298,$AD$298,$AF$298)</formula>
    </cfRule>
  </conditionalFormatting>
  <conditionalFormatting sqref="AD298">
    <cfRule type="expression" dxfId="3823" priority="4115" stopIfTrue="1">
      <formula>AD298=MIN($F$298,$H$298,$J$298,$L$298,$N$298,$P$298,$R$298,$T$298,$V$298,$X$298,$Z$298,$AB$298,$AD$298,$AF$298)</formula>
    </cfRule>
  </conditionalFormatting>
  <conditionalFormatting sqref="AF298">
    <cfRule type="expression" dxfId="3822" priority="4116" stopIfTrue="1">
      <formula>AF298=MIN($F$298,$H$298,$J$298,$L$298,$N$298,$P$298,$R$298,$T$298,$V$298,$X$298,$Z$298,$AB$298,$AD$298,$AF$298)</formula>
    </cfRule>
  </conditionalFormatting>
  <conditionalFormatting sqref="F299">
    <cfRule type="expression" dxfId="3821" priority="4117" stopIfTrue="1">
      <formula>F299=MIN($F$299,$H$299,$J$299,$L$299,$N$299,$P$299,$R$299,$T$299,$V$299,$X$299,$Z$299,$AB$299,$AD$299,$AF$299)</formula>
    </cfRule>
  </conditionalFormatting>
  <conditionalFormatting sqref="H299">
    <cfRule type="expression" dxfId="3820" priority="4118" stopIfTrue="1">
      <formula>H299=MIN($F$299,$H$299,$J$299,$L$299,$N$299,$P$299,$R$299,$T$299,$V$299,$X$299,$Z$299,$AB$299,$AD$299,$AF$299)</formula>
    </cfRule>
  </conditionalFormatting>
  <conditionalFormatting sqref="J299">
    <cfRule type="expression" dxfId="3819" priority="4119" stopIfTrue="1">
      <formula>J299=MIN($F$299,$H$299,$J$299,$L$299,$N$299,$P$299,$R$299,$T$299,$V$299,$X$299,$Z$299,$AB$299,$AD$299,$AF$299)</formula>
    </cfRule>
  </conditionalFormatting>
  <conditionalFormatting sqref="L299">
    <cfRule type="expression" dxfId="3818" priority="4120" stopIfTrue="1">
      <formula>L299=MIN($F$299,$H$299,$J$299,$L$299,$N$299,$P$299,$R$299,$T$299,$V$299,$X$299,$Z$299,$AB$299,$AD$299,$AF$299)</formula>
    </cfRule>
  </conditionalFormatting>
  <conditionalFormatting sqref="N299">
    <cfRule type="expression" dxfId="3817" priority="4121" stopIfTrue="1">
      <formula>N299=MIN($F$299,$H$299,$J$299,$L$299,$N$299,$P$299,$R$299,$T$299,$V$299,$X$299,$Z$299,$AB$299,$AD$299,$AF$299)</formula>
    </cfRule>
  </conditionalFormatting>
  <conditionalFormatting sqref="P299">
    <cfRule type="expression" dxfId="3816" priority="4122" stopIfTrue="1">
      <formula>P299=MIN($F$299,$H$299,$J$299,$L$299,$N$299,$P$299,$R$299,$T$299,$V$299,$X$299,$Z$299,$AB$299,$AD$299,$AF$299)</formula>
    </cfRule>
  </conditionalFormatting>
  <conditionalFormatting sqref="R299">
    <cfRule type="expression" dxfId="3815" priority="4123" stopIfTrue="1">
      <formula>R299=MIN($F$299,$H$299,$J$299,$L$299,$N$299,$P$299,$R$299,$T$299,$V$299,$X$299,$Z$299,$AB$299,$AD$299,$AF$299)</formula>
    </cfRule>
  </conditionalFormatting>
  <conditionalFormatting sqref="T299">
    <cfRule type="expression" dxfId="3814" priority="4124" stopIfTrue="1">
      <formula>T299=MIN($F$299,$H$299,$J$299,$L$299,$N$299,$P$299,$R$299,$T$299,$V$299,$X$299,$Z$299,$AB$299,$AD$299,$AF$299)</formula>
    </cfRule>
  </conditionalFormatting>
  <conditionalFormatting sqref="V299">
    <cfRule type="expression" dxfId="3813" priority="4125" stopIfTrue="1">
      <formula>V299=MIN($F$299,$H$299,$J$299,$L$299,$N$299,$P$299,$R$299,$T$299,$V$299,$X$299,$Z$299,$AB$299,$AD$299,$AF$299)</formula>
    </cfRule>
  </conditionalFormatting>
  <conditionalFormatting sqref="X299">
    <cfRule type="expression" dxfId="3812" priority="4126" stopIfTrue="1">
      <formula>X299=MIN($F$299,$H$299,$J$299,$L$299,$N$299,$P$299,$R$299,$T$299,$V$299,$X$299,$Z$299,$AB$299,$AD$299,$AF$299)</formula>
    </cfRule>
  </conditionalFormatting>
  <conditionalFormatting sqref="Z299">
    <cfRule type="expression" dxfId="3811" priority="4127" stopIfTrue="1">
      <formula>Z299=MIN($F$299,$H$299,$J$299,$L$299,$N$299,$P$299,$R$299,$T$299,$V$299,$X$299,$Z$299,$AB$299,$AD$299,$AF$299)</formula>
    </cfRule>
  </conditionalFormatting>
  <conditionalFormatting sqref="AB299">
    <cfRule type="expression" dxfId="3810" priority="4128" stopIfTrue="1">
      <formula>AB299=MIN($F$299,$H$299,$J$299,$L$299,$N$299,$P$299,$R$299,$T$299,$V$299,$X$299,$Z$299,$AB$299,$AD$299,$AF$299)</formula>
    </cfRule>
  </conditionalFormatting>
  <conditionalFormatting sqref="AD299">
    <cfRule type="expression" dxfId="3809" priority="4129" stopIfTrue="1">
      <formula>AD299=MIN($F$299,$H$299,$J$299,$L$299,$N$299,$P$299,$R$299,$T$299,$V$299,$X$299,$Z$299,$AB$299,$AD$299,$AF$299)</formula>
    </cfRule>
  </conditionalFormatting>
  <conditionalFormatting sqref="AF299">
    <cfRule type="expression" dxfId="3808" priority="4130" stopIfTrue="1">
      <formula>AF299=MIN($F$299,$H$299,$J$299,$L$299,$N$299,$P$299,$R$299,$T$299,$V$299,$X$299,$Z$299,$AB$299,$AD$299,$AF$299)</formula>
    </cfRule>
  </conditionalFormatting>
  <conditionalFormatting sqref="F300">
    <cfRule type="expression" dxfId="3807" priority="4131" stopIfTrue="1">
      <formula>F300=MIN($F$300,$H$300,$J$300,$L$300,$N$300,$P$300,$R$300,$T$300,$V$300,$X$300,$Z$300,$AB$300,$AD$300,$AF$300)</formula>
    </cfRule>
  </conditionalFormatting>
  <conditionalFormatting sqref="H300">
    <cfRule type="expression" dxfId="3806" priority="4132" stopIfTrue="1">
      <formula>H300=MIN($F$300,$H$300,$J$300,$L$300,$N$300,$P$300,$R$300,$T$300,$V$300,$X$300,$Z$300,$AB$300,$AD$300,$AF$300)</formula>
    </cfRule>
  </conditionalFormatting>
  <conditionalFormatting sqref="J300">
    <cfRule type="expression" dxfId="3805" priority="4133" stopIfTrue="1">
      <formula>J300=MIN($F$300,$H$300,$J$300,$L$300,$N$300,$P$300,$R$300,$T$300,$V$300,$X$300,$Z$300,$AB$300,$AD$300,$AF$300)</formula>
    </cfRule>
  </conditionalFormatting>
  <conditionalFormatting sqref="L300">
    <cfRule type="expression" dxfId="3804" priority="4134" stopIfTrue="1">
      <formula>L300=MIN($F$300,$H$300,$J$300,$L$300,$N$300,$P$300,$R$300,$T$300,$V$300,$X$300,$Z$300,$AB$300,$AD$300,$AF$300)</formula>
    </cfRule>
  </conditionalFormatting>
  <conditionalFormatting sqref="N300">
    <cfRule type="expression" dxfId="3803" priority="4135" stopIfTrue="1">
      <formula>N300=MIN($F$300,$H$300,$J$300,$L$300,$N$300,$P$300,$R$300,$T$300,$V$300,$X$300,$Z$300,$AB$300,$AD$300,$AF$300)</formula>
    </cfRule>
  </conditionalFormatting>
  <conditionalFormatting sqref="P300">
    <cfRule type="expression" dxfId="3802" priority="4136" stopIfTrue="1">
      <formula>P300=MIN($F$300,$H$300,$J$300,$L$300,$N$300,$P$300,$R$300,$T$300,$V$300,$X$300,$Z$300,$AB$300,$AD$300,$AF$300)</formula>
    </cfRule>
  </conditionalFormatting>
  <conditionalFormatting sqref="R300">
    <cfRule type="expression" dxfId="3801" priority="4137" stopIfTrue="1">
      <formula>R300=MIN($F$300,$H$300,$J$300,$L$300,$N$300,$P$300,$R$300,$T$300,$V$300,$X$300,$Z$300,$AB$300,$AD$300,$AF$300)</formula>
    </cfRule>
  </conditionalFormatting>
  <conditionalFormatting sqref="T300">
    <cfRule type="expression" dxfId="3800" priority="4138" stopIfTrue="1">
      <formula>T300=MIN($F$300,$H$300,$J$300,$L$300,$N$300,$P$300,$R$300,$T$300,$V$300,$X$300,$Z$300,$AB$300,$AD$300,$AF$300)</formula>
    </cfRule>
  </conditionalFormatting>
  <conditionalFormatting sqref="V300">
    <cfRule type="expression" dxfId="3799" priority="4139" stopIfTrue="1">
      <formula>V300=MIN($F$300,$H$300,$J$300,$L$300,$N$300,$P$300,$R$300,$T$300,$V$300,$X$300,$Z$300,$AB$300,$AD$300,$AF$300)</formula>
    </cfRule>
  </conditionalFormatting>
  <conditionalFormatting sqref="X300">
    <cfRule type="expression" dxfId="3798" priority="4140" stopIfTrue="1">
      <formula>X300=MIN($F$300,$H$300,$J$300,$L$300,$N$300,$P$300,$R$300,$T$300,$V$300,$X$300,$Z$300,$AB$300,$AD$300,$AF$300)</formula>
    </cfRule>
  </conditionalFormatting>
  <conditionalFormatting sqref="Z300">
    <cfRule type="expression" dxfId="3797" priority="4141" stopIfTrue="1">
      <formula>Z300=MIN($F$300,$H$300,$J$300,$L$300,$N$300,$P$300,$R$300,$T$300,$V$300,$X$300,$Z$300,$AB$300,$AD$300,$AF$300)</formula>
    </cfRule>
  </conditionalFormatting>
  <conditionalFormatting sqref="AB300">
    <cfRule type="expression" dxfId="3796" priority="4142" stopIfTrue="1">
      <formula>AB300=MIN($F$300,$H$300,$J$300,$L$300,$N$300,$P$300,$R$300,$T$300,$V$300,$X$300,$Z$300,$AB$300,$AD$300,$AF$300)</formula>
    </cfRule>
  </conditionalFormatting>
  <conditionalFormatting sqref="AD300">
    <cfRule type="expression" dxfId="3795" priority="4143" stopIfTrue="1">
      <formula>AD300=MIN($F$300,$H$300,$J$300,$L$300,$N$300,$P$300,$R$300,$T$300,$V$300,$X$300,$Z$300,$AB$300,$AD$300,$AF$300)</formula>
    </cfRule>
  </conditionalFormatting>
  <conditionalFormatting sqref="AF300">
    <cfRule type="expression" dxfId="3794" priority="4144" stopIfTrue="1">
      <formula>AF300=MIN($F$300,$H$300,$J$300,$L$300,$N$300,$P$300,$R$300,$T$300,$V$300,$X$300,$Z$300,$AB$300,$AD$300,$AF$300)</formula>
    </cfRule>
  </conditionalFormatting>
  <conditionalFormatting sqref="F301">
    <cfRule type="expression" dxfId="3793" priority="4145" stopIfTrue="1">
      <formula>F301=MIN($F$301,$H$301,$J$301,$L$301,$N$301,$P$301,$R$301,$T$301,$V$301,$X$301,$Z$301,$AB$301,$AD$301,$AF$301)</formula>
    </cfRule>
  </conditionalFormatting>
  <conditionalFormatting sqref="H301">
    <cfRule type="expression" dxfId="3792" priority="4146" stopIfTrue="1">
      <formula>H301=MIN($F$301,$H$301,$J$301,$L$301,$N$301,$P$301,$R$301,$T$301,$V$301,$X$301,$Z$301,$AB$301,$AD$301,$AF$301)</formula>
    </cfRule>
  </conditionalFormatting>
  <conditionalFormatting sqref="J301">
    <cfRule type="expression" dxfId="3791" priority="4147" stopIfTrue="1">
      <formula>J301=MIN($F$301,$H$301,$J$301,$L$301,$N$301,$P$301,$R$301,$T$301,$V$301,$X$301,$Z$301,$AB$301,$AD$301,$AF$301)</formula>
    </cfRule>
  </conditionalFormatting>
  <conditionalFormatting sqref="L301">
    <cfRule type="expression" dxfId="3790" priority="4148" stopIfTrue="1">
      <formula>L301=MIN($F$301,$H$301,$J$301,$L$301,$N$301,$P$301,$R$301,$T$301,$V$301,$X$301,$Z$301,$AB$301,$AD$301,$AF$301)</formula>
    </cfRule>
  </conditionalFormatting>
  <conditionalFormatting sqref="N301">
    <cfRule type="expression" dxfId="3789" priority="4149" stopIfTrue="1">
      <formula>N301=MIN($F$301,$H$301,$J$301,$L$301,$N$301,$P$301,$R$301,$T$301,$V$301,$X$301,$Z$301,$AB$301,$AD$301,$AF$301)</formula>
    </cfRule>
  </conditionalFormatting>
  <conditionalFormatting sqref="P301">
    <cfRule type="expression" dxfId="3788" priority="4150" stopIfTrue="1">
      <formula>P301=MIN($F$301,$H$301,$J$301,$L$301,$N$301,$P$301,$R$301,$T$301,$V$301,$X$301,$Z$301,$AB$301,$AD$301,$AF$301)</formula>
    </cfRule>
  </conditionalFormatting>
  <conditionalFormatting sqref="R301">
    <cfRule type="expression" dxfId="3787" priority="4151" stopIfTrue="1">
      <formula>R301=MIN($F$301,$H$301,$J$301,$L$301,$N$301,$P$301,$R$301,$T$301,$V$301,$X$301,$Z$301,$AB$301,$AD$301,$AF$301)</formula>
    </cfRule>
  </conditionalFormatting>
  <conditionalFormatting sqref="T301">
    <cfRule type="expression" dxfId="3786" priority="4152" stopIfTrue="1">
      <formula>T301=MIN($F$301,$H$301,$J$301,$L$301,$N$301,$P$301,$R$301,$T$301,$V$301,$X$301,$Z$301,$AB$301,$AD$301,$AF$301)</formula>
    </cfRule>
  </conditionalFormatting>
  <conditionalFormatting sqref="V301">
    <cfRule type="expression" dxfId="3785" priority="4153" stopIfTrue="1">
      <formula>V301=MIN($F$301,$H$301,$J$301,$L$301,$N$301,$P$301,$R$301,$T$301,$V$301,$X$301,$Z$301,$AB$301,$AD$301,$AF$301)</formula>
    </cfRule>
  </conditionalFormatting>
  <conditionalFormatting sqref="X301">
    <cfRule type="expression" dxfId="3784" priority="4154" stopIfTrue="1">
      <formula>X301=MIN($F$301,$H$301,$J$301,$L$301,$N$301,$P$301,$R$301,$T$301,$V$301,$X$301,$Z$301,$AB$301,$AD$301,$AF$301)</formula>
    </cfRule>
  </conditionalFormatting>
  <conditionalFormatting sqref="Z301">
    <cfRule type="expression" dxfId="3783" priority="4155" stopIfTrue="1">
      <formula>Z301=MIN($F$301,$H$301,$J$301,$L$301,$N$301,$P$301,$R$301,$T$301,$V$301,$X$301,$Z$301,$AB$301,$AD$301,$AF$301)</formula>
    </cfRule>
  </conditionalFormatting>
  <conditionalFormatting sqref="AB301">
    <cfRule type="expression" dxfId="3782" priority="4156" stopIfTrue="1">
      <formula>AB301=MIN($F$301,$H$301,$J$301,$L$301,$N$301,$P$301,$R$301,$T$301,$V$301,$X$301,$Z$301,$AB$301,$AD$301,$AF$301)</formula>
    </cfRule>
  </conditionalFormatting>
  <conditionalFormatting sqref="AD301">
    <cfRule type="expression" dxfId="3781" priority="4157" stopIfTrue="1">
      <formula>AD301=MIN($F$301,$H$301,$J$301,$L$301,$N$301,$P$301,$R$301,$T$301,$V$301,$X$301,$Z$301,$AB$301,$AD$301,$AF$301)</formula>
    </cfRule>
  </conditionalFormatting>
  <conditionalFormatting sqref="AF301">
    <cfRule type="expression" dxfId="3780" priority="4158" stopIfTrue="1">
      <formula>AF301=MIN($F$301,$H$301,$J$301,$L$301,$N$301,$P$301,$R$301,$T$301,$V$301,$X$301,$Z$301,$AB$301,$AD$301,$AF$301)</formula>
    </cfRule>
  </conditionalFormatting>
  <conditionalFormatting sqref="F302">
    <cfRule type="expression" dxfId="3779" priority="4159" stopIfTrue="1">
      <formula>F302=MIN($F$302,$H$302,$J$302,$L$302,$N$302,$P$302,$R$302,$T$302,$V$302,$X$302,$Z$302,$AB$302,$AD$302,$AF$302)</formula>
    </cfRule>
  </conditionalFormatting>
  <conditionalFormatting sqref="H302">
    <cfRule type="expression" dxfId="3778" priority="4160" stopIfTrue="1">
      <formula>H302=MIN($F$302,$H$302,$J$302,$L$302,$N$302,$P$302,$R$302,$T$302,$V$302,$X$302,$Z$302,$AB$302,$AD$302,$AF$302)</formula>
    </cfRule>
  </conditionalFormatting>
  <conditionalFormatting sqref="J302">
    <cfRule type="expression" dxfId="3777" priority="4161" stopIfTrue="1">
      <formula>J302=MIN($F$302,$H$302,$J$302,$L$302,$N$302,$P$302,$R$302,$T$302,$V$302,$X$302,$Z$302,$AB$302,$AD$302,$AF$302)</formula>
    </cfRule>
  </conditionalFormatting>
  <conditionalFormatting sqref="L302">
    <cfRule type="expression" dxfId="3776" priority="4162" stopIfTrue="1">
      <formula>L302=MIN($F$302,$H$302,$J$302,$L$302,$N$302,$P$302,$R$302,$T$302,$V$302,$X$302,$Z$302,$AB$302,$AD$302,$AF$302)</formula>
    </cfRule>
  </conditionalFormatting>
  <conditionalFormatting sqref="N302">
    <cfRule type="expression" dxfId="3775" priority="4163" stopIfTrue="1">
      <formula>N302=MIN($F$302,$H$302,$J$302,$L$302,$N$302,$P$302,$R$302,$T$302,$V$302,$X$302,$Z$302,$AB$302,$AD$302,$AF$302)</formula>
    </cfRule>
  </conditionalFormatting>
  <conditionalFormatting sqref="P302">
    <cfRule type="expression" dxfId="3774" priority="4164" stopIfTrue="1">
      <formula>P302=MIN($F$302,$H$302,$J$302,$L$302,$N$302,$P$302,$R$302,$T$302,$V$302,$X$302,$Z$302,$AB$302,$AD$302,$AF$302)</formula>
    </cfRule>
  </conditionalFormatting>
  <conditionalFormatting sqref="R302">
    <cfRule type="expression" dxfId="3773" priority="4165" stopIfTrue="1">
      <formula>R302=MIN($F$302,$H$302,$J$302,$L$302,$N$302,$P$302,$R$302,$T$302,$V$302,$X$302,$Z$302,$AB$302,$AD$302,$AF$302)</formula>
    </cfRule>
  </conditionalFormatting>
  <conditionalFormatting sqref="T302">
    <cfRule type="expression" dxfId="3772" priority="4166" stopIfTrue="1">
      <formula>T302=MIN($F$302,$H$302,$J$302,$L$302,$N$302,$P$302,$R$302,$T$302,$V$302,$X$302,$Z$302,$AB$302,$AD$302,$AF$302)</formula>
    </cfRule>
  </conditionalFormatting>
  <conditionalFormatting sqref="V302">
    <cfRule type="expression" dxfId="3771" priority="4167" stopIfTrue="1">
      <formula>V302=MIN($F$302,$H$302,$J$302,$L$302,$N$302,$P$302,$R$302,$T$302,$V$302,$X$302,$Z$302,$AB$302,$AD$302,$AF$302)</formula>
    </cfRule>
  </conditionalFormatting>
  <conditionalFormatting sqref="X302">
    <cfRule type="expression" dxfId="3770" priority="4168" stopIfTrue="1">
      <formula>X302=MIN($F$302,$H$302,$J$302,$L$302,$N$302,$P$302,$R$302,$T$302,$V$302,$X$302,$Z$302,$AB$302,$AD$302,$AF$302)</formula>
    </cfRule>
  </conditionalFormatting>
  <conditionalFormatting sqref="Z302">
    <cfRule type="expression" dxfId="3769" priority="4169" stopIfTrue="1">
      <formula>Z302=MIN($F$302,$H$302,$J$302,$L$302,$N$302,$P$302,$R$302,$T$302,$V$302,$X$302,$Z$302,$AB$302,$AD$302,$AF$302)</formula>
    </cfRule>
  </conditionalFormatting>
  <conditionalFormatting sqref="AB302">
    <cfRule type="expression" dxfId="3768" priority="4170" stopIfTrue="1">
      <formula>AB302=MIN($F$302,$H$302,$J$302,$L$302,$N$302,$P$302,$R$302,$T$302,$V$302,$X$302,$Z$302,$AB$302,$AD$302,$AF$302)</formula>
    </cfRule>
  </conditionalFormatting>
  <conditionalFormatting sqref="AD302">
    <cfRule type="expression" dxfId="3767" priority="4171" stopIfTrue="1">
      <formula>AD302=MIN($F$302,$H$302,$J$302,$L$302,$N$302,$P$302,$R$302,$T$302,$V$302,$X$302,$Z$302,$AB$302,$AD$302,$AF$302)</formula>
    </cfRule>
  </conditionalFormatting>
  <conditionalFormatting sqref="AF302">
    <cfRule type="expression" dxfId="3766" priority="4172" stopIfTrue="1">
      <formula>AF302=MIN($F$302,$H$302,$J$302,$L$302,$N$302,$P$302,$R$302,$T$302,$V$302,$X$302,$Z$302,$AB$302,$AD$302,$AF$302)</formula>
    </cfRule>
  </conditionalFormatting>
  <conditionalFormatting sqref="F303">
    <cfRule type="expression" dxfId="3765" priority="4173" stopIfTrue="1">
      <formula>F303=MIN($F$303,$H$303,$J$303,$L$303,$N$303,$P$303,$R$303,$T$303,$V$303,$X$303,$Z$303,$AB$303,$AD$303,$AF$303)</formula>
    </cfRule>
  </conditionalFormatting>
  <conditionalFormatting sqref="H303">
    <cfRule type="expression" dxfId="3764" priority="4174" stopIfTrue="1">
      <formula>H303=MIN($F$303,$H$303,$J$303,$L$303,$N$303,$P$303,$R$303,$T$303,$V$303,$X$303,$Z$303,$AB$303,$AD$303,$AF$303)</formula>
    </cfRule>
  </conditionalFormatting>
  <conditionalFormatting sqref="J303">
    <cfRule type="expression" dxfId="3763" priority="4175" stopIfTrue="1">
      <formula>J303=MIN($F$303,$H$303,$J$303,$L$303,$N$303,$P$303,$R$303,$T$303,$V$303,$X$303,$Z$303,$AB$303,$AD$303,$AF$303)</formula>
    </cfRule>
  </conditionalFormatting>
  <conditionalFormatting sqref="L303">
    <cfRule type="expression" dxfId="3762" priority="4176" stopIfTrue="1">
      <formula>L303=MIN($F$303,$H$303,$J$303,$L$303,$N$303,$P$303,$R$303,$T$303,$V$303,$X$303,$Z$303,$AB$303,$AD$303,$AF$303)</formula>
    </cfRule>
  </conditionalFormatting>
  <conditionalFormatting sqref="N303">
    <cfRule type="expression" dxfId="3761" priority="4177" stopIfTrue="1">
      <formula>N303=MIN($F$303,$H$303,$J$303,$L$303,$N$303,$P$303,$R$303,$T$303,$V$303,$X$303,$Z$303,$AB$303,$AD$303,$AF$303)</formula>
    </cfRule>
  </conditionalFormatting>
  <conditionalFormatting sqref="P303">
    <cfRule type="expression" dxfId="3760" priority="4178" stopIfTrue="1">
      <formula>P303=MIN($F$303,$H$303,$J$303,$L$303,$N$303,$P$303,$R$303,$T$303,$V$303,$X$303,$Z$303,$AB$303,$AD$303,$AF$303)</formula>
    </cfRule>
  </conditionalFormatting>
  <conditionalFormatting sqref="R303">
    <cfRule type="expression" dxfId="3759" priority="4179" stopIfTrue="1">
      <formula>R303=MIN($F$303,$H$303,$J$303,$L$303,$N$303,$P$303,$R$303,$T$303,$V$303,$X$303,$Z$303,$AB$303,$AD$303,$AF$303)</formula>
    </cfRule>
  </conditionalFormatting>
  <conditionalFormatting sqref="T303">
    <cfRule type="expression" dxfId="3758" priority="4180" stopIfTrue="1">
      <formula>T303=MIN($F$303,$H$303,$J$303,$L$303,$N$303,$P$303,$R$303,$T$303,$V$303,$X$303,$Z$303,$AB$303,$AD$303,$AF$303)</formula>
    </cfRule>
  </conditionalFormatting>
  <conditionalFormatting sqref="V303">
    <cfRule type="expression" dxfId="3757" priority="4181" stopIfTrue="1">
      <formula>V303=MIN($F$303,$H$303,$J$303,$L$303,$N$303,$P$303,$R$303,$T$303,$V$303,$X$303,$Z$303,$AB$303,$AD$303,$AF$303)</formula>
    </cfRule>
  </conditionalFormatting>
  <conditionalFormatting sqref="X303">
    <cfRule type="expression" dxfId="3756" priority="4182" stopIfTrue="1">
      <formula>X303=MIN($F$303,$H$303,$J$303,$L$303,$N$303,$P$303,$R$303,$T$303,$V$303,$X$303,$Z$303,$AB$303,$AD$303,$AF$303)</formula>
    </cfRule>
  </conditionalFormatting>
  <conditionalFormatting sqref="Z303">
    <cfRule type="expression" dxfId="3755" priority="4183" stopIfTrue="1">
      <formula>Z303=MIN($F$303,$H$303,$J$303,$L$303,$N$303,$P$303,$R$303,$T$303,$V$303,$X$303,$Z$303,$AB$303,$AD$303,$AF$303)</formula>
    </cfRule>
  </conditionalFormatting>
  <conditionalFormatting sqref="AB303">
    <cfRule type="expression" dxfId="3754" priority="4184" stopIfTrue="1">
      <formula>AB303=MIN($F$303,$H$303,$J$303,$L$303,$N$303,$P$303,$R$303,$T$303,$V$303,$X$303,$Z$303,$AB$303,$AD$303,$AF$303)</formula>
    </cfRule>
  </conditionalFormatting>
  <conditionalFormatting sqref="AD303">
    <cfRule type="expression" dxfId="3753" priority="4185" stopIfTrue="1">
      <formula>AD303=MIN($F$303,$H$303,$J$303,$L$303,$N$303,$P$303,$R$303,$T$303,$V$303,$X$303,$Z$303,$AB$303,$AD$303,$AF$303)</formula>
    </cfRule>
  </conditionalFormatting>
  <conditionalFormatting sqref="AF303">
    <cfRule type="expression" dxfId="3752" priority="4186" stopIfTrue="1">
      <formula>AF303=MIN($F$303,$H$303,$J$303,$L$303,$N$303,$P$303,$R$303,$T$303,$V$303,$X$303,$Z$303,$AB$303,$AD$303,$AF$303)</formula>
    </cfRule>
  </conditionalFormatting>
  <conditionalFormatting sqref="F304">
    <cfRule type="expression" dxfId="3751" priority="4187" stopIfTrue="1">
      <formula>F304=MIN($F$304,$H$304,$J$304,$L$304,$N$304,$P$304,$R$304,$T$304,$V$304,$X$304,$Z$304,$AB$304,$AD$304,$AF$304)</formula>
    </cfRule>
  </conditionalFormatting>
  <conditionalFormatting sqref="H304">
    <cfRule type="expression" dxfId="3750" priority="4188" stopIfTrue="1">
      <formula>H304=MIN($F$304,$H$304,$J$304,$L$304,$N$304,$P$304,$R$304,$T$304,$V$304,$X$304,$Z$304,$AB$304,$AD$304,$AF$304)</formula>
    </cfRule>
  </conditionalFormatting>
  <conditionalFormatting sqref="J304">
    <cfRule type="expression" dxfId="3749" priority="4189" stopIfTrue="1">
      <formula>J304=MIN($F$304,$H$304,$J$304,$L$304,$N$304,$P$304,$R$304,$T$304,$V$304,$X$304,$Z$304,$AB$304,$AD$304,$AF$304)</formula>
    </cfRule>
  </conditionalFormatting>
  <conditionalFormatting sqref="L304">
    <cfRule type="expression" dxfId="3748" priority="4190" stopIfTrue="1">
      <formula>L304=MIN($F$304,$H$304,$J$304,$L$304,$N$304,$P$304,$R$304,$T$304,$V$304,$X$304,$Z$304,$AB$304,$AD$304,$AF$304)</formula>
    </cfRule>
  </conditionalFormatting>
  <conditionalFormatting sqref="N304">
    <cfRule type="expression" dxfId="3747" priority="4191" stopIfTrue="1">
      <formula>N304=MIN($F$304,$H$304,$J$304,$L$304,$N$304,$P$304,$R$304,$T$304,$V$304,$X$304,$Z$304,$AB$304,$AD$304,$AF$304)</formula>
    </cfRule>
  </conditionalFormatting>
  <conditionalFormatting sqref="P304">
    <cfRule type="expression" dxfId="3746" priority="4192" stopIfTrue="1">
      <formula>P304=MIN($F$304,$H$304,$J$304,$L$304,$N$304,$P$304,$R$304,$T$304,$V$304,$X$304,$Z$304,$AB$304,$AD$304,$AF$304)</formula>
    </cfRule>
  </conditionalFormatting>
  <conditionalFormatting sqref="R304">
    <cfRule type="expression" dxfId="3745" priority="4193" stopIfTrue="1">
      <formula>R304=MIN($F$304,$H$304,$J$304,$L$304,$N$304,$P$304,$R$304,$T$304,$V$304,$X$304,$Z$304,$AB$304,$AD$304,$AF$304)</formula>
    </cfRule>
  </conditionalFormatting>
  <conditionalFormatting sqref="T304">
    <cfRule type="expression" dxfId="3744" priority="4194" stopIfTrue="1">
      <formula>T304=MIN($F$304,$H$304,$J$304,$L$304,$N$304,$P$304,$R$304,$T$304,$V$304,$X$304,$Z$304,$AB$304,$AD$304,$AF$304)</formula>
    </cfRule>
  </conditionalFormatting>
  <conditionalFormatting sqref="V304">
    <cfRule type="expression" dxfId="3743" priority="4195" stopIfTrue="1">
      <formula>V304=MIN($F$304,$H$304,$J$304,$L$304,$N$304,$P$304,$R$304,$T$304,$V$304,$X$304,$Z$304,$AB$304,$AD$304,$AF$304)</formula>
    </cfRule>
  </conditionalFormatting>
  <conditionalFormatting sqref="X304">
    <cfRule type="expression" dxfId="3742" priority="4196" stopIfTrue="1">
      <formula>X304=MIN($F$304,$H$304,$J$304,$L$304,$N$304,$P$304,$R$304,$T$304,$V$304,$X$304,$Z$304,$AB$304,$AD$304,$AF$304)</formula>
    </cfRule>
  </conditionalFormatting>
  <conditionalFormatting sqref="Z304">
    <cfRule type="expression" dxfId="3741" priority="4197" stopIfTrue="1">
      <formula>Z304=MIN($F$304,$H$304,$J$304,$L$304,$N$304,$P$304,$R$304,$T$304,$V$304,$X$304,$Z$304,$AB$304,$AD$304,$AF$304)</formula>
    </cfRule>
  </conditionalFormatting>
  <conditionalFormatting sqref="AB304">
    <cfRule type="expression" dxfId="3740" priority="4198" stopIfTrue="1">
      <formula>AB304=MIN($F$304,$H$304,$J$304,$L$304,$N$304,$P$304,$R$304,$T$304,$V$304,$X$304,$Z$304,$AB$304,$AD$304,$AF$304)</formula>
    </cfRule>
  </conditionalFormatting>
  <conditionalFormatting sqref="AD304">
    <cfRule type="expression" dxfId="3739" priority="4199" stopIfTrue="1">
      <formula>AD304=MIN($F$304,$H$304,$J$304,$L$304,$N$304,$P$304,$R$304,$T$304,$V$304,$X$304,$Z$304,$AB$304,$AD$304,$AF$304)</formula>
    </cfRule>
  </conditionalFormatting>
  <conditionalFormatting sqref="AF304">
    <cfRule type="expression" dxfId="3738" priority="4200" stopIfTrue="1">
      <formula>AF304=MIN($F$304,$H$304,$J$304,$L$304,$N$304,$P$304,$R$304,$T$304,$V$304,$X$304,$Z$304,$AB$304,$AD$304,$AF$304)</formula>
    </cfRule>
  </conditionalFormatting>
  <conditionalFormatting sqref="F305">
    <cfRule type="expression" dxfId="3737" priority="4201" stopIfTrue="1">
      <formula>F305=MIN($F$305,$H$305,$J$305,$L$305,$N$305,$P$305,$R$305,$T$305,$V$305,$X$305,$Z$305,$AB$305,$AD$305,$AF$305)</formula>
    </cfRule>
  </conditionalFormatting>
  <conditionalFormatting sqref="H305">
    <cfRule type="expression" dxfId="3736" priority="4202" stopIfTrue="1">
      <formula>H305=MIN($F$305,$H$305,$J$305,$L$305,$N$305,$P$305,$R$305,$T$305,$V$305,$X$305,$Z$305,$AB$305,$AD$305,$AF$305)</formula>
    </cfRule>
  </conditionalFormatting>
  <conditionalFormatting sqref="J305">
    <cfRule type="expression" dxfId="3735" priority="4203" stopIfTrue="1">
      <formula>J305=MIN($F$305,$H$305,$J$305,$L$305,$N$305,$P$305,$R$305,$T$305,$V$305,$X$305,$Z$305,$AB$305,$AD$305,$AF$305)</formula>
    </cfRule>
  </conditionalFormatting>
  <conditionalFormatting sqref="L305">
    <cfRule type="expression" dxfId="3734" priority="4204" stopIfTrue="1">
      <formula>L305=MIN($F$305,$H$305,$J$305,$L$305,$N$305,$P$305,$R$305,$T$305,$V$305,$X$305,$Z$305,$AB$305,$AD$305,$AF$305)</formula>
    </cfRule>
  </conditionalFormatting>
  <conditionalFormatting sqref="N305">
    <cfRule type="expression" dxfId="3733" priority="4205" stopIfTrue="1">
      <formula>N305=MIN($F$305,$H$305,$J$305,$L$305,$N$305,$P$305,$R$305,$T$305,$V$305,$X$305,$Z$305,$AB$305,$AD$305,$AF$305)</formula>
    </cfRule>
  </conditionalFormatting>
  <conditionalFormatting sqref="P305">
    <cfRule type="expression" dxfId="3732" priority="4206" stopIfTrue="1">
      <formula>P305=MIN($F$305,$H$305,$J$305,$L$305,$N$305,$P$305,$R$305,$T$305,$V$305,$X$305,$Z$305,$AB$305,$AD$305,$AF$305)</formula>
    </cfRule>
  </conditionalFormatting>
  <conditionalFormatting sqref="R305">
    <cfRule type="expression" dxfId="3731" priority="4207" stopIfTrue="1">
      <formula>R305=MIN($F$305,$H$305,$J$305,$L$305,$N$305,$P$305,$R$305,$T$305,$V$305,$X$305,$Z$305,$AB$305,$AD$305,$AF$305)</formula>
    </cfRule>
  </conditionalFormatting>
  <conditionalFormatting sqref="T305">
    <cfRule type="expression" dxfId="3730" priority="4208" stopIfTrue="1">
      <formula>T305=MIN($F$305,$H$305,$J$305,$L$305,$N$305,$P$305,$R$305,$T$305,$V$305,$X$305,$Z$305,$AB$305,$AD$305,$AF$305)</formula>
    </cfRule>
  </conditionalFormatting>
  <conditionalFormatting sqref="V305">
    <cfRule type="expression" dxfId="3729" priority="4209" stopIfTrue="1">
      <formula>V305=MIN($F$305,$H$305,$J$305,$L$305,$N$305,$P$305,$R$305,$T$305,$V$305,$X$305,$Z$305,$AB$305,$AD$305,$AF$305)</formula>
    </cfRule>
  </conditionalFormatting>
  <conditionalFormatting sqref="X305">
    <cfRule type="expression" dxfId="3728" priority="4210" stopIfTrue="1">
      <formula>X305=MIN($F$305,$H$305,$J$305,$L$305,$N$305,$P$305,$R$305,$T$305,$V$305,$X$305,$Z$305,$AB$305,$AD$305,$AF$305)</formula>
    </cfRule>
  </conditionalFormatting>
  <conditionalFormatting sqref="Z305">
    <cfRule type="expression" dxfId="3727" priority="4211" stopIfTrue="1">
      <formula>Z305=MIN($F$305,$H$305,$J$305,$L$305,$N$305,$P$305,$R$305,$T$305,$V$305,$X$305,$Z$305,$AB$305,$AD$305,$AF$305)</formula>
    </cfRule>
  </conditionalFormatting>
  <conditionalFormatting sqref="AB305">
    <cfRule type="expression" dxfId="3726" priority="4212" stopIfTrue="1">
      <formula>AB305=MIN($F$305,$H$305,$J$305,$L$305,$N$305,$P$305,$R$305,$T$305,$V$305,$X$305,$Z$305,$AB$305,$AD$305,$AF$305)</formula>
    </cfRule>
  </conditionalFormatting>
  <conditionalFormatting sqref="AD305">
    <cfRule type="expression" dxfId="3725" priority="4213" stopIfTrue="1">
      <formula>AD305=MIN($F$305,$H$305,$J$305,$L$305,$N$305,$P$305,$R$305,$T$305,$V$305,$X$305,$Z$305,$AB$305,$AD$305,$AF$305)</formula>
    </cfRule>
  </conditionalFormatting>
  <conditionalFormatting sqref="AF305">
    <cfRule type="expression" dxfId="3724" priority="4214" stopIfTrue="1">
      <formula>AF305=MIN($F$305,$H$305,$J$305,$L$305,$N$305,$P$305,$R$305,$T$305,$V$305,$X$305,$Z$305,$AB$305,$AD$305,$AF$305)</formula>
    </cfRule>
  </conditionalFormatting>
  <conditionalFormatting sqref="F306">
    <cfRule type="expression" dxfId="3723" priority="4215" stopIfTrue="1">
      <formula>F306=MIN($F$306,$H$306,$J$306,$L$306,$N$306,$P$306,$R$306,$T$306,$V$306,$X$306,$Z$306,$AB$306,$AD$306,$AF$306)</formula>
    </cfRule>
  </conditionalFormatting>
  <conditionalFormatting sqref="H306">
    <cfRule type="expression" dxfId="3722" priority="4216" stopIfTrue="1">
      <formula>H306=MIN($F$306,$H$306,$J$306,$L$306,$N$306,$P$306,$R$306,$T$306,$V$306,$X$306,$Z$306,$AB$306,$AD$306,$AF$306)</formula>
    </cfRule>
  </conditionalFormatting>
  <conditionalFormatting sqref="J306">
    <cfRule type="expression" dxfId="3721" priority="4217" stopIfTrue="1">
      <formula>J306=MIN($F$306,$H$306,$J$306,$L$306,$N$306,$P$306,$R$306,$T$306,$V$306,$X$306,$Z$306,$AB$306,$AD$306,$AF$306)</formula>
    </cfRule>
  </conditionalFormatting>
  <conditionalFormatting sqref="L306">
    <cfRule type="expression" dxfId="3720" priority="4218" stopIfTrue="1">
      <formula>L306=MIN($F$306,$H$306,$J$306,$L$306,$N$306,$P$306,$R$306,$T$306,$V$306,$X$306,$Z$306,$AB$306,$AD$306,$AF$306)</formula>
    </cfRule>
  </conditionalFormatting>
  <conditionalFormatting sqref="N306">
    <cfRule type="expression" dxfId="3719" priority="4219" stopIfTrue="1">
      <formula>N306=MIN($F$306,$H$306,$J$306,$L$306,$N$306,$P$306,$R$306,$T$306,$V$306,$X$306,$Z$306,$AB$306,$AD$306,$AF$306)</formula>
    </cfRule>
  </conditionalFormatting>
  <conditionalFormatting sqref="P306">
    <cfRule type="expression" dxfId="3718" priority="4220" stopIfTrue="1">
      <formula>P306=MIN($F$306,$H$306,$J$306,$L$306,$N$306,$P$306,$R$306,$T$306,$V$306,$X$306,$Z$306,$AB$306,$AD$306,$AF$306)</formula>
    </cfRule>
  </conditionalFormatting>
  <conditionalFormatting sqref="R306">
    <cfRule type="expression" dxfId="3717" priority="4221" stopIfTrue="1">
      <formula>R306=MIN($F$306,$H$306,$J$306,$L$306,$N$306,$P$306,$R$306,$T$306,$V$306,$X$306,$Z$306,$AB$306,$AD$306,$AF$306)</formula>
    </cfRule>
  </conditionalFormatting>
  <conditionalFormatting sqref="T306">
    <cfRule type="expression" dxfId="3716" priority="4222" stopIfTrue="1">
      <formula>T306=MIN($F$306,$H$306,$J$306,$L$306,$N$306,$P$306,$R$306,$T$306,$V$306,$X$306,$Z$306,$AB$306,$AD$306,$AF$306)</formula>
    </cfRule>
  </conditionalFormatting>
  <conditionalFormatting sqref="V306">
    <cfRule type="expression" dxfId="3715" priority="4223" stopIfTrue="1">
      <formula>V306=MIN($F$306,$H$306,$J$306,$L$306,$N$306,$P$306,$R$306,$T$306,$V$306,$X$306,$Z$306,$AB$306,$AD$306,$AF$306)</formula>
    </cfRule>
  </conditionalFormatting>
  <conditionalFormatting sqref="X306">
    <cfRule type="expression" dxfId="3714" priority="4224" stopIfTrue="1">
      <formula>X306=MIN($F$306,$H$306,$J$306,$L$306,$N$306,$P$306,$R$306,$T$306,$V$306,$X$306,$Z$306,$AB$306,$AD$306,$AF$306)</formula>
    </cfRule>
  </conditionalFormatting>
  <conditionalFormatting sqref="Z306">
    <cfRule type="expression" dxfId="3713" priority="4225" stopIfTrue="1">
      <formula>Z306=MIN($F$306,$H$306,$J$306,$L$306,$N$306,$P$306,$R$306,$T$306,$V$306,$X$306,$Z$306,$AB$306,$AD$306,$AF$306)</formula>
    </cfRule>
  </conditionalFormatting>
  <conditionalFormatting sqref="AB306">
    <cfRule type="expression" dxfId="3712" priority="4226" stopIfTrue="1">
      <formula>AB306=MIN($F$306,$H$306,$J$306,$L$306,$N$306,$P$306,$R$306,$T$306,$V$306,$X$306,$Z$306,$AB$306,$AD$306,$AF$306)</formula>
    </cfRule>
  </conditionalFormatting>
  <conditionalFormatting sqref="AD306">
    <cfRule type="expression" dxfId="3711" priority="4227" stopIfTrue="1">
      <formula>AD306=MIN($F$306,$H$306,$J$306,$L$306,$N$306,$P$306,$R$306,$T$306,$V$306,$X$306,$Z$306,$AB$306,$AD$306,$AF$306)</formula>
    </cfRule>
  </conditionalFormatting>
  <conditionalFormatting sqref="AF306">
    <cfRule type="expression" dxfId="3710" priority="4228" stopIfTrue="1">
      <formula>AF306=MIN($F$306,$H$306,$J$306,$L$306,$N$306,$P$306,$R$306,$T$306,$V$306,$X$306,$Z$306,$AB$306,$AD$306,$AF$306)</formula>
    </cfRule>
  </conditionalFormatting>
  <conditionalFormatting sqref="F307">
    <cfRule type="expression" dxfId="3709" priority="4229" stopIfTrue="1">
      <formula>F307=MIN($F$307,$H$307,$J$307,$L$307,$N$307,$P$307,$R$307,$T$307,$V$307,$X$307,$Z$307,$AB$307,$AD$307,$AF$307)</formula>
    </cfRule>
  </conditionalFormatting>
  <conditionalFormatting sqref="H307">
    <cfRule type="expression" dxfId="3708" priority="4230" stopIfTrue="1">
      <formula>H307=MIN($F$307,$H$307,$J$307,$L$307,$N$307,$P$307,$R$307,$T$307,$V$307,$X$307,$Z$307,$AB$307,$AD$307,$AF$307)</formula>
    </cfRule>
  </conditionalFormatting>
  <conditionalFormatting sqref="J307">
    <cfRule type="expression" dxfId="3707" priority="4231" stopIfTrue="1">
      <formula>J307=MIN($F$307,$H$307,$J$307,$L$307,$N$307,$P$307,$R$307,$T$307,$V$307,$X$307,$Z$307,$AB$307,$AD$307,$AF$307)</formula>
    </cfRule>
  </conditionalFormatting>
  <conditionalFormatting sqref="L307">
    <cfRule type="expression" dxfId="3706" priority="4232" stopIfTrue="1">
      <formula>L307=MIN($F$307,$H$307,$J$307,$L$307,$N$307,$P$307,$R$307,$T$307,$V$307,$X$307,$Z$307,$AB$307,$AD$307,$AF$307)</formula>
    </cfRule>
  </conditionalFormatting>
  <conditionalFormatting sqref="N307">
    <cfRule type="expression" dxfId="3705" priority="4233" stopIfTrue="1">
      <formula>N307=MIN($F$307,$H$307,$J$307,$L$307,$N$307,$P$307,$R$307,$T$307,$V$307,$X$307,$Z$307,$AB$307,$AD$307,$AF$307)</formula>
    </cfRule>
  </conditionalFormatting>
  <conditionalFormatting sqref="P307">
    <cfRule type="expression" dxfId="3704" priority="4234" stopIfTrue="1">
      <formula>P307=MIN($F$307,$H$307,$J$307,$L$307,$N$307,$P$307,$R$307,$T$307,$V$307,$X$307,$Z$307,$AB$307,$AD$307,$AF$307)</formula>
    </cfRule>
  </conditionalFormatting>
  <conditionalFormatting sqref="R307">
    <cfRule type="expression" dxfId="3703" priority="4235" stopIfTrue="1">
      <formula>R307=MIN($F$307,$H$307,$J$307,$L$307,$N$307,$P$307,$R$307,$T$307,$V$307,$X$307,$Z$307,$AB$307,$AD$307,$AF$307)</formula>
    </cfRule>
  </conditionalFormatting>
  <conditionalFormatting sqref="T307">
    <cfRule type="expression" dxfId="3702" priority="4236" stopIfTrue="1">
      <formula>T307=MIN($F$307,$H$307,$J$307,$L$307,$N$307,$P$307,$R$307,$T$307,$V$307,$X$307,$Z$307,$AB$307,$AD$307,$AF$307)</formula>
    </cfRule>
  </conditionalFormatting>
  <conditionalFormatting sqref="V307">
    <cfRule type="expression" dxfId="3701" priority="4237" stopIfTrue="1">
      <formula>V307=MIN($F$307,$H$307,$J$307,$L$307,$N$307,$P$307,$R$307,$T$307,$V$307,$X$307,$Z$307,$AB$307,$AD$307,$AF$307)</formula>
    </cfRule>
  </conditionalFormatting>
  <conditionalFormatting sqref="X307">
    <cfRule type="expression" dxfId="3700" priority="4238" stopIfTrue="1">
      <formula>X307=MIN($F$307,$H$307,$J$307,$L$307,$N$307,$P$307,$R$307,$T$307,$V$307,$X$307,$Z$307,$AB$307,$AD$307,$AF$307)</formula>
    </cfRule>
  </conditionalFormatting>
  <conditionalFormatting sqref="Z307">
    <cfRule type="expression" dxfId="3699" priority="4239" stopIfTrue="1">
      <formula>Z307=MIN($F$307,$H$307,$J$307,$L$307,$N$307,$P$307,$R$307,$T$307,$V$307,$X$307,$Z$307,$AB$307,$AD$307,$AF$307)</formula>
    </cfRule>
  </conditionalFormatting>
  <conditionalFormatting sqref="AB307">
    <cfRule type="expression" dxfId="3698" priority="4240" stopIfTrue="1">
      <formula>AB307=MIN($F$307,$H$307,$J$307,$L$307,$N$307,$P$307,$R$307,$T$307,$V$307,$X$307,$Z$307,$AB$307,$AD$307,$AF$307)</formula>
    </cfRule>
  </conditionalFormatting>
  <conditionalFormatting sqref="AD307">
    <cfRule type="expression" dxfId="3697" priority="4241" stopIfTrue="1">
      <formula>AD307=MIN($F$307,$H$307,$J$307,$L$307,$N$307,$P$307,$R$307,$T$307,$V$307,$X$307,$Z$307,$AB$307,$AD$307,$AF$307)</formula>
    </cfRule>
  </conditionalFormatting>
  <conditionalFormatting sqref="AF307">
    <cfRule type="expression" dxfId="3696" priority="4242" stopIfTrue="1">
      <formula>AF307=MIN($F$307,$H$307,$J$307,$L$307,$N$307,$P$307,$R$307,$T$307,$V$307,$X$307,$Z$307,$AB$307,$AD$307,$AF$307)</formula>
    </cfRule>
  </conditionalFormatting>
  <conditionalFormatting sqref="F308">
    <cfRule type="expression" dxfId="3695" priority="4243" stopIfTrue="1">
      <formula>F308=MIN($F$308,$H$308,$J$308,$L$308,$N$308,$P$308,$R$308,$T$308,$V$308,$X$308,$Z$308,$AB$308,$AD$308,$AF$308)</formula>
    </cfRule>
  </conditionalFormatting>
  <conditionalFormatting sqref="H308">
    <cfRule type="expression" dxfId="3694" priority="4244" stopIfTrue="1">
      <formula>H308=MIN($F$308,$H$308,$J$308,$L$308,$N$308,$P$308,$R$308,$T$308,$V$308,$X$308,$Z$308,$AB$308,$AD$308,$AF$308)</formula>
    </cfRule>
  </conditionalFormatting>
  <conditionalFormatting sqref="J308">
    <cfRule type="expression" dxfId="3693" priority="4245" stopIfTrue="1">
      <formula>J308=MIN($F$308,$H$308,$J$308,$L$308,$N$308,$P$308,$R$308,$T$308,$V$308,$X$308,$Z$308,$AB$308,$AD$308,$AF$308)</formula>
    </cfRule>
  </conditionalFormatting>
  <conditionalFormatting sqref="L308">
    <cfRule type="expression" dxfId="3692" priority="4246" stopIfTrue="1">
      <formula>L308=MIN($F$308,$H$308,$J$308,$L$308,$N$308,$P$308,$R$308,$T$308,$V$308,$X$308,$Z$308,$AB$308,$AD$308,$AF$308)</formula>
    </cfRule>
  </conditionalFormatting>
  <conditionalFormatting sqref="N308">
    <cfRule type="expression" dxfId="3691" priority="4247" stopIfTrue="1">
      <formula>N308=MIN($F$308,$H$308,$J$308,$L$308,$N$308,$P$308,$R$308,$T$308,$V$308,$X$308,$Z$308,$AB$308,$AD$308,$AF$308)</formula>
    </cfRule>
  </conditionalFormatting>
  <conditionalFormatting sqref="P308">
    <cfRule type="expression" dxfId="3690" priority="4248" stopIfTrue="1">
      <formula>P308=MIN($F$308,$H$308,$J$308,$L$308,$N$308,$P$308,$R$308,$T$308,$V$308,$X$308,$Z$308,$AB$308,$AD$308,$AF$308)</formula>
    </cfRule>
  </conditionalFormatting>
  <conditionalFormatting sqref="R308">
    <cfRule type="expression" dxfId="3689" priority="4249" stopIfTrue="1">
      <formula>R308=MIN($F$308,$H$308,$J$308,$L$308,$N$308,$P$308,$R$308,$T$308,$V$308,$X$308,$Z$308,$AB$308,$AD$308,$AF$308)</formula>
    </cfRule>
  </conditionalFormatting>
  <conditionalFormatting sqref="T308">
    <cfRule type="expression" dxfId="3688" priority="4250" stopIfTrue="1">
      <formula>T308=MIN($F$308,$H$308,$J$308,$L$308,$N$308,$P$308,$R$308,$T$308,$V$308,$X$308,$Z$308,$AB$308,$AD$308,$AF$308)</formula>
    </cfRule>
  </conditionalFormatting>
  <conditionalFormatting sqref="V308">
    <cfRule type="expression" dxfId="3687" priority="4251" stopIfTrue="1">
      <formula>V308=MIN($F$308,$H$308,$J$308,$L$308,$N$308,$P$308,$R$308,$T$308,$V$308,$X$308,$Z$308,$AB$308,$AD$308,$AF$308)</formula>
    </cfRule>
  </conditionalFormatting>
  <conditionalFormatting sqref="X308">
    <cfRule type="expression" dxfId="3686" priority="4252" stopIfTrue="1">
      <formula>X308=MIN($F$308,$H$308,$J$308,$L$308,$N$308,$P$308,$R$308,$T$308,$V$308,$X$308,$Z$308,$AB$308,$AD$308,$AF$308)</formula>
    </cfRule>
  </conditionalFormatting>
  <conditionalFormatting sqref="Z308">
    <cfRule type="expression" dxfId="3685" priority="4253" stopIfTrue="1">
      <formula>Z308=MIN($F$308,$H$308,$J$308,$L$308,$N$308,$P$308,$R$308,$T$308,$V$308,$X$308,$Z$308,$AB$308,$AD$308,$AF$308)</formula>
    </cfRule>
  </conditionalFormatting>
  <conditionalFormatting sqref="AB308">
    <cfRule type="expression" dxfId="3684" priority="4254" stopIfTrue="1">
      <formula>AB308=MIN($F$308,$H$308,$J$308,$L$308,$N$308,$P$308,$R$308,$T$308,$V$308,$X$308,$Z$308,$AB$308,$AD$308,$AF$308)</formula>
    </cfRule>
  </conditionalFormatting>
  <conditionalFormatting sqref="AD308">
    <cfRule type="expression" dxfId="3683" priority="4255" stopIfTrue="1">
      <formula>AD308=MIN($F$308,$H$308,$J$308,$L$308,$N$308,$P$308,$R$308,$T$308,$V$308,$X$308,$Z$308,$AB$308,$AD$308,$AF$308)</formula>
    </cfRule>
  </conditionalFormatting>
  <conditionalFormatting sqref="AF308">
    <cfRule type="expression" dxfId="3682" priority="4256" stopIfTrue="1">
      <formula>AF308=MIN($F$308,$H$308,$J$308,$L$308,$N$308,$P$308,$R$308,$T$308,$V$308,$X$308,$Z$308,$AB$308,$AD$308,$AF$308)</formula>
    </cfRule>
  </conditionalFormatting>
  <conditionalFormatting sqref="F309">
    <cfRule type="expression" dxfId="3681" priority="4257" stopIfTrue="1">
      <formula>F309=MIN($F$309,$H$309,$J$309,$L$309,$N$309,$P$309,$R$309,$T$309,$V$309,$X$309,$Z$309,$AB$309,$AD$309,$AF$309)</formula>
    </cfRule>
  </conditionalFormatting>
  <conditionalFormatting sqref="H309">
    <cfRule type="expression" dxfId="3680" priority="4258" stopIfTrue="1">
      <formula>H309=MIN($F$309,$H$309,$J$309,$L$309,$N$309,$P$309,$R$309,$T$309,$V$309,$X$309,$Z$309,$AB$309,$AD$309,$AF$309)</formula>
    </cfRule>
  </conditionalFormatting>
  <conditionalFormatting sqref="J309">
    <cfRule type="expression" dxfId="3679" priority="4259" stopIfTrue="1">
      <formula>J309=MIN($F$309,$H$309,$J$309,$L$309,$N$309,$P$309,$R$309,$T$309,$V$309,$X$309,$Z$309,$AB$309,$AD$309,$AF$309)</formula>
    </cfRule>
  </conditionalFormatting>
  <conditionalFormatting sqref="L309">
    <cfRule type="expression" dxfId="3678" priority="4260" stopIfTrue="1">
      <formula>L309=MIN($F$309,$H$309,$J$309,$L$309,$N$309,$P$309,$R$309,$T$309,$V$309,$X$309,$Z$309,$AB$309,$AD$309,$AF$309)</formula>
    </cfRule>
  </conditionalFormatting>
  <conditionalFormatting sqref="N309">
    <cfRule type="expression" dxfId="3677" priority="4261" stopIfTrue="1">
      <formula>N309=MIN($F$309,$H$309,$J$309,$L$309,$N$309,$P$309,$R$309,$T$309,$V$309,$X$309,$Z$309,$AB$309,$AD$309,$AF$309)</formula>
    </cfRule>
  </conditionalFormatting>
  <conditionalFormatting sqref="P309">
    <cfRule type="expression" dxfId="3676" priority="4262" stopIfTrue="1">
      <formula>P309=MIN($F$309,$H$309,$J$309,$L$309,$N$309,$P$309,$R$309,$T$309,$V$309,$X$309,$Z$309,$AB$309,$AD$309,$AF$309)</formula>
    </cfRule>
  </conditionalFormatting>
  <conditionalFormatting sqref="R309">
    <cfRule type="expression" dxfId="3675" priority="4263" stopIfTrue="1">
      <formula>R309=MIN($F$309,$H$309,$J$309,$L$309,$N$309,$P$309,$R$309,$T$309,$V$309,$X$309,$Z$309,$AB$309,$AD$309,$AF$309)</formula>
    </cfRule>
  </conditionalFormatting>
  <conditionalFormatting sqref="T309">
    <cfRule type="expression" dxfId="3674" priority="4264" stopIfTrue="1">
      <formula>T309=MIN($F$309,$H$309,$J$309,$L$309,$N$309,$P$309,$R$309,$T$309,$V$309,$X$309,$Z$309,$AB$309,$AD$309,$AF$309)</formula>
    </cfRule>
  </conditionalFormatting>
  <conditionalFormatting sqref="V309">
    <cfRule type="expression" dxfId="3673" priority="4265" stopIfTrue="1">
      <formula>V309=MIN($F$309,$H$309,$J$309,$L$309,$N$309,$P$309,$R$309,$T$309,$V$309,$X$309,$Z$309,$AB$309,$AD$309,$AF$309)</formula>
    </cfRule>
  </conditionalFormatting>
  <conditionalFormatting sqref="X309">
    <cfRule type="expression" dxfId="3672" priority="4266" stopIfTrue="1">
      <formula>X309=MIN($F$309,$H$309,$J$309,$L$309,$N$309,$P$309,$R$309,$T$309,$V$309,$X$309,$Z$309,$AB$309,$AD$309,$AF$309)</formula>
    </cfRule>
  </conditionalFormatting>
  <conditionalFormatting sqref="Z309">
    <cfRule type="expression" dxfId="3671" priority="4267" stopIfTrue="1">
      <formula>Z309=MIN($F$309,$H$309,$J$309,$L$309,$N$309,$P$309,$R$309,$T$309,$V$309,$X$309,$Z$309,$AB$309,$AD$309,$AF$309)</formula>
    </cfRule>
  </conditionalFormatting>
  <conditionalFormatting sqref="AB309">
    <cfRule type="expression" dxfId="3670" priority="4268" stopIfTrue="1">
      <formula>AB309=MIN($F$309,$H$309,$J$309,$L$309,$N$309,$P$309,$R$309,$T$309,$V$309,$X$309,$Z$309,$AB$309,$AD$309,$AF$309)</formula>
    </cfRule>
  </conditionalFormatting>
  <conditionalFormatting sqref="AD309">
    <cfRule type="expression" dxfId="3669" priority="4269" stopIfTrue="1">
      <formula>AD309=MIN($F$309,$H$309,$J$309,$L$309,$N$309,$P$309,$R$309,$T$309,$V$309,$X$309,$Z$309,$AB$309,$AD$309,$AF$309)</formula>
    </cfRule>
  </conditionalFormatting>
  <conditionalFormatting sqref="AF309">
    <cfRule type="expression" dxfId="3668" priority="4270" stopIfTrue="1">
      <formula>AF309=MIN($F$309,$H$309,$J$309,$L$309,$N$309,$P$309,$R$309,$T$309,$V$309,$X$309,$Z$309,$AB$309,$AD$309,$AF$309)</formula>
    </cfRule>
  </conditionalFormatting>
  <conditionalFormatting sqref="F310">
    <cfRule type="expression" dxfId="3667" priority="4271" stopIfTrue="1">
      <formula>F310=MIN($F$310,$H$310,$J$310,$L$310,$N$310,$P$310,$R$310,$T$310,$V$310,$X$310,$Z$310,$AB$310,$AD$310,$AF$310)</formula>
    </cfRule>
  </conditionalFormatting>
  <conditionalFormatting sqref="H310">
    <cfRule type="expression" dxfId="3666" priority="4272" stopIfTrue="1">
      <formula>H310=MIN($F$310,$H$310,$J$310,$L$310,$N$310,$P$310,$R$310,$T$310,$V$310,$X$310,$Z$310,$AB$310,$AD$310,$AF$310)</formula>
    </cfRule>
  </conditionalFormatting>
  <conditionalFormatting sqref="J310">
    <cfRule type="expression" dxfId="3665" priority="4273" stopIfTrue="1">
      <formula>J310=MIN($F$310,$H$310,$J$310,$L$310,$N$310,$P$310,$R$310,$T$310,$V$310,$X$310,$Z$310,$AB$310,$AD$310,$AF$310)</formula>
    </cfRule>
  </conditionalFormatting>
  <conditionalFormatting sqref="L310">
    <cfRule type="expression" dxfId="3664" priority="4274" stopIfTrue="1">
      <formula>L310=MIN($F$310,$H$310,$J$310,$L$310,$N$310,$P$310,$R$310,$T$310,$V$310,$X$310,$Z$310,$AB$310,$AD$310,$AF$310)</formula>
    </cfRule>
  </conditionalFormatting>
  <conditionalFormatting sqref="N310">
    <cfRule type="expression" dxfId="3663" priority="4275" stopIfTrue="1">
      <formula>N310=MIN($F$310,$H$310,$J$310,$L$310,$N$310,$P$310,$R$310,$T$310,$V$310,$X$310,$Z$310,$AB$310,$AD$310,$AF$310)</formula>
    </cfRule>
  </conditionalFormatting>
  <conditionalFormatting sqref="P310">
    <cfRule type="expression" dxfId="3662" priority="4276" stopIfTrue="1">
      <formula>P310=MIN($F$310,$H$310,$J$310,$L$310,$N$310,$P$310,$R$310,$T$310,$V$310,$X$310,$Z$310,$AB$310,$AD$310,$AF$310)</formula>
    </cfRule>
  </conditionalFormatting>
  <conditionalFormatting sqref="R310">
    <cfRule type="expression" dxfId="3661" priority="4277" stopIfTrue="1">
      <formula>R310=MIN($F$310,$H$310,$J$310,$L$310,$N$310,$P$310,$R$310,$T$310,$V$310,$X$310,$Z$310,$AB$310,$AD$310,$AF$310)</formula>
    </cfRule>
  </conditionalFormatting>
  <conditionalFormatting sqref="T310">
    <cfRule type="expression" dxfId="3660" priority="4278" stopIfTrue="1">
      <formula>T310=MIN($F$310,$H$310,$J$310,$L$310,$N$310,$P$310,$R$310,$T$310,$V$310,$X$310,$Z$310,$AB$310,$AD$310,$AF$310)</formula>
    </cfRule>
  </conditionalFormatting>
  <conditionalFormatting sqref="V310">
    <cfRule type="expression" dxfId="3659" priority="4279" stopIfTrue="1">
      <formula>V310=MIN($F$310,$H$310,$J$310,$L$310,$N$310,$P$310,$R$310,$T$310,$V$310,$X$310,$Z$310,$AB$310,$AD$310,$AF$310)</formula>
    </cfRule>
  </conditionalFormatting>
  <conditionalFormatting sqref="X310">
    <cfRule type="expression" dxfId="3658" priority="4280" stopIfTrue="1">
      <formula>X310=MIN($F$310,$H$310,$J$310,$L$310,$N$310,$P$310,$R$310,$T$310,$V$310,$X$310,$Z$310,$AB$310,$AD$310,$AF$310)</formula>
    </cfRule>
  </conditionalFormatting>
  <conditionalFormatting sqref="Z310">
    <cfRule type="expression" dxfId="3657" priority="4281" stopIfTrue="1">
      <formula>Z310=MIN($F$310,$H$310,$J$310,$L$310,$N$310,$P$310,$R$310,$T$310,$V$310,$X$310,$Z$310,$AB$310,$AD$310,$AF$310)</formula>
    </cfRule>
  </conditionalFormatting>
  <conditionalFormatting sqref="AB310">
    <cfRule type="expression" dxfId="3656" priority="4282" stopIfTrue="1">
      <formula>AB310=MIN($F$310,$H$310,$J$310,$L$310,$N$310,$P$310,$R$310,$T$310,$V$310,$X$310,$Z$310,$AB$310,$AD$310,$AF$310)</formula>
    </cfRule>
  </conditionalFormatting>
  <conditionalFormatting sqref="AD310">
    <cfRule type="expression" dxfId="3655" priority="4283" stopIfTrue="1">
      <formula>AD310=MIN($F$310,$H$310,$J$310,$L$310,$N$310,$P$310,$R$310,$T$310,$V$310,$X$310,$Z$310,$AB$310,$AD$310,$AF$310)</formula>
    </cfRule>
  </conditionalFormatting>
  <conditionalFormatting sqref="AF310">
    <cfRule type="expression" dxfId="3654" priority="4284" stopIfTrue="1">
      <formula>AF310=MIN($F$310,$H$310,$J$310,$L$310,$N$310,$P$310,$R$310,$T$310,$V$310,$X$310,$Z$310,$AB$310,$AD$310,$AF$310)</formula>
    </cfRule>
  </conditionalFormatting>
  <conditionalFormatting sqref="F311">
    <cfRule type="expression" dxfId="3653" priority="4285" stopIfTrue="1">
      <formula>F311=MIN($F$311,$H$311,$J$311,$L$311,$N$311,$P$311,$R$311,$T$311,$V$311,$X$311,$Z$311,$AB$311,$AD$311,$AF$311)</formula>
    </cfRule>
  </conditionalFormatting>
  <conditionalFormatting sqref="H311">
    <cfRule type="expression" dxfId="3652" priority="4286" stopIfTrue="1">
      <formula>H311=MIN($F$311,$H$311,$J$311,$L$311,$N$311,$P$311,$R$311,$T$311,$V$311,$X$311,$Z$311,$AB$311,$AD$311,$AF$311)</formula>
    </cfRule>
  </conditionalFormatting>
  <conditionalFormatting sqref="J311">
    <cfRule type="expression" dxfId="3651" priority="4287" stopIfTrue="1">
      <formula>J311=MIN($F$311,$H$311,$J$311,$L$311,$N$311,$P$311,$R$311,$T$311,$V$311,$X$311,$Z$311,$AB$311,$AD$311,$AF$311)</formula>
    </cfRule>
  </conditionalFormatting>
  <conditionalFormatting sqref="L311">
    <cfRule type="expression" dxfId="3650" priority="4288" stopIfTrue="1">
      <formula>L311=MIN($F$311,$H$311,$J$311,$L$311,$N$311,$P$311,$R$311,$T$311,$V$311,$X$311,$Z$311,$AB$311,$AD$311,$AF$311)</formula>
    </cfRule>
  </conditionalFormatting>
  <conditionalFormatting sqref="N311">
    <cfRule type="expression" dxfId="3649" priority="4289" stopIfTrue="1">
      <formula>N311=MIN($F$311,$H$311,$J$311,$L$311,$N$311,$P$311,$R$311,$T$311,$V$311,$X$311,$Z$311,$AB$311,$AD$311,$AF$311)</formula>
    </cfRule>
  </conditionalFormatting>
  <conditionalFormatting sqref="P311">
    <cfRule type="expression" dxfId="3648" priority="4290" stopIfTrue="1">
      <formula>P311=MIN($F$311,$H$311,$J$311,$L$311,$N$311,$P$311,$R$311,$T$311,$V$311,$X$311,$Z$311,$AB$311,$AD$311,$AF$311)</formula>
    </cfRule>
  </conditionalFormatting>
  <conditionalFormatting sqref="R311">
    <cfRule type="expression" dxfId="3647" priority="4291" stopIfTrue="1">
      <formula>R311=MIN($F$311,$H$311,$J$311,$L$311,$N$311,$P$311,$R$311,$T$311,$V$311,$X$311,$Z$311,$AB$311,$AD$311,$AF$311)</formula>
    </cfRule>
  </conditionalFormatting>
  <conditionalFormatting sqref="T311">
    <cfRule type="expression" dxfId="3646" priority="4292" stopIfTrue="1">
      <formula>T311=MIN($F$311,$H$311,$J$311,$L$311,$N$311,$P$311,$R$311,$T$311,$V$311,$X$311,$Z$311,$AB$311,$AD$311,$AF$311)</formula>
    </cfRule>
  </conditionalFormatting>
  <conditionalFormatting sqref="V311">
    <cfRule type="expression" dxfId="3645" priority="4293" stopIfTrue="1">
      <formula>V311=MIN($F$311,$H$311,$J$311,$L$311,$N$311,$P$311,$R$311,$T$311,$V$311,$X$311,$Z$311,$AB$311,$AD$311,$AF$311)</formula>
    </cfRule>
  </conditionalFormatting>
  <conditionalFormatting sqref="X311">
    <cfRule type="expression" dxfId="3644" priority="4294" stopIfTrue="1">
      <formula>X311=MIN($F$311,$H$311,$J$311,$L$311,$N$311,$P$311,$R$311,$T$311,$V$311,$X$311,$Z$311,$AB$311,$AD$311,$AF$311)</formula>
    </cfRule>
  </conditionalFormatting>
  <conditionalFormatting sqref="Z311">
    <cfRule type="expression" dxfId="3643" priority="4295" stopIfTrue="1">
      <formula>Z311=MIN($F$311,$H$311,$J$311,$L$311,$N$311,$P$311,$R$311,$T$311,$V$311,$X$311,$Z$311,$AB$311,$AD$311,$AF$311)</formula>
    </cfRule>
  </conditionalFormatting>
  <conditionalFormatting sqref="AB311">
    <cfRule type="expression" dxfId="3642" priority="4296" stopIfTrue="1">
      <formula>AB311=MIN($F$311,$H$311,$J$311,$L$311,$N$311,$P$311,$R$311,$T$311,$V$311,$X$311,$Z$311,$AB$311,$AD$311,$AF$311)</formula>
    </cfRule>
  </conditionalFormatting>
  <conditionalFormatting sqref="AD311">
    <cfRule type="expression" dxfId="3641" priority="4297" stopIfTrue="1">
      <formula>AD311=MIN($F$311,$H$311,$J$311,$L$311,$N$311,$P$311,$R$311,$T$311,$V$311,$X$311,$Z$311,$AB$311,$AD$311,$AF$311)</formula>
    </cfRule>
  </conditionalFormatting>
  <conditionalFormatting sqref="AF311">
    <cfRule type="expression" dxfId="3640" priority="4298" stopIfTrue="1">
      <formula>AF311=MIN($F$311,$H$311,$J$311,$L$311,$N$311,$P$311,$R$311,$T$311,$V$311,$X$311,$Z$311,$AB$311,$AD$311,$AF$311)</formula>
    </cfRule>
  </conditionalFormatting>
  <conditionalFormatting sqref="F312">
    <cfRule type="expression" dxfId="3639" priority="4299" stopIfTrue="1">
      <formula>F312=MIN($F$312,$H$312,$J$312,$L$312,$N$312,$P$312,$R$312,$T$312,$V$312,$X$312,$Z$312,$AB$312,$AD$312,$AF$312)</formula>
    </cfRule>
  </conditionalFormatting>
  <conditionalFormatting sqref="H312">
    <cfRule type="expression" dxfId="3638" priority="4300" stopIfTrue="1">
      <formula>H312=MIN($F$312,$H$312,$J$312,$L$312,$N$312,$P$312,$R$312,$T$312,$V$312,$X$312,$Z$312,$AB$312,$AD$312,$AF$312)</formula>
    </cfRule>
  </conditionalFormatting>
  <conditionalFormatting sqref="J312">
    <cfRule type="expression" dxfId="3637" priority="4301" stopIfTrue="1">
      <formula>J312=MIN($F$312,$H$312,$J$312,$L$312,$N$312,$P$312,$R$312,$T$312,$V$312,$X$312,$Z$312,$AB$312,$AD$312,$AF$312)</formula>
    </cfRule>
  </conditionalFormatting>
  <conditionalFormatting sqref="L312">
    <cfRule type="expression" dxfId="3636" priority="4302" stopIfTrue="1">
      <formula>L312=MIN($F$312,$H$312,$J$312,$L$312,$N$312,$P$312,$R$312,$T$312,$V$312,$X$312,$Z$312,$AB$312,$AD$312,$AF$312)</formula>
    </cfRule>
  </conditionalFormatting>
  <conditionalFormatting sqref="N312">
    <cfRule type="expression" dxfId="3635" priority="4303" stopIfTrue="1">
      <formula>N312=MIN($F$312,$H$312,$J$312,$L$312,$N$312,$P$312,$R$312,$T$312,$V$312,$X$312,$Z$312,$AB$312,$AD$312,$AF$312)</formula>
    </cfRule>
  </conditionalFormatting>
  <conditionalFormatting sqref="P312">
    <cfRule type="expression" dxfId="3634" priority="4304" stopIfTrue="1">
      <formula>P312=MIN($F$312,$H$312,$J$312,$L$312,$N$312,$P$312,$R$312,$T$312,$V$312,$X$312,$Z$312,$AB$312,$AD$312,$AF$312)</formula>
    </cfRule>
  </conditionalFormatting>
  <conditionalFormatting sqref="R312">
    <cfRule type="expression" dxfId="3633" priority="4305" stopIfTrue="1">
      <formula>R312=MIN($F$312,$H$312,$J$312,$L$312,$N$312,$P$312,$R$312,$T$312,$V$312,$X$312,$Z$312,$AB$312,$AD$312,$AF$312)</formula>
    </cfRule>
  </conditionalFormatting>
  <conditionalFormatting sqref="T312">
    <cfRule type="expression" dxfId="3632" priority="4306" stopIfTrue="1">
      <formula>T312=MIN($F$312,$H$312,$J$312,$L$312,$N$312,$P$312,$R$312,$T$312,$V$312,$X$312,$Z$312,$AB$312,$AD$312,$AF$312)</formula>
    </cfRule>
  </conditionalFormatting>
  <conditionalFormatting sqref="V312">
    <cfRule type="expression" dxfId="3631" priority="4307" stopIfTrue="1">
      <formula>V312=MIN($F$312,$H$312,$J$312,$L$312,$N$312,$P$312,$R$312,$T$312,$V$312,$X$312,$Z$312,$AB$312,$AD$312,$AF$312)</formula>
    </cfRule>
  </conditionalFormatting>
  <conditionalFormatting sqref="X312">
    <cfRule type="expression" dxfId="3630" priority="4308" stopIfTrue="1">
      <formula>X312=MIN($F$312,$H$312,$J$312,$L$312,$N$312,$P$312,$R$312,$T$312,$V$312,$X$312,$Z$312,$AB$312,$AD$312,$AF$312)</formula>
    </cfRule>
  </conditionalFormatting>
  <conditionalFormatting sqref="Z312">
    <cfRule type="expression" dxfId="3629" priority="4309" stopIfTrue="1">
      <formula>Z312=MIN($F$312,$H$312,$J$312,$L$312,$N$312,$P$312,$R$312,$T$312,$V$312,$X$312,$Z$312,$AB$312,$AD$312,$AF$312)</formula>
    </cfRule>
  </conditionalFormatting>
  <conditionalFormatting sqref="AB312">
    <cfRule type="expression" dxfId="3628" priority="4310" stopIfTrue="1">
      <formula>AB312=MIN($F$312,$H$312,$J$312,$L$312,$N$312,$P$312,$R$312,$T$312,$V$312,$X$312,$Z$312,$AB$312,$AD$312,$AF$312)</formula>
    </cfRule>
  </conditionalFormatting>
  <conditionalFormatting sqref="AD312">
    <cfRule type="expression" dxfId="3627" priority="4311" stopIfTrue="1">
      <formula>AD312=MIN($F$312,$H$312,$J$312,$L$312,$N$312,$P$312,$R$312,$T$312,$V$312,$X$312,$Z$312,$AB$312,$AD$312,$AF$312)</formula>
    </cfRule>
  </conditionalFormatting>
  <conditionalFormatting sqref="AF312">
    <cfRule type="expression" dxfId="3626" priority="4312" stopIfTrue="1">
      <formula>AF312=MIN($F$312,$H$312,$J$312,$L$312,$N$312,$P$312,$R$312,$T$312,$V$312,$X$312,$Z$312,$AB$312,$AD$312,$AF$312)</formula>
    </cfRule>
  </conditionalFormatting>
  <conditionalFormatting sqref="F313">
    <cfRule type="expression" dxfId="3625" priority="4313" stopIfTrue="1">
      <formula>F313=MIN($F$313,$H$313,$J$313,$L$313,$N$313,$P$313,$R$313,$T$313,$V$313,$X$313,$Z$313,$AB$313,$AD$313,$AF$313)</formula>
    </cfRule>
  </conditionalFormatting>
  <conditionalFormatting sqref="H313">
    <cfRule type="expression" dxfId="3624" priority="4314" stopIfTrue="1">
      <formula>H313=MIN($F$313,$H$313,$J$313,$L$313,$N$313,$P$313,$R$313,$T$313,$V$313,$X$313,$Z$313,$AB$313,$AD$313,$AF$313)</formula>
    </cfRule>
  </conditionalFormatting>
  <conditionalFormatting sqref="J313">
    <cfRule type="expression" dxfId="3623" priority="4315" stopIfTrue="1">
      <formula>J313=MIN($F$313,$H$313,$J$313,$L$313,$N$313,$P$313,$R$313,$T$313,$V$313,$X$313,$Z$313,$AB$313,$AD$313,$AF$313)</formula>
    </cfRule>
  </conditionalFormatting>
  <conditionalFormatting sqref="L313">
    <cfRule type="expression" dxfId="3622" priority="4316" stopIfTrue="1">
      <formula>L313=MIN($F$313,$H$313,$J$313,$L$313,$N$313,$P$313,$R$313,$T$313,$V$313,$X$313,$Z$313,$AB$313,$AD$313,$AF$313)</formula>
    </cfRule>
  </conditionalFormatting>
  <conditionalFormatting sqref="N313">
    <cfRule type="expression" dxfId="3621" priority="4317" stopIfTrue="1">
      <formula>N313=MIN($F$313,$H$313,$J$313,$L$313,$N$313,$P$313,$R$313,$T$313,$V$313,$X$313,$Z$313,$AB$313,$AD$313,$AF$313)</formula>
    </cfRule>
  </conditionalFormatting>
  <conditionalFormatting sqref="P313">
    <cfRule type="expression" dxfId="3620" priority="4318" stopIfTrue="1">
      <formula>P313=MIN($F$313,$H$313,$J$313,$L$313,$N$313,$P$313,$R$313,$T$313,$V$313,$X$313,$Z$313,$AB$313,$AD$313,$AF$313)</formula>
    </cfRule>
  </conditionalFormatting>
  <conditionalFormatting sqref="R313">
    <cfRule type="expression" dxfId="3619" priority="4319" stopIfTrue="1">
      <formula>R313=MIN($F$313,$H$313,$J$313,$L$313,$N$313,$P$313,$R$313,$T$313,$V$313,$X$313,$Z$313,$AB$313,$AD$313,$AF$313)</formula>
    </cfRule>
  </conditionalFormatting>
  <conditionalFormatting sqref="T313">
    <cfRule type="expression" dxfId="3618" priority="4320" stopIfTrue="1">
      <formula>T313=MIN($F$313,$H$313,$J$313,$L$313,$N$313,$P$313,$R$313,$T$313,$V$313,$X$313,$Z$313,$AB$313,$AD$313,$AF$313)</formula>
    </cfRule>
  </conditionalFormatting>
  <conditionalFormatting sqref="V313">
    <cfRule type="expression" dxfId="3617" priority="4321" stopIfTrue="1">
      <formula>V313=MIN($F$313,$H$313,$J$313,$L$313,$N$313,$P$313,$R$313,$T$313,$V$313,$X$313,$Z$313,$AB$313,$AD$313,$AF$313)</formula>
    </cfRule>
  </conditionalFormatting>
  <conditionalFormatting sqref="X313">
    <cfRule type="expression" dxfId="3616" priority="4322" stopIfTrue="1">
      <formula>X313=MIN($F$313,$H$313,$J$313,$L$313,$N$313,$P$313,$R$313,$T$313,$V$313,$X$313,$Z$313,$AB$313,$AD$313,$AF$313)</formula>
    </cfRule>
  </conditionalFormatting>
  <conditionalFormatting sqref="Z313">
    <cfRule type="expression" dxfId="3615" priority="4323" stopIfTrue="1">
      <formula>Z313=MIN($F$313,$H$313,$J$313,$L$313,$N$313,$P$313,$R$313,$T$313,$V$313,$X$313,$Z$313,$AB$313,$AD$313,$AF$313)</formula>
    </cfRule>
  </conditionalFormatting>
  <conditionalFormatting sqref="AB313">
    <cfRule type="expression" dxfId="3614" priority="4324" stopIfTrue="1">
      <formula>AB313=MIN($F$313,$H$313,$J$313,$L$313,$N$313,$P$313,$R$313,$T$313,$V$313,$X$313,$Z$313,$AB$313,$AD$313,$AF$313)</formula>
    </cfRule>
  </conditionalFormatting>
  <conditionalFormatting sqref="AD313">
    <cfRule type="expression" dxfId="3613" priority="4325" stopIfTrue="1">
      <formula>AD313=MIN($F$313,$H$313,$J$313,$L$313,$N$313,$P$313,$R$313,$T$313,$V$313,$X$313,$Z$313,$AB$313,$AD$313,$AF$313)</formula>
    </cfRule>
  </conditionalFormatting>
  <conditionalFormatting sqref="AF313">
    <cfRule type="expression" dxfId="3612" priority="4326" stopIfTrue="1">
      <formula>AF313=MIN($F$313,$H$313,$J$313,$L$313,$N$313,$P$313,$R$313,$T$313,$V$313,$X$313,$Z$313,$AB$313,$AD$313,$AF$313)</formula>
    </cfRule>
  </conditionalFormatting>
  <conditionalFormatting sqref="F314">
    <cfRule type="expression" dxfId="3611" priority="4327" stopIfTrue="1">
      <formula>F314=MIN($F$314,$H$314,$J$314,$L$314,$N$314,$P$314,$R$314,$T$314,$V$314,$X$314,$Z$314,$AB$314,$AD$314,$AF$314)</formula>
    </cfRule>
  </conditionalFormatting>
  <conditionalFormatting sqref="H314">
    <cfRule type="expression" dxfId="3610" priority="4328" stopIfTrue="1">
      <formula>H314=MIN($F$314,$H$314,$J$314,$L$314,$N$314,$P$314,$R$314,$T$314,$V$314,$X$314,$Z$314,$AB$314,$AD$314,$AF$314)</formula>
    </cfRule>
  </conditionalFormatting>
  <conditionalFormatting sqref="J314">
    <cfRule type="expression" dxfId="3609" priority="4329" stopIfTrue="1">
      <formula>J314=MIN($F$314,$H$314,$J$314,$L$314,$N$314,$P$314,$R$314,$T$314,$V$314,$X$314,$Z$314,$AB$314,$AD$314,$AF$314)</formula>
    </cfRule>
  </conditionalFormatting>
  <conditionalFormatting sqref="L314">
    <cfRule type="expression" dxfId="3608" priority="4330" stopIfTrue="1">
      <formula>L314=MIN($F$314,$H$314,$J$314,$L$314,$N$314,$P$314,$R$314,$T$314,$V$314,$X$314,$Z$314,$AB$314,$AD$314,$AF$314)</formula>
    </cfRule>
  </conditionalFormatting>
  <conditionalFormatting sqref="N314">
    <cfRule type="expression" dxfId="3607" priority="4331" stopIfTrue="1">
      <formula>N314=MIN($F$314,$H$314,$J$314,$L$314,$N$314,$P$314,$R$314,$T$314,$V$314,$X$314,$Z$314,$AB$314,$AD$314,$AF$314)</formula>
    </cfRule>
  </conditionalFormatting>
  <conditionalFormatting sqref="P314">
    <cfRule type="expression" dxfId="3606" priority="4332" stopIfTrue="1">
      <formula>P314=MIN($F$314,$H$314,$J$314,$L$314,$N$314,$P$314,$R$314,$T$314,$V$314,$X$314,$Z$314,$AB$314,$AD$314,$AF$314)</formula>
    </cfRule>
  </conditionalFormatting>
  <conditionalFormatting sqref="R314">
    <cfRule type="expression" dxfId="3605" priority="4333" stopIfTrue="1">
      <formula>R314=MIN($F$314,$H$314,$J$314,$L$314,$N$314,$P$314,$R$314,$T$314,$V$314,$X$314,$Z$314,$AB$314,$AD$314,$AF$314)</formula>
    </cfRule>
  </conditionalFormatting>
  <conditionalFormatting sqref="T314">
    <cfRule type="expression" dxfId="3604" priority="4334" stopIfTrue="1">
      <formula>T314=MIN($F$314,$H$314,$J$314,$L$314,$N$314,$P$314,$R$314,$T$314,$V$314,$X$314,$Z$314,$AB$314,$AD$314,$AF$314)</formula>
    </cfRule>
  </conditionalFormatting>
  <conditionalFormatting sqref="V314">
    <cfRule type="expression" dxfId="3603" priority="4335" stopIfTrue="1">
      <formula>V314=MIN($F$314,$H$314,$J$314,$L$314,$N$314,$P$314,$R$314,$T$314,$V$314,$X$314,$Z$314,$AB$314,$AD$314,$AF$314)</formula>
    </cfRule>
  </conditionalFormatting>
  <conditionalFormatting sqref="X314">
    <cfRule type="expression" dxfId="3602" priority="4336" stopIfTrue="1">
      <formula>X314=MIN($F$314,$H$314,$J$314,$L$314,$N$314,$P$314,$R$314,$T$314,$V$314,$X$314,$Z$314,$AB$314,$AD$314,$AF$314)</formula>
    </cfRule>
  </conditionalFormatting>
  <conditionalFormatting sqref="Z314">
    <cfRule type="expression" dxfId="3601" priority="4337" stopIfTrue="1">
      <formula>Z314=MIN($F$314,$H$314,$J$314,$L$314,$N$314,$P$314,$R$314,$T$314,$V$314,$X$314,$Z$314,$AB$314,$AD$314,$AF$314)</formula>
    </cfRule>
  </conditionalFormatting>
  <conditionalFormatting sqref="AB314">
    <cfRule type="expression" dxfId="3600" priority="4338" stopIfTrue="1">
      <formula>AB314=MIN($F$314,$H$314,$J$314,$L$314,$N$314,$P$314,$R$314,$T$314,$V$314,$X$314,$Z$314,$AB$314,$AD$314,$AF$314)</formula>
    </cfRule>
  </conditionalFormatting>
  <conditionalFormatting sqref="AD314">
    <cfRule type="expression" dxfId="3599" priority="4339" stopIfTrue="1">
      <formula>AD314=MIN($F$314,$H$314,$J$314,$L$314,$N$314,$P$314,$R$314,$T$314,$V$314,$X$314,$Z$314,$AB$314,$AD$314,$AF$314)</formula>
    </cfRule>
  </conditionalFormatting>
  <conditionalFormatting sqref="AF314">
    <cfRule type="expression" dxfId="3598" priority="4340" stopIfTrue="1">
      <formula>AF314=MIN($F$314,$H$314,$J$314,$L$314,$N$314,$P$314,$R$314,$T$314,$V$314,$X$314,$Z$314,$AB$314,$AD$314,$AF$314)</formula>
    </cfRule>
  </conditionalFormatting>
  <conditionalFormatting sqref="F315">
    <cfRule type="expression" dxfId="3597" priority="4341" stopIfTrue="1">
      <formula>F315=MIN($F$315,$H$315,$J$315,$L$315,$N$315,$P$315,$R$315,$T$315,$V$315,$X$315,$Z$315,$AB$315,$AD$315,$AF$315)</formula>
    </cfRule>
  </conditionalFormatting>
  <conditionalFormatting sqref="H315">
    <cfRule type="expression" dxfId="3596" priority="4342" stopIfTrue="1">
      <formula>H315=MIN($F$315,$H$315,$J$315,$L$315,$N$315,$P$315,$R$315,$T$315,$V$315,$X$315,$Z$315,$AB$315,$AD$315,$AF$315)</formula>
    </cfRule>
  </conditionalFormatting>
  <conditionalFormatting sqref="J315">
    <cfRule type="expression" dxfId="3595" priority="4343" stopIfTrue="1">
      <formula>J315=MIN($F$315,$H$315,$J$315,$L$315,$N$315,$P$315,$R$315,$T$315,$V$315,$X$315,$Z$315,$AB$315,$AD$315,$AF$315)</formula>
    </cfRule>
  </conditionalFormatting>
  <conditionalFormatting sqref="L315">
    <cfRule type="expression" dxfId="3594" priority="4344" stopIfTrue="1">
      <formula>L315=MIN($F$315,$H$315,$J$315,$L$315,$N$315,$P$315,$R$315,$T$315,$V$315,$X$315,$Z$315,$AB$315,$AD$315,$AF$315)</formula>
    </cfRule>
  </conditionalFormatting>
  <conditionalFormatting sqref="N315">
    <cfRule type="expression" dxfId="3593" priority="4345" stopIfTrue="1">
      <formula>N315=MIN($F$315,$H$315,$J$315,$L$315,$N$315,$P$315,$R$315,$T$315,$V$315,$X$315,$Z$315,$AB$315,$AD$315,$AF$315)</formula>
    </cfRule>
  </conditionalFormatting>
  <conditionalFormatting sqref="P315">
    <cfRule type="expression" dxfId="3592" priority="4346" stopIfTrue="1">
      <formula>P315=MIN($F$315,$H$315,$J$315,$L$315,$N$315,$P$315,$R$315,$T$315,$V$315,$X$315,$Z$315,$AB$315,$AD$315,$AF$315)</formula>
    </cfRule>
  </conditionalFormatting>
  <conditionalFormatting sqref="R315">
    <cfRule type="expression" dxfId="3591" priority="4347" stopIfTrue="1">
      <formula>R315=MIN($F$315,$H$315,$J$315,$L$315,$N$315,$P$315,$R$315,$T$315,$V$315,$X$315,$Z$315,$AB$315,$AD$315,$AF$315)</formula>
    </cfRule>
  </conditionalFormatting>
  <conditionalFormatting sqref="T315">
    <cfRule type="expression" dxfId="3590" priority="4348" stopIfTrue="1">
      <formula>T315=MIN($F$315,$H$315,$J$315,$L$315,$N$315,$P$315,$R$315,$T$315,$V$315,$X$315,$Z$315,$AB$315,$AD$315,$AF$315)</formula>
    </cfRule>
  </conditionalFormatting>
  <conditionalFormatting sqref="V315">
    <cfRule type="expression" dxfId="3589" priority="4349" stopIfTrue="1">
      <formula>V315=MIN($F$315,$H$315,$J$315,$L$315,$N$315,$P$315,$R$315,$T$315,$V$315,$X$315,$Z$315,$AB$315,$AD$315,$AF$315)</formula>
    </cfRule>
  </conditionalFormatting>
  <conditionalFormatting sqref="X315">
    <cfRule type="expression" dxfId="3588" priority="4350" stopIfTrue="1">
      <formula>X315=MIN($F$315,$H$315,$J$315,$L$315,$N$315,$P$315,$R$315,$T$315,$V$315,$X$315,$Z$315,$AB$315,$AD$315,$AF$315)</formula>
    </cfRule>
  </conditionalFormatting>
  <conditionalFormatting sqref="Z315">
    <cfRule type="expression" dxfId="3587" priority="4351" stopIfTrue="1">
      <formula>Z315=MIN($F$315,$H$315,$J$315,$L$315,$N$315,$P$315,$R$315,$T$315,$V$315,$X$315,$Z$315,$AB$315,$AD$315,$AF$315)</formula>
    </cfRule>
  </conditionalFormatting>
  <conditionalFormatting sqref="AB315">
    <cfRule type="expression" dxfId="3586" priority="4352" stopIfTrue="1">
      <formula>AB315=MIN($F$315,$H$315,$J$315,$L$315,$N$315,$P$315,$R$315,$T$315,$V$315,$X$315,$Z$315,$AB$315,$AD$315,$AF$315)</formula>
    </cfRule>
  </conditionalFormatting>
  <conditionalFormatting sqref="AD315">
    <cfRule type="expression" dxfId="3585" priority="4353" stopIfTrue="1">
      <formula>AD315=MIN($F$315,$H$315,$J$315,$L$315,$N$315,$P$315,$R$315,$T$315,$V$315,$X$315,$Z$315,$AB$315,$AD$315,$AF$315)</formula>
    </cfRule>
  </conditionalFormatting>
  <conditionalFormatting sqref="AF315">
    <cfRule type="expression" dxfId="3584" priority="4354" stopIfTrue="1">
      <formula>AF315=MIN($F$315,$H$315,$J$315,$L$315,$N$315,$P$315,$R$315,$T$315,$V$315,$X$315,$Z$315,$AB$315,$AD$315,$AF$315)</formula>
    </cfRule>
  </conditionalFormatting>
  <conditionalFormatting sqref="F316">
    <cfRule type="expression" dxfId="3583" priority="4355" stopIfTrue="1">
      <formula>F316=MIN($F$316,$H$316,$J$316,$L$316,$N$316,$P$316,$R$316,$T$316,$V$316,$X$316,$Z$316,$AB$316,$AD$316,$AF$316)</formula>
    </cfRule>
  </conditionalFormatting>
  <conditionalFormatting sqref="H316">
    <cfRule type="expression" dxfId="3582" priority="4356" stopIfTrue="1">
      <formula>H316=MIN($F$316,$H$316,$J$316,$L$316,$N$316,$P$316,$R$316,$T$316,$V$316,$X$316,$Z$316,$AB$316,$AD$316,$AF$316)</formula>
    </cfRule>
  </conditionalFormatting>
  <conditionalFormatting sqref="J316">
    <cfRule type="expression" dxfId="3581" priority="4357" stopIfTrue="1">
      <formula>J316=MIN($F$316,$H$316,$J$316,$L$316,$N$316,$P$316,$R$316,$T$316,$V$316,$X$316,$Z$316,$AB$316,$AD$316,$AF$316)</formula>
    </cfRule>
  </conditionalFormatting>
  <conditionalFormatting sqref="L316">
    <cfRule type="expression" dxfId="3580" priority="4358" stopIfTrue="1">
      <formula>L316=MIN($F$316,$H$316,$J$316,$L$316,$N$316,$P$316,$R$316,$T$316,$V$316,$X$316,$Z$316,$AB$316,$AD$316,$AF$316)</formula>
    </cfRule>
  </conditionalFormatting>
  <conditionalFormatting sqref="N316">
    <cfRule type="expression" dxfId="3579" priority="4359" stopIfTrue="1">
      <formula>N316=MIN($F$316,$H$316,$J$316,$L$316,$N$316,$P$316,$R$316,$T$316,$V$316,$X$316,$Z$316,$AB$316,$AD$316,$AF$316)</formula>
    </cfRule>
  </conditionalFormatting>
  <conditionalFormatting sqref="P316">
    <cfRule type="expression" dxfId="3578" priority="4360" stopIfTrue="1">
      <formula>P316=MIN($F$316,$H$316,$J$316,$L$316,$N$316,$P$316,$R$316,$T$316,$V$316,$X$316,$Z$316,$AB$316,$AD$316,$AF$316)</formula>
    </cfRule>
  </conditionalFormatting>
  <conditionalFormatting sqref="R316">
    <cfRule type="expression" dxfId="3577" priority="4361" stopIfTrue="1">
      <formula>R316=MIN($F$316,$H$316,$J$316,$L$316,$N$316,$P$316,$R$316,$T$316,$V$316,$X$316,$Z$316,$AB$316,$AD$316,$AF$316)</formula>
    </cfRule>
  </conditionalFormatting>
  <conditionalFormatting sqref="T316">
    <cfRule type="expression" dxfId="3576" priority="4362" stopIfTrue="1">
      <formula>T316=MIN($F$316,$H$316,$J$316,$L$316,$N$316,$P$316,$R$316,$T$316,$V$316,$X$316,$Z$316,$AB$316,$AD$316,$AF$316)</formula>
    </cfRule>
  </conditionalFormatting>
  <conditionalFormatting sqref="V316">
    <cfRule type="expression" dxfId="3575" priority="4363" stopIfTrue="1">
      <formula>V316=MIN($F$316,$H$316,$J$316,$L$316,$N$316,$P$316,$R$316,$T$316,$V$316,$X$316,$Z$316,$AB$316,$AD$316,$AF$316)</formula>
    </cfRule>
  </conditionalFormatting>
  <conditionalFormatting sqref="X316">
    <cfRule type="expression" dxfId="3574" priority="4364" stopIfTrue="1">
      <formula>X316=MIN($F$316,$H$316,$J$316,$L$316,$N$316,$P$316,$R$316,$T$316,$V$316,$X$316,$Z$316,$AB$316,$AD$316,$AF$316)</formula>
    </cfRule>
  </conditionalFormatting>
  <conditionalFormatting sqref="Z316">
    <cfRule type="expression" dxfId="3573" priority="4365" stopIfTrue="1">
      <formula>Z316=MIN($F$316,$H$316,$J$316,$L$316,$N$316,$P$316,$R$316,$T$316,$V$316,$X$316,$Z$316,$AB$316,$AD$316,$AF$316)</formula>
    </cfRule>
  </conditionalFormatting>
  <conditionalFormatting sqref="AB316">
    <cfRule type="expression" dxfId="3572" priority="4366" stopIfTrue="1">
      <formula>AB316=MIN($F$316,$H$316,$J$316,$L$316,$N$316,$P$316,$R$316,$T$316,$V$316,$X$316,$Z$316,$AB$316,$AD$316,$AF$316)</formula>
    </cfRule>
  </conditionalFormatting>
  <conditionalFormatting sqref="AD316">
    <cfRule type="expression" dxfId="3571" priority="4367" stopIfTrue="1">
      <formula>AD316=MIN($F$316,$H$316,$J$316,$L$316,$N$316,$P$316,$R$316,$T$316,$V$316,$X$316,$Z$316,$AB$316,$AD$316,$AF$316)</formula>
    </cfRule>
  </conditionalFormatting>
  <conditionalFormatting sqref="AF316">
    <cfRule type="expression" dxfId="3570" priority="4368" stopIfTrue="1">
      <formula>AF316=MIN($F$316,$H$316,$J$316,$L$316,$N$316,$P$316,$R$316,$T$316,$V$316,$X$316,$Z$316,$AB$316,$AD$316,$AF$316)</formula>
    </cfRule>
  </conditionalFormatting>
  <conditionalFormatting sqref="F317">
    <cfRule type="expression" dxfId="3569" priority="4369" stopIfTrue="1">
      <formula>F317=MIN($F$317,$H$317,$J$317,$L$317,$N$317,$P$317,$R$317,$T$317,$V$317,$X$317,$Z$317,$AB$317,$AD$317,$AF$317)</formula>
    </cfRule>
  </conditionalFormatting>
  <conditionalFormatting sqref="H317">
    <cfRule type="expression" dxfId="3568" priority="4370" stopIfTrue="1">
      <formula>H317=MIN($F$317,$H$317,$J$317,$L$317,$N$317,$P$317,$R$317,$T$317,$V$317,$X$317,$Z$317,$AB$317,$AD$317,$AF$317)</formula>
    </cfRule>
  </conditionalFormatting>
  <conditionalFormatting sqref="J317">
    <cfRule type="expression" dxfId="3567" priority="4371" stopIfTrue="1">
      <formula>J317=MIN($F$317,$H$317,$J$317,$L$317,$N$317,$P$317,$R$317,$T$317,$V$317,$X$317,$Z$317,$AB$317,$AD$317,$AF$317)</formula>
    </cfRule>
  </conditionalFormatting>
  <conditionalFormatting sqref="L317">
    <cfRule type="expression" dxfId="3566" priority="4372" stopIfTrue="1">
      <formula>L317=MIN($F$317,$H$317,$J$317,$L$317,$N$317,$P$317,$R$317,$T$317,$V$317,$X$317,$Z$317,$AB$317,$AD$317,$AF$317)</formula>
    </cfRule>
  </conditionalFormatting>
  <conditionalFormatting sqref="N317">
    <cfRule type="expression" dxfId="3565" priority="4373" stopIfTrue="1">
      <formula>N317=MIN($F$317,$H$317,$J$317,$L$317,$N$317,$P$317,$R$317,$T$317,$V$317,$X$317,$Z$317,$AB$317,$AD$317,$AF$317)</formula>
    </cfRule>
  </conditionalFormatting>
  <conditionalFormatting sqref="P317">
    <cfRule type="expression" dxfId="3564" priority="4374" stopIfTrue="1">
      <formula>P317=MIN($F$317,$H$317,$J$317,$L$317,$N$317,$P$317,$R$317,$T$317,$V$317,$X$317,$Z$317,$AB$317,$AD$317,$AF$317)</formula>
    </cfRule>
  </conditionalFormatting>
  <conditionalFormatting sqref="R317">
    <cfRule type="expression" dxfId="3563" priority="4375" stopIfTrue="1">
      <formula>R317=MIN($F$317,$H$317,$J$317,$L$317,$N$317,$P$317,$R$317,$T$317,$V$317,$X$317,$Z$317,$AB$317,$AD$317,$AF$317)</formula>
    </cfRule>
  </conditionalFormatting>
  <conditionalFormatting sqref="T317">
    <cfRule type="expression" dxfId="3562" priority="4376" stopIfTrue="1">
      <formula>T317=MIN($F$317,$H$317,$J$317,$L$317,$N$317,$P$317,$R$317,$T$317,$V$317,$X$317,$Z$317,$AB$317,$AD$317,$AF$317)</formula>
    </cfRule>
  </conditionalFormatting>
  <conditionalFormatting sqref="V317">
    <cfRule type="expression" dxfId="3561" priority="4377" stopIfTrue="1">
      <formula>V317=MIN($F$317,$H$317,$J$317,$L$317,$N$317,$P$317,$R$317,$T$317,$V$317,$X$317,$Z$317,$AB$317,$AD$317,$AF$317)</formula>
    </cfRule>
  </conditionalFormatting>
  <conditionalFormatting sqref="X317">
    <cfRule type="expression" dxfId="3560" priority="4378" stopIfTrue="1">
      <formula>X317=MIN($F$317,$H$317,$J$317,$L$317,$N$317,$P$317,$R$317,$T$317,$V$317,$X$317,$Z$317,$AB$317,$AD$317,$AF$317)</formula>
    </cfRule>
  </conditionalFormatting>
  <conditionalFormatting sqref="Z317">
    <cfRule type="expression" dxfId="3559" priority="4379" stopIfTrue="1">
      <formula>Z317=MIN($F$317,$H$317,$J$317,$L$317,$N$317,$P$317,$R$317,$T$317,$V$317,$X$317,$Z$317,$AB$317,$AD$317,$AF$317)</formula>
    </cfRule>
  </conditionalFormatting>
  <conditionalFormatting sqref="AB317">
    <cfRule type="expression" dxfId="3558" priority="4380" stopIfTrue="1">
      <formula>AB317=MIN($F$317,$H$317,$J$317,$L$317,$N$317,$P$317,$R$317,$T$317,$V$317,$X$317,$Z$317,$AB$317,$AD$317,$AF$317)</formula>
    </cfRule>
  </conditionalFormatting>
  <conditionalFormatting sqref="AD317">
    <cfRule type="expression" dxfId="3557" priority="4381" stopIfTrue="1">
      <formula>AD317=MIN($F$317,$H$317,$J$317,$L$317,$N$317,$P$317,$R$317,$T$317,$V$317,$X$317,$Z$317,$AB$317,$AD$317,$AF$317)</formula>
    </cfRule>
  </conditionalFormatting>
  <conditionalFormatting sqref="AF317">
    <cfRule type="expression" dxfId="3556" priority="4382" stopIfTrue="1">
      <formula>AF317=MIN($F$317,$H$317,$J$317,$L$317,$N$317,$P$317,$R$317,$T$317,$V$317,$X$317,$Z$317,$AB$317,$AD$317,$AF$317)</formula>
    </cfRule>
  </conditionalFormatting>
  <conditionalFormatting sqref="F318">
    <cfRule type="expression" dxfId="3555" priority="4383" stopIfTrue="1">
      <formula>F318=MIN($F$318,$H$318,$J$318,$L$318,$N$318,$P$318,$R$318,$T$318,$V$318,$X$318,$Z$318,$AB$318,$AD$318,$AF$318)</formula>
    </cfRule>
  </conditionalFormatting>
  <conditionalFormatting sqref="H318">
    <cfRule type="expression" dxfId="3554" priority="4384" stopIfTrue="1">
      <formula>H318=MIN($F$318,$H$318,$J$318,$L$318,$N$318,$P$318,$R$318,$T$318,$V$318,$X$318,$Z$318,$AB$318,$AD$318,$AF$318)</formula>
    </cfRule>
  </conditionalFormatting>
  <conditionalFormatting sqref="J318">
    <cfRule type="expression" dxfId="3553" priority="4385" stopIfTrue="1">
      <formula>J318=MIN($F$318,$H$318,$J$318,$L$318,$N$318,$P$318,$R$318,$T$318,$V$318,$X$318,$Z$318,$AB$318,$AD$318,$AF$318)</formula>
    </cfRule>
  </conditionalFormatting>
  <conditionalFormatting sqref="L318">
    <cfRule type="expression" dxfId="3552" priority="4386" stopIfTrue="1">
      <formula>L318=MIN($F$318,$H$318,$J$318,$L$318,$N$318,$P$318,$R$318,$T$318,$V$318,$X$318,$Z$318,$AB$318,$AD$318,$AF$318)</formula>
    </cfRule>
  </conditionalFormatting>
  <conditionalFormatting sqref="N318">
    <cfRule type="expression" dxfId="3551" priority="4387" stopIfTrue="1">
      <formula>N318=MIN($F$318,$H$318,$J$318,$L$318,$N$318,$P$318,$R$318,$T$318,$V$318,$X$318,$Z$318,$AB$318,$AD$318,$AF$318)</formula>
    </cfRule>
  </conditionalFormatting>
  <conditionalFormatting sqref="P318">
    <cfRule type="expression" dxfId="3550" priority="4388" stopIfTrue="1">
      <formula>P318=MIN($F$318,$H$318,$J$318,$L$318,$N$318,$P$318,$R$318,$T$318,$V$318,$X$318,$Z$318,$AB$318,$AD$318,$AF$318)</formula>
    </cfRule>
  </conditionalFormatting>
  <conditionalFormatting sqref="R318">
    <cfRule type="expression" dxfId="3549" priority="4389" stopIfTrue="1">
      <formula>R318=MIN($F$318,$H$318,$J$318,$L$318,$N$318,$P$318,$R$318,$T$318,$V$318,$X$318,$Z$318,$AB$318,$AD$318,$AF$318)</formula>
    </cfRule>
  </conditionalFormatting>
  <conditionalFormatting sqref="T318">
    <cfRule type="expression" dxfId="3548" priority="4390" stopIfTrue="1">
      <formula>T318=MIN($F$318,$H$318,$J$318,$L$318,$N$318,$P$318,$R$318,$T$318,$V$318,$X$318,$Z$318,$AB$318,$AD$318,$AF$318)</formula>
    </cfRule>
  </conditionalFormatting>
  <conditionalFormatting sqref="V318">
    <cfRule type="expression" dxfId="3547" priority="4391" stopIfTrue="1">
      <formula>V318=MIN($F$318,$H$318,$J$318,$L$318,$N$318,$P$318,$R$318,$T$318,$V$318,$X$318,$Z$318,$AB$318,$AD$318,$AF$318)</formula>
    </cfRule>
  </conditionalFormatting>
  <conditionalFormatting sqref="X318">
    <cfRule type="expression" dxfId="3546" priority="4392" stopIfTrue="1">
      <formula>X318=MIN($F$318,$H$318,$J$318,$L$318,$N$318,$P$318,$R$318,$T$318,$V$318,$X$318,$Z$318,$AB$318,$AD$318,$AF$318)</formula>
    </cfRule>
  </conditionalFormatting>
  <conditionalFormatting sqref="Z318">
    <cfRule type="expression" dxfId="3545" priority="4393" stopIfTrue="1">
      <formula>Z318=MIN($F$318,$H$318,$J$318,$L$318,$N$318,$P$318,$R$318,$T$318,$V$318,$X$318,$Z$318,$AB$318,$AD$318,$AF$318)</formula>
    </cfRule>
  </conditionalFormatting>
  <conditionalFormatting sqref="AB318">
    <cfRule type="expression" dxfId="3544" priority="4394" stopIfTrue="1">
      <formula>AB318=MIN($F$318,$H$318,$J$318,$L$318,$N$318,$P$318,$R$318,$T$318,$V$318,$X$318,$Z$318,$AB$318,$AD$318,$AF$318)</formula>
    </cfRule>
  </conditionalFormatting>
  <conditionalFormatting sqref="AD318">
    <cfRule type="expression" dxfId="3543" priority="4395" stopIfTrue="1">
      <formula>AD318=MIN($F$318,$H$318,$J$318,$L$318,$N$318,$P$318,$R$318,$T$318,$V$318,$X$318,$Z$318,$AB$318,$AD$318,$AF$318)</formula>
    </cfRule>
  </conditionalFormatting>
  <conditionalFormatting sqref="AF318">
    <cfRule type="expression" dxfId="3542" priority="4396" stopIfTrue="1">
      <formula>AF318=MIN($F$318,$H$318,$J$318,$L$318,$N$318,$P$318,$R$318,$T$318,$V$318,$X$318,$Z$318,$AB$318,$AD$318,$AF$318)</formula>
    </cfRule>
  </conditionalFormatting>
  <conditionalFormatting sqref="F319">
    <cfRule type="expression" dxfId="3541" priority="4397" stopIfTrue="1">
      <formula>F319=MIN($F$319,$H$319,$J$319,$L$319,$N$319,$P$319,$R$319,$T$319,$V$319,$X$319,$Z$319,$AB$319,$AD$319,$AF$319)</formula>
    </cfRule>
  </conditionalFormatting>
  <conditionalFormatting sqref="H319">
    <cfRule type="expression" dxfId="3540" priority="4398" stopIfTrue="1">
      <formula>H319=MIN($F$319,$H$319,$J$319,$L$319,$N$319,$P$319,$R$319,$T$319,$V$319,$X$319,$Z$319,$AB$319,$AD$319,$AF$319)</formula>
    </cfRule>
  </conditionalFormatting>
  <conditionalFormatting sqref="J319">
    <cfRule type="expression" dxfId="3539" priority="4399" stopIfTrue="1">
      <formula>J319=MIN($F$319,$H$319,$J$319,$L$319,$N$319,$P$319,$R$319,$T$319,$V$319,$X$319,$Z$319,$AB$319,$AD$319,$AF$319)</formula>
    </cfRule>
  </conditionalFormatting>
  <conditionalFormatting sqref="L319">
    <cfRule type="expression" dxfId="3538" priority="4400" stopIfTrue="1">
      <formula>L319=MIN($F$319,$H$319,$J$319,$L$319,$N$319,$P$319,$R$319,$T$319,$V$319,$X$319,$Z$319,$AB$319,$AD$319,$AF$319)</formula>
    </cfRule>
  </conditionalFormatting>
  <conditionalFormatting sqref="N319">
    <cfRule type="expression" dxfId="3537" priority="4401" stopIfTrue="1">
      <formula>N319=MIN($F$319,$H$319,$J$319,$L$319,$N$319,$P$319,$R$319,$T$319,$V$319,$X$319,$Z$319,$AB$319,$AD$319,$AF$319)</formula>
    </cfRule>
  </conditionalFormatting>
  <conditionalFormatting sqref="P319">
    <cfRule type="expression" dxfId="3536" priority="4402" stopIfTrue="1">
      <formula>P319=MIN($F$319,$H$319,$J$319,$L$319,$N$319,$P$319,$R$319,$T$319,$V$319,$X$319,$Z$319,$AB$319,$AD$319,$AF$319)</formula>
    </cfRule>
  </conditionalFormatting>
  <conditionalFormatting sqref="R319">
    <cfRule type="expression" dxfId="3535" priority="4403" stopIfTrue="1">
      <formula>R319=MIN($F$319,$H$319,$J$319,$L$319,$N$319,$P$319,$R$319,$T$319,$V$319,$X$319,$Z$319,$AB$319,$AD$319,$AF$319)</formula>
    </cfRule>
  </conditionalFormatting>
  <conditionalFormatting sqref="T319">
    <cfRule type="expression" dxfId="3534" priority="4404" stopIfTrue="1">
      <formula>T319=MIN($F$319,$H$319,$J$319,$L$319,$N$319,$P$319,$R$319,$T$319,$V$319,$X$319,$Z$319,$AB$319,$AD$319,$AF$319)</formula>
    </cfRule>
  </conditionalFormatting>
  <conditionalFormatting sqref="V319">
    <cfRule type="expression" dxfId="3533" priority="4405" stopIfTrue="1">
      <formula>V319=MIN($F$319,$H$319,$J$319,$L$319,$N$319,$P$319,$R$319,$T$319,$V$319,$X$319,$Z$319,$AB$319,$AD$319,$AF$319)</formula>
    </cfRule>
  </conditionalFormatting>
  <conditionalFormatting sqref="X319">
    <cfRule type="expression" dxfId="3532" priority="4406" stopIfTrue="1">
      <formula>X319=MIN($F$319,$H$319,$J$319,$L$319,$N$319,$P$319,$R$319,$T$319,$V$319,$X$319,$Z$319,$AB$319,$AD$319,$AF$319)</formula>
    </cfRule>
  </conditionalFormatting>
  <conditionalFormatting sqref="Z319">
    <cfRule type="expression" dxfId="3531" priority="4407" stopIfTrue="1">
      <formula>Z319=MIN($F$319,$H$319,$J$319,$L$319,$N$319,$P$319,$R$319,$T$319,$V$319,$X$319,$Z$319,$AB$319,$AD$319,$AF$319)</formula>
    </cfRule>
  </conditionalFormatting>
  <conditionalFormatting sqref="AB319">
    <cfRule type="expression" dxfId="3530" priority="4408" stopIfTrue="1">
      <formula>AB319=MIN($F$319,$H$319,$J$319,$L$319,$N$319,$P$319,$R$319,$T$319,$V$319,$X$319,$Z$319,$AB$319,$AD$319,$AF$319)</formula>
    </cfRule>
  </conditionalFormatting>
  <conditionalFormatting sqref="AD319">
    <cfRule type="expression" dxfId="3529" priority="4409" stopIfTrue="1">
      <formula>AD319=MIN($F$319,$H$319,$J$319,$L$319,$N$319,$P$319,$R$319,$T$319,$V$319,$X$319,$Z$319,$AB$319,$AD$319,$AF$319)</formula>
    </cfRule>
  </conditionalFormatting>
  <conditionalFormatting sqref="AF319">
    <cfRule type="expression" dxfId="3528" priority="4410" stopIfTrue="1">
      <formula>AF319=MIN($F$319,$H$319,$J$319,$L$319,$N$319,$P$319,$R$319,$T$319,$V$319,$X$319,$Z$319,$AB$319,$AD$319,$AF$319)</formula>
    </cfRule>
  </conditionalFormatting>
  <conditionalFormatting sqref="F320">
    <cfRule type="expression" dxfId="3527" priority="4411" stopIfTrue="1">
      <formula>F320=MIN($F$320,$H$320,$J$320,$L$320,$N$320,$P$320,$R$320,$T$320,$V$320,$X$320,$Z$320,$AB$320,$AD$320,$AF$320)</formula>
    </cfRule>
  </conditionalFormatting>
  <conditionalFormatting sqref="H320">
    <cfRule type="expression" dxfId="3526" priority="4412" stopIfTrue="1">
      <formula>H320=MIN($F$320,$H$320,$J$320,$L$320,$N$320,$P$320,$R$320,$T$320,$V$320,$X$320,$Z$320,$AB$320,$AD$320,$AF$320)</formula>
    </cfRule>
  </conditionalFormatting>
  <conditionalFormatting sqref="J320">
    <cfRule type="expression" dxfId="3525" priority="4413" stopIfTrue="1">
      <formula>J320=MIN($F$320,$H$320,$J$320,$L$320,$N$320,$P$320,$R$320,$T$320,$V$320,$X$320,$Z$320,$AB$320,$AD$320,$AF$320)</formula>
    </cfRule>
  </conditionalFormatting>
  <conditionalFormatting sqref="L320">
    <cfRule type="expression" dxfId="3524" priority="4414" stopIfTrue="1">
      <formula>L320=MIN($F$320,$H$320,$J$320,$L$320,$N$320,$P$320,$R$320,$T$320,$V$320,$X$320,$Z$320,$AB$320,$AD$320,$AF$320)</formula>
    </cfRule>
  </conditionalFormatting>
  <conditionalFormatting sqref="N320">
    <cfRule type="expression" dxfId="3523" priority="4415" stopIfTrue="1">
      <formula>N320=MIN($F$320,$H$320,$J$320,$L$320,$N$320,$P$320,$R$320,$T$320,$V$320,$X$320,$Z$320,$AB$320,$AD$320,$AF$320)</formula>
    </cfRule>
  </conditionalFormatting>
  <conditionalFormatting sqref="P320">
    <cfRule type="expression" dxfId="3522" priority="4416" stopIfTrue="1">
      <formula>P320=MIN($F$320,$H$320,$J$320,$L$320,$N$320,$P$320,$R$320,$T$320,$V$320,$X$320,$Z$320,$AB$320,$AD$320,$AF$320)</formula>
    </cfRule>
  </conditionalFormatting>
  <conditionalFormatting sqref="R320">
    <cfRule type="expression" dxfId="3521" priority="4417" stopIfTrue="1">
      <formula>R320=MIN($F$320,$H$320,$J$320,$L$320,$N$320,$P$320,$R$320,$T$320,$V$320,$X$320,$Z$320,$AB$320,$AD$320,$AF$320)</formula>
    </cfRule>
  </conditionalFormatting>
  <conditionalFormatting sqref="T320">
    <cfRule type="expression" dxfId="3520" priority="4418" stopIfTrue="1">
      <formula>T320=MIN($F$320,$H$320,$J$320,$L$320,$N$320,$P$320,$R$320,$T$320,$V$320,$X$320,$Z$320,$AB$320,$AD$320,$AF$320)</formula>
    </cfRule>
  </conditionalFormatting>
  <conditionalFormatting sqref="V320">
    <cfRule type="expression" dxfId="3519" priority="4419" stopIfTrue="1">
      <formula>V320=MIN($F$320,$H$320,$J$320,$L$320,$N$320,$P$320,$R$320,$T$320,$V$320,$X$320,$Z$320,$AB$320,$AD$320,$AF$320)</formula>
    </cfRule>
  </conditionalFormatting>
  <conditionalFormatting sqref="X320">
    <cfRule type="expression" dxfId="3518" priority="4420" stopIfTrue="1">
      <formula>X320=MIN($F$320,$H$320,$J$320,$L$320,$N$320,$P$320,$R$320,$T$320,$V$320,$X$320,$Z$320,$AB$320,$AD$320,$AF$320)</formula>
    </cfRule>
  </conditionalFormatting>
  <conditionalFormatting sqref="Z320">
    <cfRule type="expression" dxfId="3517" priority="4421" stopIfTrue="1">
      <formula>Z320=MIN($F$320,$H$320,$J$320,$L$320,$N$320,$P$320,$R$320,$T$320,$V$320,$X$320,$Z$320,$AB$320,$AD$320,$AF$320)</formula>
    </cfRule>
  </conditionalFormatting>
  <conditionalFormatting sqref="AB320">
    <cfRule type="expression" dxfId="3516" priority="4422" stopIfTrue="1">
      <formula>AB320=MIN($F$320,$H$320,$J$320,$L$320,$N$320,$P$320,$R$320,$T$320,$V$320,$X$320,$Z$320,$AB$320,$AD$320,$AF$320)</formula>
    </cfRule>
  </conditionalFormatting>
  <conditionalFormatting sqref="AD320">
    <cfRule type="expression" dxfId="3515" priority="4423" stopIfTrue="1">
      <formula>AD320=MIN($F$320,$H$320,$J$320,$L$320,$N$320,$P$320,$R$320,$T$320,$V$320,$X$320,$Z$320,$AB$320,$AD$320,$AF$320)</formula>
    </cfRule>
  </conditionalFormatting>
  <conditionalFormatting sqref="AF320">
    <cfRule type="expression" dxfId="3514" priority="4424" stopIfTrue="1">
      <formula>AF320=MIN($F$320,$H$320,$J$320,$L$320,$N$320,$P$320,$R$320,$T$320,$V$320,$X$320,$Z$320,$AB$320,$AD$320,$AF$320)</formula>
    </cfRule>
  </conditionalFormatting>
  <conditionalFormatting sqref="F321">
    <cfRule type="expression" dxfId="3513" priority="4425" stopIfTrue="1">
      <formula>F321=MIN($F$321,$H$321,$J$321,$L$321,$N$321,$P$321,$R$321,$T$321,$V$321,$X$321,$Z$321,$AB$321,$AD$321,$AF$321)</formula>
    </cfRule>
  </conditionalFormatting>
  <conditionalFormatting sqref="H321">
    <cfRule type="expression" dxfId="3512" priority="4426" stopIfTrue="1">
      <formula>H321=MIN($F$321,$H$321,$J$321,$L$321,$N$321,$P$321,$R$321,$T$321,$V$321,$X$321,$Z$321,$AB$321,$AD$321,$AF$321)</formula>
    </cfRule>
  </conditionalFormatting>
  <conditionalFormatting sqref="J321">
    <cfRule type="expression" dxfId="3511" priority="4427" stopIfTrue="1">
      <formula>J321=MIN($F$321,$H$321,$J$321,$L$321,$N$321,$P$321,$R$321,$T$321,$V$321,$X$321,$Z$321,$AB$321,$AD$321,$AF$321)</formula>
    </cfRule>
  </conditionalFormatting>
  <conditionalFormatting sqref="L321">
    <cfRule type="expression" dxfId="3510" priority="4428" stopIfTrue="1">
      <formula>L321=MIN($F$321,$H$321,$J$321,$L$321,$N$321,$P$321,$R$321,$T$321,$V$321,$X$321,$Z$321,$AB$321,$AD$321,$AF$321)</formula>
    </cfRule>
  </conditionalFormatting>
  <conditionalFormatting sqref="N321">
    <cfRule type="expression" dxfId="3509" priority="4429" stopIfTrue="1">
      <formula>N321=MIN($F$321,$H$321,$J$321,$L$321,$N$321,$P$321,$R$321,$T$321,$V$321,$X$321,$Z$321,$AB$321,$AD$321,$AF$321)</formula>
    </cfRule>
  </conditionalFormatting>
  <conditionalFormatting sqref="P321">
    <cfRule type="expression" dxfId="3508" priority="4430" stopIfTrue="1">
      <formula>P321=MIN($F$321,$H$321,$J$321,$L$321,$N$321,$P$321,$R$321,$T$321,$V$321,$X$321,$Z$321,$AB$321,$AD$321,$AF$321)</formula>
    </cfRule>
  </conditionalFormatting>
  <conditionalFormatting sqref="R321">
    <cfRule type="expression" dxfId="3507" priority="4431" stopIfTrue="1">
      <formula>R321=MIN($F$321,$H$321,$J$321,$L$321,$N$321,$P$321,$R$321,$T$321,$V$321,$X$321,$Z$321,$AB$321,$AD$321,$AF$321)</formula>
    </cfRule>
  </conditionalFormatting>
  <conditionalFormatting sqref="T321">
    <cfRule type="expression" dxfId="3506" priority="4432" stopIfTrue="1">
      <formula>T321=MIN($F$321,$H$321,$J$321,$L$321,$N$321,$P$321,$R$321,$T$321,$V$321,$X$321,$Z$321,$AB$321,$AD$321,$AF$321)</formula>
    </cfRule>
  </conditionalFormatting>
  <conditionalFormatting sqref="V321">
    <cfRule type="expression" dxfId="3505" priority="4433" stopIfTrue="1">
      <formula>V321=MIN($F$321,$H$321,$J$321,$L$321,$N$321,$P$321,$R$321,$T$321,$V$321,$X$321,$Z$321,$AB$321,$AD$321,$AF$321)</formula>
    </cfRule>
  </conditionalFormatting>
  <conditionalFormatting sqref="X321">
    <cfRule type="expression" dxfId="3504" priority="4434" stopIfTrue="1">
      <formula>X321=MIN($F$321,$H$321,$J$321,$L$321,$N$321,$P$321,$R$321,$T$321,$V$321,$X$321,$Z$321,$AB$321,$AD$321,$AF$321)</formula>
    </cfRule>
  </conditionalFormatting>
  <conditionalFormatting sqref="Z321">
    <cfRule type="expression" dxfId="3503" priority="4435" stopIfTrue="1">
      <formula>Z321=MIN($F$321,$H$321,$J$321,$L$321,$N$321,$P$321,$R$321,$T$321,$V$321,$X$321,$Z$321,$AB$321,$AD$321,$AF$321)</formula>
    </cfRule>
  </conditionalFormatting>
  <conditionalFormatting sqref="AB321">
    <cfRule type="expression" dxfId="3502" priority="4436" stopIfTrue="1">
      <formula>AB321=MIN($F$321,$H$321,$J$321,$L$321,$N$321,$P$321,$R$321,$T$321,$V$321,$X$321,$Z$321,$AB$321,$AD$321,$AF$321)</formula>
    </cfRule>
  </conditionalFormatting>
  <conditionalFormatting sqref="AD321">
    <cfRule type="expression" dxfId="3501" priority="4437" stopIfTrue="1">
      <formula>AD321=MIN($F$321,$H$321,$J$321,$L$321,$N$321,$P$321,$R$321,$T$321,$V$321,$X$321,$Z$321,$AB$321,$AD$321,$AF$321)</formula>
    </cfRule>
  </conditionalFormatting>
  <conditionalFormatting sqref="AF321">
    <cfRule type="expression" dxfId="3500" priority="4438" stopIfTrue="1">
      <formula>AF321=MIN($F$321,$H$321,$J$321,$L$321,$N$321,$P$321,$R$321,$T$321,$V$321,$X$321,$Z$321,$AB$321,$AD$321,$AF$321)</formula>
    </cfRule>
  </conditionalFormatting>
  <conditionalFormatting sqref="F322">
    <cfRule type="expression" dxfId="3499" priority="4439" stopIfTrue="1">
      <formula>F322=MIN($F$322,$H$322,$J$322,$L$322,$N$322,$P$322,$R$322,$T$322,$V$322,$X$322,$Z$322,$AB$322,$AD$322,$AF$322)</formula>
    </cfRule>
  </conditionalFormatting>
  <conditionalFormatting sqref="H322">
    <cfRule type="expression" dxfId="3498" priority="4440" stopIfTrue="1">
      <formula>H322=MIN($F$322,$H$322,$J$322,$L$322,$N$322,$P$322,$R$322,$T$322,$V$322,$X$322,$Z$322,$AB$322,$AD$322,$AF$322)</formula>
    </cfRule>
  </conditionalFormatting>
  <conditionalFormatting sqref="J322">
    <cfRule type="expression" dxfId="3497" priority="4441" stopIfTrue="1">
      <formula>J322=MIN($F$322,$H$322,$J$322,$L$322,$N$322,$P$322,$R$322,$T$322,$V$322,$X$322,$Z$322,$AB$322,$AD$322,$AF$322)</formula>
    </cfRule>
  </conditionalFormatting>
  <conditionalFormatting sqref="L322">
    <cfRule type="expression" dxfId="3496" priority="4442" stopIfTrue="1">
      <formula>L322=MIN($F$322,$H$322,$J$322,$L$322,$N$322,$P$322,$R$322,$T$322,$V$322,$X$322,$Z$322,$AB$322,$AD$322,$AF$322)</formula>
    </cfRule>
  </conditionalFormatting>
  <conditionalFormatting sqref="N322">
    <cfRule type="expression" dxfId="3495" priority="4443" stopIfTrue="1">
      <formula>N322=MIN($F$322,$H$322,$J$322,$L$322,$N$322,$P$322,$R$322,$T$322,$V$322,$X$322,$Z$322,$AB$322,$AD$322,$AF$322)</formula>
    </cfRule>
  </conditionalFormatting>
  <conditionalFormatting sqref="P322">
    <cfRule type="expression" dxfId="3494" priority="4444" stopIfTrue="1">
      <formula>P322=MIN($F$322,$H$322,$J$322,$L$322,$N$322,$P$322,$R$322,$T$322,$V$322,$X$322,$Z$322,$AB$322,$AD$322,$AF$322)</formula>
    </cfRule>
  </conditionalFormatting>
  <conditionalFormatting sqref="R322">
    <cfRule type="expression" dxfId="3493" priority="4445" stopIfTrue="1">
      <formula>R322=MIN($F$322,$H$322,$J$322,$L$322,$N$322,$P$322,$R$322,$T$322,$V$322,$X$322,$Z$322,$AB$322,$AD$322,$AF$322)</formula>
    </cfRule>
  </conditionalFormatting>
  <conditionalFormatting sqref="T322">
    <cfRule type="expression" dxfId="3492" priority="4446" stopIfTrue="1">
      <formula>T322=MIN($F$322,$H$322,$J$322,$L$322,$N$322,$P$322,$R$322,$T$322,$V$322,$X$322,$Z$322,$AB$322,$AD$322,$AF$322)</formula>
    </cfRule>
  </conditionalFormatting>
  <conditionalFormatting sqref="V322">
    <cfRule type="expression" dxfId="3491" priority="4447" stopIfTrue="1">
      <formula>V322=MIN($F$322,$H$322,$J$322,$L$322,$N$322,$P$322,$R$322,$T$322,$V$322,$X$322,$Z$322,$AB$322,$AD$322,$AF$322)</formula>
    </cfRule>
  </conditionalFormatting>
  <conditionalFormatting sqref="X322">
    <cfRule type="expression" dxfId="3490" priority="4448" stopIfTrue="1">
      <formula>X322=MIN($F$322,$H$322,$J$322,$L$322,$N$322,$P$322,$R$322,$T$322,$V$322,$X$322,$Z$322,$AB$322,$AD$322,$AF$322)</formula>
    </cfRule>
  </conditionalFormatting>
  <conditionalFormatting sqref="Z322">
    <cfRule type="expression" dxfId="3489" priority="4449" stopIfTrue="1">
      <formula>Z322=MIN($F$322,$H$322,$J$322,$L$322,$N$322,$P$322,$R$322,$T$322,$V$322,$X$322,$Z$322,$AB$322,$AD$322,$AF$322)</formula>
    </cfRule>
  </conditionalFormatting>
  <conditionalFormatting sqref="AB322">
    <cfRule type="expression" dxfId="3488" priority="4450" stopIfTrue="1">
      <formula>AB322=MIN($F$322,$H$322,$J$322,$L$322,$N$322,$P$322,$R$322,$T$322,$V$322,$X$322,$Z$322,$AB$322,$AD$322,$AF$322)</formula>
    </cfRule>
  </conditionalFormatting>
  <conditionalFormatting sqref="AD322">
    <cfRule type="expression" dxfId="3487" priority="4451" stopIfTrue="1">
      <formula>AD322=MIN($F$322,$H$322,$J$322,$L$322,$N$322,$P$322,$R$322,$T$322,$V$322,$X$322,$Z$322,$AB$322,$AD$322,$AF$322)</formula>
    </cfRule>
  </conditionalFormatting>
  <conditionalFormatting sqref="AF322">
    <cfRule type="expression" dxfId="3486" priority="4452" stopIfTrue="1">
      <formula>AF322=MIN($F$322,$H$322,$J$322,$L$322,$N$322,$P$322,$R$322,$T$322,$V$322,$X$322,$Z$322,$AB$322,$AD$322,$AF$322)</formula>
    </cfRule>
  </conditionalFormatting>
  <conditionalFormatting sqref="F323">
    <cfRule type="expression" dxfId="3485" priority="4453" stopIfTrue="1">
      <formula>F323=MIN($F$323,$H$323,$J$323,$L$323,$N$323,$P$323,$R$323,$T$323,$V$323,$X$323,$Z$323,$AB$323,$AD$323,$AF$323)</formula>
    </cfRule>
  </conditionalFormatting>
  <conditionalFormatting sqref="H323">
    <cfRule type="expression" dxfId="3484" priority="4454" stopIfTrue="1">
      <formula>H323=MIN($F$323,$H$323,$J$323,$L$323,$N$323,$P$323,$R$323,$T$323,$V$323,$X$323,$Z$323,$AB$323,$AD$323,$AF$323)</formula>
    </cfRule>
  </conditionalFormatting>
  <conditionalFormatting sqref="J323">
    <cfRule type="expression" dxfId="3483" priority="4455" stopIfTrue="1">
      <formula>J323=MIN($F$323,$H$323,$J$323,$L$323,$N$323,$P$323,$R$323,$T$323,$V$323,$X$323,$Z$323,$AB$323,$AD$323,$AF$323)</formula>
    </cfRule>
  </conditionalFormatting>
  <conditionalFormatting sqref="L323">
    <cfRule type="expression" dxfId="3482" priority="4456" stopIfTrue="1">
      <formula>L323=MIN($F$323,$H$323,$J$323,$L$323,$N$323,$P$323,$R$323,$T$323,$V$323,$X$323,$Z$323,$AB$323,$AD$323,$AF$323)</formula>
    </cfRule>
  </conditionalFormatting>
  <conditionalFormatting sqref="N323">
    <cfRule type="expression" dxfId="3481" priority="4457" stopIfTrue="1">
      <formula>N323=MIN($F$323,$H$323,$J$323,$L$323,$N$323,$P$323,$R$323,$T$323,$V$323,$X$323,$Z$323,$AB$323,$AD$323,$AF$323)</formula>
    </cfRule>
  </conditionalFormatting>
  <conditionalFormatting sqref="P323">
    <cfRule type="expression" dxfId="3480" priority="4458" stopIfTrue="1">
      <formula>P323=MIN($F$323,$H$323,$J$323,$L$323,$N$323,$P$323,$R$323,$T$323,$V$323,$X$323,$Z$323,$AB$323,$AD$323,$AF$323)</formula>
    </cfRule>
  </conditionalFormatting>
  <conditionalFormatting sqref="R323">
    <cfRule type="expression" dxfId="3479" priority="4459" stopIfTrue="1">
      <formula>R323=MIN($F$323,$H$323,$J$323,$L$323,$N$323,$P$323,$R$323,$T$323,$V$323,$X$323,$Z$323,$AB$323,$AD$323,$AF$323)</formula>
    </cfRule>
  </conditionalFormatting>
  <conditionalFormatting sqref="T323">
    <cfRule type="expression" dxfId="3478" priority="4460" stopIfTrue="1">
      <formula>T323=MIN($F$323,$H$323,$J$323,$L$323,$N$323,$P$323,$R$323,$T$323,$V$323,$X$323,$Z$323,$AB$323,$AD$323,$AF$323)</formula>
    </cfRule>
  </conditionalFormatting>
  <conditionalFormatting sqref="V323">
    <cfRule type="expression" dxfId="3477" priority="4461" stopIfTrue="1">
      <formula>V323=MIN($F$323,$H$323,$J$323,$L$323,$N$323,$P$323,$R$323,$T$323,$V$323,$X$323,$Z$323,$AB$323,$AD$323,$AF$323)</formula>
    </cfRule>
  </conditionalFormatting>
  <conditionalFormatting sqref="X323">
    <cfRule type="expression" dxfId="3476" priority="4462" stopIfTrue="1">
      <formula>X323=MIN($F$323,$H$323,$J$323,$L$323,$N$323,$P$323,$R$323,$T$323,$V$323,$X$323,$Z$323,$AB$323,$AD$323,$AF$323)</formula>
    </cfRule>
  </conditionalFormatting>
  <conditionalFormatting sqref="Z323">
    <cfRule type="expression" dxfId="3475" priority="4463" stopIfTrue="1">
      <formula>Z323=MIN($F$323,$H$323,$J$323,$L$323,$N$323,$P$323,$R$323,$T$323,$V$323,$X$323,$Z$323,$AB$323,$AD$323,$AF$323)</formula>
    </cfRule>
  </conditionalFormatting>
  <conditionalFormatting sqref="AB323">
    <cfRule type="expression" dxfId="3474" priority="4464" stopIfTrue="1">
      <formula>AB323=MIN($F$323,$H$323,$J$323,$L$323,$N$323,$P$323,$R$323,$T$323,$V$323,$X$323,$Z$323,$AB$323,$AD$323,$AF$323)</formula>
    </cfRule>
  </conditionalFormatting>
  <conditionalFormatting sqref="AD323">
    <cfRule type="expression" dxfId="3473" priority="4465" stopIfTrue="1">
      <formula>AD323=MIN($F$323,$H$323,$J$323,$L$323,$N$323,$P$323,$R$323,$T$323,$V$323,$X$323,$Z$323,$AB$323,$AD$323,$AF$323)</formula>
    </cfRule>
  </conditionalFormatting>
  <conditionalFormatting sqref="AF323">
    <cfRule type="expression" dxfId="3472" priority="4466" stopIfTrue="1">
      <formula>AF323=MIN($F$323,$H$323,$J$323,$L$323,$N$323,$P$323,$R$323,$T$323,$V$323,$X$323,$Z$323,$AB$323,$AD$323,$AF$323)</formula>
    </cfRule>
  </conditionalFormatting>
  <conditionalFormatting sqref="F324">
    <cfRule type="expression" dxfId="3471" priority="4467" stopIfTrue="1">
      <formula>F324=MIN($F$324,$H$324,$J$324,$L$324,$N$324,$P$324,$R$324,$T$324,$V$324,$X$324,$Z$324,$AB$324,$AD$324,$AF$324)</formula>
    </cfRule>
  </conditionalFormatting>
  <conditionalFormatting sqref="H324">
    <cfRule type="expression" dxfId="3470" priority="4468" stopIfTrue="1">
      <formula>H324=MIN($F$324,$H$324,$J$324,$L$324,$N$324,$P$324,$R$324,$T$324,$V$324,$X$324,$Z$324,$AB$324,$AD$324,$AF$324)</formula>
    </cfRule>
  </conditionalFormatting>
  <conditionalFormatting sqref="J324">
    <cfRule type="expression" dxfId="3469" priority="4469" stopIfTrue="1">
      <formula>J324=MIN($F$324,$H$324,$J$324,$L$324,$N$324,$P$324,$R$324,$T$324,$V$324,$X$324,$Z$324,$AB$324,$AD$324,$AF$324)</formula>
    </cfRule>
  </conditionalFormatting>
  <conditionalFormatting sqref="L324">
    <cfRule type="expression" dxfId="3468" priority="4470" stopIfTrue="1">
      <formula>L324=MIN($F$324,$H$324,$J$324,$L$324,$N$324,$P$324,$R$324,$T$324,$V$324,$X$324,$Z$324,$AB$324,$AD$324,$AF$324)</formula>
    </cfRule>
  </conditionalFormatting>
  <conditionalFormatting sqref="N324">
    <cfRule type="expression" dxfId="3467" priority="4471" stopIfTrue="1">
      <formula>N324=MIN($F$324,$H$324,$J$324,$L$324,$N$324,$P$324,$R$324,$T$324,$V$324,$X$324,$Z$324,$AB$324,$AD$324,$AF$324)</formula>
    </cfRule>
  </conditionalFormatting>
  <conditionalFormatting sqref="P324">
    <cfRule type="expression" dxfId="3466" priority="4472" stopIfTrue="1">
      <formula>P324=MIN($F$324,$H$324,$J$324,$L$324,$N$324,$P$324,$R$324,$T$324,$V$324,$X$324,$Z$324,$AB$324,$AD$324,$AF$324)</formula>
    </cfRule>
  </conditionalFormatting>
  <conditionalFormatting sqref="R324">
    <cfRule type="expression" dxfId="3465" priority="4473" stopIfTrue="1">
      <formula>R324=MIN($F$324,$H$324,$J$324,$L$324,$N$324,$P$324,$R$324,$T$324,$V$324,$X$324,$Z$324,$AB$324,$AD$324,$AF$324)</formula>
    </cfRule>
  </conditionalFormatting>
  <conditionalFormatting sqref="T324">
    <cfRule type="expression" dxfId="3464" priority="4474" stopIfTrue="1">
      <formula>T324=MIN($F$324,$H$324,$J$324,$L$324,$N$324,$P$324,$R$324,$T$324,$V$324,$X$324,$Z$324,$AB$324,$AD$324,$AF$324)</formula>
    </cfRule>
  </conditionalFormatting>
  <conditionalFormatting sqref="V324">
    <cfRule type="expression" dxfId="3463" priority="4475" stopIfTrue="1">
      <formula>V324=MIN($F$324,$H$324,$J$324,$L$324,$N$324,$P$324,$R$324,$T$324,$V$324,$X$324,$Z$324,$AB$324,$AD$324,$AF$324)</formula>
    </cfRule>
  </conditionalFormatting>
  <conditionalFormatting sqref="X324">
    <cfRule type="expression" dxfId="3462" priority="4476" stopIfTrue="1">
      <formula>X324=MIN($F$324,$H$324,$J$324,$L$324,$N$324,$P$324,$R$324,$T$324,$V$324,$X$324,$Z$324,$AB$324,$AD$324,$AF$324)</formula>
    </cfRule>
  </conditionalFormatting>
  <conditionalFormatting sqref="Z324">
    <cfRule type="expression" dxfId="3461" priority="4477" stopIfTrue="1">
      <formula>Z324=MIN($F$324,$H$324,$J$324,$L$324,$N$324,$P$324,$R$324,$T$324,$V$324,$X$324,$Z$324,$AB$324,$AD$324,$AF$324)</formula>
    </cfRule>
  </conditionalFormatting>
  <conditionalFormatting sqref="AB324">
    <cfRule type="expression" dxfId="3460" priority="4478" stopIfTrue="1">
      <formula>AB324=MIN($F$324,$H$324,$J$324,$L$324,$N$324,$P$324,$R$324,$T$324,$V$324,$X$324,$Z$324,$AB$324,$AD$324,$AF$324)</formula>
    </cfRule>
  </conditionalFormatting>
  <conditionalFormatting sqref="AD324">
    <cfRule type="expression" dxfId="3459" priority="4479" stopIfTrue="1">
      <formula>AD324=MIN($F$324,$H$324,$J$324,$L$324,$N$324,$P$324,$R$324,$T$324,$V$324,$X$324,$Z$324,$AB$324,$AD$324,$AF$324)</formula>
    </cfRule>
  </conditionalFormatting>
  <conditionalFormatting sqref="AF324">
    <cfRule type="expression" dxfId="3458" priority="4480" stopIfTrue="1">
      <formula>AF324=MIN($F$324,$H$324,$J$324,$L$324,$N$324,$P$324,$R$324,$T$324,$V$324,$X$324,$Z$324,$AB$324,$AD$324,$AF$324)</formula>
    </cfRule>
  </conditionalFormatting>
  <conditionalFormatting sqref="F325">
    <cfRule type="expression" dxfId="3457" priority="4481" stopIfTrue="1">
      <formula>F325=MIN($F$325,$H$325,$J$325,$L$325,$N$325,$P$325,$R$325,$T$325,$V$325,$X$325,$Z$325,$AB$325,$AD$325,$AF$325)</formula>
    </cfRule>
  </conditionalFormatting>
  <conditionalFormatting sqref="H325">
    <cfRule type="expression" dxfId="3456" priority="4482" stopIfTrue="1">
      <formula>H325=MIN($F$325,$H$325,$J$325,$L$325,$N$325,$P$325,$R$325,$T$325,$V$325,$X$325,$Z$325,$AB$325,$AD$325,$AF$325)</formula>
    </cfRule>
  </conditionalFormatting>
  <conditionalFormatting sqref="J325">
    <cfRule type="expression" dxfId="3455" priority="4483" stopIfTrue="1">
      <formula>J325=MIN($F$325,$H$325,$J$325,$L$325,$N$325,$P$325,$R$325,$T$325,$V$325,$X$325,$Z$325,$AB$325,$AD$325,$AF$325)</formula>
    </cfRule>
  </conditionalFormatting>
  <conditionalFormatting sqref="L325">
    <cfRule type="expression" dxfId="3454" priority="4484" stopIfTrue="1">
      <formula>L325=MIN($F$325,$H$325,$J$325,$L$325,$N$325,$P$325,$R$325,$T$325,$V$325,$X$325,$Z$325,$AB$325,$AD$325,$AF$325)</formula>
    </cfRule>
  </conditionalFormatting>
  <conditionalFormatting sqref="N325">
    <cfRule type="expression" dxfId="3453" priority="4485" stopIfTrue="1">
      <formula>N325=MIN($F$325,$H$325,$J$325,$L$325,$N$325,$P$325,$R$325,$T$325,$V$325,$X$325,$Z$325,$AB$325,$AD$325,$AF$325)</formula>
    </cfRule>
  </conditionalFormatting>
  <conditionalFormatting sqref="P325">
    <cfRule type="expression" dxfId="3452" priority="4486" stopIfTrue="1">
      <formula>P325=MIN($F$325,$H$325,$J$325,$L$325,$N$325,$P$325,$R$325,$T$325,$V$325,$X$325,$Z$325,$AB$325,$AD$325,$AF$325)</formula>
    </cfRule>
  </conditionalFormatting>
  <conditionalFormatting sqref="R325">
    <cfRule type="expression" dxfId="3451" priority="4487" stopIfTrue="1">
      <formula>R325=MIN($F$325,$H$325,$J$325,$L$325,$N$325,$P$325,$R$325,$T$325,$V$325,$X$325,$Z$325,$AB$325,$AD$325,$AF$325)</formula>
    </cfRule>
  </conditionalFormatting>
  <conditionalFormatting sqref="T325">
    <cfRule type="expression" dxfId="3450" priority="4488" stopIfTrue="1">
      <formula>T325=MIN($F$325,$H$325,$J$325,$L$325,$N$325,$P$325,$R$325,$T$325,$V$325,$X$325,$Z$325,$AB$325,$AD$325,$AF$325)</formula>
    </cfRule>
  </conditionalFormatting>
  <conditionalFormatting sqref="V325">
    <cfRule type="expression" dxfId="3449" priority="4489" stopIfTrue="1">
      <formula>V325=MIN($F$325,$H$325,$J$325,$L$325,$N$325,$P$325,$R$325,$T$325,$V$325,$X$325,$Z$325,$AB$325,$AD$325,$AF$325)</formula>
    </cfRule>
  </conditionalFormatting>
  <conditionalFormatting sqref="X325">
    <cfRule type="expression" dxfId="3448" priority="4490" stopIfTrue="1">
      <formula>X325=MIN($F$325,$H$325,$J$325,$L$325,$N$325,$P$325,$R$325,$T$325,$V$325,$X$325,$Z$325,$AB$325,$AD$325,$AF$325)</formula>
    </cfRule>
  </conditionalFormatting>
  <conditionalFormatting sqref="Z325">
    <cfRule type="expression" dxfId="3447" priority="4491" stopIfTrue="1">
      <formula>Z325=MIN($F$325,$H$325,$J$325,$L$325,$N$325,$P$325,$R$325,$T$325,$V$325,$X$325,$Z$325,$AB$325,$AD$325,$AF$325)</formula>
    </cfRule>
  </conditionalFormatting>
  <conditionalFormatting sqref="AB325">
    <cfRule type="expression" dxfId="3446" priority="4492" stopIfTrue="1">
      <formula>AB325=MIN($F$325,$H$325,$J$325,$L$325,$N$325,$P$325,$R$325,$T$325,$V$325,$X$325,$Z$325,$AB$325,$AD$325,$AF$325)</formula>
    </cfRule>
  </conditionalFormatting>
  <conditionalFormatting sqref="AD325">
    <cfRule type="expression" dxfId="3445" priority="4493" stopIfTrue="1">
      <formula>AD325=MIN($F$325,$H$325,$J$325,$L$325,$N$325,$P$325,$R$325,$T$325,$V$325,$X$325,$Z$325,$AB$325,$AD$325,$AF$325)</formula>
    </cfRule>
  </conditionalFormatting>
  <conditionalFormatting sqref="AF325">
    <cfRule type="expression" dxfId="3444" priority="4494" stopIfTrue="1">
      <formula>AF325=MIN($F$325,$H$325,$J$325,$L$325,$N$325,$P$325,$R$325,$T$325,$V$325,$X$325,$Z$325,$AB$325,$AD$325,$AF$325)</formula>
    </cfRule>
  </conditionalFormatting>
  <conditionalFormatting sqref="F326">
    <cfRule type="expression" dxfId="3443" priority="4495" stopIfTrue="1">
      <formula>F326=MIN($F$326,$H$326,$J$326,$L$326,$N$326,$P$326,$R$326,$T$326,$V$326,$X$326,$Z$326,$AB$326,$AD$326,$AF$326)</formula>
    </cfRule>
  </conditionalFormatting>
  <conditionalFormatting sqref="H326">
    <cfRule type="expression" dxfId="3442" priority="4496" stopIfTrue="1">
      <formula>H326=MIN($F$326,$H$326,$J$326,$L$326,$N$326,$P$326,$R$326,$T$326,$V$326,$X$326,$Z$326,$AB$326,$AD$326,$AF$326)</formula>
    </cfRule>
  </conditionalFormatting>
  <conditionalFormatting sqref="J326">
    <cfRule type="expression" dxfId="3441" priority="4497" stopIfTrue="1">
      <formula>J326=MIN($F$326,$H$326,$J$326,$L$326,$N$326,$P$326,$R$326,$T$326,$V$326,$X$326,$Z$326,$AB$326,$AD$326,$AF$326)</formula>
    </cfRule>
  </conditionalFormatting>
  <conditionalFormatting sqref="L326">
    <cfRule type="expression" dxfId="3440" priority="4498" stopIfTrue="1">
      <formula>L326=MIN($F$326,$H$326,$J$326,$L$326,$N$326,$P$326,$R$326,$T$326,$V$326,$X$326,$Z$326,$AB$326,$AD$326,$AF$326)</formula>
    </cfRule>
  </conditionalFormatting>
  <conditionalFormatting sqref="N326">
    <cfRule type="expression" dxfId="3439" priority="4499" stopIfTrue="1">
      <formula>N326=MIN($F$326,$H$326,$J$326,$L$326,$N$326,$P$326,$R$326,$T$326,$V$326,$X$326,$Z$326,$AB$326,$AD$326,$AF$326)</formula>
    </cfRule>
  </conditionalFormatting>
  <conditionalFormatting sqref="P326">
    <cfRule type="expression" dxfId="3438" priority="4500" stopIfTrue="1">
      <formula>P326=MIN($F$326,$H$326,$J$326,$L$326,$N$326,$P$326,$R$326,$T$326,$V$326,$X$326,$Z$326,$AB$326,$AD$326,$AF$326)</formula>
    </cfRule>
  </conditionalFormatting>
  <conditionalFormatting sqref="R326">
    <cfRule type="expression" dxfId="3437" priority="4501" stopIfTrue="1">
      <formula>R326=MIN($F$326,$H$326,$J$326,$L$326,$N$326,$P$326,$R$326,$T$326,$V$326,$X$326,$Z$326,$AB$326,$AD$326,$AF$326)</formula>
    </cfRule>
  </conditionalFormatting>
  <conditionalFormatting sqref="T326">
    <cfRule type="expression" dxfId="3436" priority="4502" stopIfTrue="1">
      <formula>T326=MIN($F$326,$H$326,$J$326,$L$326,$N$326,$P$326,$R$326,$T$326,$V$326,$X$326,$Z$326,$AB$326,$AD$326,$AF$326)</formula>
    </cfRule>
  </conditionalFormatting>
  <conditionalFormatting sqref="V326">
    <cfRule type="expression" dxfId="3435" priority="4503" stopIfTrue="1">
      <formula>V326=MIN($F$326,$H$326,$J$326,$L$326,$N$326,$P$326,$R$326,$T$326,$V$326,$X$326,$Z$326,$AB$326,$AD$326,$AF$326)</formula>
    </cfRule>
  </conditionalFormatting>
  <conditionalFormatting sqref="X326">
    <cfRule type="expression" dxfId="3434" priority="4504" stopIfTrue="1">
      <formula>X326=MIN($F$326,$H$326,$J$326,$L$326,$N$326,$P$326,$R$326,$T$326,$V$326,$X$326,$Z$326,$AB$326,$AD$326,$AF$326)</formula>
    </cfRule>
  </conditionalFormatting>
  <conditionalFormatting sqref="Z326">
    <cfRule type="expression" dxfId="3433" priority="4505" stopIfTrue="1">
      <formula>Z326=MIN($F$326,$H$326,$J$326,$L$326,$N$326,$P$326,$R$326,$T$326,$V$326,$X$326,$Z$326,$AB$326,$AD$326,$AF$326)</formula>
    </cfRule>
  </conditionalFormatting>
  <conditionalFormatting sqref="AB326">
    <cfRule type="expression" dxfId="3432" priority="4506" stopIfTrue="1">
      <formula>AB326=MIN($F$326,$H$326,$J$326,$L$326,$N$326,$P$326,$R$326,$T$326,$V$326,$X$326,$Z$326,$AB$326,$AD$326,$AF$326)</formula>
    </cfRule>
  </conditionalFormatting>
  <conditionalFormatting sqref="AD326">
    <cfRule type="expression" dxfId="3431" priority="4507" stopIfTrue="1">
      <formula>AD326=MIN($F$326,$H$326,$J$326,$L$326,$N$326,$P$326,$R$326,$T$326,$V$326,$X$326,$Z$326,$AB$326,$AD$326,$AF$326)</formula>
    </cfRule>
  </conditionalFormatting>
  <conditionalFormatting sqref="AF326">
    <cfRule type="expression" dxfId="3430" priority="4508" stopIfTrue="1">
      <formula>AF326=MIN($F$326,$H$326,$J$326,$L$326,$N$326,$P$326,$R$326,$T$326,$V$326,$X$326,$Z$326,$AB$326,$AD$326,$AF$326)</formula>
    </cfRule>
  </conditionalFormatting>
  <conditionalFormatting sqref="F327">
    <cfRule type="expression" dxfId="3429" priority="4509" stopIfTrue="1">
      <formula>F327=MIN($F$327,$H$327,$J$327,$L$327,$N$327,$P$327,$R$327,$T$327,$V$327,$X$327,$Z$327,$AB$327,$AD$327,$AF$327)</formula>
    </cfRule>
  </conditionalFormatting>
  <conditionalFormatting sqref="H327">
    <cfRule type="expression" dxfId="3428" priority="4510" stopIfTrue="1">
      <formula>H327=MIN($F$327,$H$327,$J$327,$L$327,$N$327,$P$327,$R$327,$T$327,$V$327,$X$327,$Z$327,$AB$327,$AD$327,$AF$327)</formula>
    </cfRule>
  </conditionalFormatting>
  <conditionalFormatting sqref="J327">
    <cfRule type="expression" dxfId="3427" priority="4511" stopIfTrue="1">
      <formula>J327=MIN($F$327,$H$327,$J$327,$L$327,$N$327,$P$327,$R$327,$T$327,$V$327,$X$327,$Z$327,$AB$327,$AD$327,$AF$327)</formula>
    </cfRule>
  </conditionalFormatting>
  <conditionalFormatting sqref="L327">
    <cfRule type="expression" dxfId="3426" priority="4512" stopIfTrue="1">
      <formula>L327=MIN($F$327,$H$327,$J$327,$L$327,$N$327,$P$327,$R$327,$T$327,$V$327,$X$327,$Z$327,$AB$327,$AD$327,$AF$327)</formula>
    </cfRule>
  </conditionalFormatting>
  <conditionalFormatting sqref="N327">
    <cfRule type="expression" dxfId="3425" priority="4513" stopIfTrue="1">
      <formula>N327=MIN($F$327,$H$327,$J$327,$L$327,$N$327,$P$327,$R$327,$T$327,$V$327,$X$327,$Z$327,$AB$327,$AD$327,$AF$327)</formula>
    </cfRule>
  </conditionalFormatting>
  <conditionalFormatting sqref="P327">
    <cfRule type="expression" dxfId="3424" priority="4514" stopIfTrue="1">
      <formula>P327=MIN($F$327,$H$327,$J$327,$L$327,$N$327,$P$327,$R$327,$T$327,$V$327,$X$327,$Z$327,$AB$327,$AD$327,$AF$327)</formula>
    </cfRule>
  </conditionalFormatting>
  <conditionalFormatting sqref="R327">
    <cfRule type="expression" dxfId="3423" priority="4515" stopIfTrue="1">
      <formula>R327=MIN($F$327,$H$327,$J$327,$L$327,$N$327,$P$327,$R$327,$T$327,$V$327,$X$327,$Z$327,$AB$327,$AD$327,$AF$327)</formula>
    </cfRule>
  </conditionalFormatting>
  <conditionalFormatting sqref="T327">
    <cfRule type="expression" dxfId="3422" priority="4516" stopIfTrue="1">
      <formula>T327=MIN($F$327,$H$327,$J$327,$L$327,$N$327,$P$327,$R$327,$T$327,$V$327,$X$327,$Z$327,$AB$327,$AD$327,$AF$327)</formula>
    </cfRule>
  </conditionalFormatting>
  <conditionalFormatting sqref="V327">
    <cfRule type="expression" dxfId="3421" priority="4517" stopIfTrue="1">
      <formula>V327=MIN($F$327,$H$327,$J$327,$L$327,$N$327,$P$327,$R$327,$T$327,$V$327,$X$327,$Z$327,$AB$327,$AD$327,$AF$327)</formula>
    </cfRule>
  </conditionalFormatting>
  <conditionalFormatting sqref="X327">
    <cfRule type="expression" dxfId="3420" priority="4518" stopIfTrue="1">
      <formula>X327=MIN($F$327,$H$327,$J$327,$L$327,$N$327,$P$327,$R$327,$T$327,$V$327,$X$327,$Z$327,$AB$327,$AD$327,$AF$327)</formula>
    </cfRule>
  </conditionalFormatting>
  <conditionalFormatting sqref="Z327">
    <cfRule type="expression" dxfId="3419" priority="4519" stopIfTrue="1">
      <formula>Z327=MIN($F$327,$H$327,$J$327,$L$327,$N$327,$P$327,$R$327,$T$327,$V$327,$X$327,$Z$327,$AB$327,$AD$327,$AF$327)</formula>
    </cfRule>
  </conditionalFormatting>
  <conditionalFormatting sqref="AB327">
    <cfRule type="expression" dxfId="3418" priority="4520" stopIfTrue="1">
      <formula>AB327=MIN($F$327,$H$327,$J$327,$L$327,$N$327,$P$327,$R$327,$T$327,$V$327,$X$327,$Z$327,$AB$327,$AD$327,$AF$327)</formula>
    </cfRule>
  </conditionalFormatting>
  <conditionalFormatting sqref="AD327">
    <cfRule type="expression" dxfId="3417" priority="4521" stopIfTrue="1">
      <formula>AD327=MIN($F$327,$H$327,$J$327,$L$327,$N$327,$P$327,$R$327,$T$327,$V$327,$X$327,$Z$327,$AB$327,$AD$327,$AF$327)</formula>
    </cfRule>
  </conditionalFormatting>
  <conditionalFormatting sqref="AF327">
    <cfRule type="expression" dxfId="3416" priority="4522" stopIfTrue="1">
      <formula>AF327=MIN($F$327,$H$327,$J$327,$L$327,$N$327,$P$327,$R$327,$T$327,$V$327,$X$327,$Z$327,$AB$327,$AD$327,$AF$327)</formula>
    </cfRule>
  </conditionalFormatting>
  <conditionalFormatting sqref="F328">
    <cfRule type="expression" dxfId="3415" priority="4523" stopIfTrue="1">
      <formula>F328=MIN($F$328,$H$328,$J$328,$L$328,$N$328,$P$328,$R$328,$T$328,$V$328,$X$328,$Z$328,$AB$328,$AD$328,$AF$328)</formula>
    </cfRule>
  </conditionalFormatting>
  <conditionalFormatting sqref="H328">
    <cfRule type="expression" dxfId="3414" priority="4524" stopIfTrue="1">
      <formula>H328=MIN($F$328,$H$328,$J$328,$L$328,$N$328,$P$328,$R$328,$T$328,$V$328,$X$328,$Z$328,$AB$328,$AD$328,$AF$328)</formula>
    </cfRule>
  </conditionalFormatting>
  <conditionalFormatting sqref="J328">
    <cfRule type="expression" dxfId="3413" priority="4525" stopIfTrue="1">
      <formula>J328=MIN($F$328,$H$328,$J$328,$L$328,$N$328,$P$328,$R$328,$T$328,$V$328,$X$328,$Z$328,$AB$328,$AD$328,$AF$328)</formula>
    </cfRule>
  </conditionalFormatting>
  <conditionalFormatting sqref="L328">
    <cfRule type="expression" dxfId="3412" priority="4526" stopIfTrue="1">
      <formula>L328=MIN($F$328,$H$328,$J$328,$L$328,$N$328,$P$328,$R$328,$T$328,$V$328,$X$328,$Z$328,$AB$328,$AD$328,$AF$328)</formula>
    </cfRule>
  </conditionalFormatting>
  <conditionalFormatting sqref="N328">
    <cfRule type="expression" dxfId="3411" priority="4527" stopIfTrue="1">
      <formula>N328=MIN($F$328,$H$328,$J$328,$L$328,$N$328,$P$328,$R$328,$T$328,$V$328,$X$328,$Z$328,$AB$328,$AD$328,$AF$328)</formula>
    </cfRule>
  </conditionalFormatting>
  <conditionalFormatting sqref="P328">
    <cfRule type="expression" dxfId="3410" priority="4528" stopIfTrue="1">
      <formula>P328=MIN($F$328,$H$328,$J$328,$L$328,$N$328,$P$328,$R$328,$T$328,$V$328,$X$328,$Z$328,$AB$328,$AD$328,$AF$328)</formula>
    </cfRule>
  </conditionalFormatting>
  <conditionalFormatting sqref="R328">
    <cfRule type="expression" dxfId="3409" priority="4529" stopIfTrue="1">
      <formula>R328=MIN($F$328,$H$328,$J$328,$L$328,$N$328,$P$328,$R$328,$T$328,$V$328,$X$328,$Z$328,$AB$328,$AD$328,$AF$328)</formula>
    </cfRule>
  </conditionalFormatting>
  <conditionalFormatting sqref="T328">
    <cfRule type="expression" dxfId="3408" priority="4530" stopIfTrue="1">
      <formula>T328=MIN($F$328,$H$328,$J$328,$L$328,$N$328,$P$328,$R$328,$T$328,$V$328,$X$328,$Z$328,$AB$328,$AD$328,$AF$328)</formula>
    </cfRule>
  </conditionalFormatting>
  <conditionalFormatting sqref="V328">
    <cfRule type="expression" dxfId="3407" priority="4531" stopIfTrue="1">
      <formula>V328=MIN($F$328,$H$328,$J$328,$L$328,$N$328,$P$328,$R$328,$T$328,$V$328,$X$328,$Z$328,$AB$328,$AD$328,$AF$328)</formula>
    </cfRule>
  </conditionalFormatting>
  <conditionalFormatting sqref="X328">
    <cfRule type="expression" dxfId="3406" priority="4532" stopIfTrue="1">
      <formula>X328=MIN($F$328,$H$328,$J$328,$L$328,$N$328,$P$328,$R$328,$T$328,$V$328,$X$328,$Z$328,$AB$328,$AD$328,$AF$328)</formula>
    </cfRule>
  </conditionalFormatting>
  <conditionalFormatting sqref="Z328">
    <cfRule type="expression" dxfId="3405" priority="4533" stopIfTrue="1">
      <formula>Z328=MIN($F$328,$H$328,$J$328,$L$328,$N$328,$P$328,$R$328,$T$328,$V$328,$X$328,$Z$328,$AB$328,$AD$328,$AF$328)</formula>
    </cfRule>
  </conditionalFormatting>
  <conditionalFormatting sqref="AB328">
    <cfRule type="expression" dxfId="3404" priority="4534" stopIfTrue="1">
      <formula>AB328=MIN($F$328,$H$328,$J$328,$L$328,$N$328,$P$328,$R$328,$T$328,$V$328,$X$328,$Z$328,$AB$328,$AD$328,$AF$328)</formula>
    </cfRule>
  </conditionalFormatting>
  <conditionalFormatting sqref="AD328">
    <cfRule type="expression" dxfId="3403" priority="4535" stopIfTrue="1">
      <formula>AD328=MIN($F$328,$H$328,$J$328,$L$328,$N$328,$P$328,$R$328,$T$328,$V$328,$X$328,$Z$328,$AB$328,$AD$328,$AF$328)</formula>
    </cfRule>
  </conditionalFormatting>
  <conditionalFormatting sqref="AF328">
    <cfRule type="expression" dxfId="3402" priority="4536" stopIfTrue="1">
      <formula>AF328=MIN($F$328,$H$328,$J$328,$L$328,$N$328,$P$328,$R$328,$T$328,$V$328,$X$328,$Z$328,$AB$328,$AD$328,$AF$328)</formula>
    </cfRule>
  </conditionalFormatting>
  <conditionalFormatting sqref="F329">
    <cfRule type="expression" dxfId="3401" priority="4537" stopIfTrue="1">
      <formula>F329=MIN($F$329,$H$329,$J$329,$L$329,$N$329,$P$329,$R$329,$T$329,$V$329,$X$329,$Z$329,$AB$329,$AD$329,$AF$329)</formula>
    </cfRule>
  </conditionalFormatting>
  <conditionalFormatting sqref="H329">
    <cfRule type="expression" dxfId="3400" priority="4538" stopIfTrue="1">
      <formula>H329=MIN($F$329,$H$329,$J$329,$L$329,$N$329,$P$329,$R$329,$T$329,$V$329,$X$329,$Z$329,$AB$329,$AD$329,$AF$329)</formula>
    </cfRule>
  </conditionalFormatting>
  <conditionalFormatting sqref="J329">
    <cfRule type="expression" dxfId="3399" priority="4539" stopIfTrue="1">
      <formula>J329=MIN($F$329,$H$329,$J$329,$L$329,$N$329,$P$329,$R$329,$T$329,$V$329,$X$329,$Z$329,$AB$329,$AD$329,$AF$329)</formula>
    </cfRule>
  </conditionalFormatting>
  <conditionalFormatting sqref="L329">
    <cfRule type="expression" dxfId="3398" priority="4540" stopIfTrue="1">
      <formula>L329=MIN($F$329,$H$329,$J$329,$L$329,$N$329,$P$329,$R$329,$T$329,$V$329,$X$329,$Z$329,$AB$329,$AD$329,$AF$329)</formula>
    </cfRule>
  </conditionalFormatting>
  <conditionalFormatting sqref="N329">
    <cfRule type="expression" dxfId="3397" priority="4541" stopIfTrue="1">
      <formula>N329=MIN($F$329,$H$329,$J$329,$L$329,$N$329,$P$329,$R$329,$T$329,$V$329,$X$329,$Z$329,$AB$329,$AD$329,$AF$329)</formula>
    </cfRule>
  </conditionalFormatting>
  <conditionalFormatting sqref="P329">
    <cfRule type="expression" dxfId="3396" priority="4542" stopIfTrue="1">
      <formula>P329=MIN($F$329,$H$329,$J$329,$L$329,$N$329,$P$329,$R$329,$T$329,$V$329,$X$329,$Z$329,$AB$329,$AD$329,$AF$329)</formula>
    </cfRule>
  </conditionalFormatting>
  <conditionalFormatting sqref="R329">
    <cfRule type="expression" dxfId="3395" priority="4543" stopIfTrue="1">
      <formula>R329=MIN($F$329,$H$329,$J$329,$L$329,$N$329,$P$329,$R$329,$T$329,$V$329,$X$329,$Z$329,$AB$329,$AD$329,$AF$329)</formula>
    </cfRule>
  </conditionalFormatting>
  <conditionalFormatting sqref="T329">
    <cfRule type="expression" dxfId="3394" priority="4544" stopIfTrue="1">
      <formula>T329=MIN($F$329,$H$329,$J$329,$L$329,$N$329,$P$329,$R$329,$T$329,$V$329,$X$329,$Z$329,$AB$329,$AD$329,$AF$329)</formula>
    </cfRule>
  </conditionalFormatting>
  <conditionalFormatting sqref="V329">
    <cfRule type="expression" dxfId="3393" priority="4545" stopIfTrue="1">
      <formula>V329=MIN($F$329,$H$329,$J$329,$L$329,$N$329,$P$329,$R$329,$T$329,$V$329,$X$329,$Z$329,$AB$329,$AD$329,$AF$329)</formula>
    </cfRule>
  </conditionalFormatting>
  <conditionalFormatting sqref="X329">
    <cfRule type="expression" dxfId="3392" priority="4546" stopIfTrue="1">
      <formula>X329=MIN($F$329,$H$329,$J$329,$L$329,$N$329,$P$329,$R$329,$T$329,$V$329,$X$329,$Z$329,$AB$329,$AD$329,$AF$329)</formula>
    </cfRule>
  </conditionalFormatting>
  <conditionalFormatting sqref="Z329">
    <cfRule type="expression" dxfId="3391" priority="4547" stopIfTrue="1">
      <formula>Z329=MIN($F$329,$H$329,$J$329,$L$329,$N$329,$P$329,$R$329,$T$329,$V$329,$X$329,$Z$329,$AB$329,$AD$329,$AF$329)</formula>
    </cfRule>
  </conditionalFormatting>
  <conditionalFormatting sqref="AB329">
    <cfRule type="expression" dxfId="3390" priority="4548" stopIfTrue="1">
      <formula>AB329=MIN($F$329,$H$329,$J$329,$L$329,$N$329,$P$329,$R$329,$T$329,$V$329,$X$329,$Z$329,$AB$329,$AD$329,$AF$329)</formula>
    </cfRule>
  </conditionalFormatting>
  <conditionalFormatting sqref="AD329">
    <cfRule type="expression" dxfId="3389" priority="4549" stopIfTrue="1">
      <formula>AD329=MIN($F$329,$H$329,$J$329,$L$329,$N$329,$P$329,$R$329,$T$329,$V$329,$X$329,$Z$329,$AB$329,$AD$329,$AF$329)</formula>
    </cfRule>
  </conditionalFormatting>
  <conditionalFormatting sqref="AF329">
    <cfRule type="expression" dxfId="3388" priority="4550" stopIfTrue="1">
      <formula>AF329=MIN($F$329,$H$329,$J$329,$L$329,$N$329,$P$329,$R$329,$T$329,$V$329,$X$329,$Z$329,$AB$329,$AD$329,$AF$329)</formula>
    </cfRule>
  </conditionalFormatting>
  <conditionalFormatting sqref="F330">
    <cfRule type="expression" dxfId="3387" priority="4551" stopIfTrue="1">
      <formula>F330=MIN($F$330,$H$330,$J$330,$L$330,$N$330,$P$330,$R$330,$T$330,$V$330,$X$330,$Z$330,$AB$330,$AD$330,$AF$330)</formula>
    </cfRule>
  </conditionalFormatting>
  <conditionalFormatting sqref="H330">
    <cfRule type="expression" dxfId="3386" priority="4552" stopIfTrue="1">
      <formula>H330=MIN($F$330,$H$330,$J$330,$L$330,$N$330,$P$330,$R$330,$T$330,$V$330,$X$330,$Z$330,$AB$330,$AD$330,$AF$330)</formula>
    </cfRule>
  </conditionalFormatting>
  <conditionalFormatting sqref="J330">
    <cfRule type="expression" dxfId="3385" priority="4553" stopIfTrue="1">
      <formula>J330=MIN($F$330,$H$330,$J$330,$L$330,$N$330,$P$330,$R$330,$T$330,$V$330,$X$330,$Z$330,$AB$330,$AD$330,$AF$330)</formula>
    </cfRule>
  </conditionalFormatting>
  <conditionalFormatting sqref="L330">
    <cfRule type="expression" dxfId="3384" priority="4554" stopIfTrue="1">
      <formula>L330=MIN($F$330,$H$330,$J$330,$L$330,$N$330,$P$330,$R$330,$T$330,$V$330,$X$330,$Z$330,$AB$330,$AD$330,$AF$330)</formula>
    </cfRule>
  </conditionalFormatting>
  <conditionalFormatting sqref="N330">
    <cfRule type="expression" dxfId="3383" priority="4555" stopIfTrue="1">
      <formula>N330=MIN($F$330,$H$330,$J$330,$L$330,$N$330,$P$330,$R$330,$T$330,$V$330,$X$330,$Z$330,$AB$330,$AD$330,$AF$330)</formula>
    </cfRule>
  </conditionalFormatting>
  <conditionalFormatting sqref="P330">
    <cfRule type="expression" dxfId="3382" priority="4556" stopIfTrue="1">
      <formula>P330=MIN($F$330,$H$330,$J$330,$L$330,$N$330,$P$330,$R$330,$T$330,$V$330,$X$330,$Z$330,$AB$330,$AD$330,$AF$330)</formula>
    </cfRule>
  </conditionalFormatting>
  <conditionalFormatting sqref="R330">
    <cfRule type="expression" dxfId="3381" priority="4557" stopIfTrue="1">
      <formula>R330=MIN($F$330,$H$330,$J$330,$L$330,$N$330,$P$330,$R$330,$T$330,$V$330,$X$330,$Z$330,$AB$330,$AD$330,$AF$330)</formula>
    </cfRule>
  </conditionalFormatting>
  <conditionalFormatting sqref="T330">
    <cfRule type="expression" dxfId="3380" priority="4558" stopIfTrue="1">
      <formula>T330=MIN($F$330,$H$330,$J$330,$L$330,$N$330,$P$330,$R$330,$T$330,$V$330,$X$330,$Z$330,$AB$330,$AD$330,$AF$330)</formula>
    </cfRule>
  </conditionalFormatting>
  <conditionalFormatting sqref="V330">
    <cfRule type="expression" dxfId="3379" priority="4559" stopIfTrue="1">
      <formula>V330=MIN($F$330,$H$330,$J$330,$L$330,$N$330,$P$330,$R$330,$T$330,$V$330,$X$330,$Z$330,$AB$330,$AD$330,$AF$330)</formula>
    </cfRule>
  </conditionalFormatting>
  <conditionalFormatting sqref="X330">
    <cfRule type="expression" dxfId="3378" priority="4560" stopIfTrue="1">
      <formula>X330=MIN($F$330,$H$330,$J$330,$L$330,$N$330,$P$330,$R$330,$T$330,$V$330,$X$330,$Z$330,$AB$330,$AD$330,$AF$330)</formula>
    </cfRule>
  </conditionalFormatting>
  <conditionalFormatting sqref="Z330">
    <cfRule type="expression" dxfId="3377" priority="4561" stopIfTrue="1">
      <formula>Z330=MIN($F$330,$H$330,$J$330,$L$330,$N$330,$P$330,$R$330,$T$330,$V$330,$X$330,$Z$330,$AB$330,$AD$330,$AF$330)</formula>
    </cfRule>
  </conditionalFormatting>
  <conditionalFormatting sqref="AB330">
    <cfRule type="expression" dxfId="3376" priority="4562" stopIfTrue="1">
      <formula>AB330=MIN($F$330,$H$330,$J$330,$L$330,$N$330,$P$330,$R$330,$T$330,$V$330,$X$330,$Z$330,$AB$330,$AD$330,$AF$330)</formula>
    </cfRule>
  </conditionalFormatting>
  <conditionalFormatting sqref="AD330">
    <cfRule type="expression" dxfId="3375" priority="4563" stopIfTrue="1">
      <formula>AD330=MIN($F$330,$H$330,$J$330,$L$330,$N$330,$P$330,$R$330,$T$330,$V$330,$X$330,$Z$330,$AB$330,$AD$330,$AF$330)</formula>
    </cfRule>
  </conditionalFormatting>
  <conditionalFormatting sqref="AF330">
    <cfRule type="expression" dxfId="3374" priority="4564" stopIfTrue="1">
      <formula>AF330=MIN($F$330,$H$330,$J$330,$L$330,$N$330,$P$330,$R$330,$T$330,$V$330,$X$330,$Z$330,$AB$330,$AD$330,$AF$330)</formula>
    </cfRule>
  </conditionalFormatting>
  <conditionalFormatting sqref="F331">
    <cfRule type="expression" dxfId="3373" priority="4565" stopIfTrue="1">
      <formula>F331=MIN($F$331,$H$331,$J$331,$L$331,$N$331,$P$331,$R$331,$T$331,$V$331,$X$331,$Z$331,$AB$331,$AD$331,$AF$331)</formula>
    </cfRule>
  </conditionalFormatting>
  <conditionalFormatting sqref="H331">
    <cfRule type="expression" dxfId="3372" priority="4566" stopIfTrue="1">
      <formula>H331=MIN($F$331,$H$331,$J$331,$L$331,$N$331,$P$331,$R$331,$T$331,$V$331,$X$331,$Z$331,$AB$331,$AD$331,$AF$331)</formula>
    </cfRule>
  </conditionalFormatting>
  <conditionalFormatting sqref="J331">
    <cfRule type="expression" dxfId="3371" priority="4567" stopIfTrue="1">
      <formula>J331=MIN($F$331,$H$331,$J$331,$L$331,$N$331,$P$331,$R$331,$T$331,$V$331,$X$331,$Z$331,$AB$331,$AD$331,$AF$331)</formula>
    </cfRule>
  </conditionalFormatting>
  <conditionalFormatting sqref="L331">
    <cfRule type="expression" dxfId="3370" priority="4568" stopIfTrue="1">
      <formula>L331=MIN($F$331,$H$331,$J$331,$L$331,$N$331,$P$331,$R$331,$T$331,$V$331,$X$331,$Z$331,$AB$331,$AD$331,$AF$331)</formula>
    </cfRule>
  </conditionalFormatting>
  <conditionalFormatting sqref="N331">
    <cfRule type="expression" dxfId="3369" priority="4569" stopIfTrue="1">
      <formula>N331=MIN($F$331,$H$331,$J$331,$L$331,$N$331,$P$331,$R$331,$T$331,$V$331,$X$331,$Z$331,$AB$331,$AD$331,$AF$331)</formula>
    </cfRule>
  </conditionalFormatting>
  <conditionalFormatting sqref="P331">
    <cfRule type="expression" dxfId="3368" priority="4570" stopIfTrue="1">
      <formula>P331=MIN($F$331,$H$331,$J$331,$L$331,$N$331,$P$331,$R$331,$T$331,$V$331,$X$331,$Z$331,$AB$331,$AD$331,$AF$331)</formula>
    </cfRule>
  </conditionalFormatting>
  <conditionalFormatting sqref="R331">
    <cfRule type="expression" dxfId="3367" priority="4571" stopIfTrue="1">
      <formula>R331=MIN($F$331,$H$331,$J$331,$L$331,$N$331,$P$331,$R$331,$T$331,$V$331,$X$331,$Z$331,$AB$331,$AD$331,$AF$331)</formula>
    </cfRule>
  </conditionalFormatting>
  <conditionalFormatting sqref="T331">
    <cfRule type="expression" dxfId="3366" priority="4572" stopIfTrue="1">
      <formula>T331=MIN($F$331,$H$331,$J$331,$L$331,$N$331,$P$331,$R$331,$T$331,$V$331,$X$331,$Z$331,$AB$331,$AD$331,$AF$331)</formula>
    </cfRule>
  </conditionalFormatting>
  <conditionalFormatting sqref="V331">
    <cfRule type="expression" dxfId="3365" priority="4573" stopIfTrue="1">
      <formula>V331=MIN($F$331,$H$331,$J$331,$L$331,$N$331,$P$331,$R$331,$T$331,$V$331,$X$331,$Z$331,$AB$331,$AD$331,$AF$331)</formula>
    </cfRule>
  </conditionalFormatting>
  <conditionalFormatting sqref="X331">
    <cfRule type="expression" dxfId="3364" priority="4574" stopIfTrue="1">
      <formula>X331=MIN($F$331,$H$331,$J$331,$L$331,$N$331,$P$331,$R$331,$T$331,$V$331,$X$331,$Z$331,$AB$331,$AD$331,$AF$331)</formula>
    </cfRule>
  </conditionalFormatting>
  <conditionalFormatting sqref="Z331">
    <cfRule type="expression" dxfId="3363" priority="4575" stopIfTrue="1">
      <formula>Z331=MIN($F$331,$H$331,$J$331,$L$331,$N$331,$P$331,$R$331,$T$331,$V$331,$X$331,$Z$331,$AB$331,$AD$331,$AF$331)</formula>
    </cfRule>
  </conditionalFormatting>
  <conditionalFormatting sqref="AB331">
    <cfRule type="expression" dxfId="3362" priority="4576" stopIfTrue="1">
      <formula>AB331=MIN($F$331,$H$331,$J$331,$L$331,$N$331,$P$331,$R$331,$T$331,$V$331,$X$331,$Z$331,$AB$331,$AD$331,$AF$331)</formula>
    </cfRule>
  </conditionalFormatting>
  <conditionalFormatting sqref="AD331">
    <cfRule type="expression" dxfId="3361" priority="4577" stopIfTrue="1">
      <formula>AD331=MIN($F$331,$H$331,$J$331,$L$331,$N$331,$P$331,$R$331,$T$331,$V$331,$X$331,$Z$331,$AB$331,$AD$331,$AF$331)</formula>
    </cfRule>
  </conditionalFormatting>
  <conditionalFormatting sqref="AF331">
    <cfRule type="expression" dxfId="3360" priority="4578" stopIfTrue="1">
      <formula>AF331=MIN($F$331,$H$331,$J$331,$L$331,$N$331,$P$331,$R$331,$T$331,$V$331,$X$331,$Z$331,$AB$331,$AD$331,$AF$331)</formula>
    </cfRule>
  </conditionalFormatting>
  <conditionalFormatting sqref="F332">
    <cfRule type="expression" dxfId="3359" priority="4579" stopIfTrue="1">
      <formula>F332=MIN($F$332,$H$332,$J$332,$L$332,$N$332,$P$332,$R$332,$T$332,$V$332,$X$332,$Z$332,$AB$332,$AD$332,$AF$332)</formula>
    </cfRule>
  </conditionalFormatting>
  <conditionalFormatting sqref="H332">
    <cfRule type="expression" dxfId="3358" priority="4580" stopIfTrue="1">
      <formula>H332=MIN($F$332,$H$332,$J$332,$L$332,$N$332,$P$332,$R$332,$T$332,$V$332,$X$332,$Z$332,$AB$332,$AD$332,$AF$332)</formula>
    </cfRule>
  </conditionalFormatting>
  <conditionalFormatting sqref="J332">
    <cfRule type="expression" dxfId="3357" priority="4581" stopIfTrue="1">
      <formula>J332=MIN($F$332,$H$332,$J$332,$L$332,$N$332,$P$332,$R$332,$T$332,$V$332,$X$332,$Z$332,$AB$332,$AD$332,$AF$332)</formula>
    </cfRule>
  </conditionalFormatting>
  <conditionalFormatting sqref="L332">
    <cfRule type="expression" dxfId="3356" priority="4582" stopIfTrue="1">
      <formula>L332=MIN($F$332,$H$332,$J$332,$L$332,$N$332,$P$332,$R$332,$T$332,$V$332,$X$332,$Z$332,$AB$332,$AD$332,$AF$332)</formula>
    </cfRule>
  </conditionalFormatting>
  <conditionalFormatting sqref="N332">
    <cfRule type="expression" dxfId="3355" priority="4583" stopIfTrue="1">
      <formula>N332=MIN($F$332,$H$332,$J$332,$L$332,$N$332,$P$332,$R$332,$T$332,$V$332,$X$332,$Z$332,$AB$332,$AD$332,$AF$332)</formula>
    </cfRule>
  </conditionalFormatting>
  <conditionalFormatting sqref="P332">
    <cfRule type="expression" dxfId="3354" priority="4584" stopIfTrue="1">
      <formula>P332=MIN($F$332,$H$332,$J$332,$L$332,$N$332,$P$332,$R$332,$T$332,$V$332,$X$332,$Z$332,$AB$332,$AD$332,$AF$332)</formula>
    </cfRule>
  </conditionalFormatting>
  <conditionalFormatting sqref="R332">
    <cfRule type="expression" dxfId="3353" priority="4585" stopIfTrue="1">
      <formula>R332=MIN($F$332,$H$332,$J$332,$L$332,$N$332,$P$332,$R$332,$T$332,$V$332,$X$332,$Z$332,$AB$332,$AD$332,$AF$332)</formula>
    </cfRule>
  </conditionalFormatting>
  <conditionalFormatting sqref="T332">
    <cfRule type="expression" dxfId="3352" priority="4586" stopIfTrue="1">
      <formula>T332=MIN($F$332,$H$332,$J$332,$L$332,$N$332,$P$332,$R$332,$T$332,$V$332,$X$332,$Z$332,$AB$332,$AD$332,$AF$332)</formula>
    </cfRule>
  </conditionalFormatting>
  <conditionalFormatting sqref="V332">
    <cfRule type="expression" dxfId="3351" priority="4587" stopIfTrue="1">
      <formula>V332=MIN($F$332,$H$332,$J$332,$L$332,$N$332,$P$332,$R$332,$T$332,$V$332,$X$332,$Z$332,$AB$332,$AD$332,$AF$332)</formula>
    </cfRule>
  </conditionalFormatting>
  <conditionalFormatting sqref="X332">
    <cfRule type="expression" dxfId="3350" priority="4588" stopIfTrue="1">
      <formula>X332=MIN($F$332,$H$332,$J$332,$L$332,$N$332,$P$332,$R$332,$T$332,$V$332,$X$332,$Z$332,$AB$332,$AD$332,$AF$332)</formula>
    </cfRule>
  </conditionalFormatting>
  <conditionalFormatting sqref="Z332">
    <cfRule type="expression" dxfId="3349" priority="4589" stopIfTrue="1">
      <formula>Z332=MIN($F$332,$H$332,$J$332,$L$332,$N$332,$P$332,$R$332,$T$332,$V$332,$X$332,$Z$332,$AB$332,$AD$332,$AF$332)</formula>
    </cfRule>
  </conditionalFormatting>
  <conditionalFormatting sqref="AB332">
    <cfRule type="expression" dxfId="3348" priority="4590" stopIfTrue="1">
      <formula>AB332=MIN($F$332,$H$332,$J$332,$L$332,$N$332,$P$332,$R$332,$T$332,$V$332,$X$332,$Z$332,$AB$332,$AD$332,$AF$332)</formula>
    </cfRule>
  </conditionalFormatting>
  <conditionalFormatting sqref="AD332">
    <cfRule type="expression" dxfId="3347" priority="4591" stopIfTrue="1">
      <formula>AD332=MIN($F$332,$H$332,$J$332,$L$332,$N$332,$P$332,$R$332,$T$332,$V$332,$X$332,$Z$332,$AB$332,$AD$332,$AF$332)</formula>
    </cfRule>
  </conditionalFormatting>
  <conditionalFormatting sqref="AF332">
    <cfRule type="expression" dxfId="3346" priority="4592" stopIfTrue="1">
      <formula>AF332=MIN($F$332,$H$332,$J$332,$L$332,$N$332,$P$332,$R$332,$T$332,$V$332,$X$332,$Z$332,$AB$332,$AD$332,$AF$332)</formula>
    </cfRule>
  </conditionalFormatting>
  <conditionalFormatting sqref="F333">
    <cfRule type="expression" dxfId="3345" priority="4593" stopIfTrue="1">
      <formula>F333=MIN($F$333,$H$333,$J$333,$L$333,$N$333,$P$333,$R$333,$T$333,$V$333,$X$333,$Z$333,$AB$333,$AD$333,$AF$333)</formula>
    </cfRule>
  </conditionalFormatting>
  <conditionalFormatting sqref="H333">
    <cfRule type="expression" dxfId="3344" priority="4594" stopIfTrue="1">
      <formula>H333=MIN($F$333,$H$333,$J$333,$L$333,$N$333,$P$333,$R$333,$T$333,$V$333,$X$333,$Z$333,$AB$333,$AD$333,$AF$333)</formula>
    </cfRule>
  </conditionalFormatting>
  <conditionalFormatting sqref="J333">
    <cfRule type="expression" dxfId="3343" priority="4595" stopIfTrue="1">
      <formula>J333=MIN($F$333,$H$333,$J$333,$L$333,$N$333,$P$333,$R$333,$T$333,$V$333,$X$333,$Z$333,$AB$333,$AD$333,$AF$333)</formula>
    </cfRule>
  </conditionalFormatting>
  <conditionalFormatting sqref="L333">
    <cfRule type="expression" dxfId="3342" priority="4596" stopIfTrue="1">
      <formula>L333=MIN($F$333,$H$333,$J$333,$L$333,$N$333,$P$333,$R$333,$T$333,$V$333,$X$333,$Z$333,$AB$333,$AD$333,$AF$333)</formula>
    </cfRule>
  </conditionalFormatting>
  <conditionalFormatting sqref="N333">
    <cfRule type="expression" dxfId="3341" priority="4597" stopIfTrue="1">
      <formula>N333=MIN($F$333,$H$333,$J$333,$L$333,$N$333,$P$333,$R$333,$T$333,$V$333,$X$333,$Z$333,$AB$333,$AD$333,$AF$333)</formula>
    </cfRule>
  </conditionalFormatting>
  <conditionalFormatting sqref="P333">
    <cfRule type="expression" dxfId="3340" priority="4598" stopIfTrue="1">
      <formula>P333=MIN($F$333,$H$333,$J$333,$L$333,$N$333,$P$333,$R$333,$T$333,$V$333,$X$333,$Z$333,$AB$333,$AD$333,$AF$333)</formula>
    </cfRule>
  </conditionalFormatting>
  <conditionalFormatting sqref="R333">
    <cfRule type="expression" dxfId="3339" priority="4599" stopIfTrue="1">
      <formula>R333=MIN($F$333,$H$333,$J$333,$L$333,$N$333,$P$333,$R$333,$T$333,$V$333,$X$333,$Z$333,$AB$333,$AD$333,$AF$333)</formula>
    </cfRule>
  </conditionalFormatting>
  <conditionalFormatting sqref="T333">
    <cfRule type="expression" dxfId="3338" priority="4600" stopIfTrue="1">
      <formula>T333=MIN($F$333,$H$333,$J$333,$L$333,$N$333,$P$333,$R$333,$T$333,$V$333,$X$333,$Z$333,$AB$333,$AD$333,$AF$333)</formula>
    </cfRule>
  </conditionalFormatting>
  <conditionalFormatting sqref="V333">
    <cfRule type="expression" dxfId="3337" priority="4601" stopIfTrue="1">
      <formula>V333=MIN($F$333,$H$333,$J$333,$L$333,$N$333,$P$333,$R$333,$T$333,$V$333,$X$333,$Z$333,$AB$333,$AD$333,$AF$333)</formula>
    </cfRule>
  </conditionalFormatting>
  <conditionalFormatting sqref="X333">
    <cfRule type="expression" dxfId="3336" priority="4602" stopIfTrue="1">
      <formula>X333=MIN($F$333,$H$333,$J$333,$L$333,$N$333,$P$333,$R$333,$T$333,$V$333,$X$333,$Z$333,$AB$333,$AD$333,$AF$333)</formula>
    </cfRule>
  </conditionalFormatting>
  <conditionalFormatting sqref="Z333">
    <cfRule type="expression" dxfId="3335" priority="4603" stopIfTrue="1">
      <formula>Z333=MIN($F$333,$H$333,$J$333,$L$333,$N$333,$P$333,$R$333,$T$333,$V$333,$X$333,$Z$333,$AB$333,$AD$333,$AF$333)</formula>
    </cfRule>
  </conditionalFormatting>
  <conditionalFormatting sqref="AB333">
    <cfRule type="expression" dxfId="3334" priority="4604" stopIfTrue="1">
      <formula>AB333=MIN($F$333,$H$333,$J$333,$L$333,$N$333,$P$333,$R$333,$T$333,$V$333,$X$333,$Z$333,$AB$333,$AD$333,$AF$333)</formula>
    </cfRule>
  </conditionalFormatting>
  <conditionalFormatting sqref="AD333">
    <cfRule type="expression" dxfId="3333" priority="4605" stopIfTrue="1">
      <formula>AD333=MIN($F$333,$H$333,$J$333,$L$333,$N$333,$P$333,$R$333,$T$333,$V$333,$X$333,$Z$333,$AB$333,$AD$333,$AF$333)</formula>
    </cfRule>
  </conditionalFormatting>
  <conditionalFormatting sqref="AF333">
    <cfRule type="expression" dxfId="3332" priority="4606" stopIfTrue="1">
      <formula>AF333=MIN($F$333,$H$333,$J$333,$L$333,$N$333,$P$333,$R$333,$T$333,$V$333,$X$333,$Z$333,$AB$333,$AD$333,$AF$333)</formula>
    </cfRule>
  </conditionalFormatting>
  <conditionalFormatting sqref="F334">
    <cfRule type="expression" dxfId="3331" priority="4607" stopIfTrue="1">
      <formula>F334=MIN($F$334,$H$334,$J$334,$L$334,$N$334,$P$334,$R$334,$T$334,$V$334,$X$334,$Z$334,$AB$334,$AD$334,$AF$334)</formula>
    </cfRule>
  </conditionalFormatting>
  <conditionalFormatting sqref="H334">
    <cfRule type="expression" dxfId="3330" priority="4608" stopIfTrue="1">
      <formula>H334=MIN($F$334,$H$334,$J$334,$L$334,$N$334,$P$334,$R$334,$T$334,$V$334,$X$334,$Z$334,$AB$334,$AD$334,$AF$334)</formula>
    </cfRule>
  </conditionalFormatting>
  <conditionalFormatting sqref="J334">
    <cfRule type="expression" dxfId="3329" priority="4609" stopIfTrue="1">
      <formula>J334=MIN($F$334,$H$334,$J$334,$L$334,$N$334,$P$334,$R$334,$T$334,$V$334,$X$334,$Z$334,$AB$334,$AD$334,$AF$334)</formula>
    </cfRule>
  </conditionalFormatting>
  <conditionalFormatting sqref="L334">
    <cfRule type="expression" dxfId="3328" priority="4610" stopIfTrue="1">
      <formula>L334=MIN($F$334,$H$334,$J$334,$L$334,$N$334,$P$334,$R$334,$T$334,$V$334,$X$334,$Z$334,$AB$334,$AD$334,$AF$334)</formula>
    </cfRule>
  </conditionalFormatting>
  <conditionalFormatting sqref="N334">
    <cfRule type="expression" dxfId="3327" priority="4611" stopIfTrue="1">
      <formula>N334=MIN($F$334,$H$334,$J$334,$L$334,$N$334,$P$334,$R$334,$T$334,$V$334,$X$334,$Z$334,$AB$334,$AD$334,$AF$334)</formula>
    </cfRule>
  </conditionalFormatting>
  <conditionalFormatting sqref="P334">
    <cfRule type="expression" dxfId="3326" priority="4612" stopIfTrue="1">
      <formula>P334=MIN($F$334,$H$334,$J$334,$L$334,$N$334,$P$334,$R$334,$T$334,$V$334,$X$334,$Z$334,$AB$334,$AD$334,$AF$334)</formula>
    </cfRule>
  </conditionalFormatting>
  <conditionalFormatting sqref="R334">
    <cfRule type="expression" dxfId="3325" priority="4613" stopIfTrue="1">
      <formula>R334=MIN($F$334,$H$334,$J$334,$L$334,$N$334,$P$334,$R$334,$T$334,$V$334,$X$334,$Z$334,$AB$334,$AD$334,$AF$334)</formula>
    </cfRule>
  </conditionalFormatting>
  <conditionalFormatting sqref="T334">
    <cfRule type="expression" dxfId="3324" priority="4614" stopIfTrue="1">
      <formula>T334=MIN($F$334,$H$334,$J$334,$L$334,$N$334,$P$334,$R$334,$T$334,$V$334,$X$334,$Z$334,$AB$334,$AD$334,$AF$334)</formula>
    </cfRule>
  </conditionalFormatting>
  <conditionalFormatting sqref="V334">
    <cfRule type="expression" dxfId="3323" priority="4615" stopIfTrue="1">
      <formula>V334=MIN($F$334,$H$334,$J$334,$L$334,$N$334,$P$334,$R$334,$T$334,$V$334,$X$334,$Z$334,$AB$334,$AD$334,$AF$334)</formula>
    </cfRule>
  </conditionalFormatting>
  <conditionalFormatting sqref="X334">
    <cfRule type="expression" dxfId="3322" priority="4616" stopIfTrue="1">
      <formula>X334=MIN($F$334,$H$334,$J$334,$L$334,$N$334,$P$334,$R$334,$T$334,$V$334,$X$334,$Z$334,$AB$334,$AD$334,$AF$334)</formula>
    </cfRule>
  </conditionalFormatting>
  <conditionalFormatting sqref="Z334">
    <cfRule type="expression" dxfId="3321" priority="4617" stopIfTrue="1">
      <formula>Z334=MIN($F$334,$H$334,$J$334,$L$334,$N$334,$P$334,$R$334,$T$334,$V$334,$X$334,$Z$334,$AB$334,$AD$334,$AF$334)</formula>
    </cfRule>
  </conditionalFormatting>
  <conditionalFormatting sqref="AB334">
    <cfRule type="expression" dxfId="3320" priority="4618" stopIfTrue="1">
      <formula>AB334=MIN($F$334,$H$334,$J$334,$L$334,$N$334,$P$334,$R$334,$T$334,$V$334,$X$334,$Z$334,$AB$334,$AD$334,$AF$334)</formula>
    </cfRule>
  </conditionalFormatting>
  <conditionalFormatting sqref="AD334">
    <cfRule type="expression" dxfId="3319" priority="4619" stopIfTrue="1">
      <formula>AD334=MIN($F$334,$H$334,$J$334,$L$334,$N$334,$P$334,$R$334,$T$334,$V$334,$X$334,$Z$334,$AB$334,$AD$334,$AF$334)</formula>
    </cfRule>
  </conditionalFormatting>
  <conditionalFormatting sqref="AF334">
    <cfRule type="expression" dxfId="3318" priority="4620" stopIfTrue="1">
      <formula>AF334=MIN($F$334,$H$334,$J$334,$L$334,$N$334,$P$334,$R$334,$T$334,$V$334,$X$334,$Z$334,$AB$334,$AD$334,$AF$334)</formula>
    </cfRule>
  </conditionalFormatting>
  <conditionalFormatting sqref="F335">
    <cfRule type="expression" dxfId="3317" priority="4621" stopIfTrue="1">
      <formula>F335=MIN($F$335,$H$335,$J$335,$L$335,$N$335,$P$335,$R$335,$T$335,$V$335,$X$335,$Z$335,$AB$335,$AD$335,$AF$335)</formula>
    </cfRule>
  </conditionalFormatting>
  <conditionalFormatting sqref="H335">
    <cfRule type="expression" dxfId="3316" priority="4622" stopIfTrue="1">
      <formula>H335=MIN($F$335,$H$335,$J$335,$L$335,$N$335,$P$335,$R$335,$T$335,$V$335,$X$335,$Z$335,$AB$335,$AD$335,$AF$335)</formula>
    </cfRule>
  </conditionalFormatting>
  <conditionalFormatting sqref="J335">
    <cfRule type="expression" dxfId="3315" priority="4623" stopIfTrue="1">
      <formula>J335=MIN($F$335,$H$335,$J$335,$L$335,$N$335,$P$335,$R$335,$T$335,$V$335,$X$335,$Z$335,$AB$335,$AD$335,$AF$335)</formula>
    </cfRule>
  </conditionalFormatting>
  <conditionalFormatting sqref="L335">
    <cfRule type="expression" dxfId="3314" priority="4624" stopIfTrue="1">
      <formula>L335=MIN($F$335,$H$335,$J$335,$L$335,$N$335,$P$335,$R$335,$T$335,$V$335,$X$335,$Z$335,$AB$335,$AD$335,$AF$335)</formula>
    </cfRule>
  </conditionalFormatting>
  <conditionalFormatting sqref="N335">
    <cfRule type="expression" dxfId="3313" priority="4625" stopIfTrue="1">
      <formula>N335=MIN($F$335,$H$335,$J$335,$L$335,$N$335,$P$335,$R$335,$T$335,$V$335,$X$335,$Z$335,$AB$335,$AD$335,$AF$335)</formula>
    </cfRule>
  </conditionalFormatting>
  <conditionalFormatting sqref="P335">
    <cfRule type="expression" dxfId="3312" priority="4626" stopIfTrue="1">
      <formula>P335=MIN($F$335,$H$335,$J$335,$L$335,$N$335,$P$335,$R$335,$T$335,$V$335,$X$335,$Z$335,$AB$335,$AD$335,$AF$335)</formula>
    </cfRule>
  </conditionalFormatting>
  <conditionalFormatting sqref="R335">
    <cfRule type="expression" dxfId="3311" priority="4627" stopIfTrue="1">
      <formula>R335=MIN($F$335,$H$335,$J$335,$L$335,$N$335,$P$335,$R$335,$T$335,$V$335,$X$335,$Z$335,$AB$335,$AD$335,$AF$335)</formula>
    </cfRule>
  </conditionalFormatting>
  <conditionalFormatting sqref="T335">
    <cfRule type="expression" dxfId="3310" priority="4628" stopIfTrue="1">
      <formula>T335=MIN($F$335,$H$335,$J$335,$L$335,$N$335,$P$335,$R$335,$T$335,$V$335,$X$335,$Z$335,$AB$335,$AD$335,$AF$335)</formula>
    </cfRule>
  </conditionalFormatting>
  <conditionalFormatting sqref="V335">
    <cfRule type="expression" dxfId="3309" priority="4629" stopIfTrue="1">
      <formula>V335=MIN($F$335,$H$335,$J$335,$L$335,$N$335,$P$335,$R$335,$T$335,$V$335,$X$335,$Z$335,$AB$335,$AD$335,$AF$335)</formula>
    </cfRule>
  </conditionalFormatting>
  <conditionalFormatting sqref="X335">
    <cfRule type="expression" dxfId="3308" priority="4630" stopIfTrue="1">
      <formula>X335=MIN($F$335,$H$335,$J$335,$L$335,$N$335,$P$335,$R$335,$T$335,$V$335,$X$335,$Z$335,$AB$335,$AD$335,$AF$335)</formula>
    </cfRule>
  </conditionalFormatting>
  <conditionalFormatting sqref="Z335">
    <cfRule type="expression" dxfId="3307" priority="4631" stopIfTrue="1">
      <formula>Z335=MIN($F$335,$H$335,$J$335,$L$335,$N$335,$P$335,$R$335,$T$335,$V$335,$X$335,$Z$335,$AB$335,$AD$335,$AF$335)</formula>
    </cfRule>
  </conditionalFormatting>
  <conditionalFormatting sqref="AB335">
    <cfRule type="expression" dxfId="3306" priority="4632" stopIfTrue="1">
      <formula>AB335=MIN($F$335,$H$335,$J$335,$L$335,$N$335,$P$335,$R$335,$T$335,$V$335,$X$335,$Z$335,$AB$335,$AD$335,$AF$335)</formula>
    </cfRule>
  </conditionalFormatting>
  <conditionalFormatting sqref="AD335">
    <cfRule type="expression" dxfId="3305" priority="4633" stopIfTrue="1">
      <formula>AD335=MIN($F$335,$H$335,$J$335,$L$335,$N$335,$P$335,$R$335,$T$335,$V$335,$X$335,$Z$335,$AB$335,$AD$335,$AF$335)</formula>
    </cfRule>
  </conditionalFormatting>
  <conditionalFormatting sqref="AF335">
    <cfRule type="expression" dxfId="3304" priority="4634" stopIfTrue="1">
      <formula>AF335=MIN($F$335,$H$335,$J$335,$L$335,$N$335,$P$335,$R$335,$T$335,$V$335,$X$335,$Z$335,$AB$335,$AD$335,$AF$335)</formula>
    </cfRule>
  </conditionalFormatting>
  <conditionalFormatting sqref="F336">
    <cfRule type="expression" dxfId="3303" priority="4635" stopIfTrue="1">
      <formula>F336=MIN($F$336,$H$336,$J$336,$L$336,$N$336,$P$336,$R$336,$T$336,$V$336,$X$336,$Z$336,$AB$336,$AD$336,$AF$336)</formula>
    </cfRule>
  </conditionalFormatting>
  <conditionalFormatting sqref="H336">
    <cfRule type="expression" dxfId="3302" priority="4636" stopIfTrue="1">
      <formula>H336=MIN($F$336,$H$336,$J$336,$L$336,$N$336,$P$336,$R$336,$T$336,$V$336,$X$336,$Z$336,$AB$336,$AD$336,$AF$336)</formula>
    </cfRule>
  </conditionalFormatting>
  <conditionalFormatting sqref="J336">
    <cfRule type="expression" dxfId="3301" priority="4637" stopIfTrue="1">
      <formula>J336=MIN($F$336,$H$336,$J$336,$L$336,$N$336,$P$336,$R$336,$T$336,$V$336,$X$336,$Z$336,$AB$336,$AD$336,$AF$336)</formula>
    </cfRule>
  </conditionalFormatting>
  <conditionalFormatting sqref="L336">
    <cfRule type="expression" dxfId="3300" priority="4638" stopIfTrue="1">
      <formula>L336=MIN($F$336,$H$336,$J$336,$L$336,$N$336,$P$336,$R$336,$T$336,$V$336,$X$336,$Z$336,$AB$336,$AD$336,$AF$336)</formula>
    </cfRule>
  </conditionalFormatting>
  <conditionalFormatting sqref="N336">
    <cfRule type="expression" dxfId="3299" priority="4639" stopIfTrue="1">
      <formula>N336=MIN($F$336,$H$336,$J$336,$L$336,$N$336,$P$336,$R$336,$T$336,$V$336,$X$336,$Z$336,$AB$336,$AD$336,$AF$336)</formula>
    </cfRule>
  </conditionalFormatting>
  <conditionalFormatting sqref="P336">
    <cfRule type="expression" dxfId="3298" priority="4640" stopIfTrue="1">
      <formula>P336=MIN($F$336,$H$336,$J$336,$L$336,$N$336,$P$336,$R$336,$T$336,$V$336,$X$336,$Z$336,$AB$336,$AD$336,$AF$336)</formula>
    </cfRule>
  </conditionalFormatting>
  <conditionalFormatting sqref="R336">
    <cfRule type="expression" dxfId="3297" priority="4641" stopIfTrue="1">
      <formula>R336=MIN($F$336,$H$336,$J$336,$L$336,$N$336,$P$336,$R$336,$T$336,$V$336,$X$336,$Z$336,$AB$336,$AD$336,$AF$336)</formula>
    </cfRule>
  </conditionalFormatting>
  <conditionalFormatting sqref="T336">
    <cfRule type="expression" dxfId="3296" priority="4642" stopIfTrue="1">
      <formula>T336=MIN($F$336,$H$336,$J$336,$L$336,$N$336,$P$336,$R$336,$T$336,$V$336,$X$336,$Z$336,$AB$336,$AD$336,$AF$336)</formula>
    </cfRule>
  </conditionalFormatting>
  <conditionalFormatting sqref="V336">
    <cfRule type="expression" dxfId="3295" priority="4643" stopIfTrue="1">
      <formula>V336=MIN($F$336,$H$336,$J$336,$L$336,$N$336,$P$336,$R$336,$T$336,$V$336,$X$336,$Z$336,$AB$336,$AD$336,$AF$336)</formula>
    </cfRule>
  </conditionalFormatting>
  <conditionalFormatting sqref="X336">
    <cfRule type="expression" dxfId="3294" priority="4644" stopIfTrue="1">
      <formula>X336=MIN($F$336,$H$336,$J$336,$L$336,$N$336,$P$336,$R$336,$T$336,$V$336,$X$336,$Z$336,$AB$336,$AD$336,$AF$336)</formula>
    </cfRule>
  </conditionalFormatting>
  <conditionalFormatting sqref="Z336">
    <cfRule type="expression" dxfId="3293" priority="4645" stopIfTrue="1">
      <formula>Z336=MIN($F$336,$H$336,$J$336,$L$336,$N$336,$P$336,$R$336,$T$336,$V$336,$X$336,$Z$336,$AB$336,$AD$336,$AF$336)</formula>
    </cfRule>
  </conditionalFormatting>
  <conditionalFormatting sqref="AB336">
    <cfRule type="expression" dxfId="3292" priority="4646" stopIfTrue="1">
      <formula>AB336=MIN($F$336,$H$336,$J$336,$L$336,$N$336,$P$336,$R$336,$T$336,$V$336,$X$336,$Z$336,$AB$336,$AD$336,$AF$336)</formula>
    </cfRule>
  </conditionalFormatting>
  <conditionalFormatting sqref="AD336">
    <cfRule type="expression" dxfId="3291" priority="4647" stopIfTrue="1">
      <formula>AD336=MIN($F$336,$H$336,$J$336,$L$336,$N$336,$P$336,$R$336,$T$336,$V$336,$X$336,$Z$336,$AB$336,$AD$336,$AF$336)</formula>
    </cfRule>
  </conditionalFormatting>
  <conditionalFormatting sqref="AF336">
    <cfRule type="expression" dxfId="3290" priority="4648" stopIfTrue="1">
      <formula>AF336=MIN($F$336,$H$336,$J$336,$L$336,$N$336,$P$336,$R$336,$T$336,$V$336,$X$336,$Z$336,$AB$336,$AD$336,$AF$336)</formula>
    </cfRule>
  </conditionalFormatting>
  <conditionalFormatting sqref="F337">
    <cfRule type="expression" dxfId="3289" priority="4649" stopIfTrue="1">
      <formula>F337=MIN($F$337,$H$337,$J$337,$L$337,$N$337,$P$337,$R$337,$T$337,$V$337,$X$337,$Z$337,$AB$337,$AD$337,$AF$337)</formula>
    </cfRule>
  </conditionalFormatting>
  <conditionalFormatting sqref="H337">
    <cfRule type="expression" dxfId="3288" priority="4650" stopIfTrue="1">
      <formula>H337=MIN($F$337,$H$337,$J$337,$L$337,$N$337,$P$337,$R$337,$T$337,$V$337,$X$337,$Z$337,$AB$337,$AD$337,$AF$337)</formula>
    </cfRule>
  </conditionalFormatting>
  <conditionalFormatting sqref="J337">
    <cfRule type="expression" dxfId="3287" priority="4651" stopIfTrue="1">
      <formula>J337=MIN($F$337,$H$337,$J$337,$L$337,$N$337,$P$337,$R$337,$T$337,$V$337,$X$337,$Z$337,$AB$337,$AD$337,$AF$337)</formula>
    </cfRule>
  </conditionalFormatting>
  <conditionalFormatting sqref="L337">
    <cfRule type="expression" dxfId="3286" priority="4652" stopIfTrue="1">
      <formula>L337=MIN($F$337,$H$337,$J$337,$L$337,$N$337,$P$337,$R$337,$T$337,$V$337,$X$337,$Z$337,$AB$337,$AD$337,$AF$337)</formula>
    </cfRule>
  </conditionalFormatting>
  <conditionalFormatting sqref="N337">
    <cfRule type="expression" dxfId="3285" priority="4653" stopIfTrue="1">
      <formula>N337=MIN($F$337,$H$337,$J$337,$L$337,$N$337,$P$337,$R$337,$T$337,$V$337,$X$337,$Z$337,$AB$337,$AD$337,$AF$337)</formula>
    </cfRule>
  </conditionalFormatting>
  <conditionalFormatting sqref="P337">
    <cfRule type="expression" dxfId="3284" priority="4654" stopIfTrue="1">
      <formula>P337=MIN($F$337,$H$337,$J$337,$L$337,$N$337,$P$337,$R$337,$T$337,$V$337,$X$337,$Z$337,$AB$337,$AD$337,$AF$337)</formula>
    </cfRule>
  </conditionalFormatting>
  <conditionalFormatting sqref="R337">
    <cfRule type="expression" dxfId="3283" priority="4655" stopIfTrue="1">
      <formula>R337=MIN($F$337,$H$337,$J$337,$L$337,$N$337,$P$337,$R$337,$T$337,$V$337,$X$337,$Z$337,$AB$337,$AD$337,$AF$337)</formula>
    </cfRule>
  </conditionalFormatting>
  <conditionalFormatting sqref="T337">
    <cfRule type="expression" dxfId="3282" priority="4656" stopIfTrue="1">
      <formula>T337=MIN($F$337,$H$337,$J$337,$L$337,$N$337,$P$337,$R$337,$T$337,$V$337,$X$337,$Z$337,$AB$337,$AD$337,$AF$337)</formula>
    </cfRule>
  </conditionalFormatting>
  <conditionalFormatting sqref="V337">
    <cfRule type="expression" dxfId="3281" priority="4657" stopIfTrue="1">
      <formula>V337=MIN($F$337,$H$337,$J$337,$L$337,$N$337,$P$337,$R$337,$T$337,$V$337,$X$337,$Z$337,$AB$337,$AD$337,$AF$337)</formula>
    </cfRule>
  </conditionalFormatting>
  <conditionalFormatting sqref="X337">
    <cfRule type="expression" dxfId="3280" priority="4658" stopIfTrue="1">
      <formula>X337=MIN($F$337,$H$337,$J$337,$L$337,$N$337,$P$337,$R$337,$T$337,$V$337,$X$337,$Z$337,$AB$337,$AD$337,$AF$337)</formula>
    </cfRule>
  </conditionalFormatting>
  <conditionalFormatting sqref="Z337">
    <cfRule type="expression" dxfId="3279" priority="4659" stopIfTrue="1">
      <formula>Z337=MIN($F$337,$H$337,$J$337,$L$337,$N$337,$P$337,$R$337,$T$337,$V$337,$X$337,$Z$337,$AB$337,$AD$337,$AF$337)</formula>
    </cfRule>
  </conditionalFormatting>
  <conditionalFormatting sqref="AB337">
    <cfRule type="expression" dxfId="3278" priority="4660" stopIfTrue="1">
      <formula>AB337=MIN($F$337,$H$337,$J$337,$L$337,$N$337,$P$337,$R$337,$T$337,$V$337,$X$337,$Z$337,$AB$337,$AD$337,$AF$337)</formula>
    </cfRule>
  </conditionalFormatting>
  <conditionalFormatting sqref="AD337">
    <cfRule type="expression" dxfId="3277" priority="4661" stopIfTrue="1">
      <formula>AD337=MIN($F$337,$H$337,$J$337,$L$337,$N$337,$P$337,$R$337,$T$337,$V$337,$X$337,$Z$337,$AB$337,$AD$337,$AF$337)</formula>
    </cfRule>
  </conditionalFormatting>
  <conditionalFormatting sqref="AF337">
    <cfRule type="expression" dxfId="3276" priority="4662" stopIfTrue="1">
      <formula>AF337=MIN($F$337,$H$337,$J$337,$L$337,$N$337,$P$337,$R$337,$T$337,$V$337,$X$337,$Z$337,$AB$337,$AD$337,$AF$337)</formula>
    </cfRule>
  </conditionalFormatting>
  <conditionalFormatting sqref="F338">
    <cfRule type="expression" dxfId="3275" priority="4663" stopIfTrue="1">
      <formula>F338=MIN($F$338,$H$338,$J$338,$L$338,$N$338,$P$338,$R$338,$T$338,$V$338,$X$338,$Z$338,$AB$338,$AD$338,$AF$338)</formula>
    </cfRule>
  </conditionalFormatting>
  <conditionalFormatting sqref="H338">
    <cfRule type="expression" dxfId="3274" priority="4664" stopIfTrue="1">
      <formula>H338=MIN($F$338,$H$338,$J$338,$L$338,$N$338,$P$338,$R$338,$T$338,$V$338,$X$338,$Z$338,$AB$338,$AD$338,$AF$338)</formula>
    </cfRule>
  </conditionalFormatting>
  <conditionalFormatting sqref="J338">
    <cfRule type="expression" dxfId="3273" priority="4665" stopIfTrue="1">
      <formula>J338=MIN($F$338,$H$338,$J$338,$L$338,$N$338,$P$338,$R$338,$T$338,$V$338,$X$338,$Z$338,$AB$338,$AD$338,$AF$338)</formula>
    </cfRule>
  </conditionalFormatting>
  <conditionalFormatting sqref="L338">
    <cfRule type="expression" dxfId="3272" priority="4666" stopIfTrue="1">
      <formula>L338=MIN($F$338,$H$338,$J$338,$L$338,$N$338,$P$338,$R$338,$T$338,$V$338,$X$338,$Z$338,$AB$338,$AD$338,$AF$338)</formula>
    </cfRule>
  </conditionalFormatting>
  <conditionalFormatting sqref="N338">
    <cfRule type="expression" dxfId="3271" priority="4667" stopIfTrue="1">
      <formula>N338=MIN($F$338,$H$338,$J$338,$L$338,$N$338,$P$338,$R$338,$T$338,$V$338,$X$338,$Z$338,$AB$338,$AD$338,$AF$338)</formula>
    </cfRule>
  </conditionalFormatting>
  <conditionalFormatting sqref="P338">
    <cfRule type="expression" dxfId="3270" priority="4668" stopIfTrue="1">
      <formula>P338=MIN($F$338,$H$338,$J$338,$L$338,$N$338,$P$338,$R$338,$T$338,$V$338,$X$338,$Z$338,$AB$338,$AD$338,$AF$338)</formula>
    </cfRule>
  </conditionalFormatting>
  <conditionalFormatting sqref="R338">
    <cfRule type="expression" dxfId="3269" priority="4669" stopIfTrue="1">
      <formula>R338=MIN($F$338,$H$338,$J$338,$L$338,$N$338,$P$338,$R$338,$T$338,$V$338,$X$338,$Z$338,$AB$338,$AD$338,$AF$338)</formula>
    </cfRule>
  </conditionalFormatting>
  <conditionalFormatting sqref="T338">
    <cfRule type="expression" dxfId="3268" priority="4670" stopIfTrue="1">
      <formula>T338=MIN($F$338,$H$338,$J$338,$L$338,$N$338,$P$338,$R$338,$T$338,$V$338,$X$338,$Z$338,$AB$338,$AD$338,$AF$338)</formula>
    </cfRule>
  </conditionalFormatting>
  <conditionalFormatting sqref="V338">
    <cfRule type="expression" dxfId="3267" priority="4671" stopIfTrue="1">
      <formula>V338=MIN($F$338,$H$338,$J$338,$L$338,$N$338,$P$338,$R$338,$T$338,$V$338,$X$338,$Z$338,$AB$338,$AD$338,$AF$338)</formula>
    </cfRule>
  </conditionalFormatting>
  <conditionalFormatting sqref="X338">
    <cfRule type="expression" dxfId="3266" priority="4672" stopIfTrue="1">
      <formula>X338=MIN($F$338,$H$338,$J$338,$L$338,$N$338,$P$338,$R$338,$T$338,$V$338,$X$338,$Z$338,$AB$338,$AD$338,$AF$338)</formula>
    </cfRule>
  </conditionalFormatting>
  <conditionalFormatting sqref="Z338">
    <cfRule type="expression" dxfId="3265" priority="4673" stopIfTrue="1">
      <formula>Z338=MIN($F$338,$H$338,$J$338,$L$338,$N$338,$P$338,$R$338,$T$338,$V$338,$X$338,$Z$338,$AB$338,$AD$338,$AF$338)</formula>
    </cfRule>
  </conditionalFormatting>
  <conditionalFormatting sqref="AB338">
    <cfRule type="expression" dxfId="3264" priority="4674" stopIfTrue="1">
      <formula>AB338=MIN($F$338,$H$338,$J$338,$L$338,$N$338,$P$338,$R$338,$T$338,$V$338,$X$338,$Z$338,$AB$338,$AD$338,$AF$338)</formula>
    </cfRule>
  </conditionalFormatting>
  <conditionalFormatting sqref="AD338">
    <cfRule type="expression" dxfId="3263" priority="4675" stopIfTrue="1">
      <formula>AD338=MIN($F$338,$H$338,$J$338,$L$338,$N$338,$P$338,$R$338,$T$338,$V$338,$X$338,$Z$338,$AB$338,$AD$338,$AF$338)</formula>
    </cfRule>
  </conditionalFormatting>
  <conditionalFormatting sqref="AF338">
    <cfRule type="expression" dxfId="3262" priority="4676" stopIfTrue="1">
      <formula>AF338=MIN($F$338,$H$338,$J$338,$L$338,$N$338,$P$338,$R$338,$T$338,$V$338,$X$338,$Z$338,$AB$338,$AD$338,$AF$338)</formula>
    </cfRule>
  </conditionalFormatting>
  <conditionalFormatting sqref="F339">
    <cfRule type="expression" dxfId="3261" priority="4677" stopIfTrue="1">
      <formula>F339=MIN($F$339,$H$339,$J$339,$L$339,$N$339,$P$339,$R$339,$T$339,$V$339,$X$339,$Z$339,$AB$339,$AD$339,$AF$339)</formula>
    </cfRule>
  </conditionalFormatting>
  <conditionalFormatting sqref="H339">
    <cfRule type="expression" dxfId="3260" priority="4678" stopIfTrue="1">
      <formula>H339=MIN($F$339,$H$339,$J$339,$L$339,$N$339,$P$339,$R$339,$T$339,$V$339,$X$339,$Z$339,$AB$339,$AD$339,$AF$339)</formula>
    </cfRule>
  </conditionalFormatting>
  <conditionalFormatting sqref="J339">
    <cfRule type="expression" dxfId="3259" priority="4679" stopIfTrue="1">
      <formula>J339=MIN($F$339,$H$339,$J$339,$L$339,$N$339,$P$339,$R$339,$T$339,$V$339,$X$339,$Z$339,$AB$339,$AD$339,$AF$339)</formula>
    </cfRule>
  </conditionalFormatting>
  <conditionalFormatting sqref="L339">
    <cfRule type="expression" dxfId="3258" priority="4680" stopIfTrue="1">
      <formula>L339=MIN($F$339,$H$339,$J$339,$L$339,$N$339,$P$339,$R$339,$T$339,$V$339,$X$339,$Z$339,$AB$339,$AD$339,$AF$339)</formula>
    </cfRule>
  </conditionalFormatting>
  <conditionalFormatting sqref="N339">
    <cfRule type="expression" dxfId="3257" priority="4681" stopIfTrue="1">
      <formula>N339=MIN($F$339,$H$339,$J$339,$L$339,$N$339,$P$339,$R$339,$T$339,$V$339,$X$339,$Z$339,$AB$339,$AD$339,$AF$339)</formula>
    </cfRule>
  </conditionalFormatting>
  <conditionalFormatting sqref="P339">
    <cfRule type="expression" dxfId="3256" priority="4682" stopIfTrue="1">
      <formula>P339=MIN($F$339,$H$339,$J$339,$L$339,$N$339,$P$339,$R$339,$T$339,$V$339,$X$339,$Z$339,$AB$339,$AD$339,$AF$339)</formula>
    </cfRule>
  </conditionalFormatting>
  <conditionalFormatting sqref="R339">
    <cfRule type="expression" dxfId="3255" priority="4683" stopIfTrue="1">
      <formula>R339=MIN($F$339,$H$339,$J$339,$L$339,$N$339,$P$339,$R$339,$T$339,$V$339,$X$339,$Z$339,$AB$339,$AD$339,$AF$339)</formula>
    </cfRule>
  </conditionalFormatting>
  <conditionalFormatting sqref="T339">
    <cfRule type="expression" dxfId="3254" priority="4684" stopIfTrue="1">
      <formula>T339=MIN($F$339,$H$339,$J$339,$L$339,$N$339,$P$339,$R$339,$T$339,$V$339,$X$339,$Z$339,$AB$339,$AD$339,$AF$339)</formula>
    </cfRule>
  </conditionalFormatting>
  <conditionalFormatting sqref="V339">
    <cfRule type="expression" dxfId="3253" priority="4685" stopIfTrue="1">
      <formula>V339=MIN($F$339,$H$339,$J$339,$L$339,$N$339,$P$339,$R$339,$T$339,$V$339,$X$339,$Z$339,$AB$339,$AD$339,$AF$339)</formula>
    </cfRule>
  </conditionalFormatting>
  <conditionalFormatting sqref="X339">
    <cfRule type="expression" dxfId="3252" priority="4686" stopIfTrue="1">
      <formula>X339=MIN($F$339,$H$339,$J$339,$L$339,$N$339,$P$339,$R$339,$T$339,$V$339,$X$339,$Z$339,$AB$339,$AD$339,$AF$339)</formula>
    </cfRule>
  </conditionalFormatting>
  <conditionalFormatting sqref="Z339">
    <cfRule type="expression" dxfId="3251" priority="4687" stopIfTrue="1">
      <formula>Z339=MIN($F$339,$H$339,$J$339,$L$339,$N$339,$P$339,$R$339,$T$339,$V$339,$X$339,$Z$339,$AB$339,$AD$339,$AF$339)</formula>
    </cfRule>
  </conditionalFormatting>
  <conditionalFormatting sqref="AB339">
    <cfRule type="expression" dxfId="3250" priority="4688" stopIfTrue="1">
      <formula>AB339=MIN($F$339,$H$339,$J$339,$L$339,$N$339,$P$339,$R$339,$T$339,$V$339,$X$339,$Z$339,$AB$339,$AD$339,$AF$339)</formula>
    </cfRule>
  </conditionalFormatting>
  <conditionalFormatting sqref="AD339">
    <cfRule type="expression" dxfId="3249" priority="4689" stopIfTrue="1">
      <formula>AD339=MIN($F$339,$H$339,$J$339,$L$339,$N$339,$P$339,$R$339,$T$339,$V$339,$X$339,$Z$339,$AB$339,$AD$339,$AF$339)</formula>
    </cfRule>
  </conditionalFormatting>
  <conditionalFormatting sqref="AF339">
    <cfRule type="expression" dxfId="3248" priority="4690" stopIfTrue="1">
      <formula>AF339=MIN($F$339,$H$339,$J$339,$L$339,$N$339,$P$339,$R$339,$T$339,$V$339,$X$339,$Z$339,$AB$339,$AD$339,$AF$339)</formula>
    </cfRule>
  </conditionalFormatting>
  <conditionalFormatting sqref="F340">
    <cfRule type="expression" dxfId="3247" priority="4691" stopIfTrue="1">
      <formula>F340=MIN($F$340,$H$340,$J$340,$L$340,$N$340,$P$340,$R$340,$T$340,$V$340,$X$340,$Z$340,$AB$340,$AD$340,$AF$340)</formula>
    </cfRule>
  </conditionalFormatting>
  <conditionalFormatting sqref="H340">
    <cfRule type="expression" dxfId="3246" priority="4692" stopIfTrue="1">
      <formula>H340=MIN($F$340,$H$340,$J$340,$L$340,$N$340,$P$340,$R$340,$T$340,$V$340,$X$340,$Z$340,$AB$340,$AD$340,$AF$340)</formula>
    </cfRule>
  </conditionalFormatting>
  <conditionalFormatting sqref="J340">
    <cfRule type="expression" dxfId="3245" priority="4693" stopIfTrue="1">
      <formula>J340=MIN($F$340,$H$340,$J$340,$L$340,$N$340,$P$340,$R$340,$T$340,$V$340,$X$340,$Z$340,$AB$340,$AD$340,$AF$340)</formula>
    </cfRule>
  </conditionalFormatting>
  <conditionalFormatting sqref="L340">
    <cfRule type="expression" dxfId="3244" priority="4694" stopIfTrue="1">
      <formula>L340=MIN($F$340,$H$340,$J$340,$L$340,$N$340,$P$340,$R$340,$T$340,$V$340,$X$340,$Z$340,$AB$340,$AD$340,$AF$340)</formula>
    </cfRule>
  </conditionalFormatting>
  <conditionalFormatting sqref="N340">
    <cfRule type="expression" dxfId="3243" priority="4695" stopIfTrue="1">
      <formula>N340=MIN($F$340,$H$340,$J$340,$L$340,$N$340,$P$340,$R$340,$T$340,$V$340,$X$340,$Z$340,$AB$340,$AD$340,$AF$340)</formula>
    </cfRule>
  </conditionalFormatting>
  <conditionalFormatting sqref="P340">
    <cfRule type="expression" dxfId="3242" priority="4696" stopIfTrue="1">
      <formula>P340=MIN($F$340,$H$340,$J$340,$L$340,$N$340,$P$340,$R$340,$T$340,$V$340,$X$340,$Z$340,$AB$340,$AD$340,$AF$340)</formula>
    </cfRule>
  </conditionalFormatting>
  <conditionalFormatting sqref="R340">
    <cfRule type="expression" dxfId="3241" priority="4697" stopIfTrue="1">
      <formula>R340=MIN($F$340,$H$340,$J$340,$L$340,$N$340,$P$340,$R$340,$T$340,$V$340,$X$340,$Z$340,$AB$340,$AD$340,$AF$340)</formula>
    </cfRule>
  </conditionalFormatting>
  <conditionalFormatting sqref="T340">
    <cfRule type="expression" dxfId="3240" priority="4698" stopIfTrue="1">
      <formula>T340=MIN($F$340,$H$340,$J$340,$L$340,$N$340,$P$340,$R$340,$T$340,$V$340,$X$340,$Z$340,$AB$340,$AD$340,$AF$340)</formula>
    </cfRule>
  </conditionalFormatting>
  <conditionalFormatting sqref="V340">
    <cfRule type="expression" dxfId="3239" priority="4699" stopIfTrue="1">
      <formula>V340=MIN($F$340,$H$340,$J$340,$L$340,$N$340,$P$340,$R$340,$T$340,$V$340,$X$340,$Z$340,$AB$340,$AD$340,$AF$340)</formula>
    </cfRule>
  </conditionalFormatting>
  <conditionalFormatting sqref="X340">
    <cfRule type="expression" dxfId="3238" priority="4700" stopIfTrue="1">
      <formula>X340=MIN($F$340,$H$340,$J$340,$L$340,$N$340,$P$340,$R$340,$T$340,$V$340,$X$340,$Z$340,$AB$340,$AD$340,$AF$340)</formula>
    </cfRule>
  </conditionalFormatting>
  <conditionalFormatting sqref="Z340">
    <cfRule type="expression" dxfId="3237" priority="4701" stopIfTrue="1">
      <formula>Z340=MIN($F$340,$H$340,$J$340,$L$340,$N$340,$P$340,$R$340,$T$340,$V$340,$X$340,$Z$340,$AB$340,$AD$340,$AF$340)</formula>
    </cfRule>
  </conditionalFormatting>
  <conditionalFormatting sqref="AB340">
    <cfRule type="expression" dxfId="3236" priority="4702" stopIfTrue="1">
      <formula>AB340=MIN($F$340,$H$340,$J$340,$L$340,$N$340,$P$340,$R$340,$T$340,$V$340,$X$340,$Z$340,$AB$340,$AD$340,$AF$340)</formula>
    </cfRule>
  </conditionalFormatting>
  <conditionalFormatting sqref="AD340">
    <cfRule type="expression" dxfId="3235" priority="4703" stopIfTrue="1">
      <formula>AD340=MIN($F$340,$H$340,$J$340,$L$340,$N$340,$P$340,$R$340,$T$340,$V$340,$X$340,$Z$340,$AB$340,$AD$340,$AF$340)</formula>
    </cfRule>
  </conditionalFormatting>
  <conditionalFormatting sqref="AF340">
    <cfRule type="expression" dxfId="3234" priority="4704" stopIfTrue="1">
      <formula>AF340=MIN($F$340,$H$340,$J$340,$L$340,$N$340,$P$340,$R$340,$T$340,$V$340,$X$340,$Z$340,$AB$340,$AD$340,$AF$340)</formula>
    </cfRule>
  </conditionalFormatting>
  <conditionalFormatting sqref="F341">
    <cfRule type="expression" dxfId="3233" priority="4705" stopIfTrue="1">
      <formula>F341=MIN($F$341,$H$341,$J$341,$L$341,$N$341,$P$341,$R$341,$T$341,$V$341,$X$341,$Z$341,$AB$341,$AD$341,$AF$341)</formula>
    </cfRule>
  </conditionalFormatting>
  <conditionalFormatting sqref="H341">
    <cfRule type="expression" dxfId="3232" priority="4706" stopIfTrue="1">
      <formula>H341=MIN($F$341,$H$341,$J$341,$L$341,$N$341,$P$341,$R$341,$T$341,$V$341,$X$341,$Z$341,$AB$341,$AD$341,$AF$341)</formula>
    </cfRule>
  </conditionalFormatting>
  <conditionalFormatting sqref="J341">
    <cfRule type="expression" dxfId="3231" priority="4707" stopIfTrue="1">
      <formula>J341=MIN($F$341,$H$341,$J$341,$L$341,$N$341,$P$341,$R$341,$T$341,$V$341,$X$341,$Z$341,$AB$341,$AD$341,$AF$341)</formula>
    </cfRule>
  </conditionalFormatting>
  <conditionalFormatting sqref="L341">
    <cfRule type="expression" dxfId="3230" priority="4708" stopIfTrue="1">
      <formula>L341=MIN($F$341,$H$341,$J$341,$L$341,$N$341,$P$341,$R$341,$T$341,$V$341,$X$341,$Z$341,$AB$341,$AD$341,$AF$341)</formula>
    </cfRule>
  </conditionalFormatting>
  <conditionalFormatting sqref="N341">
    <cfRule type="expression" dxfId="3229" priority="4709" stopIfTrue="1">
      <formula>N341=MIN($F$341,$H$341,$J$341,$L$341,$N$341,$P$341,$R$341,$T$341,$V$341,$X$341,$Z$341,$AB$341,$AD$341,$AF$341)</formula>
    </cfRule>
  </conditionalFormatting>
  <conditionalFormatting sqref="P341">
    <cfRule type="expression" dxfId="3228" priority="4710" stopIfTrue="1">
      <formula>P341=MIN($F$341,$H$341,$J$341,$L$341,$N$341,$P$341,$R$341,$T$341,$V$341,$X$341,$Z$341,$AB$341,$AD$341,$AF$341)</formula>
    </cfRule>
  </conditionalFormatting>
  <conditionalFormatting sqref="R341">
    <cfRule type="expression" dxfId="3227" priority="4711" stopIfTrue="1">
      <formula>R341=MIN($F$341,$H$341,$J$341,$L$341,$N$341,$P$341,$R$341,$T$341,$V$341,$X$341,$Z$341,$AB$341,$AD$341,$AF$341)</formula>
    </cfRule>
  </conditionalFormatting>
  <conditionalFormatting sqref="T341">
    <cfRule type="expression" dxfId="3226" priority="4712" stopIfTrue="1">
      <formula>T341=MIN($F$341,$H$341,$J$341,$L$341,$N$341,$P$341,$R$341,$T$341,$V$341,$X$341,$Z$341,$AB$341,$AD$341,$AF$341)</formula>
    </cfRule>
  </conditionalFormatting>
  <conditionalFormatting sqref="V341">
    <cfRule type="expression" dxfId="3225" priority="4713" stopIfTrue="1">
      <formula>V341=MIN($F$341,$H$341,$J$341,$L$341,$N$341,$P$341,$R$341,$T$341,$V$341,$X$341,$Z$341,$AB$341,$AD$341,$AF$341)</formula>
    </cfRule>
  </conditionalFormatting>
  <conditionalFormatting sqref="X341">
    <cfRule type="expression" dxfId="3224" priority="4714" stopIfTrue="1">
      <formula>X341=MIN($F$341,$H$341,$J$341,$L$341,$N$341,$P$341,$R$341,$T$341,$V$341,$X$341,$Z$341,$AB$341,$AD$341,$AF$341)</formula>
    </cfRule>
  </conditionalFormatting>
  <conditionalFormatting sqref="Z341">
    <cfRule type="expression" dxfId="3223" priority="4715" stopIfTrue="1">
      <formula>Z341=MIN($F$341,$H$341,$J$341,$L$341,$N$341,$P$341,$R$341,$T$341,$V$341,$X$341,$Z$341,$AB$341,$AD$341,$AF$341)</formula>
    </cfRule>
  </conditionalFormatting>
  <conditionalFormatting sqref="AB341">
    <cfRule type="expression" dxfId="3222" priority="4716" stopIfTrue="1">
      <formula>AB341=MIN($F$341,$H$341,$J$341,$L$341,$N$341,$P$341,$R$341,$T$341,$V$341,$X$341,$Z$341,$AB$341,$AD$341,$AF$341)</formula>
    </cfRule>
  </conditionalFormatting>
  <conditionalFormatting sqref="AD341">
    <cfRule type="expression" dxfId="3221" priority="4717" stopIfTrue="1">
      <formula>AD341=MIN($F$341,$H$341,$J$341,$L$341,$N$341,$P$341,$R$341,$T$341,$V$341,$X$341,$Z$341,$AB$341,$AD$341,$AF$341)</formula>
    </cfRule>
  </conditionalFormatting>
  <conditionalFormatting sqref="AF341">
    <cfRule type="expression" dxfId="3220" priority="4718" stopIfTrue="1">
      <formula>AF341=MIN($F$341,$H$341,$J$341,$L$341,$N$341,$P$341,$R$341,$T$341,$V$341,$X$341,$Z$341,$AB$341,$AD$341,$AF$341)</formula>
    </cfRule>
  </conditionalFormatting>
  <conditionalFormatting sqref="F342">
    <cfRule type="expression" dxfId="3219" priority="4719" stopIfTrue="1">
      <formula>F342=MIN($F$342,$H$342,$J$342,$L$342,$N$342,$P$342,$R$342,$T$342,$V$342,$X$342,$Z$342,$AB$342,$AD$342,$AF$342)</formula>
    </cfRule>
  </conditionalFormatting>
  <conditionalFormatting sqref="H342">
    <cfRule type="expression" dxfId="3218" priority="4720" stopIfTrue="1">
      <formula>H342=MIN($F$342,$H$342,$J$342,$L$342,$N$342,$P$342,$R$342,$T$342,$V$342,$X$342,$Z$342,$AB$342,$AD$342,$AF$342)</formula>
    </cfRule>
  </conditionalFormatting>
  <conditionalFormatting sqref="J342">
    <cfRule type="expression" dxfId="3217" priority="4721" stopIfTrue="1">
      <formula>J342=MIN($F$342,$H$342,$J$342,$L$342,$N$342,$P$342,$R$342,$T$342,$V$342,$X$342,$Z$342,$AB$342,$AD$342,$AF$342)</formula>
    </cfRule>
  </conditionalFormatting>
  <conditionalFormatting sqref="L342">
    <cfRule type="expression" dxfId="3216" priority="4722" stopIfTrue="1">
      <formula>L342=MIN($F$342,$H$342,$J$342,$L$342,$N$342,$P$342,$R$342,$T$342,$V$342,$X$342,$Z$342,$AB$342,$AD$342,$AF$342)</formula>
    </cfRule>
  </conditionalFormatting>
  <conditionalFormatting sqref="N342">
    <cfRule type="expression" dxfId="3215" priority="4723" stopIfTrue="1">
      <formula>N342=MIN($F$342,$H$342,$J$342,$L$342,$N$342,$P$342,$R$342,$T$342,$V$342,$X$342,$Z$342,$AB$342,$AD$342,$AF$342)</formula>
    </cfRule>
  </conditionalFormatting>
  <conditionalFormatting sqref="P342">
    <cfRule type="expression" dxfId="3214" priority="4724" stopIfTrue="1">
      <formula>P342=MIN($F$342,$H$342,$J$342,$L$342,$N$342,$P$342,$R$342,$T$342,$V$342,$X$342,$Z$342,$AB$342,$AD$342,$AF$342)</formula>
    </cfRule>
  </conditionalFormatting>
  <conditionalFormatting sqref="R342">
    <cfRule type="expression" dxfId="3213" priority="4725" stopIfTrue="1">
      <formula>R342=MIN($F$342,$H$342,$J$342,$L$342,$N$342,$P$342,$R$342,$T$342,$V$342,$X$342,$Z$342,$AB$342,$AD$342,$AF$342)</formula>
    </cfRule>
  </conditionalFormatting>
  <conditionalFormatting sqref="T342">
    <cfRule type="expression" dxfId="3212" priority="4726" stopIfTrue="1">
      <formula>T342=MIN($F$342,$H$342,$J$342,$L$342,$N$342,$P$342,$R$342,$T$342,$V$342,$X$342,$Z$342,$AB$342,$AD$342,$AF$342)</formula>
    </cfRule>
  </conditionalFormatting>
  <conditionalFormatting sqref="V342">
    <cfRule type="expression" dxfId="3211" priority="4727" stopIfTrue="1">
      <formula>V342=MIN($F$342,$H$342,$J$342,$L$342,$N$342,$P$342,$R$342,$T$342,$V$342,$X$342,$Z$342,$AB$342,$AD$342,$AF$342)</formula>
    </cfRule>
  </conditionalFormatting>
  <conditionalFormatting sqref="X342">
    <cfRule type="expression" dxfId="3210" priority="4728" stopIfTrue="1">
      <formula>X342=MIN($F$342,$H$342,$J$342,$L$342,$N$342,$P$342,$R$342,$T$342,$V$342,$X$342,$Z$342,$AB$342,$AD$342,$AF$342)</formula>
    </cfRule>
  </conditionalFormatting>
  <conditionalFormatting sqref="Z342">
    <cfRule type="expression" dxfId="3209" priority="4729" stopIfTrue="1">
      <formula>Z342=MIN($F$342,$H$342,$J$342,$L$342,$N$342,$P$342,$R$342,$T$342,$V$342,$X$342,$Z$342,$AB$342,$AD$342,$AF$342)</formula>
    </cfRule>
  </conditionalFormatting>
  <conditionalFormatting sqref="AB342">
    <cfRule type="expression" dxfId="3208" priority="4730" stopIfTrue="1">
      <formula>AB342=MIN($F$342,$H$342,$J$342,$L$342,$N$342,$P$342,$R$342,$T$342,$V$342,$X$342,$Z$342,$AB$342,$AD$342,$AF$342)</formula>
    </cfRule>
  </conditionalFormatting>
  <conditionalFormatting sqref="AD342">
    <cfRule type="expression" dxfId="3207" priority="4731" stopIfTrue="1">
      <formula>AD342=MIN($F$342,$H$342,$J$342,$L$342,$N$342,$P$342,$R$342,$T$342,$V$342,$X$342,$Z$342,$AB$342,$AD$342,$AF$342)</formula>
    </cfRule>
  </conditionalFormatting>
  <conditionalFormatting sqref="AF342">
    <cfRule type="expression" dxfId="3206" priority="4732" stopIfTrue="1">
      <formula>AF342=MIN($F$342,$H$342,$J$342,$L$342,$N$342,$P$342,$R$342,$T$342,$V$342,$X$342,$Z$342,$AB$342,$AD$342,$AF$342)</formula>
    </cfRule>
  </conditionalFormatting>
  <conditionalFormatting sqref="F343">
    <cfRule type="expression" dxfId="3205" priority="4733" stopIfTrue="1">
      <formula>F343=MIN($F$343,$H$343,$J$343,$L$343,$N$343,$P$343,$R$343,$T$343,$V$343,$X$343,$Z$343,$AB$343,$AD$343,$AF$343)</formula>
    </cfRule>
  </conditionalFormatting>
  <conditionalFormatting sqref="H343">
    <cfRule type="expression" dxfId="3204" priority="4734" stopIfTrue="1">
      <formula>H343=MIN($F$343,$H$343,$J$343,$L$343,$N$343,$P$343,$R$343,$T$343,$V$343,$X$343,$Z$343,$AB$343,$AD$343,$AF$343)</formula>
    </cfRule>
  </conditionalFormatting>
  <conditionalFormatting sqref="J343">
    <cfRule type="expression" dxfId="3203" priority="4735" stopIfTrue="1">
      <formula>J343=MIN($F$343,$H$343,$J$343,$L$343,$N$343,$P$343,$R$343,$T$343,$V$343,$X$343,$Z$343,$AB$343,$AD$343,$AF$343)</formula>
    </cfRule>
  </conditionalFormatting>
  <conditionalFormatting sqref="L343">
    <cfRule type="expression" dxfId="3202" priority="4736" stopIfTrue="1">
      <formula>L343=MIN($F$343,$H$343,$J$343,$L$343,$N$343,$P$343,$R$343,$T$343,$V$343,$X$343,$Z$343,$AB$343,$AD$343,$AF$343)</formula>
    </cfRule>
  </conditionalFormatting>
  <conditionalFormatting sqref="N343">
    <cfRule type="expression" dxfId="3201" priority="4737" stopIfTrue="1">
      <formula>N343=MIN($F$343,$H$343,$J$343,$L$343,$N$343,$P$343,$R$343,$T$343,$V$343,$X$343,$Z$343,$AB$343,$AD$343,$AF$343)</formula>
    </cfRule>
  </conditionalFormatting>
  <conditionalFormatting sqref="P343">
    <cfRule type="expression" dxfId="3200" priority="4738" stopIfTrue="1">
      <formula>P343=MIN($F$343,$H$343,$J$343,$L$343,$N$343,$P$343,$R$343,$T$343,$V$343,$X$343,$Z$343,$AB$343,$AD$343,$AF$343)</formula>
    </cfRule>
  </conditionalFormatting>
  <conditionalFormatting sqref="R343">
    <cfRule type="expression" dxfId="3199" priority="4739" stopIfTrue="1">
      <formula>R343=MIN($F$343,$H$343,$J$343,$L$343,$N$343,$P$343,$R$343,$T$343,$V$343,$X$343,$Z$343,$AB$343,$AD$343,$AF$343)</formula>
    </cfRule>
  </conditionalFormatting>
  <conditionalFormatting sqref="T343">
    <cfRule type="expression" dxfId="3198" priority="4740" stopIfTrue="1">
      <formula>T343=MIN($F$343,$H$343,$J$343,$L$343,$N$343,$P$343,$R$343,$T$343,$V$343,$X$343,$Z$343,$AB$343,$AD$343,$AF$343)</formula>
    </cfRule>
  </conditionalFormatting>
  <conditionalFormatting sqref="V343">
    <cfRule type="expression" dxfId="3197" priority="4741" stopIfTrue="1">
      <formula>V343=MIN($F$343,$H$343,$J$343,$L$343,$N$343,$P$343,$R$343,$T$343,$V$343,$X$343,$Z$343,$AB$343,$AD$343,$AF$343)</formula>
    </cfRule>
  </conditionalFormatting>
  <conditionalFormatting sqref="X343">
    <cfRule type="expression" dxfId="3196" priority="4742" stopIfTrue="1">
      <formula>X343=MIN($F$343,$H$343,$J$343,$L$343,$N$343,$P$343,$R$343,$T$343,$V$343,$X$343,$Z$343,$AB$343,$AD$343,$AF$343)</formula>
    </cfRule>
  </conditionalFormatting>
  <conditionalFormatting sqref="Z343">
    <cfRule type="expression" dxfId="3195" priority="4743" stopIfTrue="1">
      <formula>Z343=MIN($F$343,$H$343,$J$343,$L$343,$N$343,$P$343,$R$343,$T$343,$V$343,$X$343,$Z$343,$AB$343,$AD$343,$AF$343)</formula>
    </cfRule>
  </conditionalFormatting>
  <conditionalFormatting sqref="AB343">
    <cfRule type="expression" dxfId="3194" priority="4744" stopIfTrue="1">
      <formula>AB343=MIN($F$343,$H$343,$J$343,$L$343,$N$343,$P$343,$R$343,$T$343,$V$343,$X$343,$Z$343,$AB$343,$AD$343,$AF$343)</formula>
    </cfRule>
  </conditionalFormatting>
  <conditionalFormatting sqref="AD343">
    <cfRule type="expression" dxfId="3193" priority="4745" stopIfTrue="1">
      <formula>AD343=MIN($F$343,$H$343,$J$343,$L$343,$N$343,$P$343,$R$343,$T$343,$V$343,$X$343,$Z$343,$AB$343,$AD$343,$AF$343)</formula>
    </cfRule>
  </conditionalFormatting>
  <conditionalFormatting sqref="AF343">
    <cfRule type="expression" dxfId="3192" priority="4746" stopIfTrue="1">
      <formula>AF343=MIN($F$343,$H$343,$J$343,$L$343,$N$343,$P$343,$R$343,$T$343,$V$343,$X$343,$Z$343,$AB$343,$AD$343,$AF$343)</formula>
    </cfRule>
  </conditionalFormatting>
  <conditionalFormatting sqref="F344">
    <cfRule type="expression" dxfId="3191" priority="4747" stopIfTrue="1">
      <formula>F344=MIN($F$344,$H$344,$J$344,$L$344,$N$344,$P$344,$R$344,$T$344,$V$344,$X$344,$Z$344,$AB$344,$AD$344,$AF$344)</formula>
    </cfRule>
  </conditionalFormatting>
  <conditionalFormatting sqref="H344">
    <cfRule type="expression" dxfId="3190" priority="4748" stopIfTrue="1">
      <formula>H344=MIN($F$344,$H$344,$J$344,$L$344,$N$344,$P$344,$R$344,$T$344,$V$344,$X$344,$Z$344,$AB$344,$AD$344,$AF$344)</formula>
    </cfRule>
  </conditionalFormatting>
  <conditionalFormatting sqref="J344">
    <cfRule type="expression" dxfId="3189" priority="4749" stopIfTrue="1">
      <formula>J344=MIN($F$344,$H$344,$J$344,$L$344,$N$344,$P$344,$R$344,$T$344,$V$344,$X$344,$Z$344,$AB$344,$AD$344,$AF$344)</formula>
    </cfRule>
  </conditionalFormatting>
  <conditionalFormatting sqref="L344">
    <cfRule type="expression" dxfId="3188" priority="4750" stopIfTrue="1">
      <formula>L344=MIN($F$344,$H$344,$J$344,$L$344,$N$344,$P$344,$R$344,$T$344,$V$344,$X$344,$Z$344,$AB$344,$AD$344,$AF$344)</formula>
    </cfRule>
  </conditionalFormatting>
  <conditionalFormatting sqref="N344">
    <cfRule type="expression" dxfId="3187" priority="4751" stopIfTrue="1">
      <formula>N344=MIN($F$344,$H$344,$J$344,$L$344,$N$344,$P$344,$R$344,$T$344,$V$344,$X$344,$Z$344,$AB$344,$AD$344,$AF$344)</formula>
    </cfRule>
  </conditionalFormatting>
  <conditionalFormatting sqref="P344">
    <cfRule type="expression" dxfId="3186" priority="4752" stopIfTrue="1">
      <formula>P344=MIN($F$344,$H$344,$J$344,$L$344,$N$344,$P$344,$R$344,$T$344,$V$344,$X$344,$Z$344,$AB$344,$AD$344,$AF$344)</formula>
    </cfRule>
  </conditionalFormatting>
  <conditionalFormatting sqref="R344">
    <cfRule type="expression" dxfId="3185" priority="4753" stopIfTrue="1">
      <formula>R344=MIN($F$344,$H$344,$J$344,$L$344,$N$344,$P$344,$R$344,$T$344,$V$344,$X$344,$Z$344,$AB$344,$AD$344,$AF$344)</formula>
    </cfRule>
  </conditionalFormatting>
  <conditionalFormatting sqref="T344">
    <cfRule type="expression" dxfId="3184" priority="4754" stopIfTrue="1">
      <formula>T344=MIN($F$344,$H$344,$J$344,$L$344,$N$344,$P$344,$R$344,$T$344,$V$344,$X$344,$Z$344,$AB$344,$AD$344,$AF$344)</formula>
    </cfRule>
  </conditionalFormatting>
  <conditionalFormatting sqref="V344">
    <cfRule type="expression" dxfId="3183" priority="4755" stopIfTrue="1">
      <formula>V344=MIN($F$344,$H$344,$J$344,$L$344,$N$344,$P$344,$R$344,$T$344,$V$344,$X$344,$Z$344,$AB$344,$AD$344,$AF$344)</formula>
    </cfRule>
  </conditionalFormatting>
  <conditionalFormatting sqref="X344">
    <cfRule type="expression" dxfId="3182" priority="4756" stopIfTrue="1">
      <formula>X344=MIN($F$344,$H$344,$J$344,$L$344,$N$344,$P$344,$R$344,$T$344,$V$344,$X$344,$Z$344,$AB$344,$AD$344,$AF$344)</formula>
    </cfRule>
  </conditionalFormatting>
  <conditionalFormatting sqref="Z344">
    <cfRule type="expression" dxfId="3181" priority="4757" stopIfTrue="1">
      <formula>Z344=MIN($F$344,$H$344,$J$344,$L$344,$N$344,$P$344,$R$344,$T$344,$V$344,$X$344,$Z$344,$AB$344,$AD$344,$AF$344)</formula>
    </cfRule>
  </conditionalFormatting>
  <conditionalFormatting sqref="AB344">
    <cfRule type="expression" dxfId="3180" priority="4758" stopIfTrue="1">
      <formula>AB344=MIN($F$344,$H$344,$J$344,$L$344,$N$344,$P$344,$R$344,$T$344,$V$344,$X$344,$Z$344,$AB$344,$AD$344,$AF$344)</formula>
    </cfRule>
  </conditionalFormatting>
  <conditionalFormatting sqref="AD344">
    <cfRule type="expression" dxfId="3179" priority="4759" stopIfTrue="1">
      <formula>AD344=MIN($F$344,$H$344,$J$344,$L$344,$N$344,$P$344,$R$344,$T$344,$V$344,$X$344,$Z$344,$AB$344,$AD$344,$AF$344)</formula>
    </cfRule>
  </conditionalFormatting>
  <conditionalFormatting sqref="AF344">
    <cfRule type="expression" dxfId="3178" priority="4760" stopIfTrue="1">
      <formula>AF344=MIN($F$344,$H$344,$J$344,$L$344,$N$344,$P$344,$R$344,$T$344,$V$344,$X$344,$Z$344,$AB$344,$AD$344,$AF$344)</formula>
    </cfRule>
  </conditionalFormatting>
  <conditionalFormatting sqref="F345">
    <cfRule type="expression" dxfId="3177" priority="4761" stopIfTrue="1">
      <formula>F345=MIN($F$345,$H$345,$J$345,$L$345,$N$345,$P$345,$R$345,$T$345,$V$345,$X$345,$Z$345,$AB$345,$AD$345,$AF$345)</formula>
    </cfRule>
  </conditionalFormatting>
  <conditionalFormatting sqref="H345">
    <cfRule type="expression" dxfId="3176" priority="4762" stopIfTrue="1">
      <formula>H345=MIN($F$345,$H$345,$J$345,$L$345,$N$345,$P$345,$R$345,$T$345,$V$345,$X$345,$Z$345,$AB$345,$AD$345,$AF$345)</formula>
    </cfRule>
  </conditionalFormatting>
  <conditionalFormatting sqref="J345">
    <cfRule type="expression" dxfId="3175" priority="4763" stopIfTrue="1">
      <formula>J345=MIN($F$345,$H$345,$J$345,$L$345,$N$345,$P$345,$R$345,$T$345,$V$345,$X$345,$Z$345,$AB$345,$AD$345,$AF$345)</formula>
    </cfRule>
  </conditionalFormatting>
  <conditionalFormatting sqref="L345">
    <cfRule type="expression" dxfId="3174" priority="4764" stopIfTrue="1">
      <formula>L345=MIN($F$345,$H$345,$J$345,$L$345,$N$345,$P$345,$R$345,$T$345,$V$345,$X$345,$Z$345,$AB$345,$AD$345,$AF$345)</formula>
    </cfRule>
  </conditionalFormatting>
  <conditionalFormatting sqref="N345">
    <cfRule type="expression" dxfId="3173" priority="4765" stopIfTrue="1">
      <formula>N345=MIN($F$345,$H$345,$J$345,$L$345,$N$345,$P$345,$R$345,$T$345,$V$345,$X$345,$Z$345,$AB$345,$AD$345,$AF$345)</formula>
    </cfRule>
  </conditionalFormatting>
  <conditionalFormatting sqref="P345">
    <cfRule type="expression" dxfId="3172" priority="4766" stopIfTrue="1">
      <formula>P345=MIN($F$345,$H$345,$J$345,$L$345,$N$345,$P$345,$R$345,$T$345,$V$345,$X$345,$Z$345,$AB$345,$AD$345,$AF$345)</formula>
    </cfRule>
  </conditionalFormatting>
  <conditionalFormatting sqref="R345">
    <cfRule type="expression" dxfId="3171" priority="4767" stopIfTrue="1">
      <formula>R345=MIN($F$345,$H$345,$J$345,$L$345,$N$345,$P$345,$R$345,$T$345,$V$345,$X$345,$Z$345,$AB$345,$AD$345,$AF$345)</formula>
    </cfRule>
  </conditionalFormatting>
  <conditionalFormatting sqref="T345">
    <cfRule type="expression" dxfId="3170" priority="4768" stopIfTrue="1">
      <formula>T345=MIN($F$345,$H$345,$J$345,$L$345,$N$345,$P$345,$R$345,$T$345,$V$345,$X$345,$Z$345,$AB$345,$AD$345,$AF$345)</formula>
    </cfRule>
  </conditionalFormatting>
  <conditionalFormatting sqref="V345">
    <cfRule type="expression" dxfId="3169" priority="4769" stopIfTrue="1">
      <formula>V345=MIN($F$345,$H$345,$J$345,$L$345,$N$345,$P$345,$R$345,$T$345,$V$345,$X$345,$Z$345,$AB$345,$AD$345,$AF$345)</formula>
    </cfRule>
  </conditionalFormatting>
  <conditionalFormatting sqref="X345">
    <cfRule type="expression" dxfId="3168" priority="4770" stopIfTrue="1">
      <formula>X345=MIN($F$345,$H$345,$J$345,$L$345,$N$345,$P$345,$R$345,$T$345,$V$345,$X$345,$Z$345,$AB$345,$AD$345,$AF$345)</formula>
    </cfRule>
  </conditionalFormatting>
  <conditionalFormatting sqref="Z345">
    <cfRule type="expression" dxfId="3167" priority="4771" stopIfTrue="1">
      <formula>Z345=MIN($F$345,$H$345,$J$345,$L$345,$N$345,$P$345,$R$345,$T$345,$V$345,$X$345,$Z$345,$AB$345,$AD$345,$AF$345)</formula>
    </cfRule>
  </conditionalFormatting>
  <conditionalFormatting sqref="AB345">
    <cfRule type="expression" dxfId="3166" priority="4772" stopIfTrue="1">
      <formula>AB345=MIN($F$345,$H$345,$J$345,$L$345,$N$345,$P$345,$R$345,$T$345,$V$345,$X$345,$Z$345,$AB$345,$AD$345,$AF$345)</formula>
    </cfRule>
  </conditionalFormatting>
  <conditionalFormatting sqref="AD345">
    <cfRule type="expression" dxfId="3165" priority="4773" stopIfTrue="1">
      <formula>AD345=MIN($F$345,$H$345,$J$345,$L$345,$N$345,$P$345,$R$345,$T$345,$V$345,$X$345,$Z$345,$AB$345,$AD$345,$AF$345)</formula>
    </cfRule>
  </conditionalFormatting>
  <conditionalFormatting sqref="AF345">
    <cfRule type="expression" dxfId="3164" priority="4774" stopIfTrue="1">
      <formula>AF345=MIN($F$345,$H$345,$J$345,$L$345,$N$345,$P$345,$R$345,$T$345,$V$345,$X$345,$Z$345,$AB$345,$AD$345,$AF$345)</formula>
    </cfRule>
  </conditionalFormatting>
  <conditionalFormatting sqref="F346">
    <cfRule type="expression" dxfId="3163" priority="4775" stopIfTrue="1">
      <formula>F346=MIN($F$346,$H$346,$J$346,$L$346,$N$346,$P$346,$R$346,$T$346,$V$346,$X$346,$Z$346,$AB$346,$AD$346,$AF$346)</formula>
    </cfRule>
  </conditionalFormatting>
  <conditionalFormatting sqref="H346">
    <cfRule type="expression" dxfId="3162" priority="4776" stopIfTrue="1">
      <formula>H346=MIN($F$346,$H$346,$J$346,$L$346,$N$346,$P$346,$R$346,$T$346,$V$346,$X$346,$Z$346,$AB$346,$AD$346,$AF$346)</formula>
    </cfRule>
  </conditionalFormatting>
  <conditionalFormatting sqref="J346">
    <cfRule type="expression" dxfId="3161" priority="4777" stopIfTrue="1">
      <formula>J346=MIN($F$346,$H$346,$J$346,$L$346,$N$346,$P$346,$R$346,$T$346,$V$346,$X$346,$Z$346,$AB$346,$AD$346,$AF$346)</formula>
    </cfRule>
  </conditionalFormatting>
  <conditionalFormatting sqref="L346">
    <cfRule type="expression" dxfId="3160" priority="4778" stopIfTrue="1">
      <formula>L346=MIN($F$346,$H$346,$J$346,$L$346,$N$346,$P$346,$R$346,$T$346,$V$346,$X$346,$Z$346,$AB$346,$AD$346,$AF$346)</formula>
    </cfRule>
  </conditionalFormatting>
  <conditionalFormatting sqref="N346">
    <cfRule type="expression" dxfId="3159" priority="4779" stopIfTrue="1">
      <formula>N346=MIN($F$346,$H$346,$J$346,$L$346,$N$346,$P$346,$R$346,$T$346,$V$346,$X$346,$Z$346,$AB$346,$AD$346,$AF$346)</formula>
    </cfRule>
  </conditionalFormatting>
  <conditionalFormatting sqref="P346">
    <cfRule type="expression" dxfId="3158" priority="4780" stopIfTrue="1">
      <formula>P346=MIN($F$346,$H$346,$J$346,$L$346,$N$346,$P$346,$R$346,$T$346,$V$346,$X$346,$Z$346,$AB$346,$AD$346,$AF$346)</formula>
    </cfRule>
  </conditionalFormatting>
  <conditionalFormatting sqref="R346">
    <cfRule type="expression" dxfId="3157" priority="4781" stopIfTrue="1">
      <formula>R346=MIN($F$346,$H$346,$J$346,$L$346,$N$346,$P$346,$R$346,$T$346,$V$346,$X$346,$Z$346,$AB$346,$AD$346,$AF$346)</formula>
    </cfRule>
  </conditionalFormatting>
  <conditionalFormatting sqref="T346">
    <cfRule type="expression" dxfId="3156" priority="4782" stopIfTrue="1">
      <formula>T346=MIN($F$346,$H$346,$J$346,$L$346,$N$346,$P$346,$R$346,$T$346,$V$346,$X$346,$Z$346,$AB$346,$AD$346,$AF$346)</formula>
    </cfRule>
  </conditionalFormatting>
  <conditionalFormatting sqref="V346">
    <cfRule type="expression" dxfId="3155" priority="4783" stopIfTrue="1">
      <formula>V346=MIN($F$346,$H$346,$J$346,$L$346,$N$346,$P$346,$R$346,$T$346,$V$346,$X$346,$Z$346,$AB$346,$AD$346,$AF$346)</formula>
    </cfRule>
  </conditionalFormatting>
  <conditionalFormatting sqref="X346">
    <cfRule type="expression" dxfId="3154" priority="4784" stopIfTrue="1">
      <formula>X346=MIN($F$346,$H$346,$J$346,$L$346,$N$346,$P$346,$R$346,$T$346,$V$346,$X$346,$Z$346,$AB$346,$AD$346,$AF$346)</formula>
    </cfRule>
  </conditionalFormatting>
  <conditionalFormatting sqref="Z346">
    <cfRule type="expression" dxfId="3153" priority="4785" stopIfTrue="1">
      <formula>Z346=MIN($F$346,$H$346,$J$346,$L$346,$N$346,$P$346,$R$346,$T$346,$V$346,$X$346,$Z$346,$AB$346,$AD$346,$AF$346)</formula>
    </cfRule>
  </conditionalFormatting>
  <conditionalFormatting sqref="AB346">
    <cfRule type="expression" dxfId="3152" priority="4786" stopIfTrue="1">
      <formula>AB346=MIN($F$346,$H$346,$J$346,$L$346,$N$346,$P$346,$R$346,$T$346,$V$346,$X$346,$Z$346,$AB$346,$AD$346,$AF$346)</formula>
    </cfRule>
  </conditionalFormatting>
  <conditionalFormatting sqref="AD346">
    <cfRule type="expression" dxfId="3151" priority="4787" stopIfTrue="1">
      <formula>AD346=MIN($F$346,$H$346,$J$346,$L$346,$N$346,$P$346,$R$346,$T$346,$V$346,$X$346,$Z$346,$AB$346,$AD$346,$AF$346)</formula>
    </cfRule>
  </conditionalFormatting>
  <conditionalFormatting sqref="AF346">
    <cfRule type="expression" dxfId="3150" priority="4788" stopIfTrue="1">
      <formula>AF346=MIN($F$346,$H$346,$J$346,$L$346,$N$346,$P$346,$R$346,$T$346,$V$346,$X$346,$Z$346,$AB$346,$AD$346,$AF$346)</formula>
    </cfRule>
  </conditionalFormatting>
  <conditionalFormatting sqref="F347">
    <cfRule type="expression" dxfId="3149" priority="4789" stopIfTrue="1">
      <formula>F347=MIN($F$347,$H$347,$J$347,$L$347,$N$347,$P$347,$R$347,$T$347,$V$347,$X$347,$Z$347,$AB$347,$AD$347,$AF$347)</formula>
    </cfRule>
  </conditionalFormatting>
  <conditionalFormatting sqref="H347">
    <cfRule type="expression" dxfId="3148" priority="4790" stopIfTrue="1">
      <formula>H347=MIN($F$347,$H$347,$J$347,$L$347,$N$347,$P$347,$R$347,$T$347,$V$347,$X$347,$Z$347,$AB$347,$AD$347,$AF$347)</formula>
    </cfRule>
  </conditionalFormatting>
  <conditionalFormatting sqref="J347">
    <cfRule type="expression" dxfId="3147" priority="4791" stopIfTrue="1">
      <formula>J347=MIN($F$347,$H$347,$J$347,$L$347,$N$347,$P$347,$R$347,$T$347,$V$347,$X$347,$Z$347,$AB$347,$AD$347,$AF$347)</formula>
    </cfRule>
  </conditionalFormatting>
  <conditionalFormatting sqref="L347">
    <cfRule type="expression" dxfId="3146" priority="4792" stopIfTrue="1">
      <formula>L347=MIN($F$347,$H$347,$J$347,$L$347,$N$347,$P$347,$R$347,$T$347,$V$347,$X$347,$Z$347,$AB$347,$AD$347,$AF$347)</formula>
    </cfRule>
  </conditionalFormatting>
  <conditionalFormatting sqref="N347">
    <cfRule type="expression" dxfId="3145" priority="4793" stopIfTrue="1">
      <formula>N347=MIN($F$347,$H$347,$J$347,$L$347,$N$347,$P$347,$R$347,$T$347,$V$347,$X$347,$Z$347,$AB$347,$AD$347,$AF$347)</formula>
    </cfRule>
  </conditionalFormatting>
  <conditionalFormatting sqref="P347">
    <cfRule type="expression" dxfId="3144" priority="4794" stopIfTrue="1">
      <formula>P347=MIN($F$347,$H$347,$J$347,$L$347,$N$347,$P$347,$R$347,$T$347,$V$347,$X$347,$Z$347,$AB$347,$AD$347,$AF$347)</formula>
    </cfRule>
  </conditionalFormatting>
  <conditionalFormatting sqref="R347">
    <cfRule type="expression" dxfId="3143" priority="4795" stopIfTrue="1">
      <formula>R347=MIN($F$347,$H$347,$J$347,$L$347,$N$347,$P$347,$R$347,$T$347,$V$347,$X$347,$Z$347,$AB$347,$AD$347,$AF$347)</formula>
    </cfRule>
  </conditionalFormatting>
  <conditionalFormatting sqref="T347">
    <cfRule type="expression" dxfId="3142" priority="4796" stopIfTrue="1">
      <formula>T347=MIN($F$347,$H$347,$J$347,$L$347,$N$347,$P$347,$R$347,$T$347,$V$347,$X$347,$Z$347,$AB$347,$AD$347,$AF$347)</formula>
    </cfRule>
  </conditionalFormatting>
  <conditionalFormatting sqref="V347">
    <cfRule type="expression" dxfId="3141" priority="4797" stopIfTrue="1">
      <formula>V347=MIN($F$347,$H$347,$J$347,$L$347,$N$347,$P$347,$R$347,$T$347,$V$347,$X$347,$Z$347,$AB$347,$AD$347,$AF$347)</formula>
    </cfRule>
  </conditionalFormatting>
  <conditionalFormatting sqref="X347">
    <cfRule type="expression" dxfId="3140" priority="4798" stopIfTrue="1">
      <formula>X347=MIN($F$347,$H$347,$J$347,$L$347,$N$347,$P$347,$R$347,$T$347,$V$347,$X$347,$Z$347,$AB$347,$AD$347,$AF$347)</formula>
    </cfRule>
  </conditionalFormatting>
  <conditionalFormatting sqref="Z347">
    <cfRule type="expression" dxfId="3139" priority="4799" stopIfTrue="1">
      <formula>Z347=MIN($F$347,$H$347,$J$347,$L$347,$N$347,$P$347,$R$347,$T$347,$V$347,$X$347,$Z$347,$AB$347,$AD$347,$AF$347)</formula>
    </cfRule>
  </conditionalFormatting>
  <conditionalFormatting sqref="AB347">
    <cfRule type="expression" dxfId="3138" priority="4800" stopIfTrue="1">
      <formula>AB347=MIN($F$347,$H$347,$J$347,$L$347,$N$347,$P$347,$R$347,$T$347,$V$347,$X$347,$Z$347,$AB$347,$AD$347,$AF$347)</formula>
    </cfRule>
  </conditionalFormatting>
  <conditionalFormatting sqref="AD347">
    <cfRule type="expression" dxfId="3137" priority="4801" stopIfTrue="1">
      <formula>AD347=MIN($F$347,$H$347,$J$347,$L$347,$N$347,$P$347,$R$347,$T$347,$V$347,$X$347,$Z$347,$AB$347,$AD$347,$AF$347)</formula>
    </cfRule>
  </conditionalFormatting>
  <conditionalFormatting sqref="AF347">
    <cfRule type="expression" dxfId="3136" priority="4802" stopIfTrue="1">
      <formula>AF347=MIN($F$347,$H$347,$J$347,$L$347,$N$347,$P$347,$R$347,$T$347,$V$347,$X$347,$Z$347,$AB$347,$AD$347,$AF$347)</formula>
    </cfRule>
  </conditionalFormatting>
  <conditionalFormatting sqref="F348">
    <cfRule type="expression" dxfId="3135" priority="4803" stopIfTrue="1">
      <formula>F348=MIN($F$348,$H$348,$J$348,$L$348,$N$348,$P$348,$R$348,$T$348,$V$348,$X$348,$Z$348,$AB$348,$AD$348,$AF$348)</formula>
    </cfRule>
  </conditionalFormatting>
  <conditionalFormatting sqref="H348">
    <cfRule type="expression" dxfId="3134" priority="4804" stopIfTrue="1">
      <formula>H348=MIN($F$348,$H$348,$J$348,$L$348,$N$348,$P$348,$R$348,$T$348,$V$348,$X$348,$Z$348,$AB$348,$AD$348,$AF$348)</formula>
    </cfRule>
  </conditionalFormatting>
  <conditionalFormatting sqref="J348">
    <cfRule type="expression" dxfId="3133" priority="4805" stopIfTrue="1">
      <formula>J348=MIN($F$348,$H$348,$J$348,$L$348,$N$348,$P$348,$R$348,$T$348,$V$348,$X$348,$Z$348,$AB$348,$AD$348,$AF$348)</formula>
    </cfRule>
  </conditionalFormatting>
  <conditionalFormatting sqref="L348">
    <cfRule type="expression" dxfId="3132" priority="4806" stopIfTrue="1">
      <formula>L348=MIN($F$348,$H$348,$J$348,$L$348,$N$348,$P$348,$R$348,$T$348,$V$348,$X$348,$Z$348,$AB$348,$AD$348,$AF$348)</formula>
    </cfRule>
  </conditionalFormatting>
  <conditionalFormatting sqref="N348">
    <cfRule type="expression" dxfId="3131" priority="4807" stopIfTrue="1">
      <formula>N348=MIN($F$348,$H$348,$J$348,$L$348,$N$348,$P$348,$R$348,$T$348,$V$348,$X$348,$Z$348,$AB$348,$AD$348,$AF$348)</formula>
    </cfRule>
  </conditionalFormatting>
  <conditionalFormatting sqref="P348">
    <cfRule type="expression" dxfId="3130" priority="4808" stopIfTrue="1">
      <formula>P348=MIN($F$348,$H$348,$J$348,$L$348,$N$348,$P$348,$R$348,$T$348,$V$348,$X$348,$Z$348,$AB$348,$AD$348,$AF$348)</formula>
    </cfRule>
  </conditionalFormatting>
  <conditionalFormatting sqref="R348">
    <cfRule type="expression" dxfId="3129" priority="4809" stopIfTrue="1">
      <formula>R348=MIN($F$348,$H$348,$J$348,$L$348,$N$348,$P$348,$R$348,$T$348,$V$348,$X$348,$Z$348,$AB$348,$AD$348,$AF$348)</formula>
    </cfRule>
  </conditionalFormatting>
  <conditionalFormatting sqref="T348">
    <cfRule type="expression" dxfId="3128" priority="4810" stopIfTrue="1">
      <formula>T348=MIN($F$348,$H$348,$J$348,$L$348,$N$348,$P$348,$R$348,$T$348,$V$348,$X$348,$Z$348,$AB$348,$AD$348,$AF$348)</formula>
    </cfRule>
  </conditionalFormatting>
  <conditionalFormatting sqref="V348">
    <cfRule type="expression" dxfId="3127" priority="4811" stopIfTrue="1">
      <formula>V348=MIN($F$348,$H$348,$J$348,$L$348,$N$348,$P$348,$R$348,$T$348,$V$348,$X$348,$Z$348,$AB$348,$AD$348,$AF$348)</formula>
    </cfRule>
  </conditionalFormatting>
  <conditionalFormatting sqref="X348">
    <cfRule type="expression" dxfId="3126" priority="4812" stopIfTrue="1">
      <formula>X348=MIN($F$348,$H$348,$J$348,$L$348,$N$348,$P$348,$R$348,$T$348,$V$348,$X$348,$Z$348,$AB$348,$AD$348,$AF$348)</formula>
    </cfRule>
  </conditionalFormatting>
  <conditionalFormatting sqref="Z348">
    <cfRule type="expression" dxfId="3125" priority="4813" stopIfTrue="1">
      <formula>Z348=MIN($F$348,$H$348,$J$348,$L$348,$N$348,$P$348,$R$348,$T$348,$V$348,$X$348,$Z$348,$AB$348,$AD$348,$AF$348)</formula>
    </cfRule>
  </conditionalFormatting>
  <conditionalFormatting sqref="AB348">
    <cfRule type="expression" dxfId="3124" priority="4814" stopIfTrue="1">
      <formula>AB348=MIN($F$348,$H$348,$J$348,$L$348,$N$348,$P$348,$R$348,$T$348,$V$348,$X$348,$Z$348,$AB$348,$AD$348,$AF$348)</formula>
    </cfRule>
  </conditionalFormatting>
  <conditionalFormatting sqref="AD348">
    <cfRule type="expression" dxfId="3123" priority="4815" stopIfTrue="1">
      <formula>AD348=MIN($F$348,$H$348,$J$348,$L$348,$N$348,$P$348,$R$348,$T$348,$V$348,$X$348,$Z$348,$AB$348,$AD$348,$AF$348)</formula>
    </cfRule>
  </conditionalFormatting>
  <conditionalFormatting sqref="AF348">
    <cfRule type="expression" dxfId="3122" priority="4816" stopIfTrue="1">
      <formula>AF348=MIN($F$348,$H$348,$J$348,$L$348,$N$348,$P$348,$R$348,$T$348,$V$348,$X$348,$Z$348,$AB$348,$AD$348,$AF$348)</formula>
    </cfRule>
  </conditionalFormatting>
  <conditionalFormatting sqref="F349">
    <cfRule type="expression" dxfId="3121" priority="4817" stopIfTrue="1">
      <formula>F349=MIN($F$349,$H$349,$J$349,$L$349,$N$349,$P$349,$R$349,$T$349,$V$349,$X$349,$Z$349,$AB$349,$AD$349,$AF$349)</formula>
    </cfRule>
  </conditionalFormatting>
  <conditionalFormatting sqref="H349">
    <cfRule type="expression" dxfId="3120" priority="4818" stopIfTrue="1">
      <formula>H349=MIN($F$349,$H$349,$J$349,$L$349,$N$349,$P$349,$R$349,$T$349,$V$349,$X$349,$Z$349,$AB$349,$AD$349,$AF$349)</formula>
    </cfRule>
  </conditionalFormatting>
  <conditionalFormatting sqref="J349">
    <cfRule type="expression" dxfId="3119" priority="4819" stopIfTrue="1">
      <formula>J349=MIN($F$349,$H$349,$J$349,$L$349,$N$349,$P$349,$R$349,$T$349,$V$349,$X$349,$Z$349,$AB$349,$AD$349,$AF$349)</formula>
    </cfRule>
  </conditionalFormatting>
  <conditionalFormatting sqref="L349">
    <cfRule type="expression" dxfId="3118" priority="4820" stopIfTrue="1">
      <formula>L349=MIN($F$349,$H$349,$J$349,$L$349,$N$349,$P$349,$R$349,$T$349,$V$349,$X$349,$Z$349,$AB$349,$AD$349,$AF$349)</formula>
    </cfRule>
  </conditionalFormatting>
  <conditionalFormatting sqref="N349">
    <cfRule type="expression" dxfId="3117" priority="4821" stopIfTrue="1">
      <formula>N349=MIN($F$349,$H$349,$J$349,$L$349,$N$349,$P$349,$R$349,$T$349,$V$349,$X$349,$Z$349,$AB$349,$AD$349,$AF$349)</formula>
    </cfRule>
  </conditionalFormatting>
  <conditionalFormatting sqref="P349">
    <cfRule type="expression" dxfId="3116" priority="4822" stopIfTrue="1">
      <formula>P349=MIN($F$349,$H$349,$J$349,$L$349,$N$349,$P$349,$R$349,$T$349,$V$349,$X$349,$Z$349,$AB$349,$AD$349,$AF$349)</formula>
    </cfRule>
  </conditionalFormatting>
  <conditionalFormatting sqref="R349">
    <cfRule type="expression" dxfId="3115" priority="4823" stopIfTrue="1">
      <formula>R349=MIN($F$349,$H$349,$J$349,$L$349,$N$349,$P$349,$R$349,$T$349,$V$349,$X$349,$Z$349,$AB$349,$AD$349,$AF$349)</formula>
    </cfRule>
  </conditionalFormatting>
  <conditionalFormatting sqref="T349">
    <cfRule type="expression" dxfId="3114" priority="4824" stopIfTrue="1">
      <formula>T349=MIN($F$349,$H$349,$J$349,$L$349,$N$349,$P$349,$R$349,$T$349,$V$349,$X$349,$Z$349,$AB$349,$AD$349,$AF$349)</formula>
    </cfRule>
  </conditionalFormatting>
  <conditionalFormatting sqref="V349">
    <cfRule type="expression" dxfId="3113" priority="4825" stopIfTrue="1">
      <formula>V349=MIN($F$349,$H$349,$J$349,$L$349,$N$349,$P$349,$R$349,$T$349,$V$349,$X$349,$Z$349,$AB$349,$AD$349,$AF$349)</formula>
    </cfRule>
  </conditionalFormatting>
  <conditionalFormatting sqref="X349">
    <cfRule type="expression" dxfId="3112" priority="4826" stopIfTrue="1">
      <formula>X349=MIN($F$349,$H$349,$J$349,$L$349,$N$349,$P$349,$R$349,$T$349,$V$349,$X$349,$Z$349,$AB$349,$AD$349,$AF$349)</formula>
    </cfRule>
  </conditionalFormatting>
  <conditionalFormatting sqref="Z349">
    <cfRule type="expression" dxfId="3111" priority="4827" stopIfTrue="1">
      <formula>Z349=MIN($F$349,$H$349,$J$349,$L$349,$N$349,$P$349,$R$349,$T$349,$V$349,$X$349,$Z$349,$AB$349,$AD$349,$AF$349)</formula>
    </cfRule>
  </conditionalFormatting>
  <conditionalFormatting sqref="AB349">
    <cfRule type="expression" dxfId="3110" priority="4828" stopIfTrue="1">
      <formula>AB349=MIN($F$349,$H$349,$J$349,$L$349,$N$349,$P$349,$R$349,$T$349,$V$349,$X$349,$Z$349,$AB$349,$AD$349,$AF$349)</formula>
    </cfRule>
  </conditionalFormatting>
  <conditionalFormatting sqref="AD349">
    <cfRule type="expression" dxfId="3109" priority="4829" stopIfTrue="1">
      <formula>AD349=MIN($F$349,$H$349,$J$349,$L$349,$N$349,$P$349,$R$349,$T$349,$V$349,$X$349,$Z$349,$AB$349,$AD$349,$AF$349)</formula>
    </cfRule>
  </conditionalFormatting>
  <conditionalFormatting sqref="AF349">
    <cfRule type="expression" dxfId="3108" priority="4830" stopIfTrue="1">
      <formula>AF349=MIN($F$349,$H$349,$J$349,$L$349,$N$349,$P$349,$R$349,$T$349,$V$349,$X$349,$Z$349,$AB$349,$AD$349,$AF$349)</formula>
    </cfRule>
  </conditionalFormatting>
  <conditionalFormatting sqref="F350">
    <cfRule type="expression" dxfId="3107" priority="4831" stopIfTrue="1">
      <formula>F350=MIN($F$350,$H$350,$J$350,$L$350,$N$350,$P$350,$R$350,$T$350,$V$350,$X$350,$Z$350,$AB$350,$AD$350,$AF$350)</formula>
    </cfRule>
  </conditionalFormatting>
  <conditionalFormatting sqref="H350">
    <cfRule type="expression" dxfId="3106" priority="4832" stopIfTrue="1">
      <formula>H350=MIN($F$350,$H$350,$J$350,$L$350,$N$350,$P$350,$R$350,$T$350,$V$350,$X$350,$Z$350,$AB$350,$AD$350,$AF$350)</formula>
    </cfRule>
  </conditionalFormatting>
  <conditionalFormatting sqref="J350">
    <cfRule type="expression" dxfId="3105" priority="4833" stopIfTrue="1">
      <formula>J350=MIN($F$350,$H$350,$J$350,$L$350,$N$350,$P$350,$R$350,$T$350,$V$350,$X$350,$Z$350,$AB$350,$AD$350,$AF$350)</formula>
    </cfRule>
  </conditionalFormatting>
  <conditionalFormatting sqref="L350">
    <cfRule type="expression" dxfId="3104" priority="4834" stopIfTrue="1">
      <formula>L350=MIN($F$350,$H$350,$J$350,$L$350,$N$350,$P$350,$R$350,$T$350,$V$350,$X$350,$Z$350,$AB$350,$AD$350,$AF$350)</formula>
    </cfRule>
  </conditionalFormatting>
  <conditionalFormatting sqref="N350">
    <cfRule type="expression" dxfId="3103" priority="4835" stopIfTrue="1">
      <formula>N350=MIN($F$350,$H$350,$J$350,$L$350,$N$350,$P$350,$R$350,$T$350,$V$350,$X$350,$Z$350,$AB$350,$AD$350,$AF$350)</formula>
    </cfRule>
  </conditionalFormatting>
  <conditionalFormatting sqref="P350">
    <cfRule type="expression" dxfId="3102" priority="4836" stopIfTrue="1">
      <formula>P350=MIN($F$350,$H$350,$J$350,$L$350,$N$350,$P$350,$R$350,$T$350,$V$350,$X$350,$Z$350,$AB$350,$AD$350,$AF$350)</formula>
    </cfRule>
  </conditionalFormatting>
  <conditionalFormatting sqref="R350">
    <cfRule type="expression" dxfId="3101" priority="4837" stopIfTrue="1">
      <formula>R350=MIN($F$350,$H$350,$J$350,$L$350,$N$350,$P$350,$R$350,$T$350,$V$350,$X$350,$Z$350,$AB$350,$AD$350,$AF$350)</formula>
    </cfRule>
  </conditionalFormatting>
  <conditionalFormatting sqref="T350">
    <cfRule type="expression" dxfId="3100" priority="4838" stopIfTrue="1">
      <formula>T350=MIN($F$350,$H$350,$J$350,$L$350,$N$350,$P$350,$R$350,$T$350,$V$350,$X$350,$Z$350,$AB$350,$AD$350,$AF$350)</formula>
    </cfRule>
  </conditionalFormatting>
  <conditionalFormatting sqref="V350">
    <cfRule type="expression" dxfId="3099" priority="4839" stopIfTrue="1">
      <formula>V350=MIN($F$350,$H$350,$J$350,$L$350,$N$350,$P$350,$R$350,$T$350,$V$350,$X$350,$Z$350,$AB$350,$AD$350,$AF$350)</formula>
    </cfRule>
  </conditionalFormatting>
  <conditionalFormatting sqref="X350">
    <cfRule type="expression" dxfId="3098" priority="4840" stopIfTrue="1">
      <formula>X350=MIN($F$350,$H$350,$J$350,$L$350,$N$350,$P$350,$R$350,$T$350,$V$350,$X$350,$Z$350,$AB$350,$AD$350,$AF$350)</formula>
    </cfRule>
  </conditionalFormatting>
  <conditionalFormatting sqref="Z350">
    <cfRule type="expression" dxfId="3097" priority="4841" stopIfTrue="1">
      <formula>Z350=MIN($F$350,$H$350,$J$350,$L$350,$N$350,$P$350,$R$350,$T$350,$V$350,$X$350,$Z$350,$AB$350,$AD$350,$AF$350)</formula>
    </cfRule>
  </conditionalFormatting>
  <conditionalFormatting sqref="AB350">
    <cfRule type="expression" dxfId="3096" priority="4842" stopIfTrue="1">
      <formula>AB350=MIN($F$350,$H$350,$J$350,$L$350,$N$350,$P$350,$R$350,$T$350,$V$350,$X$350,$Z$350,$AB$350,$AD$350,$AF$350)</formula>
    </cfRule>
  </conditionalFormatting>
  <conditionalFormatting sqref="AD350">
    <cfRule type="expression" dxfId="3095" priority="4843" stopIfTrue="1">
      <formula>AD350=MIN($F$350,$H$350,$J$350,$L$350,$N$350,$P$350,$R$350,$T$350,$V$350,$X$350,$Z$350,$AB$350,$AD$350,$AF$350)</formula>
    </cfRule>
  </conditionalFormatting>
  <conditionalFormatting sqref="AF350">
    <cfRule type="expression" dxfId="3094" priority="4844" stopIfTrue="1">
      <formula>AF350=MIN($F$350,$H$350,$J$350,$L$350,$N$350,$P$350,$R$350,$T$350,$V$350,$X$350,$Z$350,$AB$350,$AD$350,$AF$350)</formula>
    </cfRule>
  </conditionalFormatting>
  <conditionalFormatting sqref="F351">
    <cfRule type="expression" dxfId="3093" priority="4845" stopIfTrue="1">
      <formula>F351=MIN($F$351,$H$351,$J$351,$L$351,$N$351,$P$351,$R$351,$T$351,$V$351,$X$351,$Z$351,$AB$351,$AD$351,$AF$351)</formula>
    </cfRule>
  </conditionalFormatting>
  <conditionalFormatting sqref="H351">
    <cfRule type="expression" dxfId="3092" priority="4846" stopIfTrue="1">
      <formula>H351=MIN($F$351,$H$351,$J$351,$L$351,$N$351,$P$351,$R$351,$T$351,$V$351,$X$351,$Z$351,$AB$351,$AD$351,$AF$351)</formula>
    </cfRule>
  </conditionalFormatting>
  <conditionalFormatting sqref="J351">
    <cfRule type="expression" dxfId="3091" priority="4847" stopIfTrue="1">
      <formula>J351=MIN($F$351,$H$351,$J$351,$L$351,$N$351,$P$351,$R$351,$T$351,$V$351,$X$351,$Z$351,$AB$351,$AD$351,$AF$351)</formula>
    </cfRule>
  </conditionalFormatting>
  <conditionalFormatting sqref="L351">
    <cfRule type="expression" dxfId="3090" priority="4848" stopIfTrue="1">
      <formula>L351=MIN($F$351,$H$351,$J$351,$L$351,$N$351,$P$351,$R$351,$T$351,$V$351,$X$351,$Z$351,$AB$351,$AD$351,$AF$351)</formula>
    </cfRule>
  </conditionalFormatting>
  <conditionalFormatting sqref="N351">
    <cfRule type="expression" dxfId="3089" priority="4849" stopIfTrue="1">
      <formula>N351=MIN($F$351,$H$351,$J$351,$L$351,$N$351,$P$351,$R$351,$T$351,$V$351,$X$351,$Z$351,$AB$351,$AD$351,$AF$351)</formula>
    </cfRule>
  </conditionalFormatting>
  <conditionalFormatting sqref="P351">
    <cfRule type="expression" dxfId="3088" priority="4850" stopIfTrue="1">
      <formula>P351=MIN($F$351,$H$351,$J$351,$L$351,$N$351,$P$351,$R$351,$T$351,$V$351,$X$351,$Z$351,$AB$351,$AD$351,$AF$351)</formula>
    </cfRule>
  </conditionalFormatting>
  <conditionalFormatting sqref="R351">
    <cfRule type="expression" dxfId="3087" priority="4851" stopIfTrue="1">
      <formula>R351=MIN($F$351,$H$351,$J$351,$L$351,$N$351,$P$351,$R$351,$T$351,$V$351,$X$351,$Z$351,$AB$351,$AD$351,$AF$351)</formula>
    </cfRule>
  </conditionalFormatting>
  <conditionalFormatting sqref="T351">
    <cfRule type="expression" dxfId="3086" priority="4852" stopIfTrue="1">
      <formula>T351=MIN($F$351,$H$351,$J$351,$L$351,$N$351,$P$351,$R$351,$T$351,$V$351,$X$351,$Z$351,$AB$351,$AD$351,$AF$351)</formula>
    </cfRule>
  </conditionalFormatting>
  <conditionalFormatting sqref="V351">
    <cfRule type="expression" dxfId="3085" priority="4853" stopIfTrue="1">
      <formula>V351=MIN($F$351,$H$351,$J$351,$L$351,$N$351,$P$351,$R$351,$T$351,$V$351,$X$351,$Z$351,$AB$351,$AD$351,$AF$351)</formula>
    </cfRule>
  </conditionalFormatting>
  <conditionalFormatting sqref="X351">
    <cfRule type="expression" dxfId="3084" priority="4854" stopIfTrue="1">
      <formula>X351=MIN($F$351,$H$351,$J$351,$L$351,$N$351,$P$351,$R$351,$T$351,$V$351,$X$351,$Z$351,$AB$351,$AD$351,$AF$351)</formula>
    </cfRule>
  </conditionalFormatting>
  <conditionalFormatting sqref="Z351">
    <cfRule type="expression" dxfId="3083" priority="4855" stopIfTrue="1">
      <formula>Z351=MIN($F$351,$H$351,$J$351,$L$351,$N$351,$P$351,$R$351,$T$351,$V$351,$X$351,$Z$351,$AB$351,$AD$351,$AF$351)</formula>
    </cfRule>
  </conditionalFormatting>
  <conditionalFormatting sqref="AB351">
    <cfRule type="expression" dxfId="3082" priority="4856" stopIfTrue="1">
      <formula>AB351=MIN($F$351,$H$351,$J$351,$L$351,$N$351,$P$351,$R$351,$T$351,$V$351,$X$351,$Z$351,$AB$351,$AD$351,$AF$351)</formula>
    </cfRule>
  </conditionalFormatting>
  <conditionalFormatting sqref="AD351">
    <cfRule type="expression" dxfId="3081" priority="4857" stopIfTrue="1">
      <formula>AD351=MIN($F$351,$H$351,$J$351,$L$351,$N$351,$P$351,$R$351,$T$351,$V$351,$X$351,$Z$351,$AB$351,$AD$351,$AF$351)</formula>
    </cfRule>
  </conditionalFormatting>
  <conditionalFormatting sqref="AF351">
    <cfRule type="expression" dxfId="3080" priority="4858" stopIfTrue="1">
      <formula>AF351=MIN($F$351,$H$351,$J$351,$L$351,$N$351,$P$351,$R$351,$T$351,$V$351,$X$351,$Z$351,$AB$351,$AD$351,$AF$351)</formula>
    </cfRule>
  </conditionalFormatting>
  <conditionalFormatting sqref="F352">
    <cfRule type="expression" dxfId="3079" priority="4859" stopIfTrue="1">
      <formula>F352=MIN($F$352,$H$352,$J$352,$L$352,$N$352,$P$352,$R$352,$T$352,$V$352,$X$352,$Z$352,$AB$352,$AD$352,$AF$352)</formula>
    </cfRule>
  </conditionalFormatting>
  <conditionalFormatting sqref="H352">
    <cfRule type="expression" dxfId="3078" priority="4860" stopIfTrue="1">
      <formula>H352=MIN($F$352,$H$352,$J$352,$L$352,$N$352,$P$352,$R$352,$T$352,$V$352,$X$352,$Z$352,$AB$352,$AD$352,$AF$352)</formula>
    </cfRule>
  </conditionalFormatting>
  <conditionalFormatting sqref="J352">
    <cfRule type="expression" dxfId="3077" priority="4861" stopIfTrue="1">
      <formula>J352=MIN($F$352,$H$352,$J$352,$L$352,$N$352,$P$352,$R$352,$T$352,$V$352,$X$352,$Z$352,$AB$352,$AD$352,$AF$352)</formula>
    </cfRule>
  </conditionalFormatting>
  <conditionalFormatting sqref="L352">
    <cfRule type="expression" dxfId="3076" priority="4862" stopIfTrue="1">
      <formula>L352=MIN($F$352,$H$352,$J$352,$L$352,$N$352,$P$352,$R$352,$T$352,$V$352,$X$352,$Z$352,$AB$352,$AD$352,$AF$352)</formula>
    </cfRule>
  </conditionalFormatting>
  <conditionalFormatting sqref="N352">
    <cfRule type="expression" dxfId="3075" priority="4863" stopIfTrue="1">
      <formula>N352=MIN($F$352,$H$352,$J$352,$L$352,$N$352,$P$352,$R$352,$T$352,$V$352,$X$352,$Z$352,$AB$352,$AD$352,$AF$352)</formula>
    </cfRule>
  </conditionalFormatting>
  <conditionalFormatting sqref="P352">
    <cfRule type="expression" dxfId="3074" priority="4864" stopIfTrue="1">
      <formula>P352=MIN($F$352,$H$352,$J$352,$L$352,$N$352,$P$352,$R$352,$T$352,$V$352,$X$352,$Z$352,$AB$352,$AD$352,$AF$352)</formula>
    </cfRule>
  </conditionalFormatting>
  <conditionalFormatting sqref="R352">
    <cfRule type="expression" dxfId="3073" priority="4865" stopIfTrue="1">
      <formula>R352=MIN($F$352,$H$352,$J$352,$L$352,$N$352,$P$352,$R$352,$T$352,$V$352,$X$352,$Z$352,$AB$352,$AD$352,$AF$352)</formula>
    </cfRule>
  </conditionalFormatting>
  <conditionalFormatting sqref="T352">
    <cfRule type="expression" dxfId="3072" priority="4866" stopIfTrue="1">
      <formula>T352=MIN($F$352,$H$352,$J$352,$L$352,$N$352,$P$352,$R$352,$T$352,$V$352,$X$352,$Z$352,$AB$352,$AD$352,$AF$352)</formula>
    </cfRule>
  </conditionalFormatting>
  <conditionalFormatting sqref="V352">
    <cfRule type="expression" dxfId="3071" priority="4867" stopIfTrue="1">
      <formula>V352=MIN($F$352,$H$352,$J$352,$L$352,$N$352,$P$352,$R$352,$T$352,$V$352,$X$352,$Z$352,$AB$352,$AD$352,$AF$352)</formula>
    </cfRule>
  </conditionalFormatting>
  <conditionalFormatting sqref="X352">
    <cfRule type="expression" dxfId="3070" priority="4868" stopIfTrue="1">
      <formula>X352=MIN($F$352,$H$352,$J$352,$L$352,$N$352,$P$352,$R$352,$T$352,$V$352,$X$352,$Z$352,$AB$352,$AD$352,$AF$352)</formula>
    </cfRule>
  </conditionalFormatting>
  <conditionalFormatting sqref="Z352">
    <cfRule type="expression" dxfId="3069" priority="4869" stopIfTrue="1">
      <formula>Z352=MIN($F$352,$H$352,$J$352,$L$352,$N$352,$P$352,$R$352,$T$352,$V$352,$X$352,$Z$352,$AB$352,$AD$352,$AF$352)</formula>
    </cfRule>
  </conditionalFormatting>
  <conditionalFormatting sqref="AB352">
    <cfRule type="expression" dxfId="3068" priority="4870" stopIfTrue="1">
      <formula>AB352=MIN($F$352,$H$352,$J$352,$L$352,$N$352,$P$352,$R$352,$T$352,$V$352,$X$352,$Z$352,$AB$352,$AD$352,$AF$352)</formula>
    </cfRule>
  </conditionalFormatting>
  <conditionalFormatting sqref="AD352">
    <cfRule type="expression" dxfId="3067" priority="4871" stopIfTrue="1">
      <formula>AD352=MIN($F$352,$H$352,$J$352,$L$352,$N$352,$P$352,$R$352,$T$352,$V$352,$X$352,$Z$352,$AB$352,$AD$352,$AF$352)</formula>
    </cfRule>
  </conditionalFormatting>
  <conditionalFormatting sqref="AF352">
    <cfRule type="expression" dxfId="3066" priority="4872" stopIfTrue="1">
      <formula>AF352=MIN($F$352,$H$352,$J$352,$L$352,$N$352,$P$352,$R$352,$T$352,$V$352,$X$352,$Z$352,$AB$352,$AD$352,$AF$352)</formula>
    </cfRule>
  </conditionalFormatting>
  <conditionalFormatting sqref="F353">
    <cfRule type="expression" dxfId="3065" priority="4873" stopIfTrue="1">
      <formula>F353=MIN($F$353,$H$353,$J$353,$L$353,$N$353,$P$353,$R$353,$T$353,$V$353,$X$353,$Z$353,$AB$353,$AD$353,$AF$353)</formula>
    </cfRule>
  </conditionalFormatting>
  <conditionalFormatting sqref="H353">
    <cfRule type="expression" dxfId="3064" priority="4874" stopIfTrue="1">
      <formula>H353=MIN($F$353,$H$353,$J$353,$L$353,$N$353,$P$353,$R$353,$T$353,$V$353,$X$353,$Z$353,$AB$353,$AD$353,$AF$353)</formula>
    </cfRule>
  </conditionalFormatting>
  <conditionalFormatting sqref="J353">
    <cfRule type="expression" dxfId="3063" priority="4875" stopIfTrue="1">
      <formula>J353=MIN($F$353,$H$353,$J$353,$L$353,$N$353,$P$353,$R$353,$T$353,$V$353,$X$353,$Z$353,$AB$353,$AD$353,$AF$353)</formula>
    </cfRule>
  </conditionalFormatting>
  <conditionalFormatting sqref="L353">
    <cfRule type="expression" dxfId="3062" priority="4876" stopIfTrue="1">
      <formula>L353=MIN($F$353,$H$353,$J$353,$L$353,$N$353,$P$353,$R$353,$T$353,$V$353,$X$353,$Z$353,$AB$353,$AD$353,$AF$353)</formula>
    </cfRule>
  </conditionalFormatting>
  <conditionalFormatting sqref="N353">
    <cfRule type="expression" dxfId="3061" priority="4877" stopIfTrue="1">
      <formula>N353=MIN($F$353,$H$353,$J$353,$L$353,$N$353,$P$353,$R$353,$T$353,$V$353,$X$353,$Z$353,$AB$353,$AD$353,$AF$353)</formula>
    </cfRule>
  </conditionalFormatting>
  <conditionalFormatting sqref="P353">
    <cfRule type="expression" dxfId="3060" priority="4878" stopIfTrue="1">
      <formula>P353=MIN($F$353,$H$353,$J$353,$L$353,$N$353,$P$353,$R$353,$T$353,$V$353,$X$353,$Z$353,$AB$353,$AD$353,$AF$353)</formula>
    </cfRule>
  </conditionalFormatting>
  <conditionalFormatting sqref="R353">
    <cfRule type="expression" dxfId="3059" priority="4879" stopIfTrue="1">
      <formula>R353=MIN($F$353,$H$353,$J$353,$L$353,$N$353,$P$353,$R$353,$T$353,$V$353,$X$353,$Z$353,$AB$353,$AD$353,$AF$353)</formula>
    </cfRule>
  </conditionalFormatting>
  <conditionalFormatting sqref="T353">
    <cfRule type="expression" dxfId="3058" priority="4880" stopIfTrue="1">
      <formula>T353=MIN($F$353,$H$353,$J$353,$L$353,$N$353,$P$353,$R$353,$T$353,$V$353,$X$353,$Z$353,$AB$353,$AD$353,$AF$353)</formula>
    </cfRule>
  </conditionalFormatting>
  <conditionalFormatting sqref="V353">
    <cfRule type="expression" dxfId="3057" priority="4881" stopIfTrue="1">
      <formula>V353=MIN($F$353,$H$353,$J$353,$L$353,$N$353,$P$353,$R$353,$T$353,$V$353,$X$353,$Z$353,$AB$353,$AD$353,$AF$353)</formula>
    </cfRule>
  </conditionalFormatting>
  <conditionalFormatting sqref="X353">
    <cfRule type="expression" dxfId="3056" priority="4882" stopIfTrue="1">
      <formula>X353=MIN($F$353,$H$353,$J$353,$L$353,$N$353,$P$353,$R$353,$T$353,$V$353,$X$353,$Z$353,$AB$353,$AD$353,$AF$353)</formula>
    </cfRule>
  </conditionalFormatting>
  <conditionalFormatting sqref="Z353">
    <cfRule type="expression" dxfId="3055" priority="4883" stopIfTrue="1">
      <formula>Z353=MIN($F$353,$H$353,$J$353,$L$353,$N$353,$P$353,$R$353,$T$353,$V$353,$X$353,$Z$353,$AB$353,$AD$353,$AF$353)</formula>
    </cfRule>
  </conditionalFormatting>
  <conditionalFormatting sqref="AB353">
    <cfRule type="expression" dxfId="3054" priority="4884" stopIfTrue="1">
      <formula>AB353=MIN($F$353,$H$353,$J$353,$L$353,$N$353,$P$353,$R$353,$T$353,$V$353,$X$353,$Z$353,$AB$353,$AD$353,$AF$353)</formula>
    </cfRule>
  </conditionalFormatting>
  <conditionalFormatting sqref="AD353">
    <cfRule type="expression" dxfId="3053" priority="4885" stopIfTrue="1">
      <formula>AD353=MIN($F$353,$H$353,$J$353,$L$353,$N$353,$P$353,$R$353,$T$353,$V$353,$X$353,$Z$353,$AB$353,$AD$353,$AF$353)</formula>
    </cfRule>
  </conditionalFormatting>
  <conditionalFormatting sqref="AF353">
    <cfRule type="expression" dxfId="3052" priority="4886" stopIfTrue="1">
      <formula>AF353=MIN($F$353,$H$353,$J$353,$L$353,$N$353,$P$353,$R$353,$T$353,$V$353,$X$353,$Z$353,$AB$353,$AD$353,$AF$353)</formula>
    </cfRule>
  </conditionalFormatting>
  <conditionalFormatting sqref="F354">
    <cfRule type="expression" dxfId="3051" priority="4887" stopIfTrue="1">
      <formula>F354=MIN($F$354,$H$354,$J$354,$L$354,$N$354,$P$354,$R$354,$T$354,$V$354,$X$354,$Z$354,$AB$354,$AD$354,$AF$354)</formula>
    </cfRule>
  </conditionalFormatting>
  <conditionalFormatting sqref="H354">
    <cfRule type="expression" dxfId="3050" priority="4888" stopIfTrue="1">
      <formula>H354=MIN($F$354,$H$354,$J$354,$L$354,$N$354,$P$354,$R$354,$T$354,$V$354,$X$354,$Z$354,$AB$354,$AD$354,$AF$354)</formula>
    </cfRule>
  </conditionalFormatting>
  <conditionalFormatting sqref="J354">
    <cfRule type="expression" dxfId="3049" priority="4889" stopIfTrue="1">
      <formula>J354=MIN($F$354,$H$354,$J$354,$L$354,$N$354,$P$354,$R$354,$T$354,$V$354,$X$354,$Z$354,$AB$354,$AD$354,$AF$354)</formula>
    </cfRule>
  </conditionalFormatting>
  <conditionalFormatting sqref="L354">
    <cfRule type="expression" dxfId="3048" priority="4890" stopIfTrue="1">
      <formula>L354=MIN($F$354,$H$354,$J$354,$L$354,$N$354,$P$354,$R$354,$T$354,$V$354,$X$354,$Z$354,$AB$354,$AD$354,$AF$354)</formula>
    </cfRule>
  </conditionalFormatting>
  <conditionalFormatting sqref="N354">
    <cfRule type="expression" dxfId="3047" priority="4891" stopIfTrue="1">
      <formula>N354=MIN($F$354,$H$354,$J$354,$L$354,$N$354,$P$354,$R$354,$T$354,$V$354,$X$354,$Z$354,$AB$354,$AD$354,$AF$354)</formula>
    </cfRule>
  </conditionalFormatting>
  <conditionalFormatting sqref="P354">
    <cfRule type="expression" dxfId="3046" priority="4892" stopIfTrue="1">
      <formula>P354=MIN($F$354,$H$354,$J$354,$L$354,$N$354,$P$354,$R$354,$T$354,$V$354,$X$354,$Z$354,$AB$354,$AD$354,$AF$354)</formula>
    </cfRule>
  </conditionalFormatting>
  <conditionalFormatting sqref="R354">
    <cfRule type="expression" dxfId="3045" priority="4893" stopIfTrue="1">
      <formula>R354=MIN($F$354,$H$354,$J$354,$L$354,$N$354,$P$354,$R$354,$T$354,$V$354,$X$354,$Z$354,$AB$354,$AD$354,$AF$354)</formula>
    </cfRule>
  </conditionalFormatting>
  <conditionalFormatting sqref="T354">
    <cfRule type="expression" dxfId="3044" priority="4894" stopIfTrue="1">
      <formula>T354=MIN($F$354,$H$354,$J$354,$L$354,$N$354,$P$354,$R$354,$T$354,$V$354,$X$354,$Z$354,$AB$354,$AD$354,$AF$354)</formula>
    </cfRule>
  </conditionalFormatting>
  <conditionalFormatting sqref="V354">
    <cfRule type="expression" dxfId="3043" priority="4895" stopIfTrue="1">
      <formula>V354=MIN($F$354,$H$354,$J$354,$L$354,$N$354,$P$354,$R$354,$T$354,$V$354,$X$354,$Z$354,$AB$354,$AD$354,$AF$354)</formula>
    </cfRule>
  </conditionalFormatting>
  <conditionalFormatting sqref="X354">
    <cfRule type="expression" dxfId="3042" priority="4896" stopIfTrue="1">
      <formula>X354=MIN($F$354,$H$354,$J$354,$L$354,$N$354,$P$354,$R$354,$T$354,$V$354,$X$354,$Z$354,$AB$354,$AD$354,$AF$354)</formula>
    </cfRule>
  </conditionalFormatting>
  <conditionalFormatting sqref="Z354">
    <cfRule type="expression" dxfId="3041" priority="4897" stopIfTrue="1">
      <formula>Z354=MIN($F$354,$H$354,$J$354,$L$354,$N$354,$P$354,$R$354,$T$354,$V$354,$X$354,$Z$354,$AB$354,$AD$354,$AF$354)</formula>
    </cfRule>
  </conditionalFormatting>
  <conditionalFormatting sqref="AB354">
    <cfRule type="expression" dxfId="3040" priority="4898" stopIfTrue="1">
      <formula>AB354=MIN($F$354,$H$354,$J$354,$L$354,$N$354,$P$354,$R$354,$T$354,$V$354,$X$354,$Z$354,$AB$354,$AD$354,$AF$354)</formula>
    </cfRule>
  </conditionalFormatting>
  <conditionalFormatting sqref="AD354">
    <cfRule type="expression" dxfId="3039" priority="4899" stopIfTrue="1">
      <formula>AD354=MIN($F$354,$H$354,$J$354,$L$354,$N$354,$P$354,$R$354,$T$354,$V$354,$X$354,$Z$354,$AB$354,$AD$354,$AF$354)</formula>
    </cfRule>
  </conditionalFormatting>
  <conditionalFormatting sqref="AF354">
    <cfRule type="expression" dxfId="3038" priority="4900" stopIfTrue="1">
      <formula>AF354=MIN($F$354,$H$354,$J$354,$L$354,$N$354,$P$354,$R$354,$T$354,$V$354,$X$354,$Z$354,$AB$354,$AD$354,$AF$354)</formula>
    </cfRule>
  </conditionalFormatting>
  <conditionalFormatting sqref="F355">
    <cfRule type="expression" dxfId="3037" priority="4901" stopIfTrue="1">
      <formula>F355=MIN($F$355,$H$355,$J$355,$L$355,$N$355,$P$355,$R$355,$T$355,$V$355,$X$355,$Z$355,$AB$355,$AD$355,$AF$355)</formula>
    </cfRule>
  </conditionalFormatting>
  <conditionalFormatting sqref="H355">
    <cfRule type="expression" dxfId="3036" priority="4902" stopIfTrue="1">
      <formula>H355=MIN($F$355,$H$355,$J$355,$L$355,$N$355,$P$355,$R$355,$T$355,$V$355,$X$355,$Z$355,$AB$355,$AD$355,$AF$355)</formula>
    </cfRule>
  </conditionalFormatting>
  <conditionalFormatting sqref="J355">
    <cfRule type="expression" dxfId="3035" priority="4903" stopIfTrue="1">
      <formula>J355=MIN($F$355,$H$355,$J$355,$L$355,$N$355,$P$355,$R$355,$T$355,$V$355,$X$355,$Z$355,$AB$355,$AD$355,$AF$355)</formula>
    </cfRule>
  </conditionalFormatting>
  <conditionalFormatting sqref="L355">
    <cfRule type="expression" dxfId="3034" priority="4904" stopIfTrue="1">
      <formula>L355=MIN($F$355,$H$355,$J$355,$L$355,$N$355,$P$355,$R$355,$T$355,$V$355,$X$355,$Z$355,$AB$355,$AD$355,$AF$355)</formula>
    </cfRule>
  </conditionalFormatting>
  <conditionalFormatting sqref="N355">
    <cfRule type="expression" dxfId="3033" priority="4905" stopIfTrue="1">
      <formula>N355=MIN($F$355,$H$355,$J$355,$L$355,$N$355,$P$355,$R$355,$T$355,$V$355,$X$355,$Z$355,$AB$355,$AD$355,$AF$355)</formula>
    </cfRule>
  </conditionalFormatting>
  <conditionalFormatting sqref="P355">
    <cfRule type="expression" dxfId="3032" priority="4906" stopIfTrue="1">
      <formula>P355=MIN($F$355,$H$355,$J$355,$L$355,$N$355,$P$355,$R$355,$T$355,$V$355,$X$355,$Z$355,$AB$355,$AD$355,$AF$355)</formula>
    </cfRule>
  </conditionalFormatting>
  <conditionalFormatting sqref="R355">
    <cfRule type="expression" dxfId="3031" priority="4907" stopIfTrue="1">
      <formula>R355=MIN($F$355,$H$355,$J$355,$L$355,$N$355,$P$355,$R$355,$T$355,$V$355,$X$355,$Z$355,$AB$355,$AD$355,$AF$355)</formula>
    </cfRule>
  </conditionalFormatting>
  <conditionalFormatting sqref="T355">
    <cfRule type="expression" dxfId="3030" priority="4908" stopIfTrue="1">
      <formula>T355=MIN($F$355,$H$355,$J$355,$L$355,$N$355,$P$355,$R$355,$T$355,$V$355,$X$355,$Z$355,$AB$355,$AD$355,$AF$355)</formula>
    </cfRule>
  </conditionalFormatting>
  <conditionalFormatting sqref="V355">
    <cfRule type="expression" dxfId="3029" priority="4909" stopIfTrue="1">
      <formula>V355=MIN($F$355,$H$355,$J$355,$L$355,$N$355,$P$355,$R$355,$T$355,$V$355,$X$355,$Z$355,$AB$355,$AD$355,$AF$355)</formula>
    </cfRule>
  </conditionalFormatting>
  <conditionalFormatting sqref="X355">
    <cfRule type="expression" dxfId="3028" priority="4910" stopIfTrue="1">
      <formula>X355=MIN($F$355,$H$355,$J$355,$L$355,$N$355,$P$355,$R$355,$T$355,$V$355,$X$355,$Z$355,$AB$355,$AD$355,$AF$355)</formula>
    </cfRule>
  </conditionalFormatting>
  <conditionalFormatting sqref="Z355">
    <cfRule type="expression" dxfId="3027" priority="4911" stopIfTrue="1">
      <formula>Z355=MIN($F$355,$H$355,$J$355,$L$355,$N$355,$P$355,$R$355,$T$355,$V$355,$X$355,$Z$355,$AB$355,$AD$355,$AF$355)</formula>
    </cfRule>
  </conditionalFormatting>
  <conditionalFormatting sqref="AB355">
    <cfRule type="expression" dxfId="3026" priority="4912" stopIfTrue="1">
      <formula>AB355=MIN($F$355,$H$355,$J$355,$L$355,$N$355,$P$355,$R$355,$T$355,$V$355,$X$355,$Z$355,$AB$355,$AD$355,$AF$355)</formula>
    </cfRule>
  </conditionalFormatting>
  <conditionalFormatting sqref="AD355">
    <cfRule type="expression" dxfId="3025" priority="4913" stopIfTrue="1">
      <formula>AD355=MIN($F$355,$H$355,$J$355,$L$355,$N$355,$P$355,$R$355,$T$355,$V$355,$X$355,$Z$355,$AB$355,$AD$355,$AF$355)</formula>
    </cfRule>
  </conditionalFormatting>
  <conditionalFormatting sqref="AF355">
    <cfRule type="expression" dxfId="3024" priority="4914" stopIfTrue="1">
      <formula>AF355=MIN($F$355,$H$355,$J$355,$L$355,$N$355,$P$355,$R$355,$T$355,$V$355,$X$355,$Z$355,$AB$355,$AD$355,$AF$355)</formula>
    </cfRule>
  </conditionalFormatting>
  <conditionalFormatting sqref="F356">
    <cfRule type="expression" dxfId="3023" priority="4915" stopIfTrue="1">
      <formula>F356=MIN($F$356,$H$356,$J$356,$L$356,$N$356,$P$356,$R$356,$T$356,$V$356,$X$356,$Z$356,$AB$356,$AD$356,$AF$356)</formula>
    </cfRule>
  </conditionalFormatting>
  <conditionalFormatting sqref="H356">
    <cfRule type="expression" dxfId="3022" priority="4916" stopIfTrue="1">
      <formula>H356=MIN($F$356,$H$356,$J$356,$L$356,$N$356,$P$356,$R$356,$T$356,$V$356,$X$356,$Z$356,$AB$356,$AD$356,$AF$356)</formula>
    </cfRule>
  </conditionalFormatting>
  <conditionalFormatting sqref="J356">
    <cfRule type="expression" dxfId="3021" priority="4917" stopIfTrue="1">
      <formula>J356=MIN($F$356,$H$356,$J$356,$L$356,$N$356,$P$356,$R$356,$T$356,$V$356,$X$356,$Z$356,$AB$356,$AD$356,$AF$356)</formula>
    </cfRule>
  </conditionalFormatting>
  <conditionalFormatting sqref="L356">
    <cfRule type="expression" dxfId="3020" priority="4918" stopIfTrue="1">
      <formula>L356=MIN($F$356,$H$356,$J$356,$L$356,$N$356,$P$356,$R$356,$T$356,$V$356,$X$356,$Z$356,$AB$356,$AD$356,$AF$356)</formula>
    </cfRule>
  </conditionalFormatting>
  <conditionalFormatting sqref="N356">
    <cfRule type="expression" dxfId="3019" priority="4919" stopIfTrue="1">
      <formula>N356=MIN($F$356,$H$356,$J$356,$L$356,$N$356,$P$356,$R$356,$T$356,$V$356,$X$356,$Z$356,$AB$356,$AD$356,$AF$356)</formula>
    </cfRule>
  </conditionalFormatting>
  <conditionalFormatting sqref="P356">
    <cfRule type="expression" dxfId="3018" priority="4920" stopIfTrue="1">
      <formula>P356=MIN($F$356,$H$356,$J$356,$L$356,$N$356,$P$356,$R$356,$T$356,$V$356,$X$356,$Z$356,$AB$356,$AD$356,$AF$356)</formula>
    </cfRule>
  </conditionalFormatting>
  <conditionalFormatting sqref="R356">
    <cfRule type="expression" dxfId="3017" priority="4921" stopIfTrue="1">
      <formula>R356=MIN($F$356,$H$356,$J$356,$L$356,$N$356,$P$356,$R$356,$T$356,$V$356,$X$356,$Z$356,$AB$356,$AD$356,$AF$356)</formula>
    </cfRule>
  </conditionalFormatting>
  <conditionalFormatting sqref="T356">
    <cfRule type="expression" dxfId="3016" priority="4922" stopIfTrue="1">
      <formula>T356=MIN($F$356,$H$356,$J$356,$L$356,$N$356,$P$356,$R$356,$T$356,$V$356,$X$356,$Z$356,$AB$356,$AD$356,$AF$356)</formula>
    </cfRule>
  </conditionalFormatting>
  <conditionalFormatting sqref="V356">
    <cfRule type="expression" dxfId="3015" priority="4923" stopIfTrue="1">
      <formula>V356=MIN($F$356,$H$356,$J$356,$L$356,$N$356,$P$356,$R$356,$T$356,$V$356,$X$356,$Z$356,$AB$356,$AD$356,$AF$356)</formula>
    </cfRule>
  </conditionalFormatting>
  <conditionalFormatting sqref="X356">
    <cfRule type="expression" dxfId="3014" priority="4924" stopIfTrue="1">
      <formula>X356=MIN($F$356,$H$356,$J$356,$L$356,$N$356,$P$356,$R$356,$T$356,$V$356,$X$356,$Z$356,$AB$356,$AD$356,$AF$356)</formula>
    </cfRule>
  </conditionalFormatting>
  <conditionalFormatting sqref="Z356">
    <cfRule type="expression" dxfId="3013" priority="4925" stopIfTrue="1">
      <formula>Z356=MIN($F$356,$H$356,$J$356,$L$356,$N$356,$P$356,$R$356,$T$356,$V$356,$X$356,$Z$356,$AB$356,$AD$356,$AF$356)</formula>
    </cfRule>
  </conditionalFormatting>
  <conditionalFormatting sqref="AB356">
    <cfRule type="expression" dxfId="3012" priority="4926" stopIfTrue="1">
      <formula>AB356=MIN($F$356,$H$356,$J$356,$L$356,$N$356,$P$356,$R$356,$T$356,$V$356,$X$356,$Z$356,$AB$356,$AD$356,$AF$356)</formula>
    </cfRule>
  </conditionalFormatting>
  <conditionalFormatting sqref="AD356">
    <cfRule type="expression" dxfId="3011" priority="4927" stopIfTrue="1">
      <formula>AD356=MIN($F$356,$H$356,$J$356,$L$356,$N$356,$P$356,$R$356,$T$356,$V$356,$X$356,$Z$356,$AB$356,$AD$356,$AF$356)</formula>
    </cfRule>
  </conditionalFormatting>
  <conditionalFormatting sqref="AF356">
    <cfRule type="expression" dxfId="3010" priority="4928" stopIfTrue="1">
      <formula>AF356=MIN($F$356,$H$356,$J$356,$L$356,$N$356,$P$356,$R$356,$T$356,$V$356,$X$356,$Z$356,$AB$356,$AD$356,$AF$356)</formula>
    </cfRule>
  </conditionalFormatting>
  <conditionalFormatting sqref="F357">
    <cfRule type="expression" dxfId="3009" priority="4929" stopIfTrue="1">
      <formula>F357=MIN($F$357,$H$357,$J$357,$L$357,$N$357,$P$357,$R$357,$T$357,$V$357,$X$357,$Z$357,$AB$357,$AD$357,$AF$357)</formula>
    </cfRule>
  </conditionalFormatting>
  <conditionalFormatting sqref="H357">
    <cfRule type="expression" dxfId="3008" priority="4930" stopIfTrue="1">
      <formula>H357=MIN($F$357,$H$357,$J$357,$L$357,$N$357,$P$357,$R$357,$T$357,$V$357,$X$357,$Z$357,$AB$357,$AD$357,$AF$357)</formula>
    </cfRule>
  </conditionalFormatting>
  <conditionalFormatting sqref="J357">
    <cfRule type="expression" dxfId="3007" priority="4931" stopIfTrue="1">
      <formula>J357=MIN($F$357,$H$357,$J$357,$L$357,$N$357,$P$357,$R$357,$T$357,$V$357,$X$357,$Z$357,$AB$357,$AD$357,$AF$357)</formula>
    </cfRule>
  </conditionalFormatting>
  <conditionalFormatting sqref="L357">
    <cfRule type="expression" dxfId="3006" priority="4932" stopIfTrue="1">
      <formula>L357=MIN($F$357,$H$357,$J$357,$L$357,$N$357,$P$357,$R$357,$T$357,$V$357,$X$357,$Z$357,$AB$357,$AD$357,$AF$357)</formula>
    </cfRule>
  </conditionalFormatting>
  <conditionalFormatting sqref="N357">
    <cfRule type="expression" dxfId="3005" priority="4933" stopIfTrue="1">
      <formula>N357=MIN($F$357,$H$357,$J$357,$L$357,$N$357,$P$357,$R$357,$T$357,$V$357,$X$357,$Z$357,$AB$357,$AD$357,$AF$357)</formula>
    </cfRule>
  </conditionalFormatting>
  <conditionalFormatting sqref="P357">
    <cfRule type="expression" dxfId="3004" priority="4934" stopIfTrue="1">
      <formula>P357=MIN($F$357,$H$357,$J$357,$L$357,$N$357,$P$357,$R$357,$T$357,$V$357,$X$357,$Z$357,$AB$357,$AD$357,$AF$357)</formula>
    </cfRule>
  </conditionalFormatting>
  <conditionalFormatting sqref="R357">
    <cfRule type="expression" dxfId="3003" priority="4935" stopIfTrue="1">
      <formula>R357=MIN($F$357,$H$357,$J$357,$L$357,$N$357,$P$357,$R$357,$T$357,$V$357,$X$357,$Z$357,$AB$357,$AD$357,$AF$357)</formula>
    </cfRule>
  </conditionalFormatting>
  <conditionalFormatting sqref="T357">
    <cfRule type="expression" dxfId="3002" priority="4936" stopIfTrue="1">
      <formula>T357=MIN($F$357,$H$357,$J$357,$L$357,$N$357,$P$357,$R$357,$T$357,$V$357,$X$357,$Z$357,$AB$357,$AD$357,$AF$357)</formula>
    </cfRule>
  </conditionalFormatting>
  <conditionalFormatting sqref="V357">
    <cfRule type="expression" dxfId="3001" priority="4937" stopIfTrue="1">
      <formula>V357=MIN($F$357,$H$357,$J$357,$L$357,$N$357,$P$357,$R$357,$T$357,$V$357,$X$357,$Z$357,$AB$357,$AD$357,$AF$357)</formula>
    </cfRule>
  </conditionalFormatting>
  <conditionalFormatting sqref="X357">
    <cfRule type="expression" dxfId="3000" priority="4938" stopIfTrue="1">
      <formula>X357=MIN($F$357,$H$357,$J$357,$L$357,$N$357,$P$357,$R$357,$T$357,$V$357,$X$357,$Z$357,$AB$357,$AD$357,$AF$357)</formula>
    </cfRule>
  </conditionalFormatting>
  <conditionalFormatting sqref="Z357">
    <cfRule type="expression" dxfId="2999" priority="4939" stopIfTrue="1">
      <formula>Z357=MIN($F$357,$H$357,$J$357,$L$357,$N$357,$P$357,$R$357,$T$357,$V$357,$X$357,$Z$357,$AB$357,$AD$357,$AF$357)</formula>
    </cfRule>
  </conditionalFormatting>
  <conditionalFormatting sqref="AB357">
    <cfRule type="expression" dxfId="2998" priority="4940" stopIfTrue="1">
      <formula>AB357=MIN($F$357,$H$357,$J$357,$L$357,$N$357,$P$357,$R$357,$T$357,$V$357,$X$357,$Z$357,$AB$357,$AD$357,$AF$357)</formula>
    </cfRule>
  </conditionalFormatting>
  <conditionalFormatting sqref="AD357">
    <cfRule type="expression" dxfId="2997" priority="4941" stopIfTrue="1">
      <formula>AD357=MIN($F$357,$H$357,$J$357,$L$357,$N$357,$P$357,$R$357,$T$357,$V$357,$X$357,$Z$357,$AB$357,$AD$357,$AF$357)</formula>
    </cfRule>
  </conditionalFormatting>
  <conditionalFormatting sqref="AF357">
    <cfRule type="expression" dxfId="2996" priority="4942" stopIfTrue="1">
      <formula>AF357=MIN($F$357,$H$357,$J$357,$L$357,$N$357,$P$357,$R$357,$T$357,$V$357,$X$357,$Z$357,$AB$357,$AD$357,$AF$357)</formula>
    </cfRule>
  </conditionalFormatting>
  <conditionalFormatting sqref="F358">
    <cfRule type="expression" dxfId="2995" priority="4943" stopIfTrue="1">
      <formula>F358=MIN($F$358,$H$358,$J$358,$L$358,$N$358,$P$358,$R$358,$T$358,$V$358,$X$358,$Z$358,$AB$358,$AD$358,$AF$358)</formula>
    </cfRule>
  </conditionalFormatting>
  <conditionalFormatting sqref="H358">
    <cfRule type="expression" dxfId="2994" priority="4944" stopIfTrue="1">
      <formula>H358=MIN($F$358,$H$358,$J$358,$L$358,$N$358,$P$358,$R$358,$T$358,$V$358,$X$358,$Z$358,$AB$358,$AD$358,$AF$358)</formula>
    </cfRule>
  </conditionalFormatting>
  <conditionalFormatting sqref="J358">
    <cfRule type="expression" dxfId="2993" priority="4945" stopIfTrue="1">
      <formula>J358=MIN($F$358,$H$358,$J$358,$L$358,$N$358,$P$358,$R$358,$T$358,$V$358,$X$358,$Z$358,$AB$358,$AD$358,$AF$358)</formula>
    </cfRule>
  </conditionalFormatting>
  <conditionalFormatting sqref="L358">
    <cfRule type="expression" dxfId="2992" priority="4946" stopIfTrue="1">
      <formula>L358=MIN($F$358,$H$358,$J$358,$L$358,$N$358,$P$358,$R$358,$T$358,$V$358,$X$358,$Z$358,$AB$358,$AD$358,$AF$358)</formula>
    </cfRule>
  </conditionalFormatting>
  <conditionalFormatting sqref="N358">
    <cfRule type="expression" dxfId="2991" priority="4947" stopIfTrue="1">
      <formula>N358=MIN($F$358,$H$358,$J$358,$L$358,$N$358,$P$358,$R$358,$T$358,$V$358,$X$358,$Z$358,$AB$358,$AD$358,$AF$358)</formula>
    </cfRule>
  </conditionalFormatting>
  <conditionalFormatting sqref="P358">
    <cfRule type="expression" dxfId="2990" priority="4948" stopIfTrue="1">
      <formula>P358=MIN($F$358,$H$358,$J$358,$L$358,$N$358,$P$358,$R$358,$T$358,$V$358,$X$358,$Z$358,$AB$358,$AD$358,$AF$358)</formula>
    </cfRule>
  </conditionalFormatting>
  <conditionalFormatting sqref="R358">
    <cfRule type="expression" dxfId="2989" priority="4949" stopIfTrue="1">
      <formula>R358=MIN($F$358,$H$358,$J$358,$L$358,$N$358,$P$358,$R$358,$T$358,$V$358,$X$358,$Z$358,$AB$358,$AD$358,$AF$358)</formula>
    </cfRule>
  </conditionalFormatting>
  <conditionalFormatting sqref="T358">
    <cfRule type="expression" dxfId="2988" priority="4950" stopIfTrue="1">
      <formula>T358=MIN($F$358,$H$358,$J$358,$L$358,$N$358,$P$358,$R$358,$T$358,$V$358,$X$358,$Z$358,$AB$358,$AD$358,$AF$358)</formula>
    </cfRule>
  </conditionalFormatting>
  <conditionalFormatting sqref="V358">
    <cfRule type="expression" dxfId="2987" priority="4951" stopIfTrue="1">
      <formula>V358=MIN($F$358,$H$358,$J$358,$L$358,$N$358,$P$358,$R$358,$T$358,$V$358,$X$358,$Z$358,$AB$358,$AD$358,$AF$358)</formula>
    </cfRule>
  </conditionalFormatting>
  <conditionalFormatting sqref="X358">
    <cfRule type="expression" dxfId="2986" priority="4952" stopIfTrue="1">
      <formula>X358=MIN($F$358,$H$358,$J$358,$L$358,$N$358,$P$358,$R$358,$T$358,$V$358,$X$358,$Z$358,$AB$358,$AD$358,$AF$358)</formula>
    </cfRule>
  </conditionalFormatting>
  <conditionalFormatting sqref="Z358">
    <cfRule type="expression" dxfId="2985" priority="4953" stopIfTrue="1">
      <formula>Z358=MIN($F$358,$H$358,$J$358,$L$358,$N$358,$P$358,$R$358,$T$358,$V$358,$X$358,$Z$358,$AB$358,$AD$358,$AF$358)</formula>
    </cfRule>
  </conditionalFormatting>
  <conditionalFormatting sqref="AB358">
    <cfRule type="expression" dxfId="2984" priority="4954" stopIfTrue="1">
      <formula>AB358=MIN($F$358,$H$358,$J$358,$L$358,$N$358,$P$358,$R$358,$T$358,$V$358,$X$358,$Z$358,$AB$358,$AD$358,$AF$358)</formula>
    </cfRule>
  </conditionalFormatting>
  <conditionalFormatting sqref="AD358">
    <cfRule type="expression" dxfId="2983" priority="4955" stopIfTrue="1">
      <formula>AD358=MIN($F$358,$H$358,$J$358,$L$358,$N$358,$P$358,$R$358,$T$358,$V$358,$X$358,$Z$358,$AB$358,$AD$358,$AF$358)</formula>
    </cfRule>
  </conditionalFormatting>
  <conditionalFormatting sqref="AF358">
    <cfRule type="expression" dxfId="2982" priority="4956" stopIfTrue="1">
      <formula>AF358=MIN($F$358,$H$358,$J$358,$L$358,$N$358,$P$358,$R$358,$T$358,$V$358,$X$358,$Z$358,$AB$358,$AD$358,$AF$358)</formula>
    </cfRule>
  </conditionalFormatting>
  <conditionalFormatting sqref="F359">
    <cfRule type="expression" dxfId="2981" priority="4957" stopIfTrue="1">
      <formula>F359=MIN($F$359,$H$359,$J$359,$L$359,$N$359,$P$359,$R$359,$T$359,$V$359,$X$359,$Z$359,$AB$359,$AD$359,$AF$359)</formula>
    </cfRule>
  </conditionalFormatting>
  <conditionalFormatting sqref="H359">
    <cfRule type="expression" dxfId="2980" priority="4958" stopIfTrue="1">
      <formula>H359=MIN($F$359,$H$359,$J$359,$L$359,$N$359,$P$359,$R$359,$T$359,$V$359,$X$359,$Z$359,$AB$359,$AD$359,$AF$359)</formula>
    </cfRule>
  </conditionalFormatting>
  <conditionalFormatting sqref="J359">
    <cfRule type="expression" dxfId="2979" priority="4959" stopIfTrue="1">
      <formula>J359=MIN($F$359,$H$359,$J$359,$L$359,$N$359,$P$359,$R$359,$T$359,$V$359,$X$359,$Z$359,$AB$359,$AD$359,$AF$359)</formula>
    </cfRule>
  </conditionalFormatting>
  <conditionalFormatting sqref="L359">
    <cfRule type="expression" dxfId="2978" priority="4960" stopIfTrue="1">
      <formula>L359=MIN($F$359,$H$359,$J$359,$L$359,$N$359,$P$359,$R$359,$T$359,$V$359,$X$359,$Z$359,$AB$359,$AD$359,$AF$359)</formula>
    </cfRule>
  </conditionalFormatting>
  <conditionalFormatting sqref="N359">
    <cfRule type="expression" dxfId="2977" priority="4961" stopIfTrue="1">
      <formula>N359=MIN($F$359,$H$359,$J$359,$L$359,$N$359,$P$359,$R$359,$T$359,$V$359,$X$359,$Z$359,$AB$359,$AD$359,$AF$359)</formula>
    </cfRule>
  </conditionalFormatting>
  <conditionalFormatting sqref="P359">
    <cfRule type="expression" dxfId="2976" priority="4962" stopIfTrue="1">
      <formula>P359=MIN($F$359,$H$359,$J$359,$L$359,$N$359,$P$359,$R$359,$T$359,$V$359,$X$359,$Z$359,$AB$359,$AD$359,$AF$359)</formula>
    </cfRule>
  </conditionalFormatting>
  <conditionalFormatting sqref="R359">
    <cfRule type="expression" dxfId="2975" priority="4963" stopIfTrue="1">
      <formula>R359=MIN($F$359,$H$359,$J$359,$L$359,$N$359,$P$359,$R$359,$T$359,$V$359,$X$359,$Z$359,$AB$359,$AD$359,$AF$359)</formula>
    </cfRule>
  </conditionalFormatting>
  <conditionalFormatting sqref="T359">
    <cfRule type="expression" dxfId="2974" priority="4964" stopIfTrue="1">
      <formula>T359=MIN($F$359,$H$359,$J$359,$L$359,$N$359,$P$359,$R$359,$T$359,$V$359,$X$359,$Z$359,$AB$359,$AD$359,$AF$359)</formula>
    </cfRule>
  </conditionalFormatting>
  <conditionalFormatting sqref="V359">
    <cfRule type="expression" dxfId="2973" priority="4965" stopIfTrue="1">
      <formula>V359=MIN($F$359,$H$359,$J$359,$L$359,$N$359,$P$359,$R$359,$T$359,$V$359,$X$359,$Z$359,$AB$359,$AD$359,$AF$359)</formula>
    </cfRule>
  </conditionalFormatting>
  <conditionalFormatting sqref="X359">
    <cfRule type="expression" dxfId="2972" priority="4966" stopIfTrue="1">
      <formula>X359=MIN($F$359,$H$359,$J$359,$L$359,$N$359,$P$359,$R$359,$T$359,$V$359,$X$359,$Z$359,$AB$359,$AD$359,$AF$359)</formula>
    </cfRule>
  </conditionalFormatting>
  <conditionalFormatting sqref="Z359">
    <cfRule type="expression" dxfId="2971" priority="4967" stopIfTrue="1">
      <formula>Z359=MIN($F$359,$H$359,$J$359,$L$359,$N$359,$P$359,$R$359,$T$359,$V$359,$X$359,$Z$359,$AB$359,$AD$359,$AF$359)</formula>
    </cfRule>
  </conditionalFormatting>
  <conditionalFormatting sqref="AB359">
    <cfRule type="expression" dxfId="2970" priority="4968" stopIfTrue="1">
      <formula>AB359=MIN($F$359,$H$359,$J$359,$L$359,$N$359,$P$359,$R$359,$T$359,$V$359,$X$359,$Z$359,$AB$359,$AD$359,$AF$359)</formula>
    </cfRule>
  </conditionalFormatting>
  <conditionalFormatting sqref="AD359">
    <cfRule type="expression" dxfId="2969" priority="4969" stopIfTrue="1">
      <formula>AD359=MIN($F$359,$H$359,$J$359,$L$359,$N$359,$P$359,$R$359,$T$359,$V$359,$X$359,$Z$359,$AB$359,$AD$359,$AF$359)</formula>
    </cfRule>
  </conditionalFormatting>
  <conditionalFormatting sqref="AF359">
    <cfRule type="expression" dxfId="2968" priority="4970" stopIfTrue="1">
      <formula>AF359=MIN($F$359,$H$359,$J$359,$L$359,$N$359,$P$359,$R$359,$T$359,$V$359,$X$359,$Z$359,$AB$359,$AD$359,$AF$359)</formula>
    </cfRule>
  </conditionalFormatting>
  <conditionalFormatting sqref="F360">
    <cfRule type="expression" dxfId="2967" priority="4971" stopIfTrue="1">
      <formula>F360=MIN($F$360,$H$360,$J$360,$L$360,$N$360,$P$360,$R$360,$T$360,$V$360,$X$360,$Z$360,$AB$360,$AD$360,$AF$360)</formula>
    </cfRule>
  </conditionalFormatting>
  <conditionalFormatting sqref="H360">
    <cfRule type="expression" dxfId="2966" priority="4972" stopIfTrue="1">
      <formula>H360=MIN($F$360,$H$360,$J$360,$L$360,$N$360,$P$360,$R$360,$T$360,$V$360,$X$360,$Z$360,$AB$360,$AD$360,$AF$360)</formula>
    </cfRule>
  </conditionalFormatting>
  <conditionalFormatting sqref="J360">
    <cfRule type="expression" dxfId="2965" priority="4973" stopIfTrue="1">
      <formula>J360=MIN($F$360,$H$360,$J$360,$L$360,$N$360,$P$360,$R$360,$T$360,$V$360,$X$360,$Z$360,$AB$360,$AD$360,$AF$360)</formula>
    </cfRule>
  </conditionalFormatting>
  <conditionalFormatting sqref="L360">
    <cfRule type="expression" dxfId="2964" priority="4974" stopIfTrue="1">
      <formula>L360=MIN($F$360,$H$360,$J$360,$L$360,$N$360,$P$360,$R$360,$T$360,$V$360,$X$360,$Z$360,$AB$360,$AD$360,$AF$360)</formula>
    </cfRule>
  </conditionalFormatting>
  <conditionalFormatting sqref="N360">
    <cfRule type="expression" dxfId="2963" priority="4975" stopIfTrue="1">
      <formula>N360=MIN($F$360,$H$360,$J$360,$L$360,$N$360,$P$360,$R$360,$T$360,$V$360,$X$360,$Z$360,$AB$360,$AD$360,$AF$360)</formula>
    </cfRule>
  </conditionalFormatting>
  <conditionalFormatting sqref="P360">
    <cfRule type="expression" dxfId="2962" priority="4976" stopIfTrue="1">
      <formula>P360=MIN($F$360,$H$360,$J$360,$L$360,$N$360,$P$360,$R$360,$T$360,$V$360,$X$360,$Z$360,$AB$360,$AD$360,$AF$360)</formula>
    </cfRule>
  </conditionalFormatting>
  <conditionalFormatting sqref="R360">
    <cfRule type="expression" dxfId="2961" priority="4977" stopIfTrue="1">
      <formula>R360=MIN($F$360,$H$360,$J$360,$L$360,$N$360,$P$360,$R$360,$T$360,$V$360,$X$360,$Z$360,$AB$360,$AD$360,$AF$360)</formula>
    </cfRule>
  </conditionalFormatting>
  <conditionalFormatting sqref="T360">
    <cfRule type="expression" dxfId="2960" priority="4978" stopIfTrue="1">
      <formula>T360=MIN($F$360,$H$360,$J$360,$L$360,$N$360,$P$360,$R$360,$T$360,$V$360,$X$360,$Z$360,$AB$360,$AD$360,$AF$360)</formula>
    </cfRule>
  </conditionalFormatting>
  <conditionalFormatting sqref="V360">
    <cfRule type="expression" dxfId="2959" priority="4979" stopIfTrue="1">
      <formula>V360=MIN($F$360,$H$360,$J$360,$L$360,$N$360,$P$360,$R$360,$T$360,$V$360,$X$360,$Z$360,$AB$360,$AD$360,$AF$360)</formula>
    </cfRule>
  </conditionalFormatting>
  <conditionalFormatting sqref="X360">
    <cfRule type="expression" dxfId="2958" priority="4980" stopIfTrue="1">
      <formula>X360=MIN($F$360,$H$360,$J$360,$L$360,$N$360,$P$360,$R$360,$T$360,$V$360,$X$360,$Z$360,$AB$360,$AD$360,$AF$360)</formula>
    </cfRule>
  </conditionalFormatting>
  <conditionalFormatting sqref="Z360">
    <cfRule type="expression" dxfId="2957" priority="4981" stopIfTrue="1">
      <formula>Z360=MIN($F$360,$H$360,$J$360,$L$360,$N$360,$P$360,$R$360,$T$360,$V$360,$X$360,$Z$360,$AB$360,$AD$360,$AF$360)</formula>
    </cfRule>
  </conditionalFormatting>
  <conditionalFormatting sqref="AB360">
    <cfRule type="expression" dxfId="2956" priority="4982" stopIfTrue="1">
      <formula>AB360=MIN($F$360,$H$360,$J$360,$L$360,$N$360,$P$360,$R$360,$T$360,$V$360,$X$360,$Z$360,$AB$360,$AD$360,$AF$360)</formula>
    </cfRule>
  </conditionalFormatting>
  <conditionalFormatting sqref="AD360">
    <cfRule type="expression" dxfId="2955" priority="4983" stopIfTrue="1">
      <formula>AD360=MIN($F$360,$H$360,$J$360,$L$360,$N$360,$P$360,$R$360,$T$360,$V$360,$X$360,$Z$360,$AB$360,$AD$360,$AF$360)</formula>
    </cfRule>
  </conditionalFormatting>
  <conditionalFormatting sqref="AF360">
    <cfRule type="expression" dxfId="2954" priority="4984" stopIfTrue="1">
      <formula>AF360=MIN($F$360,$H$360,$J$360,$L$360,$N$360,$P$360,$R$360,$T$360,$V$360,$X$360,$Z$360,$AB$360,$AD$360,$AF$360)</formula>
    </cfRule>
  </conditionalFormatting>
  <conditionalFormatting sqref="F361">
    <cfRule type="expression" dxfId="2953" priority="4985" stopIfTrue="1">
      <formula>F361=MIN($F$361,$H$361,$J$361,$L$361,$N$361,$P$361,$R$361,$T$361,$V$361,$X$361,$Z$361,$AB$361,$AD$361,$AF$361)</formula>
    </cfRule>
  </conditionalFormatting>
  <conditionalFormatting sqref="H361">
    <cfRule type="expression" dxfId="2952" priority="4986" stopIfTrue="1">
      <formula>H361=MIN($F$361,$H$361,$J$361,$L$361,$N$361,$P$361,$R$361,$T$361,$V$361,$X$361,$Z$361,$AB$361,$AD$361,$AF$361)</formula>
    </cfRule>
  </conditionalFormatting>
  <conditionalFormatting sqref="J361">
    <cfRule type="expression" dxfId="2951" priority="4987" stopIfTrue="1">
      <formula>J361=MIN($F$361,$H$361,$J$361,$L$361,$N$361,$P$361,$R$361,$T$361,$V$361,$X$361,$Z$361,$AB$361,$AD$361,$AF$361)</formula>
    </cfRule>
  </conditionalFormatting>
  <conditionalFormatting sqref="L361">
    <cfRule type="expression" dxfId="2950" priority="4988" stopIfTrue="1">
      <formula>L361=MIN($F$361,$H$361,$J$361,$L$361,$N$361,$P$361,$R$361,$T$361,$V$361,$X$361,$Z$361,$AB$361,$AD$361,$AF$361)</formula>
    </cfRule>
  </conditionalFormatting>
  <conditionalFormatting sqref="N361">
    <cfRule type="expression" dxfId="2949" priority="4989" stopIfTrue="1">
      <formula>N361=MIN($F$361,$H$361,$J$361,$L$361,$N$361,$P$361,$R$361,$T$361,$V$361,$X$361,$Z$361,$AB$361,$AD$361,$AF$361)</formula>
    </cfRule>
  </conditionalFormatting>
  <conditionalFormatting sqref="P361">
    <cfRule type="expression" dxfId="2948" priority="4990" stopIfTrue="1">
      <formula>P361=MIN($F$361,$H$361,$J$361,$L$361,$N$361,$P$361,$R$361,$T$361,$V$361,$X$361,$Z$361,$AB$361,$AD$361,$AF$361)</formula>
    </cfRule>
  </conditionalFormatting>
  <conditionalFormatting sqref="R361">
    <cfRule type="expression" dxfId="2947" priority="4991" stopIfTrue="1">
      <formula>R361=MIN($F$361,$H$361,$J$361,$L$361,$N$361,$P$361,$R$361,$T$361,$V$361,$X$361,$Z$361,$AB$361,$AD$361,$AF$361)</formula>
    </cfRule>
  </conditionalFormatting>
  <conditionalFormatting sqref="T361">
    <cfRule type="expression" dxfId="2946" priority="4992" stopIfTrue="1">
      <formula>T361=MIN($F$361,$H$361,$J$361,$L$361,$N$361,$P$361,$R$361,$T$361,$V$361,$X$361,$Z$361,$AB$361,$AD$361,$AF$361)</formula>
    </cfRule>
  </conditionalFormatting>
  <conditionalFormatting sqref="V361">
    <cfRule type="expression" dxfId="2945" priority="4993" stopIfTrue="1">
      <formula>V361=MIN($F$361,$H$361,$J$361,$L$361,$N$361,$P$361,$R$361,$T$361,$V$361,$X$361,$Z$361,$AB$361,$AD$361,$AF$361)</formula>
    </cfRule>
  </conditionalFormatting>
  <conditionalFormatting sqref="X361">
    <cfRule type="expression" dxfId="2944" priority="4994" stopIfTrue="1">
      <formula>X361=MIN($F$361,$H$361,$J$361,$L$361,$N$361,$P$361,$R$361,$T$361,$V$361,$X$361,$Z$361,$AB$361,$AD$361,$AF$361)</formula>
    </cfRule>
  </conditionalFormatting>
  <conditionalFormatting sqref="Z361">
    <cfRule type="expression" dxfId="2943" priority="4995" stopIfTrue="1">
      <formula>Z361=MIN($F$361,$H$361,$J$361,$L$361,$N$361,$P$361,$R$361,$T$361,$V$361,$X$361,$Z$361,$AB$361,$AD$361,$AF$361)</formula>
    </cfRule>
  </conditionalFormatting>
  <conditionalFormatting sqref="AB361">
    <cfRule type="expression" dxfId="2942" priority="4996" stopIfTrue="1">
      <formula>AB361=MIN($F$361,$H$361,$J$361,$L$361,$N$361,$P$361,$R$361,$T$361,$V$361,$X$361,$Z$361,$AB$361,$AD$361,$AF$361)</formula>
    </cfRule>
  </conditionalFormatting>
  <conditionalFormatting sqref="AD361">
    <cfRule type="expression" dxfId="2941" priority="4997" stopIfTrue="1">
      <formula>AD361=MIN($F$361,$H$361,$J$361,$L$361,$N$361,$P$361,$R$361,$T$361,$V$361,$X$361,$Z$361,$AB$361,$AD$361,$AF$361)</formula>
    </cfRule>
  </conditionalFormatting>
  <conditionalFormatting sqref="AF361">
    <cfRule type="expression" dxfId="2940" priority="4998" stopIfTrue="1">
      <formula>AF361=MIN($F$361,$H$361,$J$361,$L$361,$N$361,$P$361,$R$361,$T$361,$V$361,$X$361,$Z$361,$AB$361,$AD$361,$AF$361)</formula>
    </cfRule>
  </conditionalFormatting>
  <conditionalFormatting sqref="F362">
    <cfRule type="expression" dxfId="2939" priority="4999" stopIfTrue="1">
      <formula>F362=MIN($F$362,$H$362,$J$362,$L$362,$N$362,$P$362,$R$362,$T$362,$V$362,$X$362,$Z$362,$AB$362,$AD$362,$AF$362)</formula>
    </cfRule>
  </conditionalFormatting>
  <conditionalFormatting sqref="H362">
    <cfRule type="expression" dxfId="2938" priority="5000" stopIfTrue="1">
      <formula>H362=MIN($F$362,$H$362,$J$362,$L$362,$N$362,$P$362,$R$362,$T$362,$V$362,$X$362,$Z$362,$AB$362,$AD$362,$AF$362)</formula>
    </cfRule>
  </conditionalFormatting>
  <conditionalFormatting sqref="J362">
    <cfRule type="expression" dxfId="2937" priority="5001" stopIfTrue="1">
      <formula>J362=MIN($F$362,$H$362,$J$362,$L$362,$N$362,$P$362,$R$362,$T$362,$V$362,$X$362,$Z$362,$AB$362,$AD$362,$AF$362)</formula>
    </cfRule>
  </conditionalFormatting>
  <conditionalFormatting sqref="L362">
    <cfRule type="expression" dxfId="2936" priority="5002" stopIfTrue="1">
      <formula>L362=MIN($F$362,$H$362,$J$362,$L$362,$N$362,$P$362,$R$362,$T$362,$V$362,$X$362,$Z$362,$AB$362,$AD$362,$AF$362)</formula>
    </cfRule>
  </conditionalFormatting>
  <conditionalFormatting sqref="N362">
    <cfRule type="expression" dxfId="2935" priority="5003" stopIfTrue="1">
      <formula>N362=MIN($F$362,$H$362,$J$362,$L$362,$N$362,$P$362,$R$362,$T$362,$V$362,$X$362,$Z$362,$AB$362,$AD$362,$AF$362)</formula>
    </cfRule>
  </conditionalFormatting>
  <conditionalFormatting sqref="P362">
    <cfRule type="expression" dxfId="2934" priority="5004" stopIfTrue="1">
      <formula>P362=MIN($F$362,$H$362,$J$362,$L$362,$N$362,$P$362,$R$362,$T$362,$V$362,$X$362,$Z$362,$AB$362,$AD$362,$AF$362)</formula>
    </cfRule>
  </conditionalFormatting>
  <conditionalFormatting sqref="R362">
    <cfRule type="expression" dxfId="2933" priority="5005" stopIfTrue="1">
      <formula>R362=MIN($F$362,$H$362,$J$362,$L$362,$N$362,$P$362,$R$362,$T$362,$V$362,$X$362,$Z$362,$AB$362,$AD$362,$AF$362)</formula>
    </cfRule>
  </conditionalFormatting>
  <conditionalFormatting sqref="T362">
    <cfRule type="expression" dxfId="2932" priority="5006" stopIfTrue="1">
      <formula>T362=MIN($F$362,$H$362,$J$362,$L$362,$N$362,$P$362,$R$362,$T$362,$V$362,$X$362,$Z$362,$AB$362,$AD$362,$AF$362)</formula>
    </cfRule>
  </conditionalFormatting>
  <conditionalFormatting sqref="V362">
    <cfRule type="expression" dxfId="2931" priority="5007" stopIfTrue="1">
      <formula>V362=MIN($F$362,$H$362,$J$362,$L$362,$N$362,$P$362,$R$362,$T$362,$V$362,$X$362,$Z$362,$AB$362,$AD$362,$AF$362)</formula>
    </cfRule>
  </conditionalFormatting>
  <conditionalFormatting sqref="X362">
    <cfRule type="expression" dxfId="2930" priority="5008" stopIfTrue="1">
      <formula>X362=MIN($F$362,$H$362,$J$362,$L$362,$N$362,$P$362,$R$362,$T$362,$V$362,$X$362,$Z$362,$AB$362,$AD$362,$AF$362)</formula>
    </cfRule>
  </conditionalFormatting>
  <conditionalFormatting sqref="Z362">
    <cfRule type="expression" dxfId="2929" priority="5009" stopIfTrue="1">
      <formula>Z362=MIN($F$362,$H$362,$J$362,$L$362,$N$362,$P$362,$R$362,$T$362,$V$362,$X$362,$Z$362,$AB$362,$AD$362,$AF$362)</formula>
    </cfRule>
  </conditionalFormatting>
  <conditionalFormatting sqref="AB362">
    <cfRule type="expression" dxfId="2928" priority="5010" stopIfTrue="1">
      <formula>AB362=MIN($F$362,$H$362,$J$362,$L$362,$N$362,$P$362,$R$362,$T$362,$V$362,$X$362,$Z$362,$AB$362,$AD$362,$AF$362)</formula>
    </cfRule>
  </conditionalFormatting>
  <conditionalFormatting sqref="AD362">
    <cfRule type="expression" dxfId="2927" priority="5011" stopIfTrue="1">
      <formula>AD362=MIN($F$362,$H$362,$J$362,$L$362,$N$362,$P$362,$R$362,$T$362,$V$362,$X$362,$Z$362,$AB$362,$AD$362,$AF$362)</formula>
    </cfRule>
  </conditionalFormatting>
  <conditionalFormatting sqref="AF362">
    <cfRule type="expression" dxfId="2926" priority="5012" stopIfTrue="1">
      <formula>AF362=MIN($F$362,$H$362,$J$362,$L$362,$N$362,$P$362,$R$362,$T$362,$V$362,$X$362,$Z$362,$AB$362,$AD$362,$AF$362)</formula>
    </cfRule>
  </conditionalFormatting>
  <conditionalFormatting sqref="F363">
    <cfRule type="expression" dxfId="2925" priority="5013" stopIfTrue="1">
      <formula>F363=MIN($F$363,$H$363,$J$363,$L$363,$N$363,$P$363,$R$363,$T$363,$V$363,$X$363,$Z$363,$AB$363,$AD$363,$AF$363)</formula>
    </cfRule>
  </conditionalFormatting>
  <conditionalFormatting sqref="H363">
    <cfRule type="expression" dxfId="2924" priority="5014" stopIfTrue="1">
      <formula>H363=MIN($F$363,$H$363,$J$363,$L$363,$N$363,$P$363,$R$363,$T$363,$V$363,$X$363,$Z$363,$AB$363,$AD$363,$AF$363)</formula>
    </cfRule>
  </conditionalFormatting>
  <conditionalFormatting sqref="J363">
    <cfRule type="expression" dxfId="2923" priority="5015" stopIfTrue="1">
      <formula>J363=MIN($F$363,$H$363,$J$363,$L$363,$N$363,$P$363,$R$363,$T$363,$V$363,$X$363,$Z$363,$AB$363,$AD$363,$AF$363)</formula>
    </cfRule>
  </conditionalFormatting>
  <conditionalFormatting sqref="L363">
    <cfRule type="expression" dxfId="2922" priority="5016" stopIfTrue="1">
      <formula>L363=MIN($F$363,$H$363,$J$363,$L$363,$N$363,$P$363,$R$363,$T$363,$V$363,$X$363,$Z$363,$AB$363,$AD$363,$AF$363)</formula>
    </cfRule>
  </conditionalFormatting>
  <conditionalFormatting sqref="N363">
    <cfRule type="expression" dxfId="2921" priority="5017" stopIfTrue="1">
      <formula>N363=MIN($F$363,$H$363,$J$363,$L$363,$N$363,$P$363,$R$363,$T$363,$V$363,$X$363,$Z$363,$AB$363,$AD$363,$AF$363)</formula>
    </cfRule>
  </conditionalFormatting>
  <conditionalFormatting sqref="P363">
    <cfRule type="expression" dxfId="2920" priority="5018" stopIfTrue="1">
      <formula>P363=MIN($F$363,$H$363,$J$363,$L$363,$N$363,$P$363,$R$363,$T$363,$V$363,$X$363,$Z$363,$AB$363,$AD$363,$AF$363)</formula>
    </cfRule>
  </conditionalFormatting>
  <conditionalFormatting sqref="R363">
    <cfRule type="expression" dxfId="2919" priority="5019" stopIfTrue="1">
      <formula>R363=MIN($F$363,$H$363,$J$363,$L$363,$N$363,$P$363,$R$363,$T$363,$V$363,$X$363,$Z$363,$AB$363,$AD$363,$AF$363)</formula>
    </cfRule>
  </conditionalFormatting>
  <conditionalFormatting sqref="T363">
    <cfRule type="expression" dxfId="2918" priority="5020" stopIfTrue="1">
      <formula>T363=MIN($F$363,$H$363,$J$363,$L$363,$N$363,$P$363,$R$363,$T$363,$V$363,$X$363,$Z$363,$AB$363,$AD$363,$AF$363)</formula>
    </cfRule>
  </conditionalFormatting>
  <conditionalFormatting sqref="V363">
    <cfRule type="expression" dxfId="2917" priority="5021" stopIfTrue="1">
      <formula>V363=MIN($F$363,$H$363,$J$363,$L$363,$N$363,$P$363,$R$363,$T$363,$V$363,$X$363,$Z$363,$AB$363,$AD$363,$AF$363)</formula>
    </cfRule>
  </conditionalFormatting>
  <conditionalFormatting sqref="X363">
    <cfRule type="expression" dxfId="2916" priority="5022" stopIfTrue="1">
      <formula>X363=MIN($F$363,$H$363,$J$363,$L$363,$N$363,$P$363,$R$363,$T$363,$V$363,$X$363,$Z$363,$AB$363,$AD$363,$AF$363)</formula>
    </cfRule>
  </conditionalFormatting>
  <conditionalFormatting sqref="Z363">
    <cfRule type="expression" dxfId="2915" priority="5023" stopIfTrue="1">
      <formula>Z363=MIN($F$363,$H$363,$J$363,$L$363,$N$363,$P$363,$R$363,$T$363,$V$363,$X$363,$Z$363,$AB$363,$AD$363,$AF$363)</formula>
    </cfRule>
  </conditionalFormatting>
  <conditionalFormatting sqref="AB363">
    <cfRule type="expression" dxfId="2914" priority="5024" stopIfTrue="1">
      <formula>AB363=MIN($F$363,$H$363,$J$363,$L$363,$N$363,$P$363,$R$363,$T$363,$V$363,$X$363,$Z$363,$AB$363,$AD$363,$AF$363)</formula>
    </cfRule>
  </conditionalFormatting>
  <conditionalFormatting sqref="AD363">
    <cfRule type="expression" dxfId="2913" priority="5025" stopIfTrue="1">
      <formula>AD363=MIN($F$363,$H$363,$J$363,$L$363,$N$363,$P$363,$R$363,$T$363,$V$363,$X$363,$Z$363,$AB$363,$AD$363,$AF$363)</formula>
    </cfRule>
  </conditionalFormatting>
  <conditionalFormatting sqref="AF363">
    <cfRule type="expression" dxfId="2912" priority="5026" stopIfTrue="1">
      <formula>AF363=MIN($F$363,$H$363,$J$363,$L$363,$N$363,$P$363,$R$363,$T$363,$V$363,$X$363,$Z$363,$AB$363,$AD$363,$AF$363)</formula>
    </cfRule>
  </conditionalFormatting>
  <conditionalFormatting sqref="F364">
    <cfRule type="expression" dxfId="2911" priority="5027" stopIfTrue="1">
      <formula>F364=MIN($F$364,$H$364,$J$364,$L$364,$N$364,$P$364,$R$364,$T$364,$V$364,$X$364,$Z$364,$AB$364,$AD$364,$AF$364)</formula>
    </cfRule>
  </conditionalFormatting>
  <conditionalFormatting sqref="H364">
    <cfRule type="expression" dxfId="2910" priority="5028" stopIfTrue="1">
      <formula>H364=MIN($F$364,$H$364,$J$364,$L$364,$N$364,$P$364,$R$364,$T$364,$V$364,$X$364,$Z$364,$AB$364,$AD$364,$AF$364)</formula>
    </cfRule>
  </conditionalFormatting>
  <conditionalFormatting sqref="J364">
    <cfRule type="expression" dxfId="2909" priority="5029" stopIfTrue="1">
      <formula>J364=MIN($F$364,$H$364,$J$364,$L$364,$N$364,$P$364,$R$364,$T$364,$V$364,$X$364,$Z$364,$AB$364,$AD$364,$AF$364)</formula>
    </cfRule>
  </conditionalFormatting>
  <conditionalFormatting sqref="L364">
    <cfRule type="expression" dxfId="2908" priority="5030" stopIfTrue="1">
      <formula>L364=MIN($F$364,$H$364,$J$364,$L$364,$N$364,$P$364,$R$364,$T$364,$V$364,$X$364,$Z$364,$AB$364,$AD$364,$AF$364)</formula>
    </cfRule>
  </conditionalFormatting>
  <conditionalFormatting sqref="N364">
    <cfRule type="expression" dxfId="2907" priority="5031" stopIfTrue="1">
      <formula>N364=MIN($F$364,$H$364,$J$364,$L$364,$N$364,$P$364,$R$364,$T$364,$V$364,$X$364,$Z$364,$AB$364,$AD$364,$AF$364)</formula>
    </cfRule>
  </conditionalFormatting>
  <conditionalFormatting sqref="P364">
    <cfRule type="expression" dxfId="2906" priority="5032" stopIfTrue="1">
      <formula>P364=MIN($F$364,$H$364,$J$364,$L$364,$N$364,$P$364,$R$364,$T$364,$V$364,$X$364,$Z$364,$AB$364,$AD$364,$AF$364)</formula>
    </cfRule>
  </conditionalFormatting>
  <conditionalFormatting sqref="R364">
    <cfRule type="expression" dxfId="2905" priority="5033" stopIfTrue="1">
      <formula>R364=MIN($F$364,$H$364,$J$364,$L$364,$N$364,$P$364,$R$364,$T$364,$V$364,$X$364,$Z$364,$AB$364,$AD$364,$AF$364)</formula>
    </cfRule>
  </conditionalFormatting>
  <conditionalFormatting sqref="T364">
    <cfRule type="expression" dxfId="2904" priority="5034" stopIfTrue="1">
      <formula>T364=MIN($F$364,$H$364,$J$364,$L$364,$N$364,$P$364,$R$364,$T$364,$V$364,$X$364,$Z$364,$AB$364,$AD$364,$AF$364)</formula>
    </cfRule>
  </conditionalFormatting>
  <conditionalFormatting sqref="V364">
    <cfRule type="expression" dxfId="2903" priority="5035" stopIfTrue="1">
      <formula>V364=MIN($F$364,$H$364,$J$364,$L$364,$N$364,$P$364,$R$364,$T$364,$V$364,$X$364,$Z$364,$AB$364,$AD$364,$AF$364)</formula>
    </cfRule>
  </conditionalFormatting>
  <conditionalFormatting sqref="X364">
    <cfRule type="expression" dxfId="2902" priority="5036" stopIfTrue="1">
      <formula>X364=MIN($F$364,$H$364,$J$364,$L$364,$N$364,$P$364,$R$364,$T$364,$V$364,$X$364,$Z$364,$AB$364,$AD$364,$AF$364)</formula>
    </cfRule>
  </conditionalFormatting>
  <conditionalFormatting sqref="Z364">
    <cfRule type="expression" dxfId="2901" priority="5037" stopIfTrue="1">
      <formula>Z364=MIN($F$364,$H$364,$J$364,$L$364,$N$364,$P$364,$R$364,$T$364,$V$364,$X$364,$Z$364,$AB$364,$AD$364,$AF$364)</formula>
    </cfRule>
  </conditionalFormatting>
  <conditionalFormatting sqref="AB364">
    <cfRule type="expression" dxfId="2900" priority="5038" stopIfTrue="1">
      <formula>AB364=MIN($F$364,$H$364,$J$364,$L$364,$N$364,$P$364,$R$364,$T$364,$V$364,$X$364,$Z$364,$AB$364,$AD$364,$AF$364)</formula>
    </cfRule>
  </conditionalFormatting>
  <conditionalFormatting sqref="AD364">
    <cfRule type="expression" dxfId="2899" priority="5039" stopIfTrue="1">
      <formula>AD364=MIN($F$364,$H$364,$J$364,$L$364,$N$364,$P$364,$R$364,$T$364,$V$364,$X$364,$Z$364,$AB$364,$AD$364,$AF$364)</formula>
    </cfRule>
  </conditionalFormatting>
  <conditionalFormatting sqref="AF364">
    <cfRule type="expression" dxfId="2898" priority="5040" stopIfTrue="1">
      <formula>AF364=MIN($F$364,$H$364,$J$364,$L$364,$N$364,$P$364,$R$364,$T$364,$V$364,$X$364,$Z$364,$AB$364,$AD$364,$AF$364)</formula>
    </cfRule>
  </conditionalFormatting>
  <conditionalFormatting sqref="F365">
    <cfRule type="expression" dxfId="2897" priority="5041" stopIfTrue="1">
      <formula>F365=MIN($F$365,$H$365,$J$365,$L$365,$N$365,$P$365,$R$365,$T$365,$V$365,$X$365,$Z$365,$AB$365,$AD$365,$AF$365)</formula>
    </cfRule>
  </conditionalFormatting>
  <conditionalFormatting sqref="H365">
    <cfRule type="expression" dxfId="2896" priority="5042" stopIfTrue="1">
      <formula>H365=MIN($F$365,$H$365,$J$365,$L$365,$N$365,$P$365,$R$365,$T$365,$V$365,$X$365,$Z$365,$AB$365,$AD$365,$AF$365)</formula>
    </cfRule>
  </conditionalFormatting>
  <conditionalFormatting sqref="J365">
    <cfRule type="expression" dxfId="2895" priority="5043" stopIfTrue="1">
      <formula>J365=MIN($F$365,$H$365,$J$365,$L$365,$N$365,$P$365,$R$365,$T$365,$V$365,$X$365,$Z$365,$AB$365,$AD$365,$AF$365)</formula>
    </cfRule>
  </conditionalFormatting>
  <conditionalFormatting sqref="L365">
    <cfRule type="expression" dxfId="2894" priority="5044" stopIfTrue="1">
      <formula>L365=MIN($F$365,$H$365,$J$365,$L$365,$N$365,$P$365,$R$365,$T$365,$V$365,$X$365,$Z$365,$AB$365,$AD$365,$AF$365)</formula>
    </cfRule>
  </conditionalFormatting>
  <conditionalFormatting sqref="N365">
    <cfRule type="expression" dxfId="2893" priority="5045" stopIfTrue="1">
      <formula>N365=MIN($F$365,$H$365,$J$365,$L$365,$N$365,$P$365,$R$365,$T$365,$V$365,$X$365,$Z$365,$AB$365,$AD$365,$AF$365)</formula>
    </cfRule>
  </conditionalFormatting>
  <conditionalFormatting sqref="P365">
    <cfRule type="expression" dxfId="2892" priority="5046" stopIfTrue="1">
      <formula>P365=MIN($F$365,$H$365,$J$365,$L$365,$N$365,$P$365,$R$365,$T$365,$V$365,$X$365,$Z$365,$AB$365,$AD$365,$AF$365)</formula>
    </cfRule>
  </conditionalFormatting>
  <conditionalFormatting sqref="R365">
    <cfRule type="expression" dxfId="2891" priority="5047" stopIfTrue="1">
      <formula>R365=MIN($F$365,$H$365,$J$365,$L$365,$N$365,$P$365,$R$365,$T$365,$V$365,$X$365,$Z$365,$AB$365,$AD$365,$AF$365)</formula>
    </cfRule>
  </conditionalFormatting>
  <conditionalFormatting sqref="T365">
    <cfRule type="expression" dxfId="2890" priority="5048" stopIfTrue="1">
      <formula>T365=MIN($F$365,$H$365,$J$365,$L$365,$N$365,$P$365,$R$365,$T$365,$V$365,$X$365,$Z$365,$AB$365,$AD$365,$AF$365)</formula>
    </cfRule>
  </conditionalFormatting>
  <conditionalFormatting sqref="V365">
    <cfRule type="expression" dxfId="2889" priority="5049" stopIfTrue="1">
      <formula>V365=MIN($F$365,$H$365,$J$365,$L$365,$N$365,$P$365,$R$365,$T$365,$V$365,$X$365,$Z$365,$AB$365,$AD$365,$AF$365)</formula>
    </cfRule>
  </conditionalFormatting>
  <conditionalFormatting sqref="X365">
    <cfRule type="expression" dxfId="2888" priority="5050" stopIfTrue="1">
      <formula>X365=MIN($F$365,$H$365,$J$365,$L$365,$N$365,$P$365,$R$365,$T$365,$V$365,$X$365,$Z$365,$AB$365,$AD$365,$AF$365)</formula>
    </cfRule>
  </conditionalFormatting>
  <conditionalFormatting sqref="Z365">
    <cfRule type="expression" dxfId="2887" priority="5051" stopIfTrue="1">
      <formula>Z365=MIN($F$365,$H$365,$J$365,$L$365,$N$365,$P$365,$R$365,$T$365,$V$365,$X$365,$Z$365,$AB$365,$AD$365,$AF$365)</formula>
    </cfRule>
  </conditionalFormatting>
  <conditionalFormatting sqref="AB365">
    <cfRule type="expression" dxfId="2886" priority="5052" stopIfTrue="1">
      <formula>AB365=MIN($F$365,$H$365,$J$365,$L$365,$N$365,$P$365,$R$365,$T$365,$V$365,$X$365,$Z$365,$AB$365,$AD$365,$AF$365)</formula>
    </cfRule>
  </conditionalFormatting>
  <conditionalFormatting sqref="AD365">
    <cfRule type="expression" dxfId="2885" priority="5053" stopIfTrue="1">
      <formula>AD365=MIN($F$365,$H$365,$J$365,$L$365,$N$365,$P$365,$R$365,$T$365,$V$365,$X$365,$Z$365,$AB$365,$AD$365,$AF$365)</formula>
    </cfRule>
  </conditionalFormatting>
  <conditionalFormatting sqref="AF365">
    <cfRule type="expression" dxfId="2884" priority="5054" stopIfTrue="1">
      <formula>AF365=MIN($F$365,$H$365,$J$365,$L$365,$N$365,$P$365,$R$365,$T$365,$V$365,$X$365,$Z$365,$AB$365,$AD$365,$AF$365)</formula>
    </cfRule>
  </conditionalFormatting>
  <conditionalFormatting sqref="F366">
    <cfRule type="expression" dxfId="2883" priority="5055" stopIfTrue="1">
      <formula>F366=MIN($F$366,$H$366,$J$366,$L$366,$N$366,$P$366,$R$366,$T$366,$V$366,$X$366,$Z$366,$AB$366,$AD$366,$AF$366)</formula>
    </cfRule>
  </conditionalFormatting>
  <conditionalFormatting sqref="H366">
    <cfRule type="expression" dxfId="2882" priority="5056" stopIfTrue="1">
      <formula>H366=MIN($F$366,$H$366,$J$366,$L$366,$N$366,$P$366,$R$366,$T$366,$V$366,$X$366,$Z$366,$AB$366,$AD$366,$AF$366)</formula>
    </cfRule>
  </conditionalFormatting>
  <conditionalFormatting sqref="J366">
    <cfRule type="expression" dxfId="2881" priority="5057" stopIfTrue="1">
      <formula>J366=MIN($F$366,$H$366,$J$366,$L$366,$N$366,$P$366,$R$366,$T$366,$V$366,$X$366,$Z$366,$AB$366,$AD$366,$AF$366)</formula>
    </cfRule>
  </conditionalFormatting>
  <conditionalFormatting sqref="L366">
    <cfRule type="expression" dxfId="2880" priority="5058" stopIfTrue="1">
      <formula>L366=MIN($F$366,$H$366,$J$366,$L$366,$N$366,$P$366,$R$366,$T$366,$V$366,$X$366,$Z$366,$AB$366,$AD$366,$AF$366)</formula>
    </cfRule>
  </conditionalFormatting>
  <conditionalFormatting sqref="N366">
    <cfRule type="expression" dxfId="2879" priority="5059" stopIfTrue="1">
      <formula>N366=MIN($F$366,$H$366,$J$366,$L$366,$N$366,$P$366,$R$366,$T$366,$V$366,$X$366,$Z$366,$AB$366,$AD$366,$AF$366)</formula>
    </cfRule>
  </conditionalFormatting>
  <conditionalFormatting sqref="P366">
    <cfRule type="expression" dxfId="2878" priority="5060" stopIfTrue="1">
      <formula>P366=MIN($F$366,$H$366,$J$366,$L$366,$N$366,$P$366,$R$366,$T$366,$V$366,$X$366,$Z$366,$AB$366,$AD$366,$AF$366)</formula>
    </cfRule>
  </conditionalFormatting>
  <conditionalFormatting sqref="R366">
    <cfRule type="expression" dxfId="2877" priority="5061" stopIfTrue="1">
      <formula>R366=MIN($F$366,$H$366,$J$366,$L$366,$N$366,$P$366,$R$366,$T$366,$V$366,$X$366,$Z$366,$AB$366,$AD$366,$AF$366)</formula>
    </cfRule>
  </conditionalFormatting>
  <conditionalFormatting sqref="T366">
    <cfRule type="expression" dxfId="2876" priority="5062" stopIfTrue="1">
      <formula>T366=MIN($F$366,$H$366,$J$366,$L$366,$N$366,$P$366,$R$366,$T$366,$V$366,$X$366,$Z$366,$AB$366,$AD$366,$AF$366)</formula>
    </cfRule>
  </conditionalFormatting>
  <conditionalFormatting sqref="V366">
    <cfRule type="expression" dxfId="2875" priority="5063" stopIfTrue="1">
      <formula>V366=MIN($F$366,$H$366,$J$366,$L$366,$N$366,$P$366,$R$366,$T$366,$V$366,$X$366,$Z$366,$AB$366,$AD$366,$AF$366)</formula>
    </cfRule>
  </conditionalFormatting>
  <conditionalFormatting sqref="X366">
    <cfRule type="expression" dxfId="2874" priority="5064" stopIfTrue="1">
      <formula>X366=MIN($F$366,$H$366,$J$366,$L$366,$N$366,$P$366,$R$366,$T$366,$V$366,$X$366,$Z$366,$AB$366,$AD$366,$AF$366)</formula>
    </cfRule>
  </conditionalFormatting>
  <conditionalFormatting sqref="Z366">
    <cfRule type="expression" dxfId="2873" priority="5065" stopIfTrue="1">
      <formula>Z366=MIN($F$366,$H$366,$J$366,$L$366,$N$366,$P$366,$R$366,$T$366,$V$366,$X$366,$Z$366,$AB$366,$AD$366,$AF$366)</formula>
    </cfRule>
  </conditionalFormatting>
  <conditionalFormatting sqref="AB366">
    <cfRule type="expression" dxfId="2872" priority="5066" stopIfTrue="1">
      <formula>AB366=MIN($F$366,$H$366,$J$366,$L$366,$N$366,$P$366,$R$366,$T$366,$V$366,$X$366,$Z$366,$AB$366,$AD$366,$AF$366)</formula>
    </cfRule>
  </conditionalFormatting>
  <conditionalFormatting sqref="AD366">
    <cfRule type="expression" dxfId="2871" priority="5067" stopIfTrue="1">
      <formula>AD366=MIN($F$366,$H$366,$J$366,$L$366,$N$366,$P$366,$R$366,$T$366,$V$366,$X$366,$Z$366,$AB$366,$AD$366,$AF$366)</formula>
    </cfRule>
  </conditionalFormatting>
  <conditionalFormatting sqref="AF366">
    <cfRule type="expression" dxfId="2870" priority="5068" stopIfTrue="1">
      <formula>AF366=MIN($F$366,$H$366,$J$366,$L$366,$N$366,$P$366,$R$366,$T$366,$V$366,$X$366,$Z$366,$AB$366,$AD$366,$AF$366)</formula>
    </cfRule>
  </conditionalFormatting>
  <conditionalFormatting sqref="F367">
    <cfRule type="expression" dxfId="2869" priority="5069" stopIfTrue="1">
      <formula>F367=MIN($F$367,$H$367,$J$367,$L$367,$N$367,$P$367,$R$367,$T$367,$V$367,$X$367,$Z$367,$AB$367,$AD$367,$AF$367)</formula>
    </cfRule>
  </conditionalFormatting>
  <conditionalFormatting sqref="H367">
    <cfRule type="expression" dxfId="2868" priority="5070" stopIfTrue="1">
      <formula>H367=MIN($F$367,$H$367,$J$367,$L$367,$N$367,$P$367,$R$367,$T$367,$V$367,$X$367,$Z$367,$AB$367,$AD$367,$AF$367)</formula>
    </cfRule>
  </conditionalFormatting>
  <conditionalFormatting sqref="J367">
    <cfRule type="expression" dxfId="2867" priority="5071" stopIfTrue="1">
      <formula>J367=MIN($F$367,$H$367,$J$367,$L$367,$N$367,$P$367,$R$367,$T$367,$V$367,$X$367,$Z$367,$AB$367,$AD$367,$AF$367)</formula>
    </cfRule>
  </conditionalFormatting>
  <conditionalFormatting sqref="L367">
    <cfRule type="expression" dxfId="2866" priority="5072" stopIfTrue="1">
      <formula>L367=MIN($F$367,$H$367,$J$367,$L$367,$N$367,$P$367,$R$367,$T$367,$V$367,$X$367,$Z$367,$AB$367,$AD$367,$AF$367)</formula>
    </cfRule>
  </conditionalFormatting>
  <conditionalFormatting sqref="N367">
    <cfRule type="expression" dxfId="2865" priority="5073" stopIfTrue="1">
      <formula>N367=MIN($F$367,$H$367,$J$367,$L$367,$N$367,$P$367,$R$367,$T$367,$V$367,$X$367,$Z$367,$AB$367,$AD$367,$AF$367)</formula>
    </cfRule>
  </conditionalFormatting>
  <conditionalFormatting sqref="P367">
    <cfRule type="expression" dxfId="2864" priority="5074" stopIfTrue="1">
      <formula>P367=MIN($F$367,$H$367,$J$367,$L$367,$N$367,$P$367,$R$367,$T$367,$V$367,$X$367,$Z$367,$AB$367,$AD$367,$AF$367)</formula>
    </cfRule>
  </conditionalFormatting>
  <conditionalFormatting sqref="R367">
    <cfRule type="expression" dxfId="2863" priority="5075" stopIfTrue="1">
      <formula>R367=MIN($F$367,$H$367,$J$367,$L$367,$N$367,$P$367,$R$367,$T$367,$V$367,$X$367,$Z$367,$AB$367,$AD$367,$AF$367)</formula>
    </cfRule>
  </conditionalFormatting>
  <conditionalFormatting sqref="T367">
    <cfRule type="expression" dxfId="2862" priority="5076" stopIfTrue="1">
      <formula>T367=MIN($F$367,$H$367,$J$367,$L$367,$N$367,$P$367,$R$367,$T$367,$V$367,$X$367,$Z$367,$AB$367,$AD$367,$AF$367)</formula>
    </cfRule>
  </conditionalFormatting>
  <conditionalFormatting sqref="V367">
    <cfRule type="expression" dxfId="2861" priority="5077" stopIfTrue="1">
      <formula>V367=MIN($F$367,$H$367,$J$367,$L$367,$N$367,$P$367,$R$367,$T$367,$V$367,$X$367,$Z$367,$AB$367,$AD$367,$AF$367)</formula>
    </cfRule>
  </conditionalFormatting>
  <conditionalFormatting sqref="X367">
    <cfRule type="expression" dxfId="2860" priority="5078" stopIfTrue="1">
      <formula>X367=MIN($F$367,$H$367,$J$367,$L$367,$N$367,$P$367,$R$367,$T$367,$V$367,$X$367,$Z$367,$AB$367,$AD$367,$AF$367)</formula>
    </cfRule>
  </conditionalFormatting>
  <conditionalFormatting sqref="Z367">
    <cfRule type="expression" dxfId="2859" priority="5079" stopIfTrue="1">
      <formula>Z367=MIN($F$367,$H$367,$J$367,$L$367,$N$367,$P$367,$R$367,$T$367,$V$367,$X$367,$Z$367,$AB$367,$AD$367,$AF$367)</formula>
    </cfRule>
  </conditionalFormatting>
  <conditionalFormatting sqref="AB367">
    <cfRule type="expression" dxfId="2858" priority="5080" stopIfTrue="1">
      <formula>AB367=MIN($F$367,$H$367,$J$367,$L$367,$N$367,$P$367,$R$367,$T$367,$V$367,$X$367,$Z$367,$AB$367,$AD$367,$AF$367)</formula>
    </cfRule>
  </conditionalFormatting>
  <conditionalFormatting sqref="AD367">
    <cfRule type="expression" dxfId="2857" priority="5081" stopIfTrue="1">
      <formula>AD367=MIN($F$367,$H$367,$J$367,$L$367,$N$367,$P$367,$R$367,$T$367,$V$367,$X$367,$Z$367,$AB$367,$AD$367,$AF$367)</formula>
    </cfRule>
  </conditionalFormatting>
  <conditionalFormatting sqref="AF367">
    <cfRule type="expression" dxfId="2856" priority="5082" stopIfTrue="1">
      <formula>AF367=MIN($F$367,$H$367,$J$367,$L$367,$N$367,$P$367,$R$367,$T$367,$V$367,$X$367,$Z$367,$AB$367,$AD$367,$AF$367)</formula>
    </cfRule>
  </conditionalFormatting>
  <conditionalFormatting sqref="F368">
    <cfRule type="expression" dxfId="2855" priority="5083" stopIfTrue="1">
      <formula>F368=MIN($F$368,$H$368,$J$368,$L$368,$N$368,$P$368,$R$368,$T$368,$V$368,$X$368,$Z$368,$AB$368,$AD$368,$AF$368)</formula>
    </cfRule>
  </conditionalFormatting>
  <conditionalFormatting sqref="H368">
    <cfRule type="expression" dxfId="2854" priority="5084" stopIfTrue="1">
      <formula>H368=MIN($F$368,$H$368,$J$368,$L$368,$N$368,$P$368,$R$368,$T$368,$V$368,$X$368,$Z$368,$AB$368,$AD$368,$AF$368)</formula>
    </cfRule>
  </conditionalFormatting>
  <conditionalFormatting sqref="J368">
    <cfRule type="expression" dxfId="2853" priority="5085" stopIfTrue="1">
      <formula>J368=MIN($F$368,$H$368,$J$368,$L$368,$N$368,$P$368,$R$368,$T$368,$V$368,$X$368,$Z$368,$AB$368,$AD$368,$AF$368)</formula>
    </cfRule>
  </conditionalFormatting>
  <conditionalFormatting sqref="L368">
    <cfRule type="expression" dxfId="2852" priority="5086" stopIfTrue="1">
      <formula>L368=MIN($F$368,$H$368,$J$368,$L$368,$N$368,$P$368,$R$368,$T$368,$V$368,$X$368,$Z$368,$AB$368,$AD$368,$AF$368)</formula>
    </cfRule>
  </conditionalFormatting>
  <conditionalFormatting sqref="N368">
    <cfRule type="expression" dxfId="2851" priority="5087" stopIfTrue="1">
      <formula>N368=MIN($F$368,$H$368,$J$368,$L$368,$N$368,$P$368,$R$368,$T$368,$V$368,$X$368,$Z$368,$AB$368,$AD$368,$AF$368)</formula>
    </cfRule>
  </conditionalFormatting>
  <conditionalFormatting sqref="P368">
    <cfRule type="expression" dxfId="2850" priority="5088" stopIfTrue="1">
      <formula>P368=MIN($F$368,$H$368,$J$368,$L$368,$N$368,$P$368,$R$368,$T$368,$V$368,$X$368,$Z$368,$AB$368,$AD$368,$AF$368)</formula>
    </cfRule>
  </conditionalFormatting>
  <conditionalFormatting sqref="R368">
    <cfRule type="expression" dxfId="2849" priority="5089" stopIfTrue="1">
      <formula>R368=MIN($F$368,$H$368,$J$368,$L$368,$N$368,$P$368,$R$368,$T$368,$V$368,$X$368,$Z$368,$AB$368,$AD$368,$AF$368)</formula>
    </cfRule>
  </conditionalFormatting>
  <conditionalFormatting sqref="T368">
    <cfRule type="expression" dxfId="2848" priority="5090" stopIfTrue="1">
      <formula>T368=MIN($F$368,$H$368,$J$368,$L$368,$N$368,$P$368,$R$368,$T$368,$V$368,$X$368,$Z$368,$AB$368,$AD$368,$AF$368)</formula>
    </cfRule>
  </conditionalFormatting>
  <conditionalFormatting sqref="V368">
    <cfRule type="expression" dxfId="2847" priority="5091" stopIfTrue="1">
      <formula>V368=MIN($F$368,$H$368,$J$368,$L$368,$N$368,$P$368,$R$368,$T$368,$V$368,$X$368,$Z$368,$AB$368,$AD$368,$AF$368)</formula>
    </cfRule>
  </conditionalFormatting>
  <conditionalFormatting sqref="X368">
    <cfRule type="expression" dxfId="2846" priority="5092" stopIfTrue="1">
      <formula>X368=MIN($F$368,$H$368,$J$368,$L$368,$N$368,$P$368,$R$368,$T$368,$V$368,$X$368,$Z$368,$AB$368,$AD$368,$AF$368)</formula>
    </cfRule>
  </conditionalFormatting>
  <conditionalFormatting sqref="Z368">
    <cfRule type="expression" dxfId="2845" priority="5093" stopIfTrue="1">
      <formula>Z368=MIN($F$368,$H$368,$J$368,$L$368,$N$368,$P$368,$R$368,$T$368,$V$368,$X$368,$Z$368,$AB$368,$AD$368,$AF$368)</formula>
    </cfRule>
  </conditionalFormatting>
  <conditionalFormatting sqref="AB368">
    <cfRule type="expression" dxfId="2844" priority="5094" stopIfTrue="1">
      <formula>AB368=MIN($F$368,$H$368,$J$368,$L$368,$N$368,$P$368,$R$368,$T$368,$V$368,$X$368,$Z$368,$AB$368,$AD$368,$AF$368)</formula>
    </cfRule>
  </conditionalFormatting>
  <conditionalFormatting sqref="AD368">
    <cfRule type="expression" dxfId="2843" priority="5095" stopIfTrue="1">
      <formula>AD368=MIN($F$368,$H$368,$J$368,$L$368,$N$368,$P$368,$R$368,$T$368,$V$368,$X$368,$Z$368,$AB$368,$AD$368,$AF$368)</formula>
    </cfRule>
  </conditionalFormatting>
  <conditionalFormatting sqref="AF368">
    <cfRule type="expression" dxfId="2842" priority="5096" stopIfTrue="1">
      <formula>AF368=MIN($F$368,$H$368,$J$368,$L$368,$N$368,$P$368,$R$368,$T$368,$V$368,$X$368,$Z$368,$AB$368,$AD$368,$AF$368)</formula>
    </cfRule>
  </conditionalFormatting>
  <conditionalFormatting sqref="F369">
    <cfRule type="expression" dxfId="2841" priority="5097" stopIfTrue="1">
      <formula>F369=MIN($F$369,$H$369,$J$369,$L$369,$N$369,$P$369,$R$369,$T$369,$V$369,$X$369,$Z$369,$AB$369,$AD$369,$AF$369)</formula>
    </cfRule>
  </conditionalFormatting>
  <conditionalFormatting sqref="H369">
    <cfRule type="expression" dxfId="2840" priority="5098" stopIfTrue="1">
      <formula>H369=MIN($F$369,$H$369,$J$369,$L$369,$N$369,$P$369,$R$369,$T$369,$V$369,$X$369,$Z$369,$AB$369,$AD$369,$AF$369)</formula>
    </cfRule>
  </conditionalFormatting>
  <conditionalFormatting sqref="J369">
    <cfRule type="expression" dxfId="2839" priority="5099" stopIfTrue="1">
      <formula>J369=MIN($F$369,$H$369,$J$369,$L$369,$N$369,$P$369,$R$369,$T$369,$V$369,$X$369,$Z$369,$AB$369,$AD$369,$AF$369)</formula>
    </cfRule>
  </conditionalFormatting>
  <conditionalFormatting sqref="L369">
    <cfRule type="expression" dxfId="2838" priority="5100" stopIfTrue="1">
      <formula>L369=MIN($F$369,$H$369,$J$369,$L$369,$N$369,$P$369,$R$369,$T$369,$V$369,$X$369,$Z$369,$AB$369,$AD$369,$AF$369)</formula>
    </cfRule>
  </conditionalFormatting>
  <conditionalFormatting sqref="N369">
    <cfRule type="expression" dxfId="2837" priority="5101" stopIfTrue="1">
      <formula>N369=MIN($F$369,$H$369,$J$369,$L$369,$N$369,$P$369,$R$369,$T$369,$V$369,$X$369,$Z$369,$AB$369,$AD$369,$AF$369)</formula>
    </cfRule>
  </conditionalFormatting>
  <conditionalFormatting sqref="P369">
    <cfRule type="expression" dxfId="2836" priority="5102" stopIfTrue="1">
      <formula>P369=MIN($F$369,$H$369,$J$369,$L$369,$N$369,$P$369,$R$369,$T$369,$V$369,$X$369,$Z$369,$AB$369,$AD$369,$AF$369)</formula>
    </cfRule>
  </conditionalFormatting>
  <conditionalFormatting sqref="R369">
    <cfRule type="expression" dxfId="2835" priority="5103" stopIfTrue="1">
      <formula>R369=MIN($F$369,$H$369,$J$369,$L$369,$N$369,$P$369,$R$369,$T$369,$V$369,$X$369,$Z$369,$AB$369,$AD$369,$AF$369)</formula>
    </cfRule>
  </conditionalFormatting>
  <conditionalFormatting sqref="T369">
    <cfRule type="expression" dxfId="2834" priority="5104" stopIfTrue="1">
      <formula>T369=MIN($F$369,$H$369,$J$369,$L$369,$N$369,$P$369,$R$369,$T$369,$V$369,$X$369,$Z$369,$AB$369,$AD$369,$AF$369)</formula>
    </cfRule>
  </conditionalFormatting>
  <conditionalFormatting sqref="V369">
    <cfRule type="expression" dxfId="2833" priority="5105" stopIfTrue="1">
      <formula>V369=MIN($F$369,$H$369,$J$369,$L$369,$N$369,$P$369,$R$369,$T$369,$V$369,$X$369,$Z$369,$AB$369,$AD$369,$AF$369)</formula>
    </cfRule>
  </conditionalFormatting>
  <conditionalFormatting sqref="X369">
    <cfRule type="expression" dxfId="2832" priority="5106" stopIfTrue="1">
      <formula>X369=MIN($F$369,$H$369,$J$369,$L$369,$N$369,$P$369,$R$369,$T$369,$V$369,$X$369,$Z$369,$AB$369,$AD$369,$AF$369)</formula>
    </cfRule>
  </conditionalFormatting>
  <conditionalFormatting sqref="Z369">
    <cfRule type="expression" dxfId="2831" priority="5107" stopIfTrue="1">
      <formula>Z369=MIN($F$369,$H$369,$J$369,$L$369,$N$369,$P$369,$R$369,$T$369,$V$369,$X$369,$Z$369,$AB$369,$AD$369,$AF$369)</formula>
    </cfRule>
  </conditionalFormatting>
  <conditionalFormatting sqref="AB369">
    <cfRule type="expression" dxfId="2830" priority="5108" stopIfTrue="1">
      <formula>AB369=MIN($F$369,$H$369,$J$369,$L$369,$N$369,$P$369,$R$369,$T$369,$V$369,$X$369,$Z$369,$AB$369,$AD$369,$AF$369)</formula>
    </cfRule>
  </conditionalFormatting>
  <conditionalFormatting sqref="AD369">
    <cfRule type="expression" dxfId="2829" priority="5109" stopIfTrue="1">
      <formula>AD369=MIN($F$369,$H$369,$J$369,$L$369,$N$369,$P$369,$R$369,$T$369,$V$369,$X$369,$Z$369,$AB$369,$AD$369,$AF$369)</formula>
    </cfRule>
  </conditionalFormatting>
  <conditionalFormatting sqref="AF369">
    <cfRule type="expression" dxfId="2828" priority="5110" stopIfTrue="1">
      <formula>AF369=MIN($F$369,$H$369,$J$369,$L$369,$N$369,$P$369,$R$369,$T$369,$V$369,$X$369,$Z$369,$AB$369,$AD$369,$AF$369)</formula>
    </cfRule>
  </conditionalFormatting>
  <conditionalFormatting sqref="F370">
    <cfRule type="expression" dxfId="2827" priority="5111" stopIfTrue="1">
      <formula>F370=MIN($F$370,$H$370,$J$370,$L$370,$N$370,$P$370,$R$370,$T$370,$V$370,$X$370,$Z$370,$AB$370,$AD$370,$AF$370)</formula>
    </cfRule>
  </conditionalFormatting>
  <conditionalFormatting sqref="H370">
    <cfRule type="expression" dxfId="2826" priority="5112" stopIfTrue="1">
      <formula>H370=MIN($F$370,$H$370,$J$370,$L$370,$N$370,$P$370,$R$370,$T$370,$V$370,$X$370,$Z$370,$AB$370,$AD$370,$AF$370)</formula>
    </cfRule>
  </conditionalFormatting>
  <conditionalFormatting sqref="J370">
    <cfRule type="expression" dxfId="2825" priority="5113" stopIfTrue="1">
      <formula>J370=MIN($F$370,$H$370,$J$370,$L$370,$N$370,$P$370,$R$370,$T$370,$V$370,$X$370,$Z$370,$AB$370,$AD$370,$AF$370)</formula>
    </cfRule>
  </conditionalFormatting>
  <conditionalFormatting sqref="L370">
    <cfRule type="expression" dxfId="2824" priority="5114" stopIfTrue="1">
      <formula>L370=MIN($F$370,$H$370,$J$370,$L$370,$N$370,$P$370,$R$370,$T$370,$V$370,$X$370,$Z$370,$AB$370,$AD$370,$AF$370)</formula>
    </cfRule>
  </conditionalFormatting>
  <conditionalFormatting sqref="N370">
    <cfRule type="expression" dxfId="2823" priority="5115" stopIfTrue="1">
      <formula>N370=MIN($F$370,$H$370,$J$370,$L$370,$N$370,$P$370,$R$370,$T$370,$V$370,$X$370,$Z$370,$AB$370,$AD$370,$AF$370)</formula>
    </cfRule>
  </conditionalFormatting>
  <conditionalFormatting sqref="P370">
    <cfRule type="expression" dxfId="2822" priority="5116" stopIfTrue="1">
      <formula>P370=MIN($F$370,$H$370,$J$370,$L$370,$N$370,$P$370,$R$370,$T$370,$V$370,$X$370,$Z$370,$AB$370,$AD$370,$AF$370)</formula>
    </cfRule>
  </conditionalFormatting>
  <conditionalFormatting sqref="R370">
    <cfRule type="expression" dxfId="2821" priority="5117" stopIfTrue="1">
      <formula>R370=MIN($F$370,$H$370,$J$370,$L$370,$N$370,$P$370,$R$370,$T$370,$V$370,$X$370,$Z$370,$AB$370,$AD$370,$AF$370)</formula>
    </cfRule>
  </conditionalFormatting>
  <conditionalFormatting sqref="T370">
    <cfRule type="expression" dxfId="2820" priority="5118" stopIfTrue="1">
      <formula>T370=MIN($F$370,$H$370,$J$370,$L$370,$N$370,$P$370,$R$370,$T$370,$V$370,$X$370,$Z$370,$AB$370,$AD$370,$AF$370)</formula>
    </cfRule>
  </conditionalFormatting>
  <conditionalFormatting sqref="V370">
    <cfRule type="expression" dxfId="2819" priority="5119" stopIfTrue="1">
      <formula>V370=MIN($F$370,$H$370,$J$370,$L$370,$N$370,$P$370,$R$370,$T$370,$V$370,$X$370,$Z$370,$AB$370,$AD$370,$AF$370)</formula>
    </cfRule>
  </conditionalFormatting>
  <conditionalFormatting sqref="X370">
    <cfRule type="expression" dxfId="2818" priority="5120" stopIfTrue="1">
      <formula>X370=MIN($F$370,$H$370,$J$370,$L$370,$N$370,$P$370,$R$370,$T$370,$V$370,$X$370,$Z$370,$AB$370,$AD$370,$AF$370)</formula>
    </cfRule>
  </conditionalFormatting>
  <conditionalFormatting sqref="Z370">
    <cfRule type="expression" dxfId="2817" priority="5121" stopIfTrue="1">
      <formula>Z370=MIN($F$370,$H$370,$J$370,$L$370,$N$370,$P$370,$R$370,$T$370,$V$370,$X$370,$Z$370,$AB$370,$AD$370,$AF$370)</formula>
    </cfRule>
  </conditionalFormatting>
  <conditionalFormatting sqref="AB370">
    <cfRule type="expression" dxfId="2816" priority="5122" stopIfTrue="1">
      <formula>AB370=MIN($F$370,$H$370,$J$370,$L$370,$N$370,$P$370,$R$370,$T$370,$V$370,$X$370,$Z$370,$AB$370,$AD$370,$AF$370)</formula>
    </cfRule>
  </conditionalFormatting>
  <conditionalFormatting sqref="AD370">
    <cfRule type="expression" dxfId="2815" priority="5123" stopIfTrue="1">
      <formula>AD370=MIN($F$370,$H$370,$J$370,$L$370,$N$370,$P$370,$R$370,$T$370,$V$370,$X$370,$Z$370,$AB$370,$AD$370,$AF$370)</formula>
    </cfRule>
  </conditionalFormatting>
  <conditionalFormatting sqref="AF370">
    <cfRule type="expression" dxfId="2814" priority="5124" stopIfTrue="1">
      <formula>AF370=MIN($F$370,$H$370,$J$370,$L$370,$N$370,$P$370,$R$370,$T$370,$V$370,$X$370,$Z$370,$AB$370,$AD$370,$AF$370)</formula>
    </cfRule>
  </conditionalFormatting>
  <conditionalFormatting sqref="F371">
    <cfRule type="expression" dxfId="2813" priority="5125" stopIfTrue="1">
      <formula>F371=MIN($F$371,$H$371,$J$371,$L$371,$N$371,$P$371,$R$371,$T$371,$V$371,$X$371,$Z$371,$AB$371,$AD$371,$AF$371)</formula>
    </cfRule>
  </conditionalFormatting>
  <conditionalFormatting sqref="H371">
    <cfRule type="expression" dxfId="2812" priority="5126" stopIfTrue="1">
      <formula>H371=MIN($F$371,$H$371,$J$371,$L$371,$N$371,$P$371,$R$371,$T$371,$V$371,$X$371,$Z$371,$AB$371,$AD$371,$AF$371)</formula>
    </cfRule>
  </conditionalFormatting>
  <conditionalFormatting sqref="J371">
    <cfRule type="expression" dxfId="2811" priority="5127" stopIfTrue="1">
      <formula>J371=MIN($F$371,$H$371,$J$371,$L$371,$N$371,$P$371,$R$371,$T$371,$V$371,$X$371,$Z$371,$AB$371,$AD$371,$AF$371)</formula>
    </cfRule>
  </conditionalFormatting>
  <conditionalFormatting sqref="L371">
    <cfRule type="expression" dxfId="2810" priority="5128" stopIfTrue="1">
      <formula>L371=MIN($F$371,$H$371,$J$371,$L$371,$N$371,$P$371,$R$371,$T$371,$V$371,$X$371,$Z$371,$AB$371,$AD$371,$AF$371)</formula>
    </cfRule>
  </conditionalFormatting>
  <conditionalFormatting sqref="N371">
    <cfRule type="expression" dxfId="2809" priority="5129" stopIfTrue="1">
      <formula>N371=MIN($F$371,$H$371,$J$371,$L$371,$N$371,$P$371,$R$371,$T$371,$V$371,$X$371,$Z$371,$AB$371,$AD$371,$AF$371)</formula>
    </cfRule>
  </conditionalFormatting>
  <conditionalFormatting sqref="P371">
    <cfRule type="expression" dxfId="2808" priority="5130" stopIfTrue="1">
      <formula>P371=MIN($F$371,$H$371,$J$371,$L$371,$N$371,$P$371,$R$371,$T$371,$V$371,$X$371,$Z$371,$AB$371,$AD$371,$AF$371)</formula>
    </cfRule>
  </conditionalFormatting>
  <conditionalFormatting sqref="R371">
    <cfRule type="expression" dxfId="2807" priority="5131" stopIfTrue="1">
      <formula>R371=MIN($F$371,$H$371,$J$371,$L$371,$N$371,$P$371,$R$371,$T$371,$V$371,$X$371,$Z$371,$AB$371,$AD$371,$AF$371)</formula>
    </cfRule>
  </conditionalFormatting>
  <conditionalFormatting sqref="T371">
    <cfRule type="expression" dxfId="2806" priority="5132" stopIfTrue="1">
      <formula>T371=MIN($F$371,$H$371,$J$371,$L$371,$N$371,$P$371,$R$371,$T$371,$V$371,$X$371,$Z$371,$AB$371,$AD$371,$AF$371)</formula>
    </cfRule>
  </conditionalFormatting>
  <conditionalFormatting sqref="V371">
    <cfRule type="expression" dxfId="2805" priority="5133" stopIfTrue="1">
      <formula>V371=MIN($F$371,$H$371,$J$371,$L$371,$N$371,$P$371,$R$371,$T$371,$V$371,$X$371,$Z$371,$AB$371,$AD$371,$AF$371)</formula>
    </cfRule>
  </conditionalFormatting>
  <conditionalFormatting sqref="X371">
    <cfRule type="expression" dxfId="2804" priority="5134" stopIfTrue="1">
      <formula>X371=MIN($F$371,$H$371,$J$371,$L$371,$N$371,$P$371,$R$371,$T$371,$V$371,$X$371,$Z$371,$AB$371,$AD$371,$AF$371)</formula>
    </cfRule>
  </conditionalFormatting>
  <conditionalFormatting sqref="Z371">
    <cfRule type="expression" dxfId="2803" priority="5135" stopIfTrue="1">
      <formula>Z371=MIN($F$371,$H$371,$J$371,$L$371,$N$371,$P$371,$R$371,$T$371,$V$371,$X$371,$Z$371,$AB$371,$AD$371,$AF$371)</formula>
    </cfRule>
  </conditionalFormatting>
  <conditionalFormatting sqref="AB371">
    <cfRule type="expression" dxfId="2802" priority="5136" stopIfTrue="1">
      <formula>AB371=MIN($F$371,$H$371,$J$371,$L$371,$N$371,$P$371,$R$371,$T$371,$V$371,$X$371,$Z$371,$AB$371,$AD$371,$AF$371)</formula>
    </cfRule>
  </conditionalFormatting>
  <conditionalFormatting sqref="AD371">
    <cfRule type="expression" dxfId="2801" priority="5137" stopIfTrue="1">
      <formula>AD371=MIN($F$371,$H$371,$J$371,$L$371,$N$371,$P$371,$R$371,$T$371,$V$371,$X$371,$Z$371,$AB$371,$AD$371,$AF$371)</formula>
    </cfRule>
  </conditionalFormatting>
  <conditionalFormatting sqref="AF371">
    <cfRule type="expression" dxfId="2800" priority="5138" stopIfTrue="1">
      <formula>AF371=MIN($F$371,$H$371,$J$371,$L$371,$N$371,$P$371,$R$371,$T$371,$V$371,$X$371,$Z$371,$AB$371,$AD$371,$AF$371)</formula>
    </cfRule>
  </conditionalFormatting>
  <conditionalFormatting sqref="F372">
    <cfRule type="expression" dxfId="2799" priority="5139" stopIfTrue="1">
      <formula>F372=MIN($F$372,$H$372,$J$372,$L$372,$N$372,$P$372,$R$372,$T$372,$V$372,$X$372,$Z$372,$AB$372,$AD$372,$AF$372)</formula>
    </cfRule>
  </conditionalFormatting>
  <conditionalFormatting sqref="H372">
    <cfRule type="expression" dxfId="2798" priority="5140" stopIfTrue="1">
      <formula>H372=MIN($F$372,$H$372,$J$372,$L$372,$N$372,$P$372,$R$372,$T$372,$V$372,$X$372,$Z$372,$AB$372,$AD$372,$AF$372)</formula>
    </cfRule>
  </conditionalFormatting>
  <conditionalFormatting sqref="J372">
    <cfRule type="expression" dxfId="2797" priority="5141" stopIfTrue="1">
      <formula>J372=MIN($F$372,$H$372,$J$372,$L$372,$N$372,$P$372,$R$372,$T$372,$V$372,$X$372,$Z$372,$AB$372,$AD$372,$AF$372)</formula>
    </cfRule>
  </conditionalFormatting>
  <conditionalFormatting sqref="L372">
    <cfRule type="expression" dxfId="2796" priority="5142" stopIfTrue="1">
      <formula>L372=MIN($F$372,$H$372,$J$372,$L$372,$N$372,$P$372,$R$372,$T$372,$V$372,$X$372,$Z$372,$AB$372,$AD$372,$AF$372)</formula>
    </cfRule>
  </conditionalFormatting>
  <conditionalFormatting sqref="N372">
    <cfRule type="expression" dxfId="2795" priority="5143" stopIfTrue="1">
      <formula>N372=MIN($F$372,$H$372,$J$372,$L$372,$N$372,$P$372,$R$372,$T$372,$V$372,$X$372,$Z$372,$AB$372,$AD$372,$AF$372)</formula>
    </cfRule>
  </conditionalFormatting>
  <conditionalFormatting sqref="P372">
    <cfRule type="expression" dxfId="2794" priority="5144" stopIfTrue="1">
      <formula>P372=MIN($F$372,$H$372,$J$372,$L$372,$N$372,$P$372,$R$372,$T$372,$V$372,$X$372,$Z$372,$AB$372,$AD$372,$AF$372)</formula>
    </cfRule>
  </conditionalFormatting>
  <conditionalFormatting sqref="R372">
    <cfRule type="expression" dxfId="2793" priority="5145" stopIfTrue="1">
      <formula>R372=MIN($F$372,$H$372,$J$372,$L$372,$N$372,$P$372,$R$372,$T$372,$V$372,$X$372,$Z$372,$AB$372,$AD$372,$AF$372)</formula>
    </cfRule>
  </conditionalFormatting>
  <conditionalFormatting sqref="T372">
    <cfRule type="expression" dxfId="2792" priority="5146" stopIfTrue="1">
      <formula>T372=MIN($F$372,$H$372,$J$372,$L$372,$N$372,$P$372,$R$372,$T$372,$V$372,$X$372,$Z$372,$AB$372,$AD$372,$AF$372)</formula>
    </cfRule>
  </conditionalFormatting>
  <conditionalFormatting sqref="V372">
    <cfRule type="expression" dxfId="2791" priority="5147" stopIfTrue="1">
      <formula>V372=MIN($F$372,$H$372,$J$372,$L$372,$N$372,$P$372,$R$372,$T$372,$V$372,$X$372,$Z$372,$AB$372,$AD$372,$AF$372)</formula>
    </cfRule>
  </conditionalFormatting>
  <conditionalFormatting sqref="X372">
    <cfRule type="expression" dxfId="2790" priority="5148" stopIfTrue="1">
      <formula>X372=MIN($F$372,$H$372,$J$372,$L$372,$N$372,$P$372,$R$372,$T$372,$V$372,$X$372,$Z$372,$AB$372,$AD$372,$AF$372)</formula>
    </cfRule>
  </conditionalFormatting>
  <conditionalFormatting sqref="Z372">
    <cfRule type="expression" dxfId="2789" priority="5149" stopIfTrue="1">
      <formula>Z372=MIN($F$372,$H$372,$J$372,$L$372,$N$372,$P$372,$R$372,$T$372,$V$372,$X$372,$Z$372,$AB$372,$AD$372,$AF$372)</formula>
    </cfRule>
  </conditionalFormatting>
  <conditionalFormatting sqref="AB372">
    <cfRule type="expression" dxfId="2788" priority="5150" stopIfTrue="1">
      <formula>AB372=MIN($F$372,$H$372,$J$372,$L$372,$N$372,$P$372,$R$372,$T$372,$V$372,$X$372,$Z$372,$AB$372,$AD$372,$AF$372)</formula>
    </cfRule>
  </conditionalFormatting>
  <conditionalFormatting sqref="AD372">
    <cfRule type="expression" dxfId="2787" priority="5151" stopIfTrue="1">
      <formula>AD372=MIN($F$372,$H$372,$J$372,$L$372,$N$372,$P$372,$R$372,$T$372,$V$372,$X$372,$Z$372,$AB$372,$AD$372,$AF$372)</formula>
    </cfRule>
  </conditionalFormatting>
  <conditionalFormatting sqref="AF372">
    <cfRule type="expression" dxfId="2786" priority="5152" stopIfTrue="1">
      <formula>AF372=MIN($F$372,$H$372,$J$372,$L$372,$N$372,$P$372,$R$372,$T$372,$V$372,$X$372,$Z$372,$AB$372,$AD$372,$AF$372)</formula>
    </cfRule>
  </conditionalFormatting>
  <conditionalFormatting sqref="F373">
    <cfRule type="expression" dxfId="2785" priority="5153" stopIfTrue="1">
      <formula>F373=MIN($F$373,$H$373,$J$373,$L$373,$N$373,$P$373,$R$373,$T$373,$V$373,$X$373,$Z$373,$AB$373,$AD$373,$AF$373)</formula>
    </cfRule>
  </conditionalFormatting>
  <conditionalFormatting sqref="H373">
    <cfRule type="expression" dxfId="2784" priority="5154" stopIfTrue="1">
      <formula>H373=MIN($F$373,$H$373,$J$373,$L$373,$N$373,$P$373,$R$373,$T$373,$V$373,$X$373,$Z$373,$AB$373,$AD$373,$AF$373)</formula>
    </cfRule>
  </conditionalFormatting>
  <conditionalFormatting sqref="J373">
    <cfRule type="expression" dxfId="2783" priority="5155" stopIfTrue="1">
      <formula>J373=MIN($F$373,$H$373,$J$373,$L$373,$N$373,$P$373,$R$373,$T$373,$V$373,$X$373,$Z$373,$AB$373,$AD$373,$AF$373)</formula>
    </cfRule>
  </conditionalFormatting>
  <conditionalFormatting sqref="L373">
    <cfRule type="expression" dxfId="2782" priority="5156" stopIfTrue="1">
      <formula>L373=MIN($F$373,$H$373,$J$373,$L$373,$N$373,$P$373,$R$373,$T$373,$V$373,$X$373,$Z$373,$AB$373,$AD$373,$AF$373)</formula>
    </cfRule>
  </conditionalFormatting>
  <conditionalFormatting sqref="N373">
    <cfRule type="expression" dxfId="2781" priority="5157" stopIfTrue="1">
      <formula>N373=MIN($F$373,$H$373,$J$373,$L$373,$N$373,$P$373,$R$373,$T$373,$V$373,$X$373,$Z$373,$AB$373,$AD$373,$AF$373)</formula>
    </cfRule>
  </conditionalFormatting>
  <conditionalFormatting sqref="P373">
    <cfRule type="expression" dxfId="2780" priority="5158" stopIfTrue="1">
      <formula>P373=MIN($F$373,$H$373,$J$373,$L$373,$N$373,$P$373,$R$373,$T$373,$V$373,$X$373,$Z$373,$AB$373,$AD$373,$AF$373)</formula>
    </cfRule>
  </conditionalFormatting>
  <conditionalFormatting sqref="R373">
    <cfRule type="expression" dxfId="2779" priority="5159" stopIfTrue="1">
      <formula>R373=MIN($F$373,$H$373,$J$373,$L$373,$N$373,$P$373,$R$373,$T$373,$V$373,$X$373,$Z$373,$AB$373,$AD$373,$AF$373)</formula>
    </cfRule>
  </conditionalFormatting>
  <conditionalFormatting sqref="T373">
    <cfRule type="expression" dxfId="2778" priority="5160" stopIfTrue="1">
      <formula>T373=MIN($F$373,$H$373,$J$373,$L$373,$N$373,$P$373,$R$373,$T$373,$V$373,$X$373,$Z$373,$AB$373,$AD$373,$AF$373)</formula>
    </cfRule>
  </conditionalFormatting>
  <conditionalFormatting sqref="V373">
    <cfRule type="expression" dxfId="2777" priority="5161" stopIfTrue="1">
      <formula>V373=MIN($F$373,$H$373,$J$373,$L$373,$N$373,$P$373,$R$373,$T$373,$V$373,$X$373,$Z$373,$AB$373,$AD$373,$AF$373)</formula>
    </cfRule>
  </conditionalFormatting>
  <conditionalFormatting sqref="X373">
    <cfRule type="expression" dxfId="2776" priority="5162" stopIfTrue="1">
      <formula>X373=MIN($F$373,$H$373,$J$373,$L$373,$N$373,$P$373,$R$373,$T$373,$V$373,$X$373,$Z$373,$AB$373,$AD$373,$AF$373)</formula>
    </cfRule>
  </conditionalFormatting>
  <conditionalFormatting sqref="Z373">
    <cfRule type="expression" dxfId="2775" priority="5163" stopIfTrue="1">
      <formula>Z373=MIN($F$373,$H$373,$J$373,$L$373,$N$373,$P$373,$R$373,$T$373,$V$373,$X$373,$Z$373,$AB$373,$AD$373,$AF$373)</formula>
    </cfRule>
  </conditionalFormatting>
  <conditionalFormatting sqref="AB373">
    <cfRule type="expression" dxfId="2774" priority="5164" stopIfTrue="1">
      <formula>AB373=MIN($F$373,$H$373,$J$373,$L$373,$N$373,$P$373,$R$373,$T$373,$V$373,$X$373,$Z$373,$AB$373,$AD$373,$AF$373)</formula>
    </cfRule>
  </conditionalFormatting>
  <conditionalFormatting sqref="AD373">
    <cfRule type="expression" dxfId="2773" priority="5165" stopIfTrue="1">
      <formula>AD373=MIN($F$373,$H$373,$J$373,$L$373,$N$373,$P$373,$R$373,$T$373,$V$373,$X$373,$Z$373,$AB$373,$AD$373,$AF$373)</formula>
    </cfRule>
  </conditionalFormatting>
  <conditionalFormatting sqref="AF373">
    <cfRule type="expression" dxfId="2772" priority="5166" stopIfTrue="1">
      <formula>AF373=MIN($F$373,$H$373,$J$373,$L$373,$N$373,$P$373,$R$373,$T$373,$V$373,$X$373,$Z$373,$AB$373,$AD$373,$AF$373)</formula>
    </cfRule>
  </conditionalFormatting>
  <conditionalFormatting sqref="F374">
    <cfRule type="expression" dxfId="2771" priority="5167" stopIfTrue="1">
      <formula>F374=MIN($F$374,$H$374,$J$374,$L$374,$N$374,$P$374,$R$374,$T$374,$V$374,$X$374,$Z$374,$AB$374,$AD$374,$AF$374)</formula>
    </cfRule>
  </conditionalFormatting>
  <conditionalFormatting sqref="H374">
    <cfRule type="expression" dxfId="2770" priority="5168" stopIfTrue="1">
      <formula>H374=MIN($F$374,$H$374,$J$374,$L$374,$N$374,$P$374,$R$374,$T$374,$V$374,$X$374,$Z$374,$AB$374,$AD$374,$AF$374)</formula>
    </cfRule>
  </conditionalFormatting>
  <conditionalFormatting sqref="J374">
    <cfRule type="expression" dxfId="2769" priority="5169" stopIfTrue="1">
      <formula>J374=MIN($F$374,$H$374,$J$374,$L$374,$N$374,$P$374,$R$374,$T$374,$V$374,$X$374,$Z$374,$AB$374,$AD$374,$AF$374)</formula>
    </cfRule>
  </conditionalFormatting>
  <conditionalFormatting sqref="L374">
    <cfRule type="expression" dxfId="2768" priority="5170" stopIfTrue="1">
      <formula>L374=MIN($F$374,$H$374,$J$374,$L$374,$N$374,$P$374,$R$374,$T$374,$V$374,$X$374,$Z$374,$AB$374,$AD$374,$AF$374)</formula>
    </cfRule>
  </conditionalFormatting>
  <conditionalFormatting sqref="N374">
    <cfRule type="expression" dxfId="2767" priority="5171" stopIfTrue="1">
      <formula>N374=MIN($F$374,$H$374,$J$374,$L$374,$N$374,$P$374,$R$374,$T$374,$V$374,$X$374,$Z$374,$AB$374,$AD$374,$AF$374)</formula>
    </cfRule>
  </conditionalFormatting>
  <conditionalFormatting sqref="P374">
    <cfRule type="expression" dxfId="2766" priority="5172" stopIfTrue="1">
      <formula>P374=MIN($F$374,$H$374,$J$374,$L$374,$N$374,$P$374,$R$374,$T$374,$V$374,$X$374,$Z$374,$AB$374,$AD$374,$AF$374)</formula>
    </cfRule>
  </conditionalFormatting>
  <conditionalFormatting sqref="R374">
    <cfRule type="expression" dxfId="2765" priority="5173" stopIfTrue="1">
      <formula>R374=MIN($F$374,$H$374,$J$374,$L$374,$N$374,$P$374,$R$374,$T$374,$V$374,$X$374,$Z$374,$AB$374,$AD$374,$AF$374)</formula>
    </cfRule>
  </conditionalFormatting>
  <conditionalFormatting sqref="T374">
    <cfRule type="expression" dxfId="2764" priority="5174" stopIfTrue="1">
      <formula>T374=MIN($F$374,$H$374,$J$374,$L$374,$N$374,$P$374,$R$374,$T$374,$V$374,$X$374,$Z$374,$AB$374,$AD$374,$AF$374)</formula>
    </cfRule>
  </conditionalFormatting>
  <conditionalFormatting sqref="V374">
    <cfRule type="expression" dxfId="2763" priority="5175" stopIfTrue="1">
      <formula>V374=MIN($F$374,$H$374,$J$374,$L$374,$N$374,$P$374,$R$374,$T$374,$V$374,$X$374,$Z$374,$AB$374,$AD$374,$AF$374)</formula>
    </cfRule>
  </conditionalFormatting>
  <conditionalFormatting sqref="X374">
    <cfRule type="expression" dxfId="2762" priority="5176" stopIfTrue="1">
      <formula>X374=MIN($F$374,$H$374,$J$374,$L$374,$N$374,$P$374,$R$374,$T$374,$V$374,$X$374,$Z$374,$AB$374,$AD$374,$AF$374)</formula>
    </cfRule>
  </conditionalFormatting>
  <conditionalFormatting sqref="Z374">
    <cfRule type="expression" dxfId="2761" priority="5177" stopIfTrue="1">
      <formula>Z374=MIN($F$374,$H$374,$J$374,$L$374,$N$374,$P$374,$R$374,$T$374,$V$374,$X$374,$Z$374,$AB$374,$AD$374,$AF$374)</formula>
    </cfRule>
  </conditionalFormatting>
  <conditionalFormatting sqref="AB374">
    <cfRule type="expression" dxfId="2760" priority="5178" stopIfTrue="1">
      <formula>AB374=MIN($F$374,$H$374,$J$374,$L$374,$N$374,$P$374,$R$374,$T$374,$V$374,$X$374,$Z$374,$AB$374,$AD$374,$AF$374)</formula>
    </cfRule>
  </conditionalFormatting>
  <conditionalFormatting sqref="AD374">
    <cfRule type="expression" dxfId="2759" priority="5179" stopIfTrue="1">
      <formula>AD374=MIN($F$374,$H$374,$J$374,$L$374,$N$374,$P$374,$R$374,$T$374,$V$374,$X$374,$Z$374,$AB$374,$AD$374,$AF$374)</formula>
    </cfRule>
  </conditionalFormatting>
  <conditionalFormatting sqref="AF374">
    <cfRule type="expression" dxfId="2758" priority="5180" stopIfTrue="1">
      <formula>AF374=MIN($F$374,$H$374,$J$374,$L$374,$N$374,$P$374,$R$374,$T$374,$V$374,$X$374,$Z$374,$AB$374,$AD$374,$AF$374)</formula>
    </cfRule>
  </conditionalFormatting>
  <conditionalFormatting sqref="F375">
    <cfRule type="expression" dxfId="2757" priority="5181" stopIfTrue="1">
      <formula>F375=MIN($F$375,$H$375,$J$375,$L$375,$N$375,$P$375,$R$375,$T$375,$V$375,$X$375,$Z$375,$AB$375,$AD$375,$AF$375)</formula>
    </cfRule>
  </conditionalFormatting>
  <conditionalFormatting sqref="H375">
    <cfRule type="expression" dxfId="2756" priority="5182" stopIfTrue="1">
      <formula>H375=MIN($F$375,$H$375,$J$375,$L$375,$N$375,$P$375,$R$375,$T$375,$V$375,$X$375,$Z$375,$AB$375,$AD$375,$AF$375)</formula>
    </cfRule>
  </conditionalFormatting>
  <conditionalFormatting sqref="J375">
    <cfRule type="expression" dxfId="2755" priority="5183" stopIfTrue="1">
      <formula>J375=MIN($F$375,$H$375,$J$375,$L$375,$N$375,$P$375,$R$375,$T$375,$V$375,$X$375,$Z$375,$AB$375,$AD$375,$AF$375)</formula>
    </cfRule>
  </conditionalFormatting>
  <conditionalFormatting sqref="L375">
    <cfRule type="expression" dxfId="2754" priority="5184" stopIfTrue="1">
      <formula>L375=MIN($F$375,$H$375,$J$375,$L$375,$N$375,$P$375,$R$375,$T$375,$V$375,$X$375,$Z$375,$AB$375,$AD$375,$AF$375)</formula>
    </cfRule>
  </conditionalFormatting>
  <conditionalFormatting sqref="N375">
    <cfRule type="expression" dxfId="2753" priority="5185" stopIfTrue="1">
      <formula>N375=MIN($F$375,$H$375,$J$375,$L$375,$N$375,$P$375,$R$375,$T$375,$V$375,$X$375,$Z$375,$AB$375,$AD$375,$AF$375)</formula>
    </cfRule>
  </conditionalFormatting>
  <conditionalFormatting sqref="P375">
    <cfRule type="expression" dxfId="2752" priority="5186" stopIfTrue="1">
      <formula>P375=MIN($F$375,$H$375,$J$375,$L$375,$N$375,$P$375,$R$375,$T$375,$V$375,$X$375,$Z$375,$AB$375,$AD$375,$AF$375)</formula>
    </cfRule>
  </conditionalFormatting>
  <conditionalFormatting sqref="R375">
    <cfRule type="expression" dxfId="2751" priority="5187" stopIfTrue="1">
      <formula>R375=MIN($F$375,$H$375,$J$375,$L$375,$N$375,$P$375,$R$375,$T$375,$V$375,$X$375,$Z$375,$AB$375,$AD$375,$AF$375)</formula>
    </cfRule>
  </conditionalFormatting>
  <conditionalFormatting sqref="T375">
    <cfRule type="expression" dxfId="2750" priority="5188" stopIfTrue="1">
      <formula>T375=MIN($F$375,$H$375,$J$375,$L$375,$N$375,$P$375,$R$375,$T$375,$V$375,$X$375,$Z$375,$AB$375,$AD$375,$AF$375)</formula>
    </cfRule>
  </conditionalFormatting>
  <conditionalFormatting sqref="V375">
    <cfRule type="expression" dxfId="2749" priority="5189" stopIfTrue="1">
      <formula>V375=MIN($F$375,$H$375,$J$375,$L$375,$N$375,$P$375,$R$375,$T$375,$V$375,$X$375,$Z$375,$AB$375,$AD$375,$AF$375)</formula>
    </cfRule>
  </conditionalFormatting>
  <conditionalFormatting sqref="X375">
    <cfRule type="expression" dxfId="2748" priority="5190" stopIfTrue="1">
      <formula>X375=MIN($F$375,$H$375,$J$375,$L$375,$N$375,$P$375,$R$375,$T$375,$V$375,$X$375,$Z$375,$AB$375,$AD$375,$AF$375)</formula>
    </cfRule>
  </conditionalFormatting>
  <conditionalFormatting sqref="Z375">
    <cfRule type="expression" dxfId="2747" priority="5191" stopIfTrue="1">
      <formula>Z375=MIN($F$375,$H$375,$J$375,$L$375,$N$375,$P$375,$R$375,$T$375,$V$375,$X$375,$Z$375,$AB$375,$AD$375,$AF$375)</formula>
    </cfRule>
  </conditionalFormatting>
  <conditionalFormatting sqref="AB375">
    <cfRule type="expression" dxfId="2746" priority="5192" stopIfTrue="1">
      <formula>AB375=MIN($F$375,$H$375,$J$375,$L$375,$N$375,$P$375,$R$375,$T$375,$V$375,$X$375,$Z$375,$AB$375,$AD$375,$AF$375)</formula>
    </cfRule>
  </conditionalFormatting>
  <conditionalFormatting sqref="AD375">
    <cfRule type="expression" dxfId="2745" priority="5193" stopIfTrue="1">
      <formula>AD375=MIN($F$375,$H$375,$J$375,$L$375,$N$375,$P$375,$R$375,$T$375,$V$375,$X$375,$Z$375,$AB$375,$AD$375,$AF$375)</formula>
    </cfRule>
  </conditionalFormatting>
  <conditionalFormatting sqref="AF375">
    <cfRule type="expression" dxfId="2744" priority="5194" stopIfTrue="1">
      <formula>AF375=MIN($F$375,$H$375,$J$375,$L$375,$N$375,$P$375,$R$375,$T$375,$V$375,$X$375,$Z$375,$AB$375,$AD$375,$AF$375)</formula>
    </cfRule>
  </conditionalFormatting>
  <conditionalFormatting sqref="F376">
    <cfRule type="expression" dxfId="2743" priority="5195" stopIfTrue="1">
      <formula>F376=MIN($F$376,$H$376,$J$376,$L$376,$N$376,$P$376,$R$376,$T$376,$V$376,$X$376,$Z$376,$AB$376,$AD$376,$AF$376)</formula>
    </cfRule>
  </conditionalFormatting>
  <conditionalFormatting sqref="H376">
    <cfRule type="expression" dxfId="2742" priority="5196" stopIfTrue="1">
      <formula>H376=MIN($F$376,$H$376,$J$376,$L$376,$N$376,$P$376,$R$376,$T$376,$V$376,$X$376,$Z$376,$AB$376,$AD$376,$AF$376)</formula>
    </cfRule>
  </conditionalFormatting>
  <conditionalFormatting sqref="J376">
    <cfRule type="expression" dxfId="2741" priority="5197" stopIfTrue="1">
      <formula>J376=MIN($F$376,$H$376,$J$376,$L$376,$N$376,$P$376,$R$376,$T$376,$V$376,$X$376,$Z$376,$AB$376,$AD$376,$AF$376)</formula>
    </cfRule>
  </conditionalFormatting>
  <conditionalFormatting sqref="L376">
    <cfRule type="expression" dxfId="2740" priority="5198" stopIfTrue="1">
      <formula>L376=MIN($F$376,$H$376,$J$376,$L$376,$N$376,$P$376,$R$376,$T$376,$V$376,$X$376,$Z$376,$AB$376,$AD$376,$AF$376)</formula>
    </cfRule>
  </conditionalFormatting>
  <conditionalFormatting sqref="N376">
    <cfRule type="expression" dxfId="2739" priority="5199" stopIfTrue="1">
      <formula>N376=MIN($F$376,$H$376,$J$376,$L$376,$N$376,$P$376,$R$376,$T$376,$V$376,$X$376,$Z$376,$AB$376,$AD$376,$AF$376)</formula>
    </cfRule>
  </conditionalFormatting>
  <conditionalFormatting sqref="P376">
    <cfRule type="expression" dxfId="2738" priority="5200" stopIfTrue="1">
      <formula>P376=MIN($F$376,$H$376,$J$376,$L$376,$N$376,$P$376,$R$376,$T$376,$V$376,$X$376,$Z$376,$AB$376,$AD$376,$AF$376)</formula>
    </cfRule>
  </conditionalFormatting>
  <conditionalFormatting sqref="R376">
    <cfRule type="expression" dxfId="2737" priority="5201" stopIfTrue="1">
      <formula>R376=MIN($F$376,$H$376,$J$376,$L$376,$N$376,$P$376,$R$376,$T$376,$V$376,$X$376,$Z$376,$AB$376,$AD$376,$AF$376)</formula>
    </cfRule>
  </conditionalFormatting>
  <conditionalFormatting sqref="T376">
    <cfRule type="expression" dxfId="2736" priority="5202" stopIfTrue="1">
      <formula>T376=MIN($F$376,$H$376,$J$376,$L$376,$N$376,$P$376,$R$376,$T$376,$V$376,$X$376,$Z$376,$AB$376,$AD$376,$AF$376)</formula>
    </cfRule>
  </conditionalFormatting>
  <conditionalFormatting sqref="V376">
    <cfRule type="expression" dxfId="2735" priority="5203" stopIfTrue="1">
      <formula>V376=MIN($F$376,$H$376,$J$376,$L$376,$N$376,$P$376,$R$376,$T$376,$V$376,$X$376,$Z$376,$AB$376,$AD$376,$AF$376)</formula>
    </cfRule>
  </conditionalFormatting>
  <conditionalFormatting sqref="X376">
    <cfRule type="expression" dxfId="2734" priority="5204" stopIfTrue="1">
      <formula>X376=MIN($F$376,$H$376,$J$376,$L$376,$N$376,$P$376,$R$376,$T$376,$V$376,$X$376,$Z$376,$AB$376,$AD$376,$AF$376)</formula>
    </cfRule>
  </conditionalFormatting>
  <conditionalFormatting sqref="Z376">
    <cfRule type="expression" dxfId="2733" priority="5205" stopIfTrue="1">
      <formula>Z376=MIN($F$376,$H$376,$J$376,$L$376,$N$376,$P$376,$R$376,$T$376,$V$376,$X$376,$Z$376,$AB$376,$AD$376,$AF$376)</formula>
    </cfRule>
  </conditionalFormatting>
  <conditionalFormatting sqref="AB376">
    <cfRule type="expression" dxfId="2732" priority="5206" stopIfTrue="1">
      <formula>AB376=MIN($F$376,$H$376,$J$376,$L$376,$N$376,$P$376,$R$376,$T$376,$V$376,$X$376,$Z$376,$AB$376,$AD$376,$AF$376)</formula>
    </cfRule>
  </conditionalFormatting>
  <conditionalFormatting sqref="AD376">
    <cfRule type="expression" dxfId="2731" priority="5207" stopIfTrue="1">
      <formula>AD376=MIN($F$376,$H$376,$J$376,$L$376,$N$376,$P$376,$R$376,$T$376,$V$376,$X$376,$Z$376,$AB$376,$AD$376,$AF$376)</formula>
    </cfRule>
  </conditionalFormatting>
  <conditionalFormatting sqref="AF376">
    <cfRule type="expression" dxfId="2730" priority="5208" stopIfTrue="1">
      <formula>AF376=MIN($F$376,$H$376,$J$376,$L$376,$N$376,$P$376,$R$376,$T$376,$V$376,$X$376,$Z$376,$AB$376,$AD$376,$AF$376)</formula>
    </cfRule>
  </conditionalFormatting>
  <conditionalFormatting sqref="F377">
    <cfRule type="expression" dxfId="2729" priority="5209" stopIfTrue="1">
      <formula>F377=MIN($F$377,$H$377,$J$377,$L$377,$N$377,$P$377,$R$377,$T$377,$V$377,$X$377,$Z$377,$AB$377,$AD$377,$AF$377)</formula>
    </cfRule>
  </conditionalFormatting>
  <conditionalFormatting sqref="H377">
    <cfRule type="expression" dxfId="2728" priority="5210" stopIfTrue="1">
      <formula>H377=MIN($F$377,$H$377,$J$377,$L$377,$N$377,$P$377,$R$377,$T$377,$V$377,$X$377,$Z$377,$AB$377,$AD$377,$AF$377)</formula>
    </cfRule>
  </conditionalFormatting>
  <conditionalFormatting sqref="J377">
    <cfRule type="expression" dxfId="2727" priority="5211" stopIfTrue="1">
      <formula>J377=MIN($F$377,$H$377,$J$377,$L$377,$N$377,$P$377,$R$377,$T$377,$V$377,$X$377,$Z$377,$AB$377,$AD$377,$AF$377)</formula>
    </cfRule>
  </conditionalFormatting>
  <conditionalFormatting sqref="L377">
    <cfRule type="expression" dxfId="2726" priority="5212" stopIfTrue="1">
      <formula>L377=MIN($F$377,$H$377,$J$377,$L$377,$N$377,$P$377,$R$377,$T$377,$V$377,$X$377,$Z$377,$AB$377,$AD$377,$AF$377)</formula>
    </cfRule>
  </conditionalFormatting>
  <conditionalFormatting sqref="N377">
    <cfRule type="expression" dxfId="2725" priority="5213" stopIfTrue="1">
      <formula>N377=MIN($F$377,$H$377,$J$377,$L$377,$N$377,$P$377,$R$377,$T$377,$V$377,$X$377,$Z$377,$AB$377,$AD$377,$AF$377)</formula>
    </cfRule>
  </conditionalFormatting>
  <conditionalFormatting sqref="P377">
    <cfRule type="expression" dxfId="2724" priority="5214" stopIfTrue="1">
      <formula>P377=MIN($F$377,$H$377,$J$377,$L$377,$N$377,$P$377,$R$377,$T$377,$V$377,$X$377,$Z$377,$AB$377,$AD$377,$AF$377)</formula>
    </cfRule>
  </conditionalFormatting>
  <conditionalFormatting sqref="R377">
    <cfRule type="expression" dxfId="2723" priority="5215" stopIfTrue="1">
      <formula>R377=MIN($F$377,$H$377,$J$377,$L$377,$N$377,$P$377,$R$377,$T$377,$V$377,$X$377,$Z$377,$AB$377,$AD$377,$AF$377)</formula>
    </cfRule>
  </conditionalFormatting>
  <conditionalFormatting sqref="T377">
    <cfRule type="expression" dxfId="2722" priority="5216" stopIfTrue="1">
      <formula>T377=MIN($F$377,$H$377,$J$377,$L$377,$N$377,$P$377,$R$377,$T$377,$V$377,$X$377,$Z$377,$AB$377,$AD$377,$AF$377)</formula>
    </cfRule>
  </conditionalFormatting>
  <conditionalFormatting sqref="V377">
    <cfRule type="expression" dxfId="2721" priority="5217" stopIfTrue="1">
      <formula>V377=MIN($F$377,$H$377,$J$377,$L$377,$N$377,$P$377,$R$377,$T$377,$V$377,$X$377,$Z$377,$AB$377,$AD$377,$AF$377)</formula>
    </cfRule>
  </conditionalFormatting>
  <conditionalFormatting sqref="X377">
    <cfRule type="expression" dxfId="2720" priority="5218" stopIfTrue="1">
      <formula>X377=MIN($F$377,$H$377,$J$377,$L$377,$N$377,$P$377,$R$377,$T$377,$V$377,$X$377,$Z$377,$AB$377,$AD$377,$AF$377)</formula>
    </cfRule>
  </conditionalFormatting>
  <conditionalFormatting sqref="Z377">
    <cfRule type="expression" dxfId="2719" priority="5219" stopIfTrue="1">
      <formula>Z377=MIN($F$377,$H$377,$J$377,$L$377,$N$377,$P$377,$R$377,$T$377,$V$377,$X$377,$Z$377,$AB$377,$AD$377,$AF$377)</formula>
    </cfRule>
  </conditionalFormatting>
  <conditionalFormatting sqref="AB377">
    <cfRule type="expression" dxfId="2718" priority="5220" stopIfTrue="1">
      <formula>AB377=MIN($F$377,$H$377,$J$377,$L$377,$N$377,$P$377,$R$377,$T$377,$V$377,$X$377,$Z$377,$AB$377,$AD$377,$AF$377)</formula>
    </cfRule>
  </conditionalFormatting>
  <conditionalFormatting sqref="AD377">
    <cfRule type="expression" dxfId="2717" priority="5221" stopIfTrue="1">
      <formula>AD377=MIN($F$377,$H$377,$J$377,$L$377,$N$377,$P$377,$R$377,$T$377,$V$377,$X$377,$Z$377,$AB$377,$AD$377,$AF$377)</formula>
    </cfRule>
  </conditionalFormatting>
  <conditionalFormatting sqref="AF377">
    <cfRule type="expression" dxfId="2716" priority="5222" stopIfTrue="1">
      <formula>AF377=MIN($F$377,$H$377,$J$377,$L$377,$N$377,$P$377,$R$377,$T$377,$V$377,$X$377,$Z$377,$AB$377,$AD$377,$AF$377)</formula>
    </cfRule>
  </conditionalFormatting>
  <conditionalFormatting sqref="F378">
    <cfRule type="expression" dxfId="2715" priority="5223" stopIfTrue="1">
      <formula>F378=MIN($F$378,$H$378,$J$378,$L$378,$N$378,$P$378,$R$378,$T$378,$V$378,$X$378,$Z$378,$AB$378,$AD$378,$AF$378)</formula>
    </cfRule>
  </conditionalFormatting>
  <conditionalFormatting sqref="H378">
    <cfRule type="expression" dxfId="2714" priority="5224" stopIfTrue="1">
      <formula>H378=MIN($F$378,$H$378,$J$378,$L$378,$N$378,$P$378,$R$378,$T$378,$V$378,$X$378,$Z$378,$AB$378,$AD$378,$AF$378)</formula>
    </cfRule>
  </conditionalFormatting>
  <conditionalFormatting sqref="J378">
    <cfRule type="expression" dxfId="2713" priority="5225" stopIfTrue="1">
      <formula>J378=MIN($F$378,$H$378,$J$378,$L$378,$N$378,$P$378,$R$378,$T$378,$V$378,$X$378,$Z$378,$AB$378,$AD$378,$AF$378)</formula>
    </cfRule>
  </conditionalFormatting>
  <conditionalFormatting sqref="L378">
    <cfRule type="expression" dxfId="2712" priority="5226" stopIfTrue="1">
      <formula>L378=MIN($F$378,$H$378,$J$378,$L$378,$N$378,$P$378,$R$378,$T$378,$V$378,$X$378,$Z$378,$AB$378,$AD$378,$AF$378)</formula>
    </cfRule>
  </conditionalFormatting>
  <conditionalFormatting sqref="N378">
    <cfRule type="expression" dxfId="2711" priority="5227" stopIfTrue="1">
      <formula>N378=MIN($F$378,$H$378,$J$378,$L$378,$N$378,$P$378,$R$378,$T$378,$V$378,$X$378,$Z$378,$AB$378,$AD$378,$AF$378)</formula>
    </cfRule>
  </conditionalFormatting>
  <conditionalFormatting sqref="P378">
    <cfRule type="expression" dxfId="2710" priority="5228" stopIfTrue="1">
      <formula>P378=MIN($F$378,$H$378,$J$378,$L$378,$N$378,$P$378,$R$378,$T$378,$V$378,$X$378,$Z$378,$AB$378,$AD$378,$AF$378)</formula>
    </cfRule>
  </conditionalFormatting>
  <conditionalFormatting sqref="R378">
    <cfRule type="expression" dxfId="2709" priority="5229" stopIfTrue="1">
      <formula>R378=MIN($F$378,$H$378,$J$378,$L$378,$N$378,$P$378,$R$378,$T$378,$V$378,$X$378,$Z$378,$AB$378,$AD$378,$AF$378)</formula>
    </cfRule>
  </conditionalFormatting>
  <conditionalFormatting sqref="T378">
    <cfRule type="expression" dxfId="2708" priority="5230" stopIfTrue="1">
      <formula>T378=MIN($F$378,$H$378,$J$378,$L$378,$N$378,$P$378,$R$378,$T$378,$V$378,$X$378,$Z$378,$AB$378,$AD$378,$AF$378)</formula>
    </cfRule>
  </conditionalFormatting>
  <conditionalFormatting sqref="V378">
    <cfRule type="expression" dxfId="2707" priority="5231" stopIfTrue="1">
      <formula>V378=MIN($F$378,$H$378,$J$378,$L$378,$N$378,$P$378,$R$378,$T$378,$V$378,$X$378,$Z$378,$AB$378,$AD$378,$AF$378)</formula>
    </cfRule>
  </conditionalFormatting>
  <conditionalFormatting sqref="X378">
    <cfRule type="expression" dxfId="2706" priority="5232" stopIfTrue="1">
      <formula>X378=MIN($F$378,$H$378,$J$378,$L$378,$N$378,$P$378,$R$378,$T$378,$V$378,$X$378,$Z$378,$AB$378,$AD$378,$AF$378)</formula>
    </cfRule>
  </conditionalFormatting>
  <conditionalFormatting sqref="Z378">
    <cfRule type="expression" dxfId="2705" priority="5233" stopIfTrue="1">
      <formula>Z378=MIN($F$378,$H$378,$J$378,$L$378,$N$378,$P$378,$R$378,$T$378,$V$378,$X$378,$Z$378,$AB$378,$AD$378,$AF$378)</formula>
    </cfRule>
  </conditionalFormatting>
  <conditionalFormatting sqref="AB378">
    <cfRule type="expression" dxfId="2704" priority="5234" stopIfTrue="1">
      <formula>AB378=MIN($F$378,$H$378,$J$378,$L$378,$N$378,$P$378,$R$378,$T$378,$V$378,$X$378,$Z$378,$AB$378,$AD$378,$AF$378)</formula>
    </cfRule>
  </conditionalFormatting>
  <conditionalFormatting sqref="AD378">
    <cfRule type="expression" dxfId="2703" priority="5235" stopIfTrue="1">
      <formula>AD378=MIN($F$378,$H$378,$J$378,$L$378,$N$378,$P$378,$R$378,$T$378,$V$378,$X$378,$Z$378,$AB$378,$AD$378,$AF$378)</formula>
    </cfRule>
  </conditionalFormatting>
  <conditionalFormatting sqref="AF378">
    <cfRule type="expression" dxfId="2702" priority="5236" stopIfTrue="1">
      <formula>AF378=MIN($F$378,$H$378,$J$378,$L$378,$N$378,$P$378,$R$378,$T$378,$V$378,$X$378,$Z$378,$AB$378,$AD$378,$AF$378)</formula>
    </cfRule>
  </conditionalFormatting>
  <conditionalFormatting sqref="F379">
    <cfRule type="expression" dxfId="2701" priority="5237" stopIfTrue="1">
      <formula>F379=MIN($F$379,$H$379,$J$379,$L$379,$N$379,$P$379,$R$379,$T$379,$V$379,$X$379,$Z$379,$AB$379,$AD$379,$AF$379)</formula>
    </cfRule>
  </conditionalFormatting>
  <conditionalFormatting sqref="H379">
    <cfRule type="expression" dxfId="2700" priority="5238" stopIfTrue="1">
      <formula>H379=MIN($F$379,$H$379,$J$379,$L$379,$N$379,$P$379,$R$379,$T$379,$V$379,$X$379,$Z$379,$AB$379,$AD$379,$AF$379)</formula>
    </cfRule>
  </conditionalFormatting>
  <conditionalFormatting sqref="J379">
    <cfRule type="expression" dxfId="2699" priority="5239" stopIfTrue="1">
      <formula>J379=MIN($F$379,$H$379,$J$379,$L$379,$N$379,$P$379,$R$379,$T$379,$V$379,$X$379,$Z$379,$AB$379,$AD$379,$AF$379)</formula>
    </cfRule>
  </conditionalFormatting>
  <conditionalFormatting sqref="L379">
    <cfRule type="expression" dxfId="2698" priority="5240" stopIfTrue="1">
      <formula>L379=MIN($F$379,$H$379,$J$379,$L$379,$N$379,$P$379,$R$379,$T$379,$V$379,$X$379,$Z$379,$AB$379,$AD$379,$AF$379)</formula>
    </cfRule>
  </conditionalFormatting>
  <conditionalFormatting sqref="N379">
    <cfRule type="expression" dxfId="2697" priority="5241" stopIfTrue="1">
      <formula>N379=MIN($F$379,$H$379,$J$379,$L$379,$N$379,$P$379,$R$379,$T$379,$V$379,$X$379,$Z$379,$AB$379,$AD$379,$AF$379)</formula>
    </cfRule>
  </conditionalFormatting>
  <conditionalFormatting sqref="P379">
    <cfRule type="expression" dxfId="2696" priority="5242" stopIfTrue="1">
      <formula>P379=MIN($F$379,$H$379,$J$379,$L$379,$N$379,$P$379,$R$379,$T$379,$V$379,$X$379,$Z$379,$AB$379,$AD$379,$AF$379)</formula>
    </cfRule>
  </conditionalFormatting>
  <conditionalFormatting sqref="R379">
    <cfRule type="expression" dxfId="2695" priority="5243" stopIfTrue="1">
      <formula>R379=MIN($F$379,$H$379,$J$379,$L$379,$N$379,$P$379,$R$379,$T$379,$V$379,$X$379,$Z$379,$AB$379,$AD$379,$AF$379)</formula>
    </cfRule>
  </conditionalFormatting>
  <conditionalFormatting sqref="T379">
    <cfRule type="expression" dxfId="2694" priority="5244" stopIfTrue="1">
      <formula>T379=MIN($F$379,$H$379,$J$379,$L$379,$N$379,$P$379,$R$379,$T$379,$V$379,$X$379,$Z$379,$AB$379,$AD$379,$AF$379)</formula>
    </cfRule>
  </conditionalFormatting>
  <conditionalFormatting sqref="V379">
    <cfRule type="expression" dxfId="2693" priority="5245" stopIfTrue="1">
      <formula>V379=MIN($F$379,$H$379,$J$379,$L$379,$N$379,$P$379,$R$379,$T$379,$V$379,$X$379,$Z$379,$AB$379,$AD$379,$AF$379)</formula>
    </cfRule>
  </conditionalFormatting>
  <conditionalFormatting sqref="X379">
    <cfRule type="expression" dxfId="2692" priority="5246" stopIfTrue="1">
      <formula>X379=MIN($F$379,$H$379,$J$379,$L$379,$N$379,$P$379,$R$379,$T$379,$V$379,$X$379,$Z$379,$AB$379,$AD$379,$AF$379)</formula>
    </cfRule>
  </conditionalFormatting>
  <conditionalFormatting sqref="Z379">
    <cfRule type="expression" dxfId="2691" priority="5247" stopIfTrue="1">
      <formula>Z379=MIN($F$379,$H$379,$J$379,$L$379,$N$379,$P$379,$R$379,$T$379,$V$379,$X$379,$Z$379,$AB$379,$AD$379,$AF$379)</formula>
    </cfRule>
  </conditionalFormatting>
  <conditionalFormatting sqref="AB379">
    <cfRule type="expression" dxfId="2690" priority="5248" stopIfTrue="1">
      <formula>AB379=MIN($F$379,$H$379,$J$379,$L$379,$N$379,$P$379,$R$379,$T$379,$V$379,$X$379,$Z$379,$AB$379,$AD$379,$AF$379)</formula>
    </cfRule>
  </conditionalFormatting>
  <conditionalFormatting sqref="AD379">
    <cfRule type="expression" dxfId="2689" priority="5249" stopIfTrue="1">
      <formula>AD379=MIN($F$379,$H$379,$J$379,$L$379,$N$379,$P$379,$R$379,$T$379,$V$379,$X$379,$Z$379,$AB$379,$AD$379,$AF$379)</formula>
    </cfRule>
  </conditionalFormatting>
  <conditionalFormatting sqref="AF379">
    <cfRule type="expression" dxfId="2688" priority="5250" stopIfTrue="1">
      <formula>AF379=MIN($F$379,$H$379,$J$379,$L$379,$N$379,$P$379,$R$379,$T$379,$V$379,$X$379,$Z$379,$AB$379,$AD$379,$AF$379)</formula>
    </cfRule>
  </conditionalFormatting>
  <conditionalFormatting sqref="F380">
    <cfRule type="expression" dxfId="2687" priority="5251" stopIfTrue="1">
      <formula>F380=MIN($F$380,$H$380,$J$380,$L$380,$N$380,$P$380,$R$380,$T$380,$V$380,$X$380,$Z$380,$AB$380,$AD$380,$AF$380)</formula>
    </cfRule>
  </conditionalFormatting>
  <conditionalFormatting sqref="H380">
    <cfRule type="expression" dxfId="2686" priority="5252" stopIfTrue="1">
      <formula>H380=MIN($F$380,$H$380,$J$380,$L$380,$N$380,$P$380,$R$380,$T$380,$V$380,$X$380,$Z$380,$AB$380,$AD$380,$AF$380)</formula>
    </cfRule>
  </conditionalFormatting>
  <conditionalFormatting sqref="J380">
    <cfRule type="expression" dxfId="2685" priority="5253" stopIfTrue="1">
      <formula>J380=MIN($F$380,$H$380,$J$380,$L$380,$N$380,$P$380,$R$380,$T$380,$V$380,$X$380,$Z$380,$AB$380,$AD$380,$AF$380)</formula>
    </cfRule>
  </conditionalFormatting>
  <conditionalFormatting sqref="L380">
    <cfRule type="expression" dxfId="2684" priority="5254" stopIfTrue="1">
      <formula>L380=MIN($F$380,$H$380,$J$380,$L$380,$N$380,$P$380,$R$380,$T$380,$V$380,$X$380,$Z$380,$AB$380,$AD$380,$AF$380)</formula>
    </cfRule>
  </conditionalFormatting>
  <conditionalFormatting sqref="N380">
    <cfRule type="expression" dxfId="2683" priority="5255" stopIfTrue="1">
      <formula>N380=MIN($F$380,$H$380,$J$380,$L$380,$N$380,$P$380,$R$380,$T$380,$V$380,$X$380,$Z$380,$AB$380,$AD$380,$AF$380)</formula>
    </cfRule>
  </conditionalFormatting>
  <conditionalFormatting sqref="P380">
    <cfRule type="expression" dxfId="2682" priority="5256" stopIfTrue="1">
      <formula>P380=MIN($F$380,$H$380,$J$380,$L$380,$N$380,$P$380,$R$380,$T$380,$V$380,$X$380,$Z$380,$AB$380,$AD$380,$AF$380)</formula>
    </cfRule>
  </conditionalFormatting>
  <conditionalFormatting sqref="R380">
    <cfRule type="expression" dxfId="2681" priority="5257" stopIfTrue="1">
      <formula>R380=MIN($F$380,$H$380,$J$380,$L$380,$N$380,$P$380,$R$380,$T$380,$V$380,$X$380,$Z$380,$AB$380,$AD$380,$AF$380)</formula>
    </cfRule>
  </conditionalFormatting>
  <conditionalFormatting sqref="T380">
    <cfRule type="expression" dxfId="2680" priority="5258" stopIfTrue="1">
      <formula>T380=MIN($F$380,$H$380,$J$380,$L$380,$N$380,$P$380,$R$380,$T$380,$V$380,$X$380,$Z$380,$AB$380,$AD$380,$AF$380)</formula>
    </cfRule>
  </conditionalFormatting>
  <conditionalFormatting sqref="V380">
    <cfRule type="expression" dxfId="2679" priority="5259" stopIfTrue="1">
      <formula>V380=MIN($F$380,$H$380,$J$380,$L$380,$N$380,$P$380,$R$380,$T$380,$V$380,$X$380,$Z$380,$AB$380,$AD$380,$AF$380)</formula>
    </cfRule>
  </conditionalFormatting>
  <conditionalFormatting sqref="X380">
    <cfRule type="expression" dxfId="2678" priority="5260" stopIfTrue="1">
      <formula>X380=MIN($F$380,$H$380,$J$380,$L$380,$N$380,$P$380,$R$380,$T$380,$V$380,$X$380,$Z$380,$AB$380,$AD$380,$AF$380)</formula>
    </cfRule>
  </conditionalFormatting>
  <conditionalFormatting sqref="Z380">
    <cfRule type="expression" dxfId="2677" priority="5261" stopIfTrue="1">
      <formula>Z380=MIN($F$380,$H$380,$J$380,$L$380,$N$380,$P$380,$R$380,$T$380,$V$380,$X$380,$Z$380,$AB$380,$AD$380,$AF$380)</formula>
    </cfRule>
  </conditionalFormatting>
  <conditionalFormatting sqref="AB380">
    <cfRule type="expression" dxfId="2676" priority="5262" stopIfTrue="1">
      <formula>AB380=MIN($F$380,$H$380,$J$380,$L$380,$N$380,$P$380,$R$380,$T$380,$V$380,$X$380,$Z$380,$AB$380,$AD$380,$AF$380)</formula>
    </cfRule>
  </conditionalFormatting>
  <conditionalFormatting sqref="AD380">
    <cfRule type="expression" dxfId="2675" priority="5263" stopIfTrue="1">
      <formula>AD380=MIN($F$380,$H$380,$J$380,$L$380,$N$380,$P$380,$R$380,$T$380,$V$380,$X$380,$Z$380,$AB$380,$AD$380,$AF$380)</formula>
    </cfRule>
  </conditionalFormatting>
  <conditionalFormatting sqref="AF380">
    <cfRule type="expression" dxfId="2674" priority="5264" stopIfTrue="1">
      <formula>AF380=MIN($F$380,$H$380,$J$380,$L$380,$N$380,$P$380,$R$380,$T$380,$V$380,$X$380,$Z$380,$AB$380,$AD$380,$AF$380)</formula>
    </cfRule>
  </conditionalFormatting>
  <conditionalFormatting sqref="F381">
    <cfRule type="expression" dxfId="2673" priority="5265" stopIfTrue="1">
      <formula>F381=MIN($F$381,$H$381,$J$381,$L$381,$N$381,$P$381,$R$381,$T$381,$V$381,$X$381,$Z$381,$AB$381,$AD$381,$AF$381)</formula>
    </cfRule>
  </conditionalFormatting>
  <conditionalFormatting sqref="H381">
    <cfRule type="expression" dxfId="2672" priority="5266" stopIfTrue="1">
      <formula>H381=MIN($F$381,$H$381,$J$381,$L$381,$N$381,$P$381,$R$381,$T$381,$V$381,$X$381,$Z$381,$AB$381,$AD$381,$AF$381)</formula>
    </cfRule>
  </conditionalFormatting>
  <conditionalFormatting sqref="J381">
    <cfRule type="expression" dxfId="2671" priority="5267" stopIfTrue="1">
      <formula>J381=MIN($F$381,$H$381,$J$381,$L$381,$N$381,$P$381,$R$381,$T$381,$V$381,$X$381,$Z$381,$AB$381,$AD$381,$AF$381)</formula>
    </cfRule>
  </conditionalFormatting>
  <conditionalFormatting sqref="L381">
    <cfRule type="expression" dxfId="2670" priority="5268" stopIfTrue="1">
      <formula>L381=MIN($F$381,$H$381,$J$381,$L$381,$N$381,$P$381,$R$381,$T$381,$V$381,$X$381,$Z$381,$AB$381,$AD$381,$AF$381)</formula>
    </cfRule>
  </conditionalFormatting>
  <conditionalFormatting sqref="N381">
    <cfRule type="expression" dxfId="2669" priority="5269" stopIfTrue="1">
      <formula>N381=MIN($F$381,$H$381,$J$381,$L$381,$N$381,$P$381,$R$381,$T$381,$V$381,$X$381,$Z$381,$AB$381,$AD$381,$AF$381)</formula>
    </cfRule>
  </conditionalFormatting>
  <conditionalFormatting sqref="P381">
    <cfRule type="expression" dxfId="2668" priority="5270" stopIfTrue="1">
      <formula>P381=MIN($F$381,$H$381,$J$381,$L$381,$N$381,$P$381,$R$381,$T$381,$V$381,$X$381,$Z$381,$AB$381,$AD$381,$AF$381)</formula>
    </cfRule>
  </conditionalFormatting>
  <conditionalFormatting sqref="R381">
    <cfRule type="expression" dxfId="2667" priority="5271" stopIfTrue="1">
      <formula>R381=MIN($F$381,$H$381,$J$381,$L$381,$N$381,$P$381,$R$381,$T$381,$V$381,$X$381,$Z$381,$AB$381,$AD$381,$AF$381)</formula>
    </cfRule>
  </conditionalFormatting>
  <conditionalFormatting sqref="T381">
    <cfRule type="expression" dxfId="2666" priority="5272" stopIfTrue="1">
      <formula>T381=MIN($F$381,$H$381,$J$381,$L$381,$N$381,$P$381,$R$381,$T$381,$V$381,$X$381,$Z$381,$AB$381,$AD$381,$AF$381)</formula>
    </cfRule>
  </conditionalFormatting>
  <conditionalFormatting sqref="V381">
    <cfRule type="expression" dxfId="2665" priority="5273" stopIfTrue="1">
      <formula>V381=MIN($F$381,$H$381,$J$381,$L$381,$N$381,$P$381,$R$381,$T$381,$V$381,$X$381,$Z$381,$AB$381,$AD$381,$AF$381)</formula>
    </cfRule>
  </conditionalFormatting>
  <conditionalFormatting sqref="X381">
    <cfRule type="expression" dxfId="2664" priority="5274" stopIfTrue="1">
      <formula>X381=MIN($F$381,$H$381,$J$381,$L$381,$N$381,$P$381,$R$381,$T$381,$V$381,$X$381,$Z$381,$AB$381,$AD$381,$AF$381)</formula>
    </cfRule>
  </conditionalFormatting>
  <conditionalFormatting sqref="Z381">
    <cfRule type="expression" dxfId="2663" priority="5275" stopIfTrue="1">
      <formula>Z381=MIN($F$381,$H$381,$J$381,$L$381,$N$381,$P$381,$R$381,$T$381,$V$381,$X$381,$Z$381,$AB$381,$AD$381,$AF$381)</formula>
    </cfRule>
  </conditionalFormatting>
  <conditionalFormatting sqref="AB381">
    <cfRule type="expression" dxfId="2662" priority="5276" stopIfTrue="1">
      <formula>AB381=MIN($F$381,$H$381,$J$381,$L$381,$N$381,$P$381,$R$381,$T$381,$V$381,$X$381,$Z$381,$AB$381,$AD$381,$AF$381)</formula>
    </cfRule>
  </conditionalFormatting>
  <conditionalFormatting sqref="AD381">
    <cfRule type="expression" dxfId="2661" priority="5277" stopIfTrue="1">
      <formula>AD381=MIN($F$381,$H$381,$J$381,$L$381,$N$381,$P$381,$R$381,$T$381,$V$381,$X$381,$Z$381,$AB$381,$AD$381,$AF$381)</formula>
    </cfRule>
  </conditionalFormatting>
  <conditionalFormatting sqref="AF381">
    <cfRule type="expression" dxfId="2660" priority="5278" stopIfTrue="1">
      <formula>AF381=MIN($F$381,$H$381,$J$381,$L$381,$N$381,$P$381,$R$381,$T$381,$V$381,$X$381,$Z$381,$AB$381,$AD$381,$AF$381)</formula>
    </cfRule>
  </conditionalFormatting>
  <conditionalFormatting sqref="F382">
    <cfRule type="expression" dxfId="2659" priority="5279" stopIfTrue="1">
      <formula>F382=MIN($F$382,$H$382,$J$382,$L$382,$N$382,$P$382,$R$382,$T$382,$V$382,$X$382,$Z$382,$AB$382,$AD$382,$AF$382)</formula>
    </cfRule>
  </conditionalFormatting>
  <conditionalFormatting sqref="H382">
    <cfRule type="expression" dxfId="2658" priority="5280" stopIfTrue="1">
      <formula>H382=MIN($F$382,$H$382,$J$382,$L$382,$N$382,$P$382,$R$382,$T$382,$V$382,$X$382,$Z$382,$AB$382,$AD$382,$AF$382)</formula>
    </cfRule>
  </conditionalFormatting>
  <conditionalFormatting sqref="J382">
    <cfRule type="expression" dxfId="2657" priority="5281" stopIfTrue="1">
      <formula>J382=MIN($F$382,$H$382,$J$382,$L$382,$N$382,$P$382,$R$382,$T$382,$V$382,$X$382,$Z$382,$AB$382,$AD$382,$AF$382)</formula>
    </cfRule>
  </conditionalFormatting>
  <conditionalFormatting sqref="L382">
    <cfRule type="expression" dxfId="2656" priority="5282" stopIfTrue="1">
      <formula>L382=MIN($F$382,$H$382,$J$382,$L$382,$N$382,$P$382,$R$382,$T$382,$V$382,$X$382,$Z$382,$AB$382,$AD$382,$AF$382)</formula>
    </cfRule>
  </conditionalFormatting>
  <conditionalFormatting sqref="N382">
    <cfRule type="expression" dxfId="2655" priority="5283" stopIfTrue="1">
      <formula>N382=MIN($F$382,$H$382,$J$382,$L$382,$N$382,$P$382,$R$382,$T$382,$V$382,$X$382,$Z$382,$AB$382,$AD$382,$AF$382)</formula>
    </cfRule>
  </conditionalFormatting>
  <conditionalFormatting sqref="P382">
    <cfRule type="expression" dxfId="2654" priority="5284" stopIfTrue="1">
      <formula>P382=MIN($F$382,$H$382,$J$382,$L$382,$N$382,$P$382,$R$382,$T$382,$V$382,$X$382,$Z$382,$AB$382,$AD$382,$AF$382)</formula>
    </cfRule>
  </conditionalFormatting>
  <conditionalFormatting sqref="R382">
    <cfRule type="expression" dxfId="2653" priority="5285" stopIfTrue="1">
      <formula>R382=MIN($F$382,$H$382,$J$382,$L$382,$N$382,$P$382,$R$382,$T$382,$V$382,$X$382,$Z$382,$AB$382,$AD$382,$AF$382)</formula>
    </cfRule>
  </conditionalFormatting>
  <conditionalFormatting sqref="T382">
    <cfRule type="expression" dxfId="2652" priority="5286" stopIfTrue="1">
      <formula>T382=MIN($F$382,$H$382,$J$382,$L$382,$N$382,$P$382,$R$382,$T$382,$V$382,$X$382,$Z$382,$AB$382,$AD$382,$AF$382)</formula>
    </cfRule>
  </conditionalFormatting>
  <conditionalFormatting sqref="V382">
    <cfRule type="expression" dxfId="2651" priority="5287" stopIfTrue="1">
      <formula>V382=MIN($F$382,$H$382,$J$382,$L$382,$N$382,$P$382,$R$382,$T$382,$V$382,$X$382,$Z$382,$AB$382,$AD$382,$AF$382)</formula>
    </cfRule>
  </conditionalFormatting>
  <conditionalFormatting sqref="X382">
    <cfRule type="expression" dxfId="2650" priority="5288" stopIfTrue="1">
      <formula>X382=MIN($F$382,$H$382,$J$382,$L$382,$N$382,$P$382,$R$382,$T$382,$V$382,$X$382,$Z$382,$AB$382,$AD$382,$AF$382)</formula>
    </cfRule>
  </conditionalFormatting>
  <conditionalFormatting sqref="Z382">
    <cfRule type="expression" dxfId="2649" priority="5289" stopIfTrue="1">
      <formula>Z382=MIN($F$382,$H$382,$J$382,$L$382,$N$382,$P$382,$R$382,$T$382,$V$382,$X$382,$Z$382,$AB$382,$AD$382,$AF$382)</formula>
    </cfRule>
  </conditionalFormatting>
  <conditionalFormatting sqref="AB382">
    <cfRule type="expression" dxfId="2648" priority="5290" stopIfTrue="1">
      <formula>AB382=MIN($F$382,$H$382,$J$382,$L$382,$N$382,$P$382,$R$382,$T$382,$V$382,$X$382,$Z$382,$AB$382,$AD$382,$AF$382)</formula>
    </cfRule>
  </conditionalFormatting>
  <conditionalFormatting sqref="AD382">
    <cfRule type="expression" dxfId="2647" priority="5291" stopIfTrue="1">
      <formula>AD382=MIN($F$382,$H$382,$J$382,$L$382,$N$382,$P$382,$R$382,$T$382,$V$382,$X$382,$Z$382,$AB$382,$AD$382,$AF$382)</formula>
    </cfRule>
  </conditionalFormatting>
  <conditionalFormatting sqref="AF382">
    <cfRule type="expression" dxfId="2646" priority="5292" stopIfTrue="1">
      <formula>AF382=MIN($F$382,$H$382,$J$382,$L$382,$N$382,$P$382,$R$382,$T$382,$V$382,$X$382,$Z$382,$AB$382,$AD$382,$AF$382)</formula>
    </cfRule>
  </conditionalFormatting>
  <conditionalFormatting sqref="F383">
    <cfRule type="expression" dxfId="2645" priority="5293" stopIfTrue="1">
      <formula>F383=MIN($F$383,$H$383,$J$383,$L$383,$N$383,$P$383,$R$383,$T$383,$V$383,$X$383,$Z$383,$AB$383,$AD$383,$AF$383)</formula>
    </cfRule>
  </conditionalFormatting>
  <conditionalFormatting sqref="H383">
    <cfRule type="expression" dxfId="2644" priority="5294" stopIfTrue="1">
      <formula>H383=MIN($F$383,$H$383,$J$383,$L$383,$N$383,$P$383,$R$383,$T$383,$V$383,$X$383,$Z$383,$AB$383,$AD$383,$AF$383)</formula>
    </cfRule>
  </conditionalFormatting>
  <conditionalFormatting sqref="J383">
    <cfRule type="expression" dxfId="2643" priority="5295" stopIfTrue="1">
      <formula>J383=MIN($F$383,$H$383,$J$383,$L$383,$N$383,$P$383,$R$383,$T$383,$V$383,$X$383,$Z$383,$AB$383,$AD$383,$AF$383)</formula>
    </cfRule>
  </conditionalFormatting>
  <conditionalFormatting sqref="L383">
    <cfRule type="expression" dxfId="2642" priority="5296" stopIfTrue="1">
      <formula>L383=MIN($F$383,$H$383,$J$383,$L$383,$N$383,$P$383,$R$383,$T$383,$V$383,$X$383,$Z$383,$AB$383,$AD$383,$AF$383)</formula>
    </cfRule>
  </conditionalFormatting>
  <conditionalFormatting sqref="N383">
    <cfRule type="expression" dxfId="2641" priority="5297" stopIfTrue="1">
      <formula>N383=MIN($F$383,$H$383,$J$383,$L$383,$N$383,$P$383,$R$383,$T$383,$V$383,$X$383,$Z$383,$AB$383,$AD$383,$AF$383)</formula>
    </cfRule>
  </conditionalFormatting>
  <conditionalFormatting sqref="P383">
    <cfRule type="expression" dxfId="2640" priority="5298" stopIfTrue="1">
      <formula>P383=MIN($F$383,$H$383,$J$383,$L$383,$N$383,$P$383,$R$383,$T$383,$V$383,$X$383,$Z$383,$AB$383,$AD$383,$AF$383)</formula>
    </cfRule>
  </conditionalFormatting>
  <conditionalFormatting sqref="R383">
    <cfRule type="expression" dxfId="2639" priority="5299" stopIfTrue="1">
      <formula>R383=MIN($F$383,$H$383,$J$383,$L$383,$N$383,$P$383,$R$383,$T$383,$V$383,$X$383,$Z$383,$AB$383,$AD$383,$AF$383)</formula>
    </cfRule>
  </conditionalFormatting>
  <conditionalFormatting sqref="T383">
    <cfRule type="expression" dxfId="2638" priority="5300" stopIfTrue="1">
      <formula>T383=MIN($F$383,$H$383,$J$383,$L$383,$N$383,$P$383,$R$383,$T$383,$V$383,$X$383,$Z$383,$AB$383,$AD$383,$AF$383)</formula>
    </cfRule>
  </conditionalFormatting>
  <conditionalFormatting sqref="V383">
    <cfRule type="expression" dxfId="2637" priority="5301" stopIfTrue="1">
      <formula>V383=MIN($F$383,$H$383,$J$383,$L$383,$N$383,$P$383,$R$383,$T$383,$V$383,$X$383,$Z$383,$AB$383,$AD$383,$AF$383)</formula>
    </cfRule>
  </conditionalFormatting>
  <conditionalFormatting sqref="X383">
    <cfRule type="expression" dxfId="2636" priority="5302" stopIfTrue="1">
      <formula>X383=MIN($F$383,$H$383,$J$383,$L$383,$N$383,$P$383,$R$383,$T$383,$V$383,$X$383,$Z$383,$AB$383,$AD$383,$AF$383)</formula>
    </cfRule>
  </conditionalFormatting>
  <conditionalFormatting sqref="Z383">
    <cfRule type="expression" dxfId="2635" priority="5303" stopIfTrue="1">
      <formula>Z383=MIN($F$383,$H$383,$J$383,$L$383,$N$383,$P$383,$R$383,$T$383,$V$383,$X$383,$Z$383,$AB$383,$AD$383,$AF$383)</formula>
    </cfRule>
  </conditionalFormatting>
  <conditionalFormatting sqref="AB383">
    <cfRule type="expression" dxfId="2634" priority="5304" stopIfTrue="1">
      <formula>AB383=MIN($F$383,$H$383,$J$383,$L$383,$N$383,$P$383,$R$383,$T$383,$V$383,$X$383,$Z$383,$AB$383,$AD$383,$AF$383)</formula>
    </cfRule>
  </conditionalFormatting>
  <conditionalFormatting sqref="AD383">
    <cfRule type="expression" dxfId="2633" priority="5305" stopIfTrue="1">
      <formula>AD383=MIN($F$383,$H$383,$J$383,$L$383,$N$383,$P$383,$R$383,$T$383,$V$383,$X$383,$Z$383,$AB$383,$AD$383,$AF$383)</formula>
    </cfRule>
  </conditionalFormatting>
  <conditionalFormatting sqref="AF383">
    <cfRule type="expression" dxfId="2632" priority="5306" stopIfTrue="1">
      <formula>AF383=MIN($F$383,$H$383,$J$383,$L$383,$N$383,$P$383,$R$383,$T$383,$V$383,$X$383,$Z$383,$AB$383,$AD$383,$AF$383)</formula>
    </cfRule>
  </conditionalFormatting>
  <conditionalFormatting sqref="F384">
    <cfRule type="expression" dxfId="2631" priority="5307" stopIfTrue="1">
      <formula>F384=MIN($F$384,$H$384,$J$384,$L$384,$N$384,$P$384,$R$384,$T$384,$V$384,$X$384,$Z$384,$AB$384,$AD$384,$AF$384)</formula>
    </cfRule>
  </conditionalFormatting>
  <conditionalFormatting sqref="H384">
    <cfRule type="expression" dxfId="2630" priority="5308" stopIfTrue="1">
      <formula>H384=MIN($F$384,$H$384,$J$384,$L$384,$N$384,$P$384,$R$384,$T$384,$V$384,$X$384,$Z$384,$AB$384,$AD$384,$AF$384)</formula>
    </cfRule>
  </conditionalFormatting>
  <conditionalFormatting sqref="J384">
    <cfRule type="expression" dxfId="2629" priority="5309" stopIfTrue="1">
      <formula>J384=MIN($F$384,$H$384,$J$384,$L$384,$N$384,$P$384,$R$384,$T$384,$V$384,$X$384,$Z$384,$AB$384,$AD$384,$AF$384)</formula>
    </cfRule>
  </conditionalFormatting>
  <conditionalFormatting sqref="L384">
    <cfRule type="expression" dxfId="2628" priority="5310" stopIfTrue="1">
      <formula>L384=MIN($F$384,$H$384,$J$384,$L$384,$N$384,$P$384,$R$384,$T$384,$V$384,$X$384,$Z$384,$AB$384,$AD$384,$AF$384)</formula>
    </cfRule>
  </conditionalFormatting>
  <conditionalFormatting sqref="N384">
    <cfRule type="expression" dxfId="2627" priority="5311" stopIfTrue="1">
      <formula>N384=MIN($F$384,$H$384,$J$384,$L$384,$N$384,$P$384,$R$384,$T$384,$V$384,$X$384,$Z$384,$AB$384,$AD$384,$AF$384)</formula>
    </cfRule>
  </conditionalFormatting>
  <conditionalFormatting sqref="P384">
    <cfRule type="expression" dxfId="2626" priority="5312" stopIfTrue="1">
      <formula>P384=MIN($F$384,$H$384,$J$384,$L$384,$N$384,$P$384,$R$384,$T$384,$V$384,$X$384,$Z$384,$AB$384,$AD$384,$AF$384)</formula>
    </cfRule>
  </conditionalFormatting>
  <conditionalFormatting sqref="R384">
    <cfRule type="expression" dxfId="2625" priority="5313" stopIfTrue="1">
      <formula>R384=MIN($F$384,$H$384,$J$384,$L$384,$N$384,$P$384,$R$384,$T$384,$V$384,$X$384,$Z$384,$AB$384,$AD$384,$AF$384)</formula>
    </cfRule>
  </conditionalFormatting>
  <conditionalFormatting sqref="T384">
    <cfRule type="expression" dxfId="2624" priority="5314" stopIfTrue="1">
      <formula>T384=MIN($F$384,$H$384,$J$384,$L$384,$N$384,$P$384,$R$384,$T$384,$V$384,$X$384,$Z$384,$AB$384,$AD$384,$AF$384)</formula>
    </cfRule>
  </conditionalFormatting>
  <conditionalFormatting sqref="V384">
    <cfRule type="expression" dxfId="2623" priority="5315" stopIfTrue="1">
      <formula>V384=MIN($F$384,$H$384,$J$384,$L$384,$N$384,$P$384,$R$384,$T$384,$V$384,$X$384,$Z$384,$AB$384,$AD$384,$AF$384)</formula>
    </cfRule>
  </conditionalFormatting>
  <conditionalFormatting sqref="X384">
    <cfRule type="expression" dxfId="2622" priority="5316" stopIfTrue="1">
      <formula>X384=MIN($F$384,$H$384,$J$384,$L$384,$N$384,$P$384,$R$384,$T$384,$V$384,$X$384,$Z$384,$AB$384,$AD$384,$AF$384)</formula>
    </cfRule>
  </conditionalFormatting>
  <conditionalFormatting sqref="Z384">
    <cfRule type="expression" dxfId="2621" priority="5317" stopIfTrue="1">
      <formula>Z384=MIN($F$384,$H$384,$J$384,$L$384,$N$384,$P$384,$R$384,$T$384,$V$384,$X$384,$Z$384,$AB$384,$AD$384,$AF$384)</formula>
    </cfRule>
  </conditionalFormatting>
  <conditionalFormatting sqref="AB384">
    <cfRule type="expression" dxfId="2620" priority="5318" stopIfTrue="1">
      <formula>AB384=MIN($F$384,$H$384,$J$384,$L$384,$N$384,$P$384,$R$384,$T$384,$V$384,$X$384,$Z$384,$AB$384,$AD$384,$AF$384)</formula>
    </cfRule>
  </conditionalFormatting>
  <conditionalFormatting sqref="AD384">
    <cfRule type="expression" dxfId="2619" priority="5319" stopIfTrue="1">
      <formula>AD384=MIN($F$384,$H$384,$J$384,$L$384,$N$384,$P$384,$R$384,$T$384,$V$384,$X$384,$Z$384,$AB$384,$AD$384,$AF$384)</formula>
    </cfRule>
  </conditionalFormatting>
  <conditionalFormatting sqref="AF384">
    <cfRule type="expression" dxfId="2618" priority="5320" stopIfTrue="1">
      <formula>AF384=MIN($F$384,$H$384,$J$384,$L$384,$N$384,$P$384,$R$384,$T$384,$V$384,$X$384,$Z$384,$AB$384,$AD$384,$AF$384)</formula>
    </cfRule>
  </conditionalFormatting>
  <conditionalFormatting sqref="F385">
    <cfRule type="expression" dxfId="2617" priority="5321" stopIfTrue="1">
      <formula>F385=MIN($F$385,$H$385,$J$385,$L$385,$N$385,$P$385,$R$385,$T$385,$V$385,$X$385,$Z$385,$AB$385,$AD$385,$AF$385)</formula>
    </cfRule>
  </conditionalFormatting>
  <conditionalFormatting sqref="H385">
    <cfRule type="expression" dxfId="2616" priority="5322" stopIfTrue="1">
      <formula>H385=MIN($F$385,$H$385,$J$385,$L$385,$N$385,$P$385,$R$385,$T$385,$V$385,$X$385,$Z$385,$AB$385,$AD$385,$AF$385)</formula>
    </cfRule>
  </conditionalFormatting>
  <conditionalFormatting sqref="J385">
    <cfRule type="expression" dxfId="2615" priority="5323" stopIfTrue="1">
      <formula>J385=MIN($F$385,$H$385,$J$385,$L$385,$N$385,$P$385,$R$385,$T$385,$V$385,$X$385,$Z$385,$AB$385,$AD$385,$AF$385)</formula>
    </cfRule>
  </conditionalFormatting>
  <conditionalFormatting sqref="L385">
    <cfRule type="expression" dxfId="2614" priority="5324" stopIfTrue="1">
      <formula>L385=MIN($F$385,$H$385,$J$385,$L$385,$N$385,$P$385,$R$385,$T$385,$V$385,$X$385,$Z$385,$AB$385,$AD$385,$AF$385)</formula>
    </cfRule>
  </conditionalFormatting>
  <conditionalFormatting sqref="N385">
    <cfRule type="expression" dxfId="2613" priority="5325" stopIfTrue="1">
      <formula>N385=MIN($F$385,$H$385,$J$385,$L$385,$N$385,$P$385,$R$385,$T$385,$V$385,$X$385,$Z$385,$AB$385,$AD$385,$AF$385)</formula>
    </cfRule>
  </conditionalFormatting>
  <conditionalFormatting sqref="P385">
    <cfRule type="expression" dxfId="2612" priority="5326" stopIfTrue="1">
      <formula>P385=MIN($F$385,$H$385,$J$385,$L$385,$N$385,$P$385,$R$385,$T$385,$V$385,$X$385,$Z$385,$AB$385,$AD$385,$AF$385)</formula>
    </cfRule>
  </conditionalFormatting>
  <conditionalFormatting sqref="R385">
    <cfRule type="expression" dxfId="2611" priority="5327" stopIfTrue="1">
      <formula>R385=MIN($F$385,$H$385,$J$385,$L$385,$N$385,$P$385,$R$385,$T$385,$V$385,$X$385,$Z$385,$AB$385,$AD$385,$AF$385)</formula>
    </cfRule>
  </conditionalFormatting>
  <conditionalFormatting sqref="T385">
    <cfRule type="expression" dxfId="2610" priority="5328" stopIfTrue="1">
      <formula>T385=MIN($F$385,$H$385,$J$385,$L$385,$N$385,$P$385,$R$385,$T$385,$V$385,$X$385,$Z$385,$AB$385,$AD$385,$AF$385)</formula>
    </cfRule>
  </conditionalFormatting>
  <conditionalFormatting sqref="V385">
    <cfRule type="expression" dxfId="2609" priority="5329" stopIfTrue="1">
      <formula>V385=MIN($F$385,$H$385,$J$385,$L$385,$N$385,$P$385,$R$385,$T$385,$V$385,$X$385,$Z$385,$AB$385,$AD$385,$AF$385)</formula>
    </cfRule>
  </conditionalFormatting>
  <conditionalFormatting sqref="X385">
    <cfRule type="expression" dxfId="2608" priority="5330" stopIfTrue="1">
      <formula>X385=MIN($F$385,$H$385,$J$385,$L$385,$N$385,$P$385,$R$385,$T$385,$V$385,$X$385,$Z$385,$AB$385,$AD$385,$AF$385)</formula>
    </cfRule>
  </conditionalFormatting>
  <conditionalFormatting sqref="Z385">
    <cfRule type="expression" dxfId="2607" priority="5331" stopIfTrue="1">
      <formula>Z385=MIN($F$385,$H$385,$J$385,$L$385,$N$385,$P$385,$R$385,$T$385,$V$385,$X$385,$Z$385,$AB$385,$AD$385,$AF$385)</formula>
    </cfRule>
  </conditionalFormatting>
  <conditionalFormatting sqref="AB385">
    <cfRule type="expression" dxfId="2606" priority="5332" stopIfTrue="1">
      <formula>AB385=MIN($F$385,$H$385,$J$385,$L$385,$N$385,$P$385,$R$385,$T$385,$V$385,$X$385,$Z$385,$AB$385,$AD$385,$AF$385)</formula>
    </cfRule>
  </conditionalFormatting>
  <conditionalFormatting sqref="AD385">
    <cfRule type="expression" dxfId="2605" priority="5333" stopIfTrue="1">
      <formula>AD385=MIN($F$385,$H$385,$J$385,$L$385,$N$385,$P$385,$R$385,$T$385,$V$385,$X$385,$Z$385,$AB$385,$AD$385,$AF$385)</formula>
    </cfRule>
  </conditionalFormatting>
  <conditionalFormatting sqref="AF385">
    <cfRule type="expression" dxfId="2604" priority="5334" stopIfTrue="1">
      <formula>AF385=MIN($F$385,$H$385,$J$385,$L$385,$N$385,$P$385,$R$385,$T$385,$V$385,$X$385,$Z$385,$AB$385,$AD$385,$AF$385)</formula>
    </cfRule>
  </conditionalFormatting>
  <conditionalFormatting sqref="F386">
    <cfRule type="expression" dxfId="2603" priority="5335" stopIfTrue="1">
      <formula>F386=MIN($F$386,$H$386,$J$386,$L$386,$N$386,$P$386,$R$386,$T$386,$V$386,$X$386,$Z$386,$AB$386,$AD$386,$AF$386)</formula>
    </cfRule>
  </conditionalFormatting>
  <conditionalFormatting sqref="H386">
    <cfRule type="expression" dxfId="2602" priority="5336" stopIfTrue="1">
      <formula>H386=MIN($F$386,$H$386,$J$386,$L$386,$N$386,$P$386,$R$386,$T$386,$V$386,$X$386,$Z$386,$AB$386,$AD$386,$AF$386)</formula>
    </cfRule>
  </conditionalFormatting>
  <conditionalFormatting sqref="J386">
    <cfRule type="expression" dxfId="2601" priority="5337" stopIfTrue="1">
      <formula>J386=MIN($F$386,$H$386,$J$386,$L$386,$N$386,$P$386,$R$386,$T$386,$V$386,$X$386,$Z$386,$AB$386,$AD$386,$AF$386)</formula>
    </cfRule>
  </conditionalFormatting>
  <conditionalFormatting sqref="L386">
    <cfRule type="expression" dxfId="2600" priority="5338" stopIfTrue="1">
      <formula>L386=MIN($F$386,$H$386,$J$386,$L$386,$N$386,$P$386,$R$386,$T$386,$V$386,$X$386,$Z$386,$AB$386,$AD$386,$AF$386)</formula>
    </cfRule>
  </conditionalFormatting>
  <conditionalFormatting sqref="N386">
    <cfRule type="expression" dxfId="2599" priority="5339" stopIfTrue="1">
      <formula>N386=MIN($F$386,$H$386,$J$386,$L$386,$N$386,$P$386,$R$386,$T$386,$V$386,$X$386,$Z$386,$AB$386,$AD$386,$AF$386)</formula>
    </cfRule>
  </conditionalFormatting>
  <conditionalFormatting sqref="P386">
    <cfRule type="expression" dxfId="2598" priority="5340" stopIfTrue="1">
      <formula>P386=MIN($F$386,$H$386,$J$386,$L$386,$N$386,$P$386,$R$386,$T$386,$V$386,$X$386,$Z$386,$AB$386,$AD$386,$AF$386)</formula>
    </cfRule>
  </conditionalFormatting>
  <conditionalFormatting sqref="R386">
    <cfRule type="expression" dxfId="2597" priority="5341" stopIfTrue="1">
      <formula>R386=MIN($F$386,$H$386,$J$386,$L$386,$N$386,$P$386,$R$386,$T$386,$V$386,$X$386,$Z$386,$AB$386,$AD$386,$AF$386)</formula>
    </cfRule>
  </conditionalFormatting>
  <conditionalFormatting sqref="T386">
    <cfRule type="expression" dxfId="2596" priority="5342" stopIfTrue="1">
      <formula>T386=MIN($F$386,$H$386,$J$386,$L$386,$N$386,$P$386,$R$386,$T$386,$V$386,$X$386,$Z$386,$AB$386,$AD$386,$AF$386)</formula>
    </cfRule>
  </conditionalFormatting>
  <conditionalFormatting sqref="V386">
    <cfRule type="expression" dxfId="2595" priority="5343" stopIfTrue="1">
      <formula>V386=MIN($F$386,$H$386,$J$386,$L$386,$N$386,$P$386,$R$386,$T$386,$V$386,$X$386,$Z$386,$AB$386,$AD$386,$AF$386)</formula>
    </cfRule>
  </conditionalFormatting>
  <conditionalFormatting sqref="X386">
    <cfRule type="expression" dxfId="2594" priority="5344" stopIfTrue="1">
      <formula>X386=MIN($F$386,$H$386,$J$386,$L$386,$N$386,$P$386,$R$386,$T$386,$V$386,$X$386,$Z$386,$AB$386,$AD$386,$AF$386)</formula>
    </cfRule>
  </conditionalFormatting>
  <conditionalFormatting sqref="Z386">
    <cfRule type="expression" dxfId="2593" priority="5345" stopIfTrue="1">
      <formula>Z386=MIN($F$386,$H$386,$J$386,$L$386,$N$386,$P$386,$R$386,$T$386,$V$386,$X$386,$Z$386,$AB$386,$AD$386,$AF$386)</formula>
    </cfRule>
  </conditionalFormatting>
  <conditionalFormatting sqref="AB386">
    <cfRule type="expression" dxfId="2592" priority="5346" stopIfTrue="1">
      <formula>AB386=MIN($F$386,$H$386,$J$386,$L$386,$N$386,$P$386,$R$386,$T$386,$V$386,$X$386,$Z$386,$AB$386,$AD$386,$AF$386)</formula>
    </cfRule>
  </conditionalFormatting>
  <conditionalFormatting sqref="AD386">
    <cfRule type="expression" dxfId="2591" priority="5347" stopIfTrue="1">
      <formula>AD386=MIN($F$386,$H$386,$J$386,$L$386,$N$386,$P$386,$R$386,$T$386,$V$386,$X$386,$Z$386,$AB$386,$AD$386,$AF$386)</formula>
    </cfRule>
  </conditionalFormatting>
  <conditionalFormatting sqref="AF386">
    <cfRule type="expression" dxfId="2590" priority="5348" stopIfTrue="1">
      <formula>AF386=MIN($F$386,$H$386,$J$386,$L$386,$N$386,$P$386,$R$386,$T$386,$V$386,$X$386,$Z$386,$AB$386,$AD$386,$AF$386)</formula>
    </cfRule>
  </conditionalFormatting>
  <conditionalFormatting sqref="F387">
    <cfRule type="expression" dxfId="2589" priority="5349" stopIfTrue="1">
      <formula>F387=MIN($F$387,$H$387,$J$387,$L$387,$N$387,$P$387,$R$387,$T$387,$V$387,$X$387,$Z$387,$AB$387,$AD$387,$AF$387)</formula>
    </cfRule>
  </conditionalFormatting>
  <conditionalFormatting sqref="H387">
    <cfRule type="expression" dxfId="2588" priority="5350" stopIfTrue="1">
      <formula>H387=MIN($F$387,$H$387,$J$387,$L$387,$N$387,$P$387,$R$387,$T$387,$V$387,$X$387,$Z$387,$AB$387,$AD$387,$AF$387)</formula>
    </cfRule>
  </conditionalFormatting>
  <conditionalFormatting sqref="J387">
    <cfRule type="expression" dxfId="2587" priority="5351" stopIfTrue="1">
      <formula>J387=MIN($F$387,$H$387,$J$387,$L$387,$N$387,$P$387,$R$387,$T$387,$V$387,$X$387,$Z$387,$AB$387,$AD$387,$AF$387)</formula>
    </cfRule>
  </conditionalFormatting>
  <conditionalFormatting sqref="L387">
    <cfRule type="expression" dxfId="2586" priority="5352" stopIfTrue="1">
      <formula>L387=MIN($F$387,$H$387,$J$387,$L$387,$N$387,$P$387,$R$387,$T$387,$V$387,$X$387,$Z$387,$AB$387,$AD$387,$AF$387)</formula>
    </cfRule>
  </conditionalFormatting>
  <conditionalFormatting sqref="N387">
    <cfRule type="expression" dxfId="2585" priority="5353" stopIfTrue="1">
      <formula>N387=MIN($F$387,$H$387,$J$387,$L$387,$N$387,$P$387,$R$387,$T$387,$V$387,$X$387,$Z$387,$AB$387,$AD$387,$AF$387)</formula>
    </cfRule>
  </conditionalFormatting>
  <conditionalFormatting sqref="P387">
    <cfRule type="expression" dxfId="2584" priority="5354" stopIfTrue="1">
      <formula>P387=MIN($F$387,$H$387,$J$387,$L$387,$N$387,$P$387,$R$387,$T$387,$V$387,$X$387,$Z$387,$AB$387,$AD$387,$AF$387)</formula>
    </cfRule>
  </conditionalFormatting>
  <conditionalFormatting sqref="R387">
    <cfRule type="expression" dxfId="2583" priority="5355" stopIfTrue="1">
      <formula>R387=MIN($F$387,$H$387,$J$387,$L$387,$N$387,$P$387,$R$387,$T$387,$V$387,$X$387,$Z$387,$AB$387,$AD$387,$AF$387)</formula>
    </cfRule>
  </conditionalFormatting>
  <conditionalFormatting sqref="T387">
    <cfRule type="expression" dxfId="2582" priority="5356" stopIfTrue="1">
      <formula>T387=MIN($F$387,$H$387,$J$387,$L$387,$N$387,$P$387,$R$387,$T$387,$V$387,$X$387,$Z$387,$AB$387,$AD$387,$AF$387)</formula>
    </cfRule>
  </conditionalFormatting>
  <conditionalFormatting sqref="V387">
    <cfRule type="expression" dxfId="2581" priority="5357" stopIfTrue="1">
      <formula>V387=MIN($F$387,$H$387,$J$387,$L$387,$N$387,$P$387,$R$387,$T$387,$V$387,$X$387,$Z$387,$AB$387,$AD$387,$AF$387)</formula>
    </cfRule>
  </conditionalFormatting>
  <conditionalFormatting sqref="X387">
    <cfRule type="expression" dxfId="2580" priority="5358" stopIfTrue="1">
      <formula>X387=MIN($F$387,$H$387,$J$387,$L$387,$N$387,$P$387,$R$387,$T$387,$V$387,$X$387,$Z$387,$AB$387,$AD$387,$AF$387)</formula>
    </cfRule>
  </conditionalFormatting>
  <conditionalFormatting sqref="Z387">
    <cfRule type="expression" dxfId="2579" priority="5359" stopIfTrue="1">
      <formula>Z387=MIN($F$387,$H$387,$J$387,$L$387,$N$387,$P$387,$R$387,$T$387,$V$387,$X$387,$Z$387,$AB$387,$AD$387,$AF$387)</formula>
    </cfRule>
  </conditionalFormatting>
  <conditionalFormatting sqref="AB387">
    <cfRule type="expression" dxfId="2578" priority="5360" stopIfTrue="1">
      <formula>AB387=MIN($F$387,$H$387,$J$387,$L$387,$N$387,$P$387,$R$387,$T$387,$V$387,$X$387,$Z$387,$AB$387,$AD$387,$AF$387)</formula>
    </cfRule>
  </conditionalFormatting>
  <conditionalFormatting sqref="AD387">
    <cfRule type="expression" dxfId="2577" priority="5361" stopIfTrue="1">
      <formula>AD387=MIN($F$387,$H$387,$J$387,$L$387,$N$387,$P$387,$R$387,$T$387,$V$387,$X$387,$Z$387,$AB$387,$AD$387,$AF$387)</formula>
    </cfRule>
  </conditionalFormatting>
  <conditionalFormatting sqref="AF387">
    <cfRule type="expression" dxfId="2576" priority="5362" stopIfTrue="1">
      <formula>AF387=MIN($F$387,$H$387,$J$387,$L$387,$N$387,$P$387,$R$387,$T$387,$V$387,$X$387,$Z$387,$AB$387,$AD$387,$AF$387)</formula>
    </cfRule>
  </conditionalFormatting>
  <conditionalFormatting sqref="F388">
    <cfRule type="expression" dxfId="2575" priority="5363" stopIfTrue="1">
      <formula>F388=MIN($F$388,$H$388,$J$388,$L$388,$N$388,$P$388,$R$388,$T$388,$V$388,$X$388,$Z$388,$AB$388,$AD$388,$AF$388)</formula>
    </cfRule>
  </conditionalFormatting>
  <conditionalFormatting sqref="H388">
    <cfRule type="expression" dxfId="2574" priority="5364" stopIfTrue="1">
      <formula>H388=MIN($F$388,$H$388,$J$388,$L$388,$N$388,$P$388,$R$388,$T$388,$V$388,$X$388,$Z$388,$AB$388,$AD$388,$AF$388)</formula>
    </cfRule>
  </conditionalFormatting>
  <conditionalFormatting sqref="J388">
    <cfRule type="expression" dxfId="2573" priority="5365" stopIfTrue="1">
      <formula>J388=MIN($F$388,$H$388,$J$388,$L$388,$N$388,$P$388,$R$388,$T$388,$V$388,$X$388,$Z$388,$AB$388,$AD$388,$AF$388)</formula>
    </cfRule>
  </conditionalFormatting>
  <conditionalFormatting sqref="L388">
    <cfRule type="expression" dxfId="2572" priority="5366" stopIfTrue="1">
      <formula>L388=MIN($F$388,$H$388,$J$388,$L$388,$N$388,$P$388,$R$388,$T$388,$V$388,$X$388,$Z$388,$AB$388,$AD$388,$AF$388)</formula>
    </cfRule>
  </conditionalFormatting>
  <conditionalFormatting sqref="N388">
    <cfRule type="expression" dxfId="2571" priority="5367" stopIfTrue="1">
      <formula>N388=MIN($F$388,$H$388,$J$388,$L$388,$N$388,$P$388,$R$388,$T$388,$V$388,$X$388,$Z$388,$AB$388,$AD$388,$AF$388)</formula>
    </cfRule>
  </conditionalFormatting>
  <conditionalFormatting sqref="P388">
    <cfRule type="expression" dxfId="2570" priority="5368" stopIfTrue="1">
      <formula>P388=MIN($F$388,$H$388,$J$388,$L$388,$N$388,$P$388,$R$388,$T$388,$V$388,$X$388,$Z$388,$AB$388,$AD$388,$AF$388)</formula>
    </cfRule>
  </conditionalFormatting>
  <conditionalFormatting sqref="R388">
    <cfRule type="expression" dxfId="2569" priority="5369" stopIfTrue="1">
      <formula>R388=MIN($F$388,$H$388,$J$388,$L$388,$N$388,$P$388,$R$388,$T$388,$V$388,$X$388,$Z$388,$AB$388,$AD$388,$AF$388)</formula>
    </cfRule>
  </conditionalFormatting>
  <conditionalFormatting sqref="T388">
    <cfRule type="expression" dxfId="2568" priority="5370" stopIfTrue="1">
      <formula>T388=MIN($F$388,$H$388,$J$388,$L$388,$N$388,$P$388,$R$388,$T$388,$V$388,$X$388,$Z$388,$AB$388,$AD$388,$AF$388)</formula>
    </cfRule>
  </conditionalFormatting>
  <conditionalFormatting sqref="V388">
    <cfRule type="expression" dxfId="2567" priority="5371" stopIfTrue="1">
      <formula>V388=MIN($F$388,$H$388,$J$388,$L$388,$N$388,$P$388,$R$388,$T$388,$V$388,$X$388,$Z$388,$AB$388,$AD$388,$AF$388)</formula>
    </cfRule>
  </conditionalFormatting>
  <conditionalFormatting sqref="X388">
    <cfRule type="expression" dxfId="2566" priority="5372" stopIfTrue="1">
      <formula>X388=MIN($F$388,$H$388,$J$388,$L$388,$N$388,$P$388,$R$388,$T$388,$V$388,$X$388,$Z$388,$AB$388,$AD$388,$AF$388)</formula>
    </cfRule>
  </conditionalFormatting>
  <conditionalFormatting sqref="Z388">
    <cfRule type="expression" dxfId="2565" priority="5373" stopIfTrue="1">
      <formula>Z388=MIN($F$388,$H$388,$J$388,$L$388,$N$388,$P$388,$R$388,$T$388,$V$388,$X$388,$Z$388,$AB$388,$AD$388,$AF$388)</formula>
    </cfRule>
  </conditionalFormatting>
  <conditionalFormatting sqref="AB388">
    <cfRule type="expression" dxfId="2564" priority="5374" stopIfTrue="1">
      <formula>AB388=MIN($F$388,$H$388,$J$388,$L$388,$N$388,$P$388,$R$388,$T$388,$V$388,$X$388,$Z$388,$AB$388,$AD$388,$AF$388)</formula>
    </cfRule>
  </conditionalFormatting>
  <conditionalFormatting sqref="AD388">
    <cfRule type="expression" dxfId="2563" priority="5375" stopIfTrue="1">
      <formula>AD388=MIN($F$388,$H$388,$J$388,$L$388,$N$388,$P$388,$R$388,$T$388,$V$388,$X$388,$Z$388,$AB$388,$AD$388,$AF$388)</formula>
    </cfRule>
  </conditionalFormatting>
  <conditionalFormatting sqref="AF388">
    <cfRule type="expression" dxfId="2562" priority="5376" stopIfTrue="1">
      <formula>AF388=MIN($F$388,$H$388,$J$388,$L$388,$N$388,$P$388,$R$388,$T$388,$V$388,$X$388,$Z$388,$AB$388,$AD$388,$AF$388)</formula>
    </cfRule>
  </conditionalFormatting>
  <conditionalFormatting sqref="F389">
    <cfRule type="expression" dxfId="2561" priority="5377" stopIfTrue="1">
      <formula>F389=MIN($F$389,$H$389,$J$389,$L$389,$N$389,$P$389,$R$389,$T$389,$V$389,$X$389,$Z$389,$AB$389,$AD$389,$AF$389)</formula>
    </cfRule>
  </conditionalFormatting>
  <conditionalFormatting sqref="H389">
    <cfRule type="expression" dxfId="2560" priority="5378" stopIfTrue="1">
      <formula>H389=MIN($F$389,$H$389,$J$389,$L$389,$N$389,$P$389,$R$389,$T$389,$V$389,$X$389,$Z$389,$AB$389,$AD$389,$AF$389)</formula>
    </cfRule>
  </conditionalFormatting>
  <conditionalFormatting sqref="J389">
    <cfRule type="expression" dxfId="2559" priority="5379" stopIfTrue="1">
      <formula>J389=MIN($F$389,$H$389,$J$389,$L$389,$N$389,$P$389,$R$389,$T$389,$V$389,$X$389,$Z$389,$AB$389,$AD$389,$AF$389)</formula>
    </cfRule>
  </conditionalFormatting>
  <conditionalFormatting sqref="L389">
    <cfRule type="expression" dxfId="2558" priority="5380" stopIfTrue="1">
      <formula>L389=MIN($F$389,$H$389,$J$389,$L$389,$N$389,$P$389,$R$389,$T$389,$V$389,$X$389,$Z$389,$AB$389,$AD$389,$AF$389)</formula>
    </cfRule>
  </conditionalFormatting>
  <conditionalFormatting sqref="N389">
    <cfRule type="expression" dxfId="2557" priority="5381" stopIfTrue="1">
      <formula>N389=MIN($F$389,$H$389,$J$389,$L$389,$N$389,$P$389,$R$389,$T$389,$V$389,$X$389,$Z$389,$AB$389,$AD$389,$AF$389)</formula>
    </cfRule>
  </conditionalFormatting>
  <conditionalFormatting sqref="P389">
    <cfRule type="expression" dxfId="2556" priority="5382" stopIfTrue="1">
      <formula>P389=MIN($F$389,$H$389,$J$389,$L$389,$N$389,$P$389,$R$389,$T$389,$V$389,$X$389,$Z$389,$AB$389,$AD$389,$AF$389)</formula>
    </cfRule>
  </conditionalFormatting>
  <conditionalFormatting sqref="R389">
    <cfRule type="expression" dxfId="2555" priority="5383" stopIfTrue="1">
      <formula>R389=MIN($F$389,$H$389,$J$389,$L$389,$N$389,$P$389,$R$389,$T$389,$V$389,$X$389,$Z$389,$AB$389,$AD$389,$AF$389)</formula>
    </cfRule>
  </conditionalFormatting>
  <conditionalFormatting sqref="T389">
    <cfRule type="expression" dxfId="2554" priority="5384" stopIfTrue="1">
      <formula>T389=MIN($F$389,$H$389,$J$389,$L$389,$N$389,$P$389,$R$389,$T$389,$V$389,$X$389,$Z$389,$AB$389,$AD$389,$AF$389)</formula>
    </cfRule>
  </conditionalFormatting>
  <conditionalFormatting sqref="V389">
    <cfRule type="expression" dxfId="2553" priority="5385" stopIfTrue="1">
      <formula>V389=MIN($F$389,$H$389,$J$389,$L$389,$N$389,$P$389,$R$389,$T$389,$V$389,$X$389,$Z$389,$AB$389,$AD$389,$AF$389)</formula>
    </cfRule>
  </conditionalFormatting>
  <conditionalFormatting sqref="X389">
    <cfRule type="expression" dxfId="2552" priority="5386" stopIfTrue="1">
      <formula>X389=MIN($F$389,$H$389,$J$389,$L$389,$N$389,$P$389,$R$389,$T$389,$V$389,$X$389,$Z$389,$AB$389,$AD$389,$AF$389)</formula>
    </cfRule>
  </conditionalFormatting>
  <conditionalFormatting sqref="Z389">
    <cfRule type="expression" dxfId="2551" priority="5387" stopIfTrue="1">
      <formula>Z389=MIN($F$389,$H$389,$J$389,$L$389,$N$389,$P$389,$R$389,$T$389,$V$389,$X$389,$Z$389,$AB$389,$AD$389,$AF$389)</formula>
    </cfRule>
  </conditionalFormatting>
  <conditionalFormatting sqref="AB389">
    <cfRule type="expression" dxfId="2550" priority="5388" stopIfTrue="1">
      <formula>AB389=MIN($F$389,$H$389,$J$389,$L$389,$N$389,$P$389,$R$389,$T$389,$V$389,$X$389,$Z$389,$AB$389,$AD$389,$AF$389)</formula>
    </cfRule>
  </conditionalFormatting>
  <conditionalFormatting sqref="AD389">
    <cfRule type="expression" dxfId="2549" priority="5389" stopIfTrue="1">
      <formula>AD389=MIN($F$389,$H$389,$J$389,$L$389,$N$389,$P$389,$R$389,$T$389,$V$389,$X$389,$Z$389,$AB$389,$AD$389,$AF$389)</formula>
    </cfRule>
  </conditionalFormatting>
  <conditionalFormatting sqref="AF389">
    <cfRule type="expression" dxfId="2548" priority="5390" stopIfTrue="1">
      <formula>AF389=MIN($F$389,$H$389,$J$389,$L$389,$N$389,$P$389,$R$389,$T$389,$V$389,$X$389,$Z$389,$AB$389,$AD$389,$AF$389)</formula>
    </cfRule>
  </conditionalFormatting>
  <conditionalFormatting sqref="F390">
    <cfRule type="expression" dxfId="2547" priority="5391" stopIfTrue="1">
      <formula>F390=MIN($F$390,$H$390,$J$390,$L$390,$N$390,$P$390,$R$390,$T$390,$V$390,$X$390,$Z$390,$AB$390,$AD$390,$AF$390)</formula>
    </cfRule>
  </conditionalFormatting>
  <conditionalFormatting sqref="H390">
    <cfRule type="expression" dxfId="2546" priority="5392" stopIfTrue="1">
      <formula>H390=MIN($F$390,$H$390,$J$390,$L$390,$N$390,$P$390,$R$390,$T$390,$V$390,$X$390,$Z$390,$AB$390,$AD$390,$AF$390)</formula>
    </cfRule>
  </conditionalFormatting>
  <conditionalFormatting sqref="J390">
    <cfRule type="expression" dxfId="2545" priority="5393" stopIfTrue="1">
      <formula>J390=MIN($F$390,$H$390,$J$390,$L$390,$N$390,$P$390,$R$390,$T$390,$V$390,$X$390,$Z$390,$AB$390,$AD$390,$AF$390)</formula>
    </cfRule>
  </conditionalFormatting>
  <conditionalFormatting sqref="L390">
    <cfRule type="expression" dxfId="2544" priority="5394" stopIfTrue="1">
      <formula>L390=MIN($F$390,$H$390,$J$390,$L$390,$N$390,$P$390,$R$390,$T$390,$V$390,$X$390,$Z$390,$AB$390,$AD$390,$AF$390)</formula>
    </cfRule>
  </conditionalFormatting>
  <conditionalFormatting sqref="N390">
    <cfRule type="expression" dxfId="2543" priority="5395" stopIfTrue="1">
      <formula>N390=MIN($F$390,$H$390,$J$390,$L$390,$N$390,$P$390,$R$390,$T$390,$V$390,$X$390,$Z$390,$AB$390,$AD$390,$AF$390)</formula>
    </cfRule>
  </conditionalFormatting>
  <conditionalFormatting sqref="P390">
    <cfRule type="expression" dxfId="2542" priority="5396" stopIfTrue="1">
      <formula>P390=MIN($F$390,$H$390,$J$390,$L$390,$N$390,$P$390,$R$390,$T$390,$V$390,$X$390,$Z$390,$AB$390,$AD$390,$AF$390)</formula>
    </cfRule>
  </conditionalFormatting>
  <conditionalFormatting sqref="R390">
    <cfRule type="expression" dxfId="2541" priority="5397" stopIfTrue="1">
      <formula>R390=MIN($F$390,$H$390,$J$390,$L$390,$N$390,$P$390,$R$390,$T$390,$V$390,$X$390,$Z$390,$AB$390,$AD$390,$AF$390)</formula>
    </cfRule>
  </conditionalFormatting>
  <conditionalFormatting sqref="T390">
    <cfRule type="expression" dxfId="2540" priority="5398" stopIfTrue="1">
      <formula>T390=MIN($F$390,$H$390,$J$390,$L$390,$N$390,$P$390,$R$390,$T$390,$V$390,$X$390,$Z$390,$AB$390,$AD$390,$AF$390)</formula>
    </cfRule>
  </conditionalFormatting>
  <conditionalFormatting sqref="V390">
    <cfRule type="expression" dxfId="2539" priority="5399" stopIfTrue="1">
      <formula>V390=MIN($F$390,$H$390,$J$390,$L$390,$N$390,$P$390,$R$390,$T$390,$V$390,$X$390,$Z$390,$AB$390,$AD$390,$AF$390)</formula>
    </cfRule>
  </conditionalFormatting>
  <conditionalFormatting sqref="X390">
    <cfRule type="expression" dxfId="2538" priority="5400" stopIfTrue="1">
      <formula>X390=MIN($F$390,$H$390,$J$390,$L$390,$N$390,$P$390,$R$390,$T$390,$V$390,$X$390,$Z$390,$AB$390,$AD$390,$AF$390)</formula>
    </cfRule>
  </conditionalFormatting>
  <conditionalFormatting sqref="Z390">
    <cfRule type="expression" dxfId="2537" priority="5401" stopIfTrue="1">
      <formula>Z390=MIN($F$390,$H$390,$J$390,$L$390,$N$390,$P$390,$R$390,$T$390,$V$390,$X$390,$Z$390,$AB$390,$AD$390,$AF$390)</formula>
    </cfRule>
  </conditionalFormatting>
  <conditionalFormatting sqref="AB390">
    <cfRule type="expression" dxfId="2536" priority="5402" stopIfTrue="1">
      <formula>AB390=MIN($F$390,$H$390,$J$390,$L$390,$N$390,$P$390,$R$390,$T$390,$V$390,$X$390,$Z$390,$AB$390,$AD$390,$AF$390)</formula>
    </cfRule>
  </conditionalFormatting>
  <conditionalFormatting sqref="AD390">
    <cfRule type="expression" dxfId="2535" priority="5403" stopIfTrue="1">
      <formula>AD390=MIN($F$390,$H$390,$J$390,$L$390,$N$390,$P$390,$R$390,$T$390,$V$390,$X$390,$Z$390,$AB$390,$AD$390,$AF$390)</formula>
    </cfRule>
  </conditionalFormatting>
  <conditionalFormatting sqref="AF390">
    <cfRule type="expression" dxfId="2534" priority="5404" stopIfTrue="1">
      <formula>AF390=MIN($F$390,$H$390,$J$390,$L$390,$N$390,$P$390,$R$390,$T$390,$V$390,$X$390,$Z$390,$AB$390,$AD$390,$AF$390)</formula>
    </cfRule>
  </conditionalFormatting>
  <conditionalFormatting sqref="F391">
    <cfRule type="expression" dxfId="2533" priority="5405" stopIfTrue="1">
      <formula>F391=MIN($F$391,$H$391,$J$391,$L$391,$N$391,$P$391,$R$391,$T$391,$V$391,$X$391,$Z$391,$AB$391,$AD$391,$AF$391)</formula>
    </cfRule>
  </conditionalFormatting>
  <conditionalFormatting sqref="H391">
    <cfRule type="expression" dxfId="2532" priority="5406" stopIfTrue="1">
      <formula>H391=MIN($F$391,$H$391,$J$391,$L$391,$N$391,$P$391,$R$391,$T$391,$V$391,$X$391,$Z$391,$AB$391,$AD$391,$AF$391)</formula>
    </cfRule>
  </conditionalFormatting>
  <conditionalFormatting sqref="J391">
    <cfRule type="expression" dxfId="2531" priority="5407" stopIfTrue="1">
      <formula>J391=MIN($F$391,$H$391,$J$391,$L$391,$N$391,$P$391,$R$391,$T$391,$V$391,$X$391,$Z$391,$AB$391,$AD$391,$AF$391)</formula>
    </cfRule>
  </conditionalFormatting>
  <conditionalFormatting sqref="L391">
    <cfRule type="expression" dxfId="2530" priority="5408" stopIfTrue="1">
      <formula>L391=MIN($F$391,$H$391,$J$391,$L$391,$N$391,$P$391,$R$391,$T$391,$V$391,$X$391,$Z$391,$AB$391,$AD$391,$AF$391)</formula>
    </cfRule>
  </conditionalFormatting>
  <conditionalFormatting sqref="N391">
    <cfRule type="expression" dxfId="2529" priority="5409" stopIfTrue="1">
      <formula>N391=MIN($F$391,$H$391,$J$391,$L$391,$N$391,$P$391,$R$391,$T$391,$V$391,$X$391,$Z$391,$AB$391,$AD$391,$AF$391)</formula>
    </cfRule>
  </conditionalFormatting>
  <conditionalFormatting sqref="P391">
    <cfRule type="expression" dxfId="2528" priority="5410" stopIfTrue="1">
      <formula>P391=MIN($F$391,$H$391,$J$391,$L$391,$N$391,$P$391,$R$391,$T$391,$V$391,$X$391,$Z$391,$AB$391,$AD$391,$AF$391)</formula>
    </cfRule>
  </conditionalFormatting>
  <conditionalFormatting sqref="R391">
    <cfRule type="expression" dxfId="2527" priority="5411" stopIfTrue="1">
      <formula>R391=MIN($F$391,$H$391,$J$391,$L$391,$N$391,$P$391,$R$391,$T$391,$V$391,$X$391,$Z$391,$AB$391,$AD$391,$AF$391)</formula>
    </cfRule>
  </conditionalFormatting>
  <conditionalFormatting sqref="T391">
    <cfRule type="expression" dxfId="2526" priority="5412" stopIfTrue="1">
      <formula>T391=MIN($F$391,$H$391,$J$391,$L$391,$N$391,$P$391,$R$391,$T$391,$V$391,$X$391,$Z$391,$AB$391,$AD$391,$AF$391)</formula>
    </cfRule>
  </conditionalFormatting>
  <conditionalFormatting sqref="V391">
    <cfRule type="expression" dxfId="2525" priority="5413" stopIfTrue="1">
      <formula>V391=MIN($F$391,$H$391,$J$391,$L$391,$N$391,$P$391,$R$391,$T$391,$V$391,$X$391,$Z$391,$AB$391,$AD$391,$AF$391)</formula>
    </cfRule>
  </conditionalFormatting>
  <conditionalFormatting sqref="X391">
    <cfRule type="expression" dxfId="2524" priority="5414" stopIfTrue="1">
      <formula>X391=MIN($F$391,$H$391,$J$391,$L$391,$N$391,$P$391,$R$391,$T$391,$V$391,$X$391,$Z$391,$AB$391,$AD$391,$AF$391)</formula>
    </cfRule>
  </conditionalFormatting>
  <conditionalFormatting sqref="Z391">
    <cfRule type="expression" dxfId="2523" priority="5415" stopIfTrue="1">
      <formula>Z391=MIN($F$391,$H$391,$J$391,$L$391,$N$391,$P$391,$R$391,$T$391,$V$391,$X$391,$Z$391,$AB$391,$AD$391,$AF$391)</formula>
    </cfRule>
  </conditionalFormatting>
  <conditionalFormatting sqref="AB391">
    <cfRule type="expression" dxfId="2522" priority="5416" stopIfTrue="1">
      <formula>AB391=MIN($F$391,$H$391,$J$391,$L$391,$N$391,$P$391,$R$391,$T$391,$V$391,$X$391,$Z$391,$AB$391,$AD$391,$AF$391)</formula>
    </cfRule>
  </conditionalFormatting>
  <conditionalFormatting sqref="AD391">
    <cfRule type="expression" dxfId="2521" priority="5417" stopIfTrue="1">
      <formula>AD391=MIN($F$391,$H$391,$J$391,$L$391,$N$391,$P$391,$R$391,$T$391,$V$391,$X$391,$Z$391,$AB$391,$AD$391,$AF$391)</formula>
    </cfRule>
  </conditionalFormatting>
  <conditionalFormatting sqref="AF391">
    <cfRule type="expression" dxfId="2520" priority="5418" stopIfTrue="1">
      <formula>AF391=MIN($F$391,$H$391,$J$391,$L$391,$N$391,$P$391,$R$391,$T$391,$V$391,$X$391,$Z$391,$AB$391,$AD$391,$AF$391)</formula>
    </cfRule>
  </conditionalFormatting>
  <conditionalFormatting sqref="F392">
    <cfRule type="expression" dxfId="2519" priority="5419" stopIfTrue="1">
      <formula>F392=MIN($F$392,$H$392,$J$392,$L$392,$N$392,$P$392,$R$392,$T$392,$V$392,$X$392,$Z$392,$AB$392,$AD$392,$AF$392)</formula>
    </cfRule>
  </conditionalFormatting>
  <conditionalFormatting sqref="H392">
    <cfRule type="expression" dxfId="2518" priority="5420" stopIfTrue="1">
      <formula>H392=MIN($F$392,$H$392,$J$392,$L$392,$N$392,$P$392,$R$392,$T$392,$V$392,$X$392,$Z$392,$AB$392,$AD$392,$AF$392)</formula>
    </cfRule>
  </conditionalFormatting>
  <conditionalFormatting sqref="J392">
    <cfRule type="expression" dxfId="2517" priority="5421" stopIfTrue="1">
      <formula>J392=MIN($F$392,$H$392,$J$392,$L$392,$N$392,$P$392,$R$392,$T$392,$V$392,$X$392,$Z$392,$AB$392,$AD$392,$AF$392)</formula>
    </cfRule>
  </conditionalFormatting>
  <conditionalFormatting sqref="L392">
    <cfRule type="expression" dxfId="2516" priority="5422" stopIfTrue="1">
      <formula>L392=MIN($F$392,$H$392,$J$392,$L$392,$N$392,$P$392,$R$392,$T$392,$V$392,$X$392,$Z$392,$AB$392,$AD$392,$AF$392)</formula>
    </cfRule>
  </conditionalFormatting>
  <conditionalFormatting sqref="N392">
    <cfRule type="expression" dxfId="2515" priority="5423" stopIfTrue="1">
      <formula>N392=MIN($F$392,$H$392,$J$392,$L$392,$N$392,$P$392,$R$392,$T$392,$V$392,$X$392,$Z$392,$AB$392,$AD$392,$AF$392)</formula>
    </cfRule>
  </conditionalFormatting>
  <conditionalFormatting sqref="P392">
    <cfRule type="expression" dxfId="2514" priority="5424" stopIfTrue="1">
      <formula>P392=MIN($F$392,$H$392,$J$392,$L$392,$N$392,$P$392,$R$392,$T$392,$V$392,$X$392,$Z$392,$AB$392,$AD$392,$AF$392)</formula>
    </cfRule>
  </conditionalFormatting>
  <conditionalFormatting sqref="R392">
    <cfRule type="expression" dxfId="2513" priority="5425" stopIfTrue="1">
      <formula>R392=MIN($F$392,$H$392,$J$392,$L$392,$N$392,$P$392,$R$392,$T$392,$V$392,$X$392,$Z$392,$AB$392,$AD$392,$AF$392)</formula>
    </cfRule>
  </conditionalFormatting>
  <conditionalFormatting sqref="T392">
    <cfRule type="expression" dxfId="2512" priority="5426" stopIfTrue="1">
      <formula>T392=MIN($F$392,$H$392,$J$392,$L$392,$N$392,$P$392,$R$392,$T$392,$V$392,$X$392,$Z$392,$AB$392,$AD$392,$AF$392)</formula>
    </cfRule>
  </conditionalFormatting>
  <conditionalFormatting sqref="V392">
    <cfRule type="expression" dxfId="2511" priority="5427" stopIfTrue="1">
      <formula>V392=MIN($F$392,$H$392,$J$392,$L$392,$N$392,$P$392,$R$392,$T$392,$V$392,$X$392,$Z$392,$AB$392,$AD$392,$AF$392)</formula>
    </cfRule>
  </conditionalFormatting>
  <conditionalFormatting sqref="X392">
    <cfRule type="expression" dxfId="2510" priority="5428" stopIfTrue="1">
      <formula>X392=MIN($F$392,$H$392,$J$392,$L$392,$N$392,$P$392,$R$392,$T$392,$V$392,$X$392,$Z$392,$AB$392,$AD$392,$AF$392)</formula>
    </cfRule>
  </conditionalFormatting>
  <conditionalFormatting sqref="Z392">
    <cfRule type="expression" dxfId="2509" priority="5429" stopIfTrue="1">
      <formula>Z392=MIN($F$392,$H$392,$J$392,$L$392,$N$392,$P$392,$R$392,$T$392,$V$392,$X$392,$Z$392,$AB$392,$AD$392,$AF$392)</formula>
    </cfRule>
  </conditionalFormatting>
  <conditionalFormatting sqref="AB392">
    <cfRule type="expression" dxfId="2508" priority="5430" stopIfTrue="1">
      <formula>AB392=MIN($F$392,$H$392,$J$392,$L$392,$N$392,$P$392,$R$392,$T$392,$V$392,$X$392,$Z$392,$AB$392,$AD$392,$AF$392)</formula>
    </cfRule>
  </conditionalFormatting>
  <conditionalFormatting sqref="AD392">
    <cfRule type="expression" dxfId="2507" priority="5431" stopIfTrue="1">
      <formula>AD392=MIN($F$392,$H$392,$J$392,$L$392,$N$392,$P$392,$R$392,$T$392,$V$392,$X$392,$Z$392,$AB$392,$AD$392,$AF$392)</formula>
    </cfRule>
  </conditionalFormatting>
  <conditionalFormatting sqref="AF392">
    <cfRule type="expression" dxfId="2506" priority="5432" stopIfTrue="1">
      <formula>AF392=MIN($F$392,$H$392,$J$392,$L$392,$N$392,$P$392,$R$392,$T$392,$V$392,$X$392,$Z$392,$AB$392,$AD$392,$AF$392)</formula>
    </cfRule>
  </conditionalFormatting>
  <conditionalFormatting sqref="F393">
    <cfRule type="expression" dxfId="2505" priority="5433" stopIfTrue="1">
      <formula>F393=MIN($F$393,$H$393,$J$393,$L$393,$N$393,$P$393,$R$393,$T$393,$V$393,$X$393,$Z$393,$AB$393,$AD$393,$AF$393)</formula>
    </cfRule>
  </conditionalFormatting>
  <conditionalFormatting sqref="H393">
    <cfRule type="expression" dxfId="2504" priority="5434" stopIfTrue="1">
      <formula>H393=MIN($F$393,$H$393,$J$393,$L$393,$N$393,$P$393,$R$393,$T$393,$V$393,$X$393,$Z$393,$AB$393,$AD$393,$AF$393)</formula>
    </cfRule>
  </conditionalFormatting>
  <conditionalFormatting sqref="J393">
    <cfRule type="expression" dxfId="2503" priority="5435" stopIfTrue="1">
      <formula>J393=MIN($F$393,$H$393,$J$393,$L$393,$N$393,$P$393,$R$393,$T$393,$V$393,$X$393,$Z$393,$AB$393,$AD$393,$AF$393)</formula>
    </cfRule>
  </conditionalFormatting>
  <conditionalFormatting sqref="L393">
    <cfRule type="expression" dxfId="2502" priority="5436" stopIfTrue="1">
      <formula>L393=MIN($F$393,$H$393,$J$393,$L$393,$N$393,$P$393,$R$393,$T$393,$V$393,$X$393,$Z$393,$AB$393,$AD$393,$AF$393)</formula>
    </cfRule>
  </conditionalFormatting>
  <conditionalFormatting sqref="N393">
    <cfRule type="expression" dxfId="2501" priority="5437" stopIfTrue="1">
      <formula>N393=MIN($F$393,$H$393,$J$393,$L$393,$N$393,$P$393,$R$393,$T$393,$V$393,$X$393,$Z$393,$AB$393,$AD$393,$AF$393)</formula>
    </cfRule>
  </conditionalFormatting>
  <conditionalFormatting sqref="P393">
    <cfRule type="expression" dxfId="2500" priority="5438" stopIfTrue="1">
      <formula>P393=MIN($F$393,$H$393,$J$393,$L$393,$N$393,$P$393,$R$393,$T$393,$V$393,$X$393,$Z$393,$AB$393,$AD$393,$AF$393)</formula>
    </cfRule>
  </conditionalFormatting>
  <conditionalFormatting sqref="R393">
    <cfRule type="expression" dxfId="2499" priority="5439" stopIfTrue="1">
      <formula>R393=MIN($F$393,$H$393,$J$393,$L$393,$N$393,$P$393,$R$393,$T$393,$V$393,$X$393,$Z$393,$AB$393,$AD$393,$AF$393)</formula>
    </cfRule>
  </conditionalFormatting>
  <conditionalFormatting sqref="T393">
    <cfRule type="expression" dxfId="2498" priority="5440" stopIfTrue="1">
      <formula>T393=MIN($F$393,$H$393,$J$393,$L$393,$N$393,$P$393,$R$393,$T$393,$V$393,$X$393,$Z$393,$AB$393,$AD$393,$AF$393)</formula>
    </cfRule>
  </conditionalFormatting>
  <conditionalFormatting sqref="V393">
    <cfRule type="expression" dxfId="2497" priority="5441" stopIfTrue="1">
      <formula>V393=MIN($F$393,$H$393,$J$393,$L$393,$N$393,$P$393,$R$393,$T$393,$V$393,$X$393,$Z$393,$AB$393,$AD$393,$AF$393)</formula>
    </cfRule>
  </conditionalFormatting>
  <conditionalFormatting sqref="X393">
    <cfRule type="expression" dxfId="2496" priority="5442" stopIfTrue="1">
      <formula>X393=MIN($F$393,$H$393,$J$393,$L$393,$N$393,$P$393,$R$393,$T$393,$V$393,$X$393,$Z$393,$AB$393,$AD$393,$AF$393)</formula>
    </cfRule>
  </conditionalFormatting>
  <conditionalFormatting sqref="Z393">
    <cfRule type="expression" dxfId="2495" priority="5443" stopIfTrue="1">
      <formula>Z393=MIN($F$393,$H$393,$J$393,$L$393,$N$393,$P$393,$R$393,$T$393,$V$393,$X$393,$Z$393,$AB$393,$AD$393,$AF$393)</formula>
    </cfRule>
  </conditionalFormatting>
  <conditionalFormatting sqref="AB393">
    <cfRule type="expression" dxfId="2494" priority="5444" stopIfTrue="1">
      <formula>AB393=MIN($F$393,$H$393,$J$393,$L$393,$N$393,$P$393,$R$393,$T$393,$V$393,$X$393,$Z$393,$AB$393,$AD$393,$AF$393)</formula>
    </cfRule>
  </conditionalFormatting>
  <conditionalFormatting sqref="AD393">
    <cfRule type="expression" dxfId="2493" priority="5445" stopIfTrue="1">
      <formula>AD393=MIN($F$393,$H$393,$J$393,$L$393,$N$393,$P$393,$R$393,$T$393,$V$393,$X$393,$Z$393,$AB$393,$AD$393,$AF$393)</formula>
    </cfRule>
  </conditionalFormatting>
  <conditionalFormatting sqref="AF393">
    <cfRule type="expression" dxfId="2492" priority="5446" stopIfTrue="1">
      <formula>AF393=MIN($F$393,$H$393,$J$393,$L$393,$N$393,$P$393,$R$393,$T$393,$V$393,$X$393,$Z$393,$AB$393,$AD$393,$AF$393)</formula>
    </cfRule>
  </conditionalFormatting>
  <conditionalFormatting sqref="F394">
    <cfRule type="expression" dxfId="2491" priority="5447" stopIfTrue="1">
      <formula>F394=MIN($F$394,$H$394,$J$394,$L$394,$N$394,$P$394,$R$394,$T$394,$V$394,$X$394,$Z$394,$AB$394,$AD$394,$AF$394)</formula>
    </cfRule>
  </conditionalFormatting>
  <conditionalFormatting sqref="H394">
    <cfRule type="expression" dxfId="2490" priority="5448" stopIfTrue="1">
      <formula>H394=MIN($F$394,$H$394,$J$394,$L$394,$N$394,$P$394,$R$394,$T$394,$V$394,$X$394,$Z$394,$AB$394,$AD$394,$AF$394)</formula>
    </cfRule>
  </conditionalFormatting>
  <conditionalFormatting sqref="J394">
    <cfRule type="expression" dxfId="2489" priority="5449" stopIfTrue="1">
      <formula>J394=MIN($F$394,$H$394,$J$394,$L$394,$N$394,$P$394,$R$394,$T$394,$V$394,$X$394,$Z$394,$AB$394,$AD$394,$AF$394)</formula>
    </cfRule>
  </conditionalFormatting>
  <conditionalFormatting sqref="L394">
    <cfRule type="expression" dxfId="2488" priority="5450" stopIfTrue="1">
      <formula>L394=MIN($F$394,$H$394,$J$394,$L$394,$N$394,$P$394,$R$394,$T$394,$V$394,$X$394,$Z$394,$AB$394,$AD$394,$AF$394)</formula>
    </cfRule>
  </conditionalFormatting>
  <conditionalFormatting sqref="N394">
    <cfRule type="expression" dxfId="2487" priority="5451" stopIfTrue="1">
      <formula>N394=MIN($F$394,$H$394,$J$394,$L$394,$N$394,$P$394,$R$394,$T$394,$V$394,$X$394,$Z$394,$AB$394,$AD$394,$AF$394)</formula>
    </cfRule>
  </conditionalFormatting>
  <conditionalFormatting sqref="P394">
    <cfRule type="expression" dxfId="2486" priority="5452" stopIfTrue="1">
      <formula>P394=MIN($F$394,$H$394,$J$394,$L$394,$N$394,$P$394,$R$394,$T$394,$V$394,$X$394,$Z$394,$AB$394,$AD$394,$AF$394)</formula>
    </cfRule>
  </conditionalFormatting>
  <conditionalFormatting sqref="R394">
    <cfRule type="expression" dxfId="2485" priority="5453" stopIfTrue="1">
      <formula>R394=MIN($F$394,$H$394,$J$394,$L$394,$N$394,$P$394,$R$394,$T$394,$V$394,$X$394,$Z$394,$AB$394,$AD$394,$AF$394)</formula>
    </cfRule>
  </conditionalFormatting>
  <conditionalFormatting sqref="T394">
    <cfRule type="expression" dxfId="2484" priority="5454" stopIfTrue="1">
      <formula>T394=MIN($F$394,$H$394,$J$394,$L$394,$N$394,$P$394,$R$394,$T$394,$V$394,$X$394,$Z$394,$AB$394,$AD$394,$AF$394)</formula>
    </cfRule>
  </conditionalFormatting>
  <conditionalFormatting sqref="V394">
    <cfRule type="expression" dxfId="2483" priority="5455" stopIfTrue="1">
      <formula>V394=MIN($F$394,$H$394,$J$394,$L$394,$N$394,$P$394,$R$394,$T$394,$V$394,$X$394,$Z$394,$AB$394,$AD$394,$AF$394)</formula>
    </cfRule>
  </conditionalFormatting>
  <conditionalFormatting sqref="X394">
    <cfRule type="expression" dxfId="2482" priority="5456" stopIfTrue="1">
      <formula>X394=MIN($F$394,$H$394,$J$394,$L$394,$N$394,$P$394,$R$394,$T$394,$V$394,$X$394,$Z$394,$AB$394,$AD$394,$AF$394)</formula>
    </cfRule>
  </conditionalFormatting>
  <conditionalFormatting sqref="Z394">
    <cfRule type="expression" dxfId="2481" priority="5457" stopIfTrue="1">
      <formula>Z394=MIN($F$394,$H$394,$J$394,$L$394,$N$394,$P$394,$R$394,$T$394,$V$394,$X$394,$Z$394,$AB$394,$AD$394,$AF$394)</formula>
    </cfRule>
  </conditionalFormatting>
  <conditionalFormatting sqref="AB394">
    <cfRule type="expression" dxfId="2480" priority="5458" stopIfTrue="1">
      <formula>AB394=MIN($F$394,$H$394,$J$394,$L$394,$N$394,$P$394,$R$394,$T$394,$V$394,$X$394,$Z$394,$AB$394,$AD$394,$AF$394)</formula>
    </cfRule>
  </conditionalFormatting>
  <conditionalFormatting sqref="AD394">
    <cfRule type="expression" dxfId="2479" priority="5459" stopIfTrue="1">
      <formula>AD394=MIN($F$394,$H$394,$J$394,$L$394,$N$394,$P$394,$R$394,$T$394,$V$394,$X$394,$Z$394,$AB$394,$AD$394,$AF$394)</formula>
    </cfRule>
  </conditionalFormatting>
  <conditionalFormatting sqref="AF394">
    <cfRule type="expression" dxfId="2478" priority="5460" stopIfTrue="1">
      <formula>AF394=MIN($F$394,$H$394,$J$394,$L$394,$N$394,$P$394,$R$394,$T$394,$V$394,$X$394,$Z$394,$AB$394,$AD$394,$AF$394)</formula>
    </cfRule>
  </conditionalFormatting>
  <conditionalFormatting sqref="F395">
    <cfRule type="expression" dxfId="2477" priority="5461" stopIfTrue="1">
      <formula>F395=MIN($F$395,$H$395,$J$395,$L$395,$N$395,$P$395,$R$395,$T$395,$V$395,$X$395,$Z$395,$AB$395,$AD$395,$AF$395)</formula>
    </cfRule>
  </conditionalFormatting>
  <conditionalFormatting sqref="H395">
    <cfRule type="expression" dxfId="2476" priority="5462" stopIfTrue="1">
      <formula>H395=MIN($F$395,$H$395,$J$395,$L$395,$N$395,$P$395,$R$395,$T$395,$V$395,$X$395,$Z$395,$AB$395,$AD$395,$AF$395)</formula>
    </cfRule>
  </conditionalFormatting>
  <conditionalFormatting sqref="J395">
    <cfRule type="expression" dxfId="2475" priority="5463" stopIfTrue="1">
      <formula>J395=MIN($F$395,$H$395,$J$395,$L$395,$N$395,$P$395,$R$395,$T$395,$V$395,$X$395,$Z$395,$AB$395,$AD$395,$AF$395)</formula>
    </cfRule>
  </conditionalFormatting>
  <conditionalFormatting sqref="L395">
    <cfRule type="expression" dxfId="2474" priority="5464" stopIfTrue="1">
      <formula>L395=MIN($F$395,$H$395,$J$395,$L$395,$N$395,$P$395,$R$395,$T$395,$V$395,$X$395,$Z$395,$AB$395,$AD$395,$AF$395)</formula>
    </cfRule>
  </conditionalFormatting>
  <conditionalFormatting sqref="N395">
    <cfRule type="expression" dxfId="2473" priority="5465" stopIfTrue="1">
      <formula>N395=MIN($F$395,$H$395,$J$395,$L$395,$N$395,$P$395,$R$395,$T$395,$V$395,$X$395,$Z$395,$AB$395,$AD$395,$AF$395)</formula>
    </cfRule>
  </conditionalFormatting>
  <conditionalFormatting sqref="P395">
    <cfRule type="expression" dxfId="2472" priority="5466" stopIfTrue="1">
      <formula>P395=MIN($F$395,$H$395,$J$395,$L$395,$N$395,$P$395,$R$395,$T$395,$V$395,$X$395,$Z$395,$AB$395,$AD$395,$AF$395)</formula>
    </cfRule>
  </conditionalFormatting>
  <conditionalFormatting sqref="R395">
    <cfRule type="expression" dxfId="2471" priority="5467" stopIfTrue="1">
      <formula>R395=MIN($F$395,$H$395,$J$395,$L$395,$N$395,$P$395,$R$395,$T$395,$V$395,$X$395,$Z$395,$AB$395,$AD$395,$AF$395)</formula>
    </cfRule>
  </conditionalFormatting>
  <conditionalFormatting sqref="T395">
    <cfRule type="expression" dxfId="2470" priority="5468" stopIfTrue="1">
      <formula>T395=MIN($F$395,$H$395,$J$395,$L$395,$N$395,$P$395,$R$395,$T$395,$V$395,$X$395,$Z$395,$AB$395,$AD$395,$AF$395)</formula>
    </cfRule>
  </conditionalFormatting>
  <conditionalFormatting sqref="V395">
    <cfRule type="expression" dxfId="2469" priority="5469" stopIfTrue="1">
      <formula>V395=MIN($F$395,$H$395,$J$395,$L$395,$N$395,$P$395,$R$395,$T$395,$V$395,$X$395,$Z$395,$AB$395,$AD$395,$AF$395)</formula>
    </cfRule>
  </conditionalFormatting>
  <conditionalFormatting sqref="X395">
    <cfRule type="expression" dxfId="2468" priority="5470" stopIfTrue="1">
      <formula>X395=MIN($F$395,$H$395,$J$395,$L$395,$N$395,$P$395,$R$395,$T$395,$V$395,$X$395,$Z$395,$AB$395,$AD$395,$AF$395)</formula>
    </cfRule>
  </conditionalFormatting>
  <conditionalFormatting sqref="Z395">
    <cfRule type="expression" dxfId="2467" priority="5471" stopIfTrue="1">
      <formula>Z395=MIN($F$395,$H$395,$J$395,$L$395,$N$395,$P$395,$R$395,$T$395,$V$395,$X$395,$Z$395,$AB$395,$AD$395,$AF$395)</formula>
    </cfRule>
  </conditionalFormatting>
  <conditionalFormatting sqref="AB395">
    <cfRule type="expression" dxfId="2466" priority="5472" stopIfTrue="1">
      <formula>AB395=MIN($F$395,$H$395,$J$395,$L$395,$N$395,$P$395,$R$395,$T$395,$V$395,$X$395,$Z$395,$AB$395,$AD$395,$AF$395)</formula>
    </cfRule>
  </conditionalFormatting>
  <conditionalFormatting sqref="AD395">
    <cfRule type="expression" dxfId="2465" priority="5473" stopIfTrue="1">
      <formula>AD395=MIN($F$395,$H$395,$J$395,$L$395,$N$395,$P$395,$R$395,$T$395,$V$395,$X$395,$Z$395,$AB$395,$AD$395,$AF$395)</formula>
    </cfRule>
  </conditionalFormatting>
  <conditionalFormatting sqref="AF395">
    <cfRule type="expression" dxfId="2464" priority="5474" stopIfTrue="1">
      <formula>AF395=MIN($F$395,$H$395,$J$395,$L$395,$N$395,$P$395,$R$395,$T$395,$V$395,$X$395,$Z$395,$AB$395,$AD$395,$AF$395)</formula>
    </cfRule>
  </conditionalFormatting>
  <conditionalFormatting sqref="F396">
    <cfRule type="expression" dxfId="2463" priority="5475" stopIfTrue="1">
      <formula>F396=MIN($F$396,$H$396,$J$396,$L$396,$N$396,$P$396,$R$396,$T$396,$V$396,$X$396,$Z$396,$AB$396,$AD$396,$AF$396)</formula>
    </cfRule>
  </conditionalFormatting>
  <conditionalFormatting sqref="H396">
    <cfRule type="expression" dxfId="2462" priority="5476" stopIfTrue="1">
      <formula>H396=MIN($F$396,$H$396,$J$396,$L$396,$N$396,$P$396,$R$396,$T$396,$V$396,$X$396,$Z$396,$AB$396,$AD$396,$AF$396)</formula>
    </cfRule>
  </conditionalFormatting>
  <conditionalFormatting sqref="J396">
    <cfRule type="expression" dxfId="2461" priority="5477" stopIfTrue="1">
      <formula>J396=MIN($F$396,$H$396,$J$396,$L$396,$N$396,$P$396,$R$396,$T$396,$V$396,$X$396,$Z$396,$AB$396,$AD$396,$AF$396)</formula>
    </cfRule>
  </conditionalFormatting>
  <conditionalFormatting sqref="L396">
    <cfRule type="expression" dxfId="2460" priority="5478" stopIfTrue="1">
      <formula>L396=MIN($F$396,$H$396,$J$396,$L$396,$N$396,$P$396,$R$396,$T$396,$V$396,$X$396,$Z$396,$AB$396,$AD$396,$AF$396)</formula>
    </cfRule>
  </conditionalFormatting>
  <conditionalFormatting sqref="N396">
    <cfRule type="expression" dxfId="2459" priority="5479" stopIfTrue="1">
      <formula>N396=MIN($F$396,$H$396,$J$396,$L$396,$N$396,$P$396,$R$396,$T$396,$V$396,$X$396,$Z$396,$AB$396,$AD$396,$AF$396)</formula>
    </cfRule>
  </conditionalFormatting>
  <conditionalFormatting sqref="P396">
    <cfRule type="expression" dxfId="2458" priority="5480" stopIfTrue="1">
      <formula>P396=MIN($F$396,$H$396,$J$396,$L$396,$N$396,$P$396,$R$396,$T$396,$V$396,$X$396,$Z$396,$AB$396,$AD$396,$AF$396)</formula>
    </cfRule>
  </conditionalFormatting>
  <conditionalFormatting sqref="R396">
    <cfRule type="expression" dxfId="2457" priority="5481" stopIfTrue="1">
      <formula>R396=MIN($F$396,$H$396,$J$396,$L$396,$N$396,$P$396,$R$396,$T$396,$V$396,$X$396,$Z$396,$AB$396,$AD$396,$AF$396)</formula>
    </cfRule>
  </conditionalFormatting>
  <conditionalFormatting sqref="T396">
    <cfRule type="expression" dxfId="2456" priority="5482" stopIfTrue="1">
      <formula>T396=MIN($F$396,$H$396,$J$396,$L$396,$N$396,$P$396,$R$396,$T$396,$V$396,$X$396,$Z$396,$AB$396,$AD$396,$AF$396)</formula>
    </cfRule>
  </conditionalFormatting>
  <conditionalFormatting sqref="V396">
    <cfRule type="expression" dxfId="2455" priority="5483" stopIfTrue="1">
      <formula>V396=MIN($F$396,$H$396,$J$396,$L$396,$N$396,$P$396,$R$396,$T$396,$V$396,$X$396,$Z$396,$AB$396,$AD$396,$AF$396)</formula>
    </cfRule>
  </conditionalFormatting>
  <conditionalFormatting sqref="X396">
    <cfRule type="expression" dxfId="2454" priority="5484" stopIfTrue="1">
      <formula>X396=MIN($F$396,$H$396,$J$396,$L$396,$N$396,$P$396,$R$396,$T$396,$V$396,$X$396,$Z$396,$AB$396,$AD$396,$AF$396)</formula>
    </cfRule>
  </conditionalFormatting>
  <conditionalFormatting sqref="Z396">
    <cfRule type="expression" dxfId="2453" priority="5485" stopIfTrue="1">
      <formula>Z396=MIN($F$396,$H$396,$J$396,$L$396,$N$396,$P$396,$R$396,$T$396,$V$396,$X$396,$Z$396,$AB$396,$AD$396,$AF$396)</formula>
    </cfRule>
  </conditionalFormatting>
  <conditionalFormatting sqref="AB396">
    <cfRule type="expression" dxfId="2452" priority="5486" stopIfTrue="1">
      <formula>AB396=MIN($F$396,$H$396,$J$396,$L$396,$N$396,$P$396,$R$396,$T$396,$V$396,$X$396,$Z$396,$AB$396,$AD$396,$AF$396)</formula>
    </cfRule>
  </conditionalFormatting>
  <conditionalFormatting sqref="AD396">
    <cfRule type="expression" dxfId="2451" priority="5487" stopIfTrue="1">
      <formula>AD396=MIN($F$396,$H$396,$J$396,$L$396,$N$396,$P$396,$R$396,$T$396,$V$396,$X$396,$Z$396,$AB$396,$AD$396,$AF$396)</formula>
    </cfRule>
  </conditionalFormatting>
  <conditionalFormatting sqref="AF396">
    <cfRule type="expression" dxfId="2450" priority="5488" stopIfTrue="1">
      <formula>AF396=MIN($F$396,$H$396,$J$396,$L$396,$N$396,$P$396,$R$396,$T$396,$V$396,$X$396,$Z$396,$AB$396,$AD$396,$AF$396)</formula>
    </cfRule>
  </conditionalFormatting>
  <conditionalFormatting sqref="F397">
    <cfRule type="expression" dxfId="2449" priority="5489" stopIfTrue="1">
      <formula>F397=MIN($F$397,$H$397,$J$397,$L$397,$N$397,$P$397,$R$397,$T$397,$V$397,$X$397,$Z$397,$AB$397,$AD$397,$AF$397)</formula>
    </cfRule>
  </conditionalFormatting>
  <conditionalFormatting sqref="H397">
    <cfRule type="expression" dxfId="2448" priority="5490" stopIfTrue="1">
      <formula>H397=MIN($F$397,$H$397,$J$397,$L$397,$N$397,$P$397,$R$397,$T$397,$V$397,$X$397,$Z$397,$AB$397,$AD$397,$AF$397)</formula>
    </cfRule>
  </conditionalFormatting>
  <conditionalFormatting sqref="J397">
    <cfRule type="expression" dxfId="2447" priority="5491" stopIfTrue="1">
      <formula>J397=MIN($F$397,$H$397,$J$397,$L$397,$N$397,$P$397,$R$397,$T$397,$V$397,$X$397,$Z$397,$AB$397,$AD$397,$AF$397)</formula>
    </cfRule>
  </conditionalFormatting>
  <conditionalFormatting sqref="L397">
    <cfRule type="expression" dxfId="2446" priority="5492" stopIfTrue="1">
      <formula>L397=MIN($F$397,$H$397,$J$397,$L$397,$N$397,$P$397,$R$397,$T$397,$V$397,$X$397,$Z$397,$AB$397,$AD$397,$AF$397)</formula>
    </cfRule>
  </conditionalFormatting>
  <conditionalFormatting sqref="N397">
    <cfRule type="expression" dxfId="2445" priority="5493" stopIfTrue="1">
      <formula>N397=MIN($F$397,$H$397,$J$397,$L$397,$N$397,$P$397,$R$397,$T$397,$V$397,$X$397,$Z$397,$AB$397,$AD$397,$AF$397)</formula>
    </cfRule>
  </conditionalFormatting>
  <conditionalFormatting sqref="P397">
    <cfRule type="expression" dxfId="2444" priority="5494" stopIfTrue="1">
      <formula>P397=MIN($F$397,$H$397,$J$397,$L$397,$N$397,$P$397,$R$397,$T$397,$V$397,$X$397,$Z$397,$AB$397,$AD$397,$AF$397)</formula>
    </cfRule>
  </conditionalFormatting>
  <conditionalFormatting sqref="R397">
    <cfRule type="expression" dxfId="2443" priority="5495" stopIfTrue="1">
      <formula>R397=MIN($F$397,$H$397,$J$397,$L$397,$N$397,$P$397,$R$397,$T$397,$V$397,$X$397,$Z$397,$AB$397,$AD$397,$AF$397)</formula>
    </cfRule>
  </conditionalFormatting>
  <conditionalFormatting sqref="T397">
    <cfRule type="expression" dxfId="2442" priority="5496" stopIfTrue="1">
      <formula>T397=MIN($F$397,$H$397,$J$397,$L$397,$N$397,$P$397,$R$397,$T$397,$V$397,$X$397,$Z$397,$AB$397,$AD$397,$AF$397)</formula>
    </cfRule>
  </conditionalFormatting>
  <conditionalFormatting sqref="V397">
    <cfRule type="expression" dxfId="2441" priority="5497" stopIfTrue="1">
      <formula>V397=MIN($F$397,$H$397,$J$397,$L$397,$N$397,$P$397,$R$397,$T$397,$V$397,$X$397,$Z$397,$AB$397,$AD$397,$AF$397)</formula>
    </cfRule>
  </conditionalFormatting>
  <conditionalFormatting sqref="X397">
    <cfRule type="expression" dxfId="2440" priority="5498" stopIfTrue="1">
      <formula>X397=MIN($F$397,$H$397,$J$397,$L$397,$N$397,$P$397,$R$397,$T$397,$V$397,$X$397,$Z$397,$AB$397,$AD$397,$AF$397)</formula>
    </cfRule>
  </conditionalFormatting>
  <conditionalFormatting sqref="Z397">
    <cfRule type="expression" dxfId="2439" priority="5499" stopIfTrue="1">
      <formula>Z397=MIN($F$397,$H$397,$J$397,$L$397,$N$397,$P$397,$R$397,$T$397,$V$397,$X$397,$Z$397,$AB$397,$AD$397,$AF$397)</formula>
    </cfRule>
  </conditionalFormatting>
  <conditionalFormatting sqref="AB397">
    <cfRule type="expression" dxfId="2438" priority="5500" stopIfTrue="1">
      <formula>AB397=MIN($F$397,$H$397,$J$397,$L$397,$N$397,$P$397,$R$397,$T$397,$V$397,$X$397,$Z$397,$AB$397,$AD$397,$AF$397)</formula>
    </cfRule>
  </conditionalFormatting>
  <conditionalFormatting sqref="AD397">
    <cfRule type="expression" dxfId="2437" priority="5501" stopIfTrue="1">
      <formula>AD397=MIN($F$397,$H$397,$J$397,$L$397,$N$397,$P$397,$R$397,$T$397,$V$397,$X$397,$Z$397,$AB$397,$AD$397,$AF$397)</formula>
    </cfRule>
  </conditionalFormatting>
  <conditionalFormatting sqref="AF397">
    <cfRule type="expression" dxfId="2436" priority="5502" stopIfTrue="1">
      <formula>AF397=MIN($F$397,$H$397,$J$397,$L$397,$N$397,$P$397,$R$397,$T$397,$V$397,$X$397,$Z$397,$AB$397,$AD$397,$AF$397)</formula>
    </cfRule>
  </conditionalFormatting>
  <conditionalFormatting sqref="F398">
    <cfRule type="expression" dxfId="2435" priority="5503" stopIfTrue="1">
      <formula>F398=MIN($F$398,$H$398,$J$398,$L$398,$N$398,$P$398,$R$398,$T$398,$V$398,$X$398,$Z$398,$AB$398,$AD$398,$AF$398)</formula>
    </cfRule>
  </conditionalFormatting>
  <conditionalFormatting sqref="H398">
    <cfRule type="expression" dxfId="2434" priority="5504" stopIfTrue="1">
      <formula>H398=MIN($F$398,$H$398,$J$398,$L$398,$N$398,$P$398,$R$398,$T$398,$V$398,$X$398,$Z$398,$AB$398,$AD$398,$AF$398)</formula>
    </cfRule>
  </conditionalFormatting>
  <conditionalFormatting sqref="J398">
    <cfRule type="expression" dxfId="2433" priority="5505" stopIfTrue="1">
      <formula>J398=MIN($F$398,$H$398,$J$398,$L$398,$N$398,$P$398,$R$398,$T$398,$V$398,$X$398,$Z$398,$AB$398,$AD$398,$AF$398)</formula>
    </cfRule>
  </conditionalFormatting>
  <conditionalFormatting sqref="L398">
    <cfRule type="expression" dxfId="2432" priority="5506" stopIfTrue="1">
      <formula>L398=MIN($F$398,$H$398,$J$398,$L$398,$N$398,$P$398,$R$398,$T$398,$V$398,$X$398,$Z$398,$AB$398,$AD$398,$AF$398)</formula>
    </cfRule>
  </conditionalFormatting>
  <conditionalFormatting sqref="N398">
    <cfRule type="expression" dxfId="2431" priority="5507" stopIfTrue="1">
      <formula>N398=MIN($F$398,$H$398,$J$398,$L$398,$N$398,$P$398,$R$398,$T$398,$V$398,$X$398,$Z$398,$AB$398,$AD$398,$AF$398)</formula>
    </cfRule>
  </conditionalFormatting>
  <conditionalFormatting sqref="P398">
    <cfRule type="expression" dxfId="2430" priority="5508" stopIfTrue="1">
      <formula>P398=MIN($F$398,$H$398,$J$398,$L$398,$N$398,$P$398,$R$398,$T$398,$V$398,$X$398,$Z$398,$AB$398,$AD$398,$AF$398)</formula>
    </cfRule>
  </conditionalFormatting>
  <conditionalFormatting sqref="R398">
    <cfRule type="expression" dxfId="2429" priority="5509" stopIfTrue="1">
      <formula>R398=MIN($F$398,$H$398,$J$398,$L$398,$N$398,$P$398,$R$398,$T$398,$V$398,$X$398,$Z$398,$AB$398,$AD$398,$AF$398)</formula>
    </cfRule>
  </conditionalFormatting>
  <conditionalFormatting sqref="T398">
    <cfRule type="expression" dxfId="2428" priority="5510" stopIfTrue="1">
      <formula>T398=MIN($F$398,$H$398,$J$398,$L$398,$N$398,$P$398,$R$398,$T$398,$V$398,$X$398,$Z$398,$AB$398,$AD$398,$AF$398)</formula>
    </cfRule>
  </conditionalFormatting>
  <conditionalFormatting sqref="V398">
    <cfRule type="expression" dxfId="2427" priority="5511" stopIfTrue="1">
      <formula>V398=MIN($F$398,$H$398,$J$398,$L$398,$N$398,$P$398,$R$398,$T$398,$V$398,$X$398,$Z$398,$AB$398,$AD$398,$AF$398)</formula>
    </cfRule>
  </conditionalFormatting>
  <conditionalFormatting sqref="X398">
    <cfRule type="expression" dxfId="2426" priority="5512" stopIfTrue="1">
      <formula>X398=MIN($F$398,$H$398,$J$398,$L$398,$N$398,$P$398,$R$398,$T$398,$V$398,$X$398,$Z$398,$AB$398,$AD$398,$AF$398)</formula>
    </cfRule>
  </conditionalFormatting>
  <conditionalFormatting sqref="Z398">
    <cfRule type="expression" dxfId="2425" priority="5513" stopIfTrue="1">
      <formula>Z398=MIN($F$398,$H$398,$J$398,$L$398,$N$398,$P$398,$R$398,$T$398,$V$398,$X$398,$Z$398,$AB$398,$AD$398,$AF$398)</formula>
    </cfRule>
  </conditionalFormatting>
  <conditionalFormatting sqref="AB398">
    <cfRule type="expression" dxfId="2424" priority="5514" stopIfTrue="1">
      <formula>AB398=MIN($F$398,$H$398,$J$398,$L$398,$N$398,$P$398,$R$398,$T$398,$V$398,$X$398,$Z$398,$AB$398,$AD$398,$AF$398)</formula>
    </cfRule>
  </conditionalFormatting>
  <conditionalFormatting sqref="AD398">
    <cfRule type="expression" dxfId="2423" priority="5515" stopIfTrue="1">
      <formula>AD398=MIN($F$398,$H$398,$J$398,$L$398,$N$398,$P$398,$R$398,$T$398,$V$398,$X$398,$Z$398,$AB$398,$AD$398,$AF$398)</formula>
    </cfRule>
  </conditionalFormatting>
  <conditionalFormatting sqref="AF398">
    <cfRule type="expression" dxfId="2422" priority="5516" stopIfTrue="1">
      <formula>AF398=MIN($F$398,$H$398,$J$398,$L$398,$N$398,$P$398,$R$398,$T$398,$V$398,$X$398,$Z$398,$AB$398,$AD$398,$AF$398)</formula>
    </cfRule>
  </conditionalFormatting>
  <conditionalFormatting sqref="F399">
    <cfRule type="expression" dxfId="2421" priority="5517" stopIfTrue="1">
      <formula>F399=MIN($F$399,$H$399,$J$399,$L$399,$N$399,$P$399,$R$399,$T$399,$V$399,$X$399,$Z$399,$AB$399,$AD$399,$AF$399)</formula>
    </cfRule>
  </conditionalFormatting>
  <conditionalFormatting sqref="H399">
    <cfRule type="expression" dxfId="2420" priority="5518" stopIfTrue="1">
      <formula>H399=MIN($F$399,$H$399,$J$399,$L$399,$N$399,$P$399,$R$399,$T$399,$V$399,$X$399,$Z$399,$AB$399,$AD$399,$AF$399)</formula>
    </cfRule>
  </conditionalFormatting>
  <conditionalFormatting sqref="J399">
    <cfRule type="expression" dxfId="2419" priority="5519" stopIfTrue="1">
      <formula>J399=MIN($F$399,$H$399,$J$399,$L$399,$N$399,$P$399,$R$399,$T$399,$V$399,$X$399,$Z$399,$AB$399,$AD$399,$AF$399)</formula>
    </cfRule>
  </conditionalFormatting>
  <conditionalFormatting sqref="L399">
    <cfRule type="expression" dxfId="2418" priority="5520" stopIfTrue="1">
      <formula>L399=MIN($F$399,$H$399,$J$399,$L$399,$N$399,$P$399,$R$399,$T$399,$V$399,$X$399,$Z$399,$AB$399,$AD$399,$AF$399)</formula>
    </cfRule>
  </conditionalFormatting>
  <conditionalFormatting sqref="N399">
    <cfRule type="expression" dxfId="2417" priority="5521" stopIfTrue="1">
      <formula>N399=MIN($F$399,$H$399,$J$399,$L$399,$N$399,$P$399,$R$399,$T$399,$V$399,$X$399,$Z$399,$AB$399,$AD$399,$AF$399)</formula>
    </cfRule>
  </conditionalFormatting>
  <conditionalFormatting sqref="P399">
    <cfRule type="expression" dxfId="2416" priority="5522" stopIfTrue="1">
      <formula>P399=MIN($F$399,$H$399,$J$399,$L$399,$N$399,$P$399,$R$399,$T$399,$V$399,$X$399,$Z$399,$AB$399,$AD$399,$AF$399)</formula>
    </cfRule>
  </conditionalFormatting>
  <conditionalFormatting sqref="R399">
    <cfRule type="expression" dxfId="2415" priority="5523" stopIfTrue="1">
      <formula>R399=MIN($F$399,$H$399,$J$399,$L$399,$N$399,$P$399,$R$399,$T$399,$V$399,$X$399,$Z$399,$AB$399,$AD$399,$AF$399)</formula>
    </cfRule>
  </conditionalFormatting>
  <conditionalFormatting sqref="T399">
    <cfRule type="expression" dxfId="2414" priority="5524" stopIfTrue="1">
      <formula>T399=MIN($F$399,$H$399,$J$399,$L$399,$N$399,$P$399,$R$399,$T$399,$V$399,$X$399,$Z$399,$AB$399,$AD$399,$AF$399)</formula>
    </cfRule>
  </conditionalFormatting>
  <conditionalFormatting sqref="V399">
    <cfRule type="expression" dxfId="2413" priority="5525" stopIfTrue="1">
      <formula>V399=MIN($F$399,$H$399,$J$399,$L$399,$N$399,$P$399,$R$399,$T$399,$V$399,$X$399,$Z$399,$AB$399,$AD$399,$AF$399)</formula>
    </cfRule>
  </conditionalFormatting>
  <conditionalFormatting sqref="X399">
    <cfRule type="expression" dxfId="2412" priority="5526" stopIfTrue="1">
      <formula>X399=MIN($F$399,$H$399,$J$399,$L$399,$N$399,$P$399,$R$399,$T$399,$V$399,$X$399,$Z$399,$AB$399,$AD$399,$AF$399)</formula>
    </cfRule>
  </conditionalFormatting>
  <conditionalFormatting sqref="Z399">
    <cfRule type="expression" dxfId="2411" priority="5527" stopIfTrue="1">
      <formula>Z399=MIN($F$399,$H$399,$J$399,$L$399,$N$399,$P$399,$R$399,$T$399,$V$399,$X$399,$Z$399,$AB$399,$AD$399,$AF$399)</formula>
    </cfRule>
  </conditionalFormatting>
  <conditionalFormatting sqref="AB399">
    <cfRule type="expression" dxfId="2410" priority="5528" stopIfTrue="1">
      <formula>AB399=MIN($F$399,$H$399,$J$399,$L$399,$N$399,$P$399,$R$399,$T$399,$V$399,$X$399,$Z$399,$AB$399,$AD$399,$AF$399)</formula>
    </cfRule>
  </conditionalFormatting>
  <conditionalFormatting sqref="AD399">
    <cfRule type="expression" dxfId="2409" priority="5529" stopIfTrue="1">
      <formula>AD399=MIN($F$399,$H$399,$J$399,$L$399,$N$399,$P$399,$R$399,$T$399,$V$399,$X$399,$Z$399,$AB$399,$AD$399,$AF$399)</formula>
    </cfRule>
  </conditionalFormatting>
  <conditionalFormatting sqref="AF399">
    <cfRule type="expression" dxfId="2408" priority="5530" stopIfTrue="1">
      <formula>AF399=MIN($F$399,$H$399,$J$399,$L$399,$N$399,$P$399,$R$399,$T$399,$V$399,$X$399,$Z$399,$AB$399,$AD$399,$AF$399)</formula>
    </cfRule>
  </conditionalFormatting>
  <conditionalFormatting sqref="F400">
    <cfRule type="expression" dxfId="2407" priority="5531" stopIfTrue="1">
      <formula>F400=MIN($F$400,$H$400,$J$400,$L$400,$N$400,$P$400,$R$400,$T$400,$V$400,$X$400,$Z$400,$AB$400,$AD$400,$AF$400)</formula>
    </cfRule>
  </conditionalFormatting>
  <conditionalFormatting sqref="H400">
    <cfRule type="expression" dxfId="2406" priority="5532" stopIfTrue="1">
      <formula>H400=MIN($F$400,$H$400,$J$400,$L$400,$N$400,$P$400,$R$400,$T$400,$V$400,$X$400,$Z$400,$AB$400,$AD$400,$AF$400)</formula>
    </cfRule>
  </conditionalFormatting>
  <conditionalFormatting sqref="J400">
    <cfRule type="expression" dxfId="2405" priority="5533" stopIfTrue="1">
      <formula>J400=MIN($F$400,$H$400,$J$400,$L$400,$N$400,$P$400,$R$400,$T$400,$V$400,$X$400,$Z$400,$AB$400,$AD$400,$AF$400)</formula>
    </cfRule>
  </conditionalFormatting>
  <conditionalFormatting sqref="L400">
    <cfRule type="expression" dxfId="2404" priority="5534" stopIfTrue="1">
      <formula>L400=MIN($F$400,$H$400,$J$400,$L$400,$N$400,$P$400,$R$400,$T$400,$V$400,$X$400,$Z$400,$AB$400,$AD$400,$AF$400)</formula>
    </cfRule>
  </conditionalFormatting>
  <conditionalFormatting sqref="N400">
    <cfRule type="expression" dxfId="2403" priority="5535" stopIfTrue="1">
      <formula>N400=MIN($F$400,$H$400,$J$400,$L$400,$N$400,$P$400,$R$400,$T$400,$V$400,$X$400,$Z$400,$AB$400,$AD$400,$AF$400)</formula>
    </cfRule>
  </conditionalFormatting>
  <conditionalFormatting sqref="P400">
    <cfRule type="expression" dxfId="2402" priority="5536" stopIfTrue="1">
      <formula>P400=MIN($F$400,$H$400,$J$400,$L$400,$N$400,$P$400,$R$400,$T$400,$V$400,$X$400,$Z$400,$AB$400,$AD$400,$AF$400)</formula>
    </cfRule>
  </conditionalFormatting>
  <conditionalFormatting sqref="R400">
    <cfRule type="expression" dxfId="2401" priority="5537" stopIfTrue="1">
      <formula>R400=MIN($F$400,$H$400,$J$400,$L$400,$N$400,$P$400,$R$400,$T$400,$V$400,$X$400,$Z$400,$AB$400,$AD$400,$AF$400)</formula>
    </cfRule>
  </conditionalFormatting>
  <conditionalFormatting sqref="T400">
    <cfRule type="expression" dxfId="2400" priority="5538" stopIfTrue="1">
      <formula>T400=MIN($F$400,$H$400,$J$400,$L$400,$N$400,$P$400,$R$400,$T$400,$V$400,$X$400,$Z$400,$AB$400,$AD$400,$AF$400)</formula>
    </cfRule>
  </conditionalFormatting>
  <conditionalFormatting sqref="V400">
    <cfRule type="expression" dxfId="2399" priority="5539" stopIfTrue="1">
      <formula>V400=MIN($F$400,$H$400,$J$400,$L$400,$N$400,$P$400,$R$400,$T$400,$V$400,$X$400,$Z$400,$AB$400,$AD$400,$AF$400)</formula>
    </cfRule>
  </conditionalFormatting>
  <conditionalFormatting sqref="X400">
    <cfRule type="expression" dxfId="2398" priority="5540" stopIfTrue="1">
      <formula>X400=MIN($F$400,$H$400,$J$400,$L$400,$N$400,$P$400,$R$400,$T$400,$V$400,$X$400,$Z$400,$AB$400,$AD$400,$AF$400)</formula>
    </cfRule>
  </conditionalFormatting>
  <conditionalFormatting sqref="Z400">
    <cfRule type="expression" dxfId="2397" priority="5541" stopIfTrue="1">
      <formula>Z400=MIN($F$400,$H$400,$J$400,$L$400,$N$400,$P$400,$R$400,$T$400,$V$400,$X$400,$Z$400,$AB$400,$AD$400,$AF$400)</formula>
    </cfRule>
  </conditionalFormatting>
  <conditionalFormatting sqref="AB400">
    <cfRule type="expression" dxfId="2396" priority="5542" stopIfTrue="1">
      <formula>AB400=MIN($F$400,$H$400,$J$400,$L$400,$N$400,$P$400,$R$400,$T$400,$V$400,$X$400,$Z$400,$AB$400,$AD$400,$AF$400)</formula>
    </cfRule>
  </conditionalFormatting>
  <conditionalFormatting sqref="AD400">
    <cfRule type="expression" dxfId="2395" priority="5543" stopIfTrue="1">
      <formula>AD400=MIN($F$400,$H$400,$J$400,$L$400,$N$400,$P$400,$R$400,$T$400,$V$400,$X$400,$Z$400,$AB$400,$AD$400,$AF$400)</formula>
    </cfRule>
  </conditionalFormatting>
  <conditionalFormatting sqref="AF400">
    <cfRule type="expression" dxfId="2394" priority="5544" stopIfTrue="1">
      <formula>AF400=MIN($F$400,$H$400,$J$400,$L$400,$N$400,$P$400,$R$400,$T$400,$V$400,$X$400,$Z$400,$AB$400,$AD$400,$AF$400)</formula>
    </cfRule>
  </conditionalFormatting>
  <conditionalFormatting sqref="F401">
    <cfRule type="expression" dxfId="2393" priority="5545" stopIfTrue="1">
      <formula>F401=MIN($F$401,$H$401,$J$401,$L$401,$N$401,$P$401,$R$401,$T$401,$V$401,$X$401,$Z$401,$AB$401,$AD$401,$AF$401)</formula>
    </cfRule>
  </conditionalFormatting>
  <conditionalFormatting sqref="H401">
    <cfRule type="expression" dxfId="2392" priority="5546" stopIfTrue="1">
      <formula>H401=MIN($F$401,$H$401,$J$401,$L$401,$N$401,$P$401,$R$401,$T$401,$V$401,$X$401,$Z$401,$AB$401,$AD$401,$AF$401)</formula>
    </cfRule>
  </conditionalFormatting>
  <conditionalFormatting sqref="J401">
    <cfRule type="expression" dxfId="2391" priority="5547" stopIfTrue="1">
      <formula>J401=MIN($F$401,$H$401,$J$401,$L$401,$N$401,$P$401,$R$401,$T$401,$V$401,$X$401,$Z$401,$AB$401,$AD$401,$AF$401)</formula>
    </cfRule>
  </conditionalFormatting>
  <conditionalFormatting sqref="L401">
    <cfRule type="expression" dxfId="2390" priority="5548" stopIfTrue="1">
      <formula>L401=MIN($F$401,$H$401,$J$401,$L$401,$N$401,$P$401,$R$401,$T$401,$V$401,$X$401,$Z$401,$AB$401,$AD$401,$AF$401)</formula>
    </cfRule>
  </conditionalFormatting>
  <conditionalFormatting sqref="N401">
    <cfRule type="expression" dxfId="2389" priority="5549" stopIfTrue="1">
      <formula>N401=MIN($F$401,$H$401,$J$401,$L$401,$N$401,$P$401,$R$401,$T$401,$V$401,$X$401,$Z$401,$AB$401,$AD$401,$AF$401)</formula>
    </cfRule>
  </conditionalFormatting>
  <conditionalFormatting sqref="P401">
    <cfRule type="expression" dxfId="2388" priority="5550" stopIfTrue="1">
      <formula>P401=MIN($F$401,$H$401,$J$401,$L$401,$N$401,$P$401,$R$401,$T$401,$V$401,$X$401,$Z$401,$AB$401,$AD$401,$AF$401)</formula>
    </cfRule>
  </conditionalFormatting>
  <conditionalFormatting sqref="R401">
    <cfRule type="expression" dxfId="2387" priority="5551" stopIfTrue="1">
      <formula>R401=MIN($F$401,$H$401,$J$401,$L$401,$N$401,$P$401,$R$401,$T$401,$V$401,$X$401,$Z$401,$AB$401,$AD$401,$AF$401)</formula>
    </cfRule>
  </conditionalFormatting>
  <conditionalFormatting sqref="T401">
    <cfRule type="expression" dxfId="2386" priority="5552" stopIfTrue="1">
      <formula>T401=MIN($F$401,$H$401,$J$401,$L$401,$N$401,$P$401,$R$401,$T$401,$V$401,$X$401,$Z$401,$AB$401,$AD$401,$AF$401)</formula>
    </cfRule>
  </conditionalFormatting>
  <conditionalFormatting sqref="V401">
    <cfRule type="expression" dxfId="2385" priority="5553" stopIfTrue="1">
      <formula>V401=MIN($F$401,$H$401,$J$401,$L$401,$N$401,$P$401,$R$401,$T$401,$V$401,$X$401,$Z$401,$AB$401,$AD$401,$AF$401)</formula>
    </cfRule>
  </conditionalFormatting>
  <conditionalFormatting sqref="X401">
    <cfRule type="expression" dxfId="2384" priority="5554" stopIfTrue="1">
      <formula>X401=MIN($F$401,$H$401,$J$401,$L$401,$N$401,$P$401,$R$401,$T$401,$V$401,$X$401,$Z$401,$AB$401,$AD$401,$AF$401)</formula>
    </cfRule>
  </conditionalFormatting>
  <conditionalFormatting sqref="Z401">
    <cfRule type="expression" dxfId="2383" priority="5555" stopIfTrue="1">
      <formula>Z401=MIN($F$401,$H$401,$J$401,$L$401,$N$401,$P$401,$R$401,$T$401,$V$401,$X$401,$Z$401,$AB$401,$AD$401,$AF$401)</formula>
    </cfRule>
  </conditionalFormatting>
  <conditionalFormatting sqref="AB401">
    <cfRule type="expression" dxfId="2382" priority="5556" stopIfTrue="1">
      <formula>AB401=MIN($F$401,$H$401,$J$401,$L$401,$N$401,$P$401,$R$401,$T$401,$V$401,$X$401,$Z$401,$AB$401,$AD$401,$AF$401)</formula>
    </cfRule>
  </conditionalFormatting>
  <conditionalFormatting sqref="AD401">
    <cfRule type="expression" dxfId="2381" priority="5557" stopIfTrue="1">
      <formula>AD401=MIN($F$401,$H$401,$J$401,$L$401,$N$401,$P$401,$R$401,$T$401,$V$401,$X$401,$Z$401,$AB$401,$AD$401,$AF$401)</formula>
    </cfRule>
  </conditionalFormatting>
  <conditionalFormatting sqref="AF401">
    <cfRule type="expression" dxfId="2380" priority="5558" stopIfTrue="1">
      <formula>AF401=MIN($F$401,$H$401,$J$401,$L$401,$N$401,$P$401,$R$401,$T$401,$V$401,$X$401,$Z$401,$AB$401,$AD$401,$AF$401)</formula>
    </cfRule>
  </conditionalFormatting>
  <conditionalFormatting sqref="F402">
    <cfRule type="expression" dxfId="2379" priority="5559" stopIfTrue="1">
      <formula>F402=MIN($F$402,$H$402,$J$402,$L$402,$N$402,$P$402,$R$402,$T$402,$V$402,$X$402,$Z$402,$AB$402,$AD$402,$AF$402)</formula>
    </cfRule>
  </conditionalFormatting>
  <conditionalFormatting sqref="H402">
    <cfRule type="expression" dxfId="2378" priority="5560" stopIfTrue="1">
      <formula>H402=MIN($F$402,$H$402,$J$402,$L$402,$N$402,$P$402,$R$402,$T$402,$V$402,$X$402,$Z$402,$AB$402,$AD$402,$AF$402)</formula>
    </cfRule>
  </conditionalFormatting>
  <conditionalFormatting sqref="J402">
    <cfRule type="expression" dxfId="2377" priority="5561" stopIfTrue="1">
      <formula>J402=MIN($F$402,$H$402,$J$402,$L$402,$N$402,$P$402,$R$402,$T$402,$V$402,$X$402,$Z$402,$AB$402,$AD$402,$AF$402)</formula>
    </cfRule>
  </conditionalFormatting>
  <conditionalFormatting sqref="L402">
    <cfRule type="expression" dxfId="2376" priority="5562" stopIfTrue="1">
      <formula>L402=MIN($F$402,$H$402,$J$402,$L$402,$N$402,$P$402,$R$402,$T$402,$V$402,$X$402,$Z$402,$AB$402,$AD$402,$AF$402)</formula>
    </cfRule>
  </conditionalFormatting>
  <conditionalFormatting sqref="N402">
    <cfRule type="expression" dxfId="2375" priority="5563" stopIfTrue="1">
      <formula>N402=MIN($F$402,$H$402,$J$402,$L$402,$N$402,$P$402,$R$402,$T$402,$V$402,$X$402,$Z$402,$AB$402,$AD$402,$AF$402)</formula>
    </cfRule>
  </conditionalFormatting>
  <conditionalFormatting sqref="P402">
    <cfRule type="expression" dxfId="2374" priority="5564" stopIfTrue="1">
      <formula>P402=MIN($F$402,$H$402,$J$402,$L$402,$N$402,$P$402,$R$402,$T$402,$V$402,$X$402,$Z$402,$AB$402,$AD$402,$AF$402)</formula>
    </cfRule>
  </conditionalFormatting>
  <conditionalFormatting sqref="R402">
    <cfRule type="expression" dxfId="2373" priority="5565" stopIfTrue="1">
      <formula>R402=MIN($F$402,$H$402,$J$402,$L$402,$N$402,$P$402,$R$402,$T$402,$V$402,$X$402,$Z$402,$AB$402,$AD$402,$AF$402)</formula>
    </cfRule>
  </conditionalFormatting>
  <conditionalFormatting sqref="T402">
    <cfRule type="expression" dxfId="2372" priority="5566" stopIfTrue="1">
      <formula>T402=MIN($F$402,$H$402,$J$402,$L$402,$N$402,$P$402,$R$402,$T$402,$V$402,$X$402,$Z$402,$AB$402,$AD$402,$AF$402)</formula>
    </cfRule>
  </conditionalFormatting>
  <conditionalFormatting sqref="V402">
    <cfRule type="expression" dxfId="2371" priority="5567" stopIfTrue="1">
      <formula>V402=MIN($F$402,$H$402,$J$402,$L$402,$N$402,$P$402,$R$402,$T$402,$V$402,$X$402,$Z$402,$AB$402,$AD$402,$AF$402)</formula>
    </cfRule>
  </conditionalFormatting>
  <conditionalFormatting sqref="X402">
    <cfRule type="expression" dxfId="2370" priority="5568" stopIfTrue="1">
      <formula>X402=MIN($F$402,$H$402,$J$402,$L$402,$N$402,$P$402,$R$402,$T$402,$V$402,$X$402,$Z$402,$AB$402,$AD$402,$AF$402)</formula>
    </cfRule>
  </conditionalFormatting>
  <conditionalFormatting sqref="Z402">
    <cfRule type="expression" dxfId="2369" priority="5569" stopIfTrue="1">
      <formula>Z402=MIN($F$402,$H$402,$J$402,$L$402,$N$402,$P$402,$R$402,$T$402,$V$402,$X$402,$Z$402,$AB$402,$AD$402,$AF$402)</formula>
    </cfRule>
  </conditionalFormatting>
  <conditionalFormatting sqref="AB402">
    <cfRule type="expression" dxfId="2368" priority="5570" stopIfTrue="1">
      <formula>AB402=MIN($F$402,$H$402,$J$402,$L$402,$N$402,$P$402,$R$402,$T$402,$V$402,$X$402,$Z$402,$AB$402,$AD$402,$AF$402)</formula>
    </cfRule>
  </conditionalFormatting>
  <conditionalFormatting sqref="AD402">
    <cfRule type="expression" dxfId="2367" priority="5571" stopIfTrue="1">
      <formula>AD402=MIN($F$402,$H$402,$J$402,$L$402,$N$402,$P$402,$R$402,$T$402,$V$402,$X$402,$Z$402,$AB$402,$AD$402,$AF$402)</formula>
    </cfRule>
  </conditionalFormatting>
  <conditionalFormatting sqref="AF402">
    <cfRule type="expression" dxfId="2366" priority="5572" stopIfTrue="1">
      <formula>AF402=MIN($F$402,$H$402,$J$402,$L$402,$N$402,$P$402,$R$402,$T$402,$V$402,$X$402,$Z$402,$AB$402,$AD$402,$AF$402)</formula>
    </cfRule>
  </conditionalFormatting>
  <conditionalFormatting sqref="F403">
    <cfRule type="expression" dxfId="2365" priority="5573" stopIfTrue="1">
      <formula>F403=MIN($F$403,$H$403,$J$403,$L$403,$N$403,$P$403,$R$403,$T$403,$V$403,$X$403,$Z$403,$AB$403,$AD$403,$AF$403)</formula>
    </cfRule>
  </conditionalFormatting>
  <conditionalFormatting sqref="H403">
    <cfRule type="expression" dxfId="2364" priority="5574" stopIfTrue="1">
      <formula>H403=MIN($F$403,$H$403,$J$403,$L$403,$N$403,$P$403,$R$403,$T$403,$V$403,$X$403,$Z$403,$AB$403,$AD$403,$AF$403)</formula>
    </cfRule>
  </conditionalFormatting>
  <conditionalFormatting sqref="J403">
    <cfRule type="expression" dxfId="2363" priority="5575" stopIfTrue="1">
      <formula>J403=MIN($F$403,$H$403,$J$403,$L$403,$N$403,$P$403,$R$403,$T$403,$V$403,$X$403,$Z$403,$AB$403,$AD$403,$AF$403)</formula>
    </cfRule>
  </conditionalFormatting>
  <conditionalFormatting sqref="L403">
    <cfRule type="expression" dxfId="2362" priority="5576" stopIfTrue="1">
      <formula>L403=MIN($F$403,$H$403,$J$403,$L$403,$N$403,$P$403,$R$403,$T$403,$V$403,$X$403,$Z$403,$AB$403,$AD$403,$AF$403)</formula>
    </cfRule>
  </conditionalFormatting>
  <conditionalFormatting sqref="N403">
    <cfRule type="expression" dxfId="2361" priority="5577" stopIfTrue="1">
      <formula>N403=MIN($F$403,$H$403,$J$403,$L$403,$N$403,$P$403,$R$403,$T$403,$V$403,$X$403,$Z$403,$AB$403,$AD$403,$AF$403)</formula>
    </cfRule>
  </conditionalFormatting>
  <conditionalFormatting sqref="P403">
    <cfRule type="expression" dxfId="2360" priority="5578" stopIfTrue="1">
      <formula>P403=MIN($F$403,$H$403,$J$403,$L$403,$N$403,$P$403,$R$403,$T$403,$V$403,$X$403,$Z$403,$AB$403,$AD$403,$AF$403)</formula>
    </cfRule>
  </conditionalFormatting>
  <conditionalFormatting sqref="R403">
    <cfRule type="expression" dxfId="2359" priority="5579" stopIfTrue="1">
      <formula>R403=MIN($F$403,$H$403,$J$403,$L$403,$N$403,$P$403,$R$403,$T$403,$V$403,$X$403,$Z$403,$AB$403,$AD$403,$AF$403)</formula>
    </cfRule>
  </conditionalFormatting>
  <conditionalFormatting sqref="T403">
    <cfRule type="expression" dxfId="2358" priority="5580" stopIfTrue="1">
      <formula>T403=MIN($F$403,$H$403,$J$403,$L$403,$N$403,$P$403,$R$403,$T$403,$V$403,$X$403,$Z$403,$AB$403,$AD$403,$AF$403)</formula>
    </cfRule>
  </conditionalFormatting>
  <conditionalFormatting sqref="V403">
    <cfRule type="expression" dxfId="2357" priority="5581" stopIfTrue="1">
      <formula>V403=MIN($F$403,$H$403,$J$403,$L$403,$N$403,$P$403,$R$403,$T$403,$V$403,$X$403,$Z$403,$AB$403,$AD$403,$AF$403)</formula>
    </cfRule>
  </conditionalFormatting>
  <conditionalFormatting sqref="X403">
    <cfRule type="expression" dxfId="2356" priority="5582" stopIfTrue="1">
      <formula>X403=MIN($F$403,$H$403,$J$403,$L$403,$N$403,$P$403,$R$403,$T$403,$V$403,$X$403,$Z$403,$AB$403,$AD$403,$AF$403)</formula>
    </cfRule>
  </conditionalFormatting>
  <conditionalFormatting sqref="Z403">
    <cfRule type="expression" dxfId="2355" priority="5583" stopIfTrue="1">
      <formula>Z403=MIN($F$403,$H$403,$J$403,$L$403,$N$403,$P$403,$R$403,$T$403,$V$403,$X$403,$Z$403,$AB$403,$AD$403,$AF$403)</formula>
    </cfRule>
  </conditionalFormatting>
  <conditionalFormatting sqref="AB403">
    <cfRule type="expression" dxfId="2354" priority="5584" stopIfTrue="1">
      <formula>AB403=MIN($F$403,$H$403,$J$403,$L$403,$N$403,$P$403,$R$403,$T$403,$V$403,$X$403,$Z$403,$AB$403,$AD$403,$AF$403)</formula>
    </cfRule>
  </conditionalFormatting>
  <conditionalFormatting sqref="AD403">
    <cfRule type="expression" dxfId="2353" priority="5585" stopIfTrue="1">
      <formula>AD403=MIN($F$403,$H$403,$J$403,$L$403,$N$403,$P$403,$R$403,$T$403,$V$403,$X$403,$Z$403,$AB$403,$AD$403,$AF$403)</formula>
    </cfRule>
  </conditionalFormatting>
  <conditionalFormatting sqref="AF403">
    <cfRule type="expression" dxfId="2352" priority="5586" stopIfTrue="1">
      <formula>AF403=MIN($F$403,$H$403,$J$403,$L$403,$N$403,$P$403,$R$403,$T$403,$V$403,$X$403,$Z$403,$AB$403,$AD$403,$AF$403)</formula>
    </cfRule>
  </conditionalFormatting>
  <conditionalFormatting sqref="F404">
    <cfRule type="expression" dxfId="2351" priority="5587" stopIfTrue="1">
      <formula>F404=MIN($F$404,$H$404,$J$404,$L$404,$N$404,$P$404,$R$404,$T$404,$V$404,$X$404,$Z$404,$AB$404,$AD$404,$AF$404)</formula>
    </cfRule>
  </conditionalFormatting>
  <conditionalFormatting sqref="H404">
    <cfRule type="expression" dxfId="2350" priority="5588" stopIfTrue="1">
      <formula>H404=MIN($F$404,$H$404,$J$404,$L$404,$N$404,$P$404,$R$404,$T$404,$V$404,$X$404,$Z$404,$AB$404,$AD$404,$AF$404)</formula>
    </cfRule>
  </conditionalFormatting>
  <conditionalFormatting sqref="J404">
    <cfRule type="expression" dxfId="2349" priority="5589" stopIfTrue="1">
      <formula>J404=MIN($F$404,$H$404,$J$404,$L$404,$N$404,$P$404,$R$404,$T$404,$V$404,$X$404,$Z$404,$AB$404,$AD$404,$AF$404)</formula>
    </cfRule>
  </conditionalFormatting>
  <conditionalFormatting sqref="L404">
    <cfRule type="expression" dxfId="2348" priority="5590" stopIfTrue="1">
      <formula>L404=MIN($F$404,$H$404,$J$404,$L$404,$N$404,$P$404,$R$404,$T$404,$V$404,$X$404,$Z$404,$AB$404,$AD$404,$AF$404)</formula>
    </cfRule>
  </conditionalFormatting>
  <conditionalFormatting sqref="N404">
    <cfRule type="expression" dxfId="2347" priority="5591" stopIfTrue="1">
      <formula>N404=MIN($F$404,$H$404,$J$404,$L$404,$N$404,$P$404,$R$404,$T$404,$V$404,$X$404,$Z$404,$AB$404,$AD$404,$AF$404)</formula>
    </cfRule>
  </conditionalFormatting>
  <conditionalFormatting sqref="P404">
    <cfRule type="expression" dxfId="2346" priority="5592" stopIfTrue="1">
      <formula>P404=MIN($F$404,$H$404,$J$404,$L$404,$N$404,$P$404,$R$404,$T$404,$V$404,$X$404,$Z$404,$AB$404,$AD$404,$AF$404)</formula>
    </cfRule>
  </conditionalFormatting>
  <conditionalFormatting sqref="R404">
    <cfRule type="expression" dxfId="2345" priority="5593" stopIfTrue="1">
      <formula>R404=MIN($F$404,$H$404,$J$404,$L$404,$N$404,$P$404,$R$404,$T$404,$V$404,$X$404,$Z$404,$AB$404,$AD$404,$AF$404)</formula>
    </cfRule>
  </conditionalFormatting>
  <conditionalFormatting sqref="T404">
    <cfRule type="expression" dxfId="2344" priority="5594" stopIfTrue="1">
      <formula>T404=MIN($F$404,$H$404,$J$404,$L$404,$N$404,$P$404,$R$404,$T$404,$V$404,$X$404,$Z$404,$AB$404,$AD$404,$AF$404)</formula>
    </cfRule>
  </conditionalFormatting>
  <conditionalFormatting sqref="V404">
    <cfRule type="expression" dxfId="2343" priority="5595" stopIfTrue="1">
      <formula>V404=MIN($F$404,$H$404,$J$404,$L$404,$N$404,$P$404,$R$404,$T$404,$V$404,$X$404,$Z$404,$AB$404,$AD$404,$AF$404)</formula>
    </cfRule>
  </conditionalFormatting>
  <conditionalFormatting sqref="X404">
    <cfRule type="expression" dxfId="2342" priority="5596" stopIfTrue="1">
      <formula>X404=MIN($F$404,$H$404,$J$404,$L$404,$N$404,$P$404,$R$404,$T$404,$V$404,$X$404,$Z$404,$AB$404,$AD$404,$AF$404)</formula>
    </cfRule>
  </conditionalFormatting>
  <conditionalFormatting sqref="Z404">
    <cfRule type="expression" dxfId="2341" priority="5597" stopIfTrue="1">
      <formula>Z404=MIN($F$404,$H$404,$J$404,$L$404,$N$404,$P$404,$R$404,$T$404,$V$404,$X$404,$Z$404,$AB$404,$AD$404,$AF$404)</formula>
    </cfRule>
  </conditionalFormatting>
  <conditionalFormatting sqref="AB404">
    <cfRule type="expression" dxfId="2340" priority="5598" stopIfTrue="1">
      <formula>AB404=MIN($F$404,$H$404,$J$404,$L$404,$N$404,$P$404,$R$404,$T$404,$V$404,$X$404,$Z$404,$AB$404,$AD$404,$AF$404)</formula>
    </cfRule>
  </conditionalFormatting>
  <conditionalFormatting sqref="AD404">
    <cfRule type="expression" dxfId="2339" priority="5599" stopIfTrue="1">
      <formula>AD404=MIN($F$404,$H$404,$J$404,$L$404,$N$404,$P$404,$R$404,$T$404,$V$404,$X$404,$Z$404,$AB$404,$AD$404,$AF$404)</formula>
    </cfRule>
  </conditionalFormatting>
  <conditionalFormatting sqref="AF404">
    <cfRule type="expression" dxfId="2338" priority="5600" stopIfTrue="1">
      <formula>AF404=MIN($F$404,$H$404,$J$404,$L$404,$N$404,$P$404,$R$404,$T$404,$V$404,$X$404,$Z$404,$AB$404,$AD$404,$AF$404)</formula>
    </cfRule>
  </conditionalFormatting>
  <conditionalFormatting sqref="F405">
    <cfRule type="expression" dxfId="2337" priority="5601" stopIfTrue="1">
      <formula>F405=MIN($F$405,$H$405,$J$405,$L$405,$N$405,$P$405,$R$405,$T$405,$V$405,$X$405,$Z$405,$AB$405,$AD$405,$AF$405)</formula>
    </cfRule>
  </conditionalFormatting>
  <conditionalFormatting sqref="H405">
    <cfRule type="expression" dxfId="2336" priority="5602" stopIfTrue="1">
      <formula>H405=MIN($F$405,$H$405,$J$405,$L$405,$N$405,$P$405,$R$405,$T$405,$V$405,$X$405,$Z$405,$AB$405,$AD$405,$AF$405)</formula>
    </cfRule>
  </conditionalFormatting>
  <conditionalFormatting sqref="J405">
    <cfRule type="expression" dxfId="2335" priority="5603" stopIfTrue="1">
      <formula>J405=MIN($F$405,$H$405,$J$405,$L$405,$N$405,$P$405,$R$405,$T$405,$V$405,$X$405,$Z$405,$AB$405,$AD$405,$AF$405)</formula>
    </cfRule>
  </conditionalFormatting>
  <conditionalFormatting sqref="L405">
    <cfRule type="expression" dxfId="2334" priority="5604" stopIfTrue="1">
      <formula>L405=MIN($F$405,$H$405,$J$405,$L$405,$N$405,$P$405,$R$405,$T$405,$V$405,$X$405,$Z$405,$AB$405,$AD$405,$AF$405)</formula>
    </cfRule>
  </conditionalFormatting>
  <conditionalFormatting sqref="N405">
    <cfRule type="expression" dxfId="2333" priority="5605" stopIfTrue="1">
      <formula>N405=MIN($F$405,$H$405,$J$405,$L$405,$N$405,$P$405,$R$405,$T$405,$V$405,$X$405,$Z$405,$AB$405,$AD$405,$AF$405)</formula>
    </cfRule>
  </conditionalFormatting>
  <conditionalFormatting sqref="P405">
    <cfRule type="expression" dxfId="2332" priority="5606" stopIfTrue="1">
      <formula>P405=MIN($F$405,$H$405,$J$405,$L$405,$N$405,$P$405,$R$405,$T$405,$V$405,$X$405,$Z$405,$AB$405,$AD$405,$AF$405)</formula>
    </cfRule>
  </conditionalFormatting>
  <conditionalFormatting sqref="R405">
    <cfRule type="expression" dxfId="2331" priority="5607" stopIfTrue="1">
      <formula>R405=MIN($F$405,$H$405,$J$405,$L$405,$N$405,$P$405,$R$405,$T$405,$V$405,$X$405,$Z$405,$AB$405,$AD$405,$AF$405)</formula>
    </cfRule>
  </conditionalFormatting>
  <conditionalFormatting sqref="T405">
    <cfRule type="expression" dxfId="2330" priority="5608" stopIfTrue="1">
      <formula>T405=MIN($F$405,$H$405,$J$405,$L$405,$N$405,$P$405,$R$405,$T$405,$V$405,$X$405,$Z$405,$AB$405,$AD$405,$AF$405)</formula>
    </cfRule>
  </conditionalFormatting>
  <conditionalFormatting sqref="V405">
    <cfRule type="expression" dxfId="2329" priority="5609" stopIfTrue="1">
      <formula>V405=MIN($F$405,$H$405,$J$405,$L$405,$N$405,$P$405,$R$405,$T$405,$V$405,$X$405,$Z$405,$AB$405,$AD$405,$AF$405)</formula>
    </cfRule>
  </conditionalFormatting>
  <conditionalFormatting sqref="X405">
    <cfRule type="expression" dxfId="2328" priority="5610" stopIfTrue="1">
      <formula>X405=MIN($F$405,$H$405,$J$405,$L$405,$N$405,$P$405,$R$405,$T$405,$V$405,$X$405,$Z$405,$AB$405,$AD$405,$AF$405)</formula>
    </cfRule>
  </conditionalFormatting>
  <conditionalFormatting sqref="Z405">
    <cfRule type="expression" dxfId="2327" priority="5611" stopIfTrue="1">
      <formula>Z405=MIN($F$405,$H$405,$J$405,$L$405,$N$405,$P$405,$R$405,$T$405,$V$405,$X$405,$Z$405,$AB$405,$AD$405,$AF$405)</formula>
    </cfRule>
  </conditionalFormatting>
  <conditionalFormatting sqref="AB405">
    <cfRule type="expression" dxfId="2326" priority="5612" stopIfTrue="1">
      <formula>AB405=MIN($F$405,$H$405,$J$405,$L$405,$N$405,$P$405,$R$405,$T$405,$V$405,$X$405,$Z$405,$AB$405,$AD$405,$AF$405)</formula>
    </cfRule>
  </conditionalFormatting>
  <conditionalFormatting sqref="AD405">
    <cfRule type="expression" dxfId="2325" priority="5613" stopIfTrue="1">
      <formula>AD405=MIN($F$405,$H$405,$J$405,$L$405,$N$405,$P$405,$R$405,$T$405,$V$405,$X$405,$Z$405,$AB$405,$AD$405,$AF$405)</formula>
    </cfRule>
  </conditionalFormatting>
  <conditionalFormatting sqref="AF405">
    <cfRule type="expression" dxfId="2324" priority="5614" stopIfTrue="1">
      <formula>AF405=MIN($F$405,$H$405,$J$405,$L$405,$N$405,$P$405,$R$405,$T$405,$V$405,$X$405,$Z$405,$AB$405,$AD$405,$AF$405)</formula>
    </cfRule>
  </conditionalFormatting>
  <conditionalFormatting sqref="F406">
    <cfRule type="expression" dxfId="2323" priority="5615" stopIfTrue="1">
      <formula>F406=MIN($F$406,$H$406,$J$406,$L$406,$N$406,$P$406,$R$406,$T$406,$V$406,$X$406,$Z$406,$AB$406,$AD$406,$AF$406)</formula>
    </cfRule>
  </conditionalFormatting>
  <conditionalFormatting sqref="H406">
    <cfRule type="expression" dxfId="2322" priority="5616" stopIfTrue="1">
      <formula>H406=MIN($F$406,$H$406,$J$406,$L$406,$N$406,$P$406,$R$406,$T$406,$V$406,$X$406,$Z$406,$AB$406,$AD$406,$AF$406)</formula>
    </cfRule>
  </conditionalFormatting>
  <conditionalFormatting sqref="J406">
    <cfRule type="expression" dxfId="2321" priority="5617" stopIfTrue="1">
      <formula>J406=MIN($F$406,$H$406,$J$406,$L$406,$N$406,$P$406,$R$406,$T$406,$V$406,$X$406,$Z$406,$AB$406,$AD$406,$AF$406)</formula>
    </cfRule>
  </conditionalFormatting>
  <conditionalFormatting sqref="L406">
    <cfRule type="expression" dxfId="2320" priority="5618" stopIfTrue="1">
      <formula>L406=MIN($F$406,$H$406,$J$406,$L$406,$N$406,$P$406,$R$406,$T$406,$V$406,$X$406,$Z$406,$AB$406,$AD$406,$AF$406)</formula>
    </cfRule>
  </conditionalFormatting>
  <conditionalFormatting sqref="N406">
    <cfRule type="expression" dxfId="2319" priority="5619" stopIfTrue="1">
      <formula>N406=MIN($F$406,$H$406,$J$406,$L$406,$N$406,$P$406,$R$406,$T$406,$V$406,$X$406,$Z$406,$AB$406,$AD$406,$AF$406)</formula>
    </cfRule>
  </conditionalFormatting>
  <conditionalFormatting sqref="P406">
    <cfRule type="expression" dxfId="2318" priority="5620" stopIfTrue="1">
      <formula>P406=MIN($F$406,$H$406,$J$406,$L$406,$N$406,$P$406,$R$406,$T$406,$V$406,$X$406,$Z$406,$AB$406,$AD$406,$AF$406)</formula>
    </cfRule>
  </conditionalFormatting>
  <conditionalFormatting sqref="R406">
    <cfRule type="expression" dxfId="2317" priority="5621" stopIfTrue="1">
      <formula>R406=MIN($F$406,$H$406,$J$406,$L$406,$N$406,$P$406,$R$406,$T$406,$V$406,$X$406,$Z$406,$AB$406,$AD$406,$AF$406)</formula>
    </cfRule>
  </conditionalFormatting>
  <conditionalFormatting sqref="T406">
    <cfRule type="expression" dxfId="2316" priority="5622" stopIfTrue="1">
      <formula>T406=MIN($F$406,$H$406,$J$406,$L$406,$N$406,$P$406,$R$406,$T$406,$V$406,$X$406,$Z$406,$AB$406,$AD$406,$AF$406)</formula>
    </cfRule>
  </conditionalFormatting>
  <conditionalFormatting sqref="V406">
    <cfRule type="expression" dxfId="2315" priority="5623" stopIfTrue="1">
      <formula>V406=MIN($F$406,$H$406,$J$406,$L$406,$N$406,$P$406,$R$406,$T$406,$V$406,$X$406,$Z$406,$AB$406,$AD$406,$AF$406)</formula>
    </cfRule>
  </conditionalFormatting>
  <conditionalFormatting sqref="X406">
    <cfRule type="expression" dxfId="2314" priority="5624" stopIfTrue="1">
      <formula>X406=MIN($F$406,$H$406,$J$406,$L$406,$N$406,$P$406,$R$406,$T$406,$V$406,$X$406,$Z$406,$AB$406,$AD$406,$AF$406)</formula>
    </cfRule>
  </conditionalFormatting>
  <conditionalFormatting sqref="Z406">
    <cfRule type="expression" dxfId="2313" priority="5625" stopIfTrue="1">
      <formula>Z406=MIN($F$406,$H$406,$J$406,$L$406,$N$406,$P$406,$R$406,$T$406,$V$406,$X$406,$Z$406,$AB$406,$AD$406,$AF$406)</formula>
    </cfRule>
  </conditionalFormatting>
  <conditionalFormatting sqref="AB406">
    <cfRule type="expression" dxfId="2312" priority="5626" stopIfTrue="1">
      <formula>AB406=MIN($F$406,$H$406,$J$406,$L$406,$N$406,$P$406,$R$406,$T$406,$V$406,$X$406,$Z$406,$AB$406,$AD$406,$AF$406)</formula>
    </cfRule>
  </conditionalFormatting>
  <conditionalFormatting sqref="AD406">
    <cfRule type="expression" dxfId="2311" priority="5627" stopIfTrue="1">
      <formula>AD406=MIN($F$406,$H$406,$J$406,$L$406,$N$406,$P$406,$R$406,$T$406,$V$406,$X$406,$Z$406,$AB$406,$AD$406,$AF$406)</formula>
    </cfRule>
  </conditionalFormatting>
  <conditionalFormatting sqref="AF406">
    <cfRule type="expression" dxfId="2310" priority="5628" stopIfTrue="1">
      <formula>AF406=MIN($F$406,$H$406,$J$406,$L$406,$N$406,$P$406,$R$406,$T$406,$V$406,$X$406,$Z$406,$AB$406,$AD$406,$AF$406)</formula>
    </cfRule>
  </conditionalFormatting>
  <conditionalFormatting sqref="F407">
    <cfRule type="expression" dxfId="2309" priority="5629" stopIfTrue="1">
      <formula>F407=MIN($F$407,$H$407,$J$407,$L$407,$N$407,$P$407,$R$407,$T$407,$V$407,$X$407,$Z$407,$AB$407,$AD$407,$AF$407)</formula>
    </cfRule>
  </conditionalFormatting>
  <conditionalFormatting sqref="H407">
    <cfRule type="expression" dxfId="2308" priority="5630" stopIfTrue="1">
      <formula>H407=MIN($F$407,$H$407,$J$407,$L$407,$N$407,$P$407,$R$407,$T$407,$V$407,$X$407,$Z$407,$AB$407,$AD$407,$AF$407)</formula>
    </cfRule>
  </conditionalFormatting>
  <conditionalFormatting sqref="J407">
    <cfRule type="expression" dxfId="2307" priority="5631" stopIfTrue="1">
      <formula>J407=MIN($F$407,$H$407,$J$407,$L$407,$N$407,$P$407,$R$407,$T$407,$V$407,$X$407,$Z$407,$AB$407,$AD$407,$AF$407)</formula>
    </cfRule>
  </conditionalFormatting>
  <conditionalFormatting sqref="L407">
    <cfRule type="expression" dxfId="2306" priority="5632" stopIfTrue="1">
      <formula>L407=MIN($F$407,$H$407,$J$407,$L$407,$N$407,$P$407,$R$407,$T$407,$V$407,$X$407,$Z$407,$AB$407,$AD$407,$AF$407)</formula>
    </cfRule>
  </conditionalFormatting>
  <conditionalFormatting sqref="N407">
    <cfRule type="expression" dxfId="2305" priority="5633" stopIfTrue="1">
      <formula>N407=MIN($F$407,$H$407,$J$407,$L$407,$N$407,$P$407,$R$407,$T$407,$V$407,$X$407,$Z$407,$AB$407,$AD$407,$AF$407)</formula>
    </cfRule>
  </conditionalFormatting>
  <conditionalFormatting sqref="P407">
    <cfRule type="expression" dxfId="2304" priority="5634" stopIfTrue="1">
      <formula>P407=MIN($F$407,$H$407,$J$407,$L$407,$N$407,$P$407,$R$407,$T$407,$V$407,$X$407,$Z$407,$AB$407,$AD$407,$AF$407)</formula>
    </cfRule>
  </conditionalFormatting>
  <conditionalFormatting sqref="R407">
    <cfRule type="expression" dxfId="2303" priority="5635" stopIfTrue="1">
      <formula>R407=MIN($F$407,$H$407,$J$407,$L$407,$N$407,$P$407,$R$407,$T$407,$V$407,$X$407,$Z$407,$AB$407,$AD$407,$AF$407)</formula>
    </cfRule>
  </conditionalFormatting>
  <conditionalFormatting sqref="T407">
    <cfRule type="expression" dxfId="2302" priority="5636" stopIfTrue="1">
      <formula>T407=MIN($F$407,$H$407,$J$407,$L$407,$N$407,$P$407,$R$407,$T$407,$V$407,$X$407,$Z$407,$AB$407,$AD$407,$AF$407)</formula>
    </cfRule>
  </conditionalFormatting>
  <conditionalFormatting sqref="V407">
    <cfRule type="expression" dxfId="2301" priority="5637" stopIfTrue="1">
      <formula>V407=MIN($F$407,$H$407,$J$407,$L$407,$N$407,$P$407,$R$407,$T$407,$V$407,$X$407,$Z$407,$AB$407,$AD$407,$AF$407)</formula>
    </cfRule>
  </conditionalFormatting>
  <conditionalFormatting sqref="X407">
    <cfRule type="expression" dxfId="2300" priority="5638" stopIfTrue="1">
      <formula>X407=MIN($F$407,$H$407,$J$407,$L$407,$N$407,$P$407,$R$407,$T$407,$V$407,$X$407,$Z$407,$AB$407,$AD$407,$AF$407)</formula>
    </cfRule>
  </conditionalFormatting>
  <conditionalFormatting sqref="Z407">
    <cfRule type="expression" dxfId="2299" priority="5639" stopIfTrue="1">
      <formula>Z407=MIN($F$407,$H$407,$J$407,$L$407,$N$407,$P$407,$R$407,$T$407,$V$407,$X$407,$Z$407,$AB$407,$AD$407,$AF$407)</formula>
    </cfRule>
  </conditionalFormatting>
  <conditionalFormatting sqref="AB407">
    <cfRule type="expression" dxfId="2298" priority="5640" stopIfTrue="1">
      <formula>AB407=MIN($F$407,$H$407,$J$407,$L$407,$N$407,$P$407,$R$407,$T$407,$V$407,$X$407,$Z$407,$AB$407,$AD$407,$AF$407)</formula>
    </cfRule>
  </conditionalFormatting>
  <conditionalFormatting sqref="AD407">
    <cfRule type="expression" dxfId="2297" priority="5641" stopIfTrue="1">
      <formula>AD407=MIN($F$407,$H$407,$J$407,$L$407,$N$407,$P$407,$R$407,$T$407,$V$407,$X$407,$Z$407,$AB$407,$AD$407,$AF$407)</formula>
    </cfRule>
  </conditionalFormatting>
  <conditionalFormatting sqref="AF407">
    <cfRule type="expression" dxfId="2296" priority="5642" stopIfTrue="1">
      <formula>AF407=MIN($F$407,$H$407,$J$407,$L$407,$N$407,$P$407,$R$407,$T$407,$V$407,$X$407,$Z$407,$AB$407,$AD$407,$AF$407)</formula>
    </cfRule>
  </conditionalFormatting>
  <conditionalFormatting sqref="F408">
    <cfRule type="expression" dxfId="2295" priority="5643" stopIfTrue="1">
      <formula>F408=MIN($F$408,$H$408,$J$408,$L$408,$N$408,$P$408,$R$408,$T$408,$V$408,$X$408,$Z$408,$AB$408,$AD$408,$AF$408)</formula>
    </cfRule>
  </conditionalFormatting>
  <conditionalFormatting sqref="H408">
    <cfRule type="expression" dxfId="2294" priority="5644" stopIfTrue="1">
      <formula>H408=MIN($F$408,$H$408,$J$408,$L$408,$N$408,$P$408,$R$408,$T$408,$V$408,$X$408,$Z$408,$AB$408,$AD$408,$AF$408)</formula>
    </cfRule>
  </conditionalFormatting>
  <conditionalFormatting sqref="J408">
    <cfRule type="expression" dxfId="2293" priority="5645" stopIfTrue="1">
      <formula>J408=MIN($F$408,$H$408,$J$408,$L$408,$N$408,$P$408,$R$408,$T$408,$V$408,$X$408,$Z$408,$AB$408,$AD$408,$AF$408)</formula>
    </cfRule>
  </conditionalFormatting>
  <conditionalFormatting sqref="L408">
    <cfRule type="expression" dxfId="2292" priority="5646" stopIfTrue="1">
      <formula>L408=MIN($F$408,$H$408,$J$408,$L$408,$N$408,$P$408,$R$408,$T$408,$V$408,$X$408,$Z$408,$AB$408,$AD$408,$AF$408)</formula>
    </cfRule>
  </conditionalFormatting>
  <conditionalFormatting sqref="N408">
    <cfRule type="expression" dxfId="2291" priority="5647" stopIfTrue="1">
      <formula>N408=MIN($F$408,$H$408,$J$408,$L$408,$N$408,$P$408,$R$408,$T$408,$V$408,$X$408,$Z$408,$AB$408,$AD$408,$AF$408)</formula>
    </cfRule>
  </conditionalFormatting>
  <conditionalFormatting sqref="P408">
    <cfRule type="expression" dxfId="2290" priority="5648" stopIfTrue="1">
      <formula>P408=MIN($F$408,$H$408,$J$408,$L$408,$N$408,$P$408,$R$408,$T$408,$V$408,$X$408,$Z$408,$AB$408,$AD$408,$AF$408)</formula>
    </cfRule>
  </conditionalFormatting>
  <conditionalFormatting sqref="R408">
    <cfRule type="expression" dxfId="2289" priority="5649" stopIfTrue="1">
      <formula>R408=MIN($F$408,$H$408,$J$408,$L$408,$N$408,$P$408,$R$408,$T$408,$V$408,$X$408,$Z$408,$AB$408,$AD$408,$AF$408)</formula>
    </cfRule>
  </conditionalFormatting>
  <conditionalFormatting sqref="T408">
    <cfRule type="expression" dxfId="2288" priority="5650" stopIfTrue="1">
      <formula>T408=MIN($F$408,$H$408,$J$408,$L$408,$N$408,$P$408,$R$408,$T$408,$V$408,$X$408,$Z$408,$AB$408,$AD$408,$AF$408)</formula>
    </cfRule>
  </conditionalFormatting>
  <conditionalFormatting sqref="V408">
    <cfRule type="expression" dxfId="2287" priority="5651" stopIfTrue="1">
      <formula>V408=MIN($F$408,$H$408,$J$408,$L$408,$N$408,$P$408,$R$408,$T$408,$V$408,$X$408,$Z$408,$AB$408,$AD$408,$AF$408)</formula>
    </cfRule>
  </conditionalFormatting>
  <conditionalFormatting sqref="X408">
    <cfRule type="expression" dxfId="2286" priority="5652" stopIfTrue="1">
      <formula>X408=MIN($F$408,$H$408,$J$408,$L$408,$N$408,$P$408,$R$408,$T$408,$V$408,$X$408,$Z$408,$AB$408,$AD$408,$AF$408)</formula>
    </cfRule>
  </conditionalFormatting>
  <conditionalFormatting sqref="Z408">
    <cfRule type="expression" dxfId="2285" priority="5653" stopIfTrue="1">
      <formula>Z408=MIN($F$408,$H$408,$J$408,$L$408,$N$408,$P$408,$R$408,$T$408,$V$408,$X$408,$Z$408,$AB$408,$AD$408,$AF$408)</formula>
    </cfRule>
  </conditionalFormatting>
  <conditionalFormatting sqref="AB408">
    <cfRule type="expression" dxfId="2284" priority="5654" stopIfTrue="1">
      <formula>AB408=MIN($F$408,$H$408,$J$408,$L$408,$N$408,$P$408,$R$408,$T$408,$V$408,$X$408,$Z$408,$AB$408,$AD$408,$AF$408)</formula>
    </cfRule>
  </conditionalFormatting>
  <conditionalFormatting sqref="AD408">
    <cfRule type="expression" dxfId="2283" priority="5655" stopIfTrue="1">
      <formula>AD408=MIN($F$408,$H$408,$J$408,$L$408,$N$408,$P$408,$R$408,$T$408,$V$408,$X$408,$Z$408,$AB$408,$AD$408,$AF$408)</formula>
    </cfRule>
  </conditionalFormatting>
  <conditionalFormatting sqref="AF408">
    <cfRule type="expression" dxfId="2282" priority="5656" stopIfTrue="1">
      <formula>AF408=MIN($F$408,$H$408,$J$408,$L$408,$N$408,$P$408,$R$408,$T$408,$V$408,$X$408,$Z$408,$AB$408,$AD$408,$AF$408)</formula>
    </cfRule>
  </conditionalFormatting>
  <conditionalFormatting sqref="F409">
    <cfRule type="expression" dxfId="2281" priority="5657" stopIfTrue="1">
      <formula>F409=MIN($F$409,$H$409,$J$409,$L$409,$N$409,$P$409,$R$409,$T$409,$V$409,$X$409,$Z$409,$AB$409,$AD$409,$AF$409)</formula>
    </cfRule>
  </conditionalFormatting>
  <conditionalFormatting sqref="H409">
    <cfRule type="expression" dxfId="2280" priority="5658" stopIfTrue="1">
      <formula>H409=MIN($F$409,$H$409,$J$409,$L$409,$N$409,$P$409,$R$409,$T$409,$V$409,$X$409,$Z$409,$AB$409,$AD$409,$AF$409)</formula>
    </cfRule>
  </conditionalFormatting>
  <conditionalFormatting sqref="J409">
    <cfRule type="expression" dxfId="2279" priority="5659" stopIfTrue="1">
      <formula>J409=MIN($F$409,$H$409,$J$409,$L$409,$N$409,$P$409,$R$409,$T$409,$V$409,$X$409,$Z$409,$AB$409,$AD$409,$AF$409)</formula>
    </cfRule>
  </conditionalFormatting>
  <conditionalFormatting sqref="L409">
    <cfRule type="expression" dxfId="2278" priority="5660" stopIfTrue="1">
      <formula>L409=MIN($F$409,$H$409,$J$409,$L$409,$N$409,$P$409,$R$409,$T$409,$V$409,$X$409,$Z$409,$AB$409,$AD$409,$AF$409)</formula>
    </cfRule>
  </conditionalFormatting>
  <conditionalFormatting sqref="N409">
    <cfRule type="expression" dxfId="2277" priority="5661" stopIfTrue="1">
      <formula>N409=MIN($F$409,$H$409,$J$409,$L$409,$N$409,$P$409,$R$409,$T$409,$V$409,$X$409,$Z$409,$AB$409,$AD$409,$AF$409)</formula>
    </cfRule>
  </conditionalFormatting>
  <conditionalFormatting sqref="P409">
    <cfRule type="expression" dxfId="2276" priority="5662" stopIfTrue="1">
      <formula>P409=MIN($F$409,$H$409,$J$409,$L$409,$N$409,$P$409,$R$409,$T$409,$V$409,$X$409,$Z$409,$AB$409,$AD$409,$AF$409)</formula>
    </cfRule>
  </conditionalFormatting>
  <conditionalFormatting sqref="R409">
    <cfRule type="expression" dxfId="2275" priority="5663" stopIfTrue="1">
      <formula>R409=MIN($F$409,$H$409,$J$409,$L$409,$N$409,$P$409,$R$409,$T$409,$V$409,$X$409,$Z$409,$AB$409,$AD$409,$AF$409)</formula>
    </cfRule>
  </conditionalFormatting>
  <conditionalFormatting sqref="T409">
    <cfRule type="expression" dxfId="2274" priority="5664" stopIfTrue="1">
      <formula>T409=MIN($F$409,$H$409,$J$409,$L$409,$N$409,$P$409,$R$409,$T$409,$V$409,$X$409,$Z$409,$AB$409,$AD$409,$AF$409)</formula>
    </cfRule>
  </conditionalFormatting>
  <conditionalFormatting sqref="V409">
    <cfRule type="expression" dxfId="2273" priority="5665" stopIfTrue="1">
      <formula>V409=MIN($F$409,$H$409,$J$409,$L$409,$N$409,$P$409,$R$409,$T$409,$V$409,$X$409,$Z$409,$AB$409,$AD$409,$AF$409)</formula>
    </cfRule>
  </conditionalFormatting>
  <conditionalFormatting sqref="X409">
    <cfRule type="expression" dxfId="2272" priority="5666" stopIfTrue="1">
      <formula>X409=MIN($F$409,$H$409,$J$409,$L$409,$N$409,$P$409,$R$409,$T$409,$V$409,$X$409,$Z$409,$AB$409,$AD$409,$AF$409)</formula>
    </cfRule>
  </conditionalFormatting>
  <conditionalFormatting sqref="Z409">
    <cfRule type="expression" dxfId="2271" priority="5667" stopIfTrue="1">
      <formula>Z409=MIN($F$409,$H$409,$J$409,$L$409,$N$409,$P$409,$R$409,$T$409,$V$409,$X$409,$Z$409,$AB$409,$AD$409,$AF$409)</formula>
    </cfRule>
  </conditionalFormatting>
  <conditionalFormatting sqref="AB409">
    <cfRule type="expression" dxfId="2270" priority="5668" stopIfTrue="1">
      <formula>AB409=MIN($F$409,$H$409,$J$409,$L$409,$N$409,$P$409,$R$409,$T$409,$V$409,$X$409,$Z$409,$AB$409,$AD$409,$AF$409)</formula>
    </cfRule>
  </conditionalFormatting>
  <conditionalFormatting sqref="AD409">
    <cfRule type="expression" dxfId="2269" priority="5669" stopIfTrue="1">
      <formula>AD409=MIN($F$409,$H$409,$J$409,$L$409,$N$409,$P$409,$R$409,$T$409,$V$409,$X$409,$Z$409,$AB$409,$AD$409,$AF$409)</formula>
    </cfRule>
  </conditionalFormatting>
  <conditionalFormatting sqref="AF409">
    <cfRule type="expression" dxfId="2268" priority="5670" stopIfTrue="1">
      <formula>AF409=MIN($F$409,$H$409,$J$409,$L$409,$N$409,$P$409,$R$409,$T$409,$V$409,$X$409,$Z$409,$AB$409,$AD$409,$AF$409)</formula>
    </cfRule>
  </conditionalFormatting>
  <conditionalFormatting sqref="F410">
    <cfRule type="expression" dxfId="2267" priority="5671" stopIfTrue="1">
      <formula>F410=MIN($F$410,$H$410,$J$410,$L$410,$N$410,$P$410,$R$410,$T$410,$V$410,$X$410,$Z$410,$AB$410,$AD$410,$AF$410)</formula>
    </cfRule>
  </conditionalFormatting>
  <conditionalFormatting sqref="H410">
    <cfRule type="expression" dxfId="2266" priority="5672" stopIfTrue="1">
      <formula>H410=MIN($F$410,$H$410,$J$410,$L$410,$N$410,$P$410,$R$410,$T$410,$V$410,$X$410,$Z$410,$AB$410,$AD$410,$AF$410)</formula>
    </cfRule>
  </conditionalFormatting>
  <conditionalFormatting sqref="J410">
    <cfRule type="expression" dxfId="2265" priority="5673" stopIfTrue="1">
      <formula>J410=MIN($F$410,$H$410,$J$410,$L$410,$N$410,$P$410,$R$410,$T$410,$V$410,$X$410,$Z$410,$AB$410,$AD$410,$AF$410)</formula>
    </cfRule>
  </conditionalFormatting>
  <conditionalFormatting sqref="L410">
    <cfRule type="expression" dxfId="2264" priority="5674" stopIfTrue="1">
      <formula>L410=MIN($F$410,$H$410,$J$410,$L$410,$N$410,$P$410,$R$410,$T$410,$V$410,$X$410,$Z$410,$AB$410,$AD$410,$AF$410)</formula>
    </cfRule>
  </conditionalFormatting>
  <conditionalFormatting sqref="N410">
    <cfRule type="expression" dxfId="2263" priority="5675" stopIfTrue="1">
      <formula>N410=MIN($F$410,$H$410,$J$410,$L$410,$N$410,$P$410,$R$410,$T$410,$V$410,$X$410,$Z$410,$AB$410,$AD$410,$AF$410)</formula>
    </cfRule>
  </conditionalFormatting>
  <conditionalFormatting sqref="P410">
    <cfRule type="expression" dxfId="2262" priority="5676" stopIfTrue="1">
      <formula>P410=MIN($F$410,$H$410,$J$410,$L$410,$N$410,$P$410,$R$410,$T$410,$V$410,$X$410,$Z$410,$AB$410,$AD$410,$AF$410)</formula>
    </cfRule>
  </conditionalFormatting>
  <conditionalFormatting sqref="R410">
    <cfRule type="expression" dxfId="2261" priority="5677" stopIfTrue="1">
      <formula>R410=MIN($F$410,$H$410,$J$410,$L$410,$N$410,$P$410,$R$410,$T$410,$V$410,$X$410,$Z$410,$AB$410,$AD$410,$AF$410)</formula>
    </cfRule>
  </conditionalFormatting>
  <conditionalFormatting sqref="T410">
    <cfRule type="expression" dxfId="2260" priority="5678" stopIfTrue="1">
      <formula>T410=MIN($F$410,$H$410,$J$410,$L$410,$N$410,$P$410,$R$410,$T$410,$V$410,$X$410,$Z$410,$AB$410,$AD$410,$AF$410)</formula>
    </cfRule>
  </conditionalFormatting>
  <conditionalFormatting sqref="V410">
    <cfRule type="expression" dxfId="2259" priority="5679" stopIfTrue="1">
      <formula>V410=MIN($F$410,$H$410,$J$410,$L$410,$N$410,$P$410,$R$410,$T$410,$V$410,$X$410,$Z$410,$AB$410,$AD$410,$AF$410)</formula>
    </cfRule>
  </conditionalFormatting>
  <conditionalFormatting sqref="X410">
    <cfRule type="expression" dxfId="2258" priority="5680" stopIfTrue="1">
      <formula>X410=MIN($F$410,$H$410,$J$410,$L$410,$N$410,$P$410,$R$410,$T$410,$V$410,$X$410,$Z$410,$AB$410,$AD$410,$AF$410)</formula>
    </cfRule>
  </conditionalFormatting>
  <conditionalFormatting sqref="Z410">
    <cfRule type="expression" dxfId="2257" priority="5681" stopIfTrue="1">
      <formula>Z410=MIN($F$410,$H$410,$J$410,$L$410,$N$410,$P$410,$R$410,$T$410,$V$410,$X$410,$Z$410,$AB$410,$AD$410,$AF$410)</formula>
    </cfRule>
  </conditionalFormatting>
  <conditionalFormatting sqref="AB410">
    <cfRule type="expression" dxfId="2256" priority="5682" stopIfTrue="1">
      <formula>AB410=MIN($F$410,$H$410,$J$410,$L$410,$N$410,$P$410,$R$410,$T$410,$V$410,$X$410,$Z$410,$AB$410,$AD$410,$AF$410)</formula>
    </cfRule>
  </conditionalFormatting>
  <conditionalFormatting sqref="AD410">
    <cfRule type="expression" dxfId="2255" priority="5683" stopIfTrue="1">
      <formula>AD410=MIN($F$410,$H$410,$J$410,$L$410,$N$410,$P$410,$R$410,$T$410,$V$410,$X$410,$Z$410,$AB$410,$AD$410,$AF$410)</formula>
    </cfRule>
  </conditionalFormatting>
  <conditionalFormatting sqref="AF410">
    <cfRule type="expression" dxfId="2254" priority="5684" stopIfTrue="1">
      <formula>AF410=MIN($F$410,$H$410,$J$410,$L$410,$N$410,$P$410,$R$410,$T$410,$V$410,$X$410,$Z$410,$AB$410,$AD$410,$AF$410)</formula>
    </cfRule>
  </conditionalFormatting>
  <conditionalFormatting sqref="F411">
    <cfRule type="expression" dxfId="2253" priority="5685" stopIfTrue="1">
      <formula>F411=MIN($F$411,$H$411,$J$411,$L$411,$N$411,$P$411,$R$411,$T$411,$V$411,$X$411,$Z$411,$AB$411,$AD$411,$AF$411)</formula>
    </cfRule>
  </conditionalFormatting>
  <conditionalFormatting sqref="H411">
    <cfRule type="expression" dxfId="2252" priority="5686" stopIfTrue="1">
      <formula>H411=MIN($F$411,$H$411,$J$411,$L$411,$N$411,$P$411,$R$411,$T$411,$V$411,$X$411,$Z$411,$AB$411,$AD$411,$AF$411)</formula>
    </cfRule>
  </conditionalFormatting>
  <conditionalFormatting sqref="J411">
    <cfRule type="expression" dxfId="2251" priority="5687" stopIfTrue="1">
      <formula>J411=MIN($F$411,$H$411,$J$411,$L$411,$N$411,$P$411,$R$411,$T$411,$V$411,$X$411,$Z$411,$AB$411,$AD$411,$AF$411)</formula>
    </cfRule>
  </conditionalFormatting>
  <conditionalFormatting sqref="L411">
    <cfRule type="expression" dxfId="2250" priority="5688" stopIfTrue="1">
      <formula>L411=MIN($F$411,$H$411,$J$411,$L$411,$N$411,$P$411,$R$411,$T$411,$V$411,$X$411,$Z$411,$AB$411,$AD$411,$AF$411)</formula>
    </cfRule>
  </conditionalFormatting>
  <conditionalFormatting sqref="N411">
    <cfRule type="expression" dxfId="2249" priority="5689" stopIfTrue="1">
      <formula>N411=MIN($F$411,$H$411,$J$411,$L$411,$N$411,$P$411,$R$411,$T$411,$V$411,$X$411,$Z$411,$AB$411,$AD$411,$AF$411)</formula>
    </cfRule>
  </conditionalFormatting>
  <conditionalFormatting sqref="P411">
    <cfRule type="expression" dxfId="2248" priority="5690" stopIfTrue="1">
      <formula>P411=MIN($F$411,$H$411,$J$411,$L$411,$N$411,$P$411,$R$411,$T$411,$V$411,$X$411,$Z$411,$AB$411,$AD$411,$AF$411)</formula>
    </cfRule>
  </conditionalFormatting>
  <conditionalFormatting sqref="R411">
    <cfRule type="expression" dxfId="2247" priority="5691" stopIfTrue="1">
      <formula>R411=MIN($F$411,$H$411,$J$411,$L$411,$N$411,$P$411,$R$411,$T$411,$V$411,$X$411,$Z$411,$AB$411,$AD$411,$AF$411)</formula>
    </cfRule>
  </conditionalFormatting>
  <conditionalFormatting sqref="T411">
    <cfRule type="expression" dxfId="2246" priority="5692" stopIfTrue="1">
      <formula>T411=MIN($F$411,$H$411,$J$411,$L$411,$N$411,$P$411,$R$411,$T$411,$V$411,$X$411,$Z$411,$AB$411,$AD$411,$AF$411)</formula>
    </cfRule>
  </conditionalFormatting>
  <conditionalFormatting sqref="V411">
    <cfRule type="expression" dxfId="2245" priority="5693" stopIfTrue="1">
      <formula>V411=MIN($F$411,$H$411,$J$411,$L$411,$N$411,$P$411,$R$411,$T$411,$V$411,$X$411,$Z$411,$AB$411,$AD$411,$AF$411)</formula>
    </cfRule>
  </conditionalFormatting>
  <conditionalFormatting sqref="X411">
    <cfRule type="expression" dxfId="2244" priority="5694" stopIfTrue="1">
      <formula>X411=MIN($F$411,$H$411,$J$411,$L$411,$N$411,$P$411,$R$411,$T$411,$V$411,$X$411,$Z$411,$AB$411,$AD$411,$AF$411)</formula>
    </cfRule>
  </conditionalFormatting>
  <conditionalFormatting sqref="Z411">
    <cfRule type="expression" dxfId="2243" priority="5695" stopIfTrue="1">
      <formula>Z411=MIN($F$411,$H$411,$J$411,$L$411,$N$411,$P$411,$R$411,$T$411,$V$411,$X$411,$Z$411,$AB$411,$AD$411,$AF$411)</formula>
    </cfRule>
  </conditionalFormatting>
  <conditionalFormatting sqref="AB411">
    <cfRule type="expression" dxfId="2242" priority="5696" stopIfTrue="1">
      <formula>AB411=MIN($F$411,$H$411,$J$411,$L$411,$N$411,$P$411,$R$411,$T$411,$V$411,$X$411,$Z$411,$AB$411,$AD$411,$AF$411)</formula>
    </cfRule>
  </conditionalFormatting>
  <conditionalFormatting sqref="AD411">
    <cfRule type="expression" dxfId="2241" priority="5697" stopIfTrue="1">
      <formula>AD411=MIN($F$411,$H$411,$J$411,$L$411,$N$411,$P$411,$R$411,$T$411,$V$411,$X$411,$Z$411,$AB$411,$AD$411,$AF$411)</formula>
    </cfRule>
  </conditionalFormatting>
  <conditionalFormatting sqref="AF411">
    <cfRule type="expression" dxfId="2240" priority="5698" stopIfTrue="1">
      <formula>AF411=MIN($F$411,$H$411,$J$411,$L$411,$N$411,$P$411,$R$411,$T$411,$V$411,$X$411,$Z$411,$AB$411,$AD$411,$AF$411)</formula>
    </cfRule>
  </conditionalFormatting>
  <conditionalFormatting sqref="F412">
    <cfRule type="expression" dxfId="2239" priority="5699" stopIfTrue="1">
      <formula>F412=MIN($F$412,$H$412,$J$412,$L$412,$N$412,$P$412,$R$412,$T$412,$V$412,$X$412,$Z$412,$AB$412,$AD$412,$AF$412)</formula>
    </cfRule>
  </conditionalFormatting>
  <conditionalFormatting sqref="H412">
    <cfRule type="expression" dxfId="2238" priority="5700" stopIfTrue="1">
      <formula>H412=MIN($F$412,$H$412,$J$412,$L$412,$N$412,$P$412,$R$412,$T$412,$V$412,$X$412,$Z$412,$AB$412,$AD$412,$AF$412)</formula>
    </cfRule>
  </conditionalFormatting>
  <conditionalFormatting sqref="J412">
    <cfRule type="expression" dxfId="2237" priority="5701" stopIfTrue="1">
      <formula>J412=MIN($F$412,$H$412,$J$412,$L$412,$N$412,$P$412,$R$412,$T$412,$V$412,$X$412,$Z$412,$AB$412,$AD$412,$AF$412)</formula>
    </cfRule>
  </conditionalFormatting>
  <conditionalFormatting sqref="L412">
    <cfRule type="expression" dxfId="2236" priority="5702" stopIfTrue="1">
      <formula>L412=MIN($F$412,$H$412,$J$412,$L$412,$N$412,$P$412,$R$412,$T$412,$V$412,$X$412,$Z$412,$AB$412,$AD$412,$AF$412)</formula>
    </cfRule>
  </conditionalFormatting>
  <conditionalFormatting sqref="N412">
    <cfRule type="expression" dxfId="2235" priority="5703" stopIfTrue="1">
      <formula>N412=MIN($F$412,$H$412,$J$412,$L$412,$N$412,$P$412,$R$412,$T$412,$V$412,$X$412,$Z$412,$AB$412,$AD$412,$AF$412)</formula>
    </cfRule>
  </conditionalFormatting>
  <conditionalFormatting sqref="P412">
    <cfRule type="expression" dxfId="2234" priority="5704" stopIfTrue="1">
      <formula>P412=MIN($F$412,$H$412,$J$412,$L$412,$N$412,$P$412,$R$412,$T$412,$V$412,$X$412,$Z$412,$AB$412,$AD$412,$AF$412)</formula>
    </cfRule>
  </conditionalFormatting>
  <conditionalFormatting sqref="R412">
    <cfRule type="expression" dxfId="2233" priority="5705" stopIfTrue="1">
      <formula>R412=MIN($F$412,$H$412,$J$412,$L$412,$N$412,$P$412,$R$412,$T$412,$V$412,$X$412,$Z$412,$AB$412,$AD$412,$AF$412)</formula>
    </cfRule>
  </conditionalFormatting>
  <conditionalFormatting sqref="T412">
    <cfRule type="expression" dxfId="2232" priority="5706" stopIfTrue="1">
      <formula>T412=MIN($F$412,$H$412,$J$412,$L$412,$N$412,$P$412,$R$412,$T$412,$V$412,$X$412,$Z$412,$AB$412,$AD$412,$AF$412)</formula>
    </cfRule>
  </conditionalFormatting>
  <conditionalFormatting sqref="V412">
    <cfRule type="expression" dxfId="2231" priority="5707" stopIfTrue="1">
      <formula>V412=MIN($F$412,$H$412,$J$412,$L$412,$N$412,$P$412,$R$412,$T$412,$V$412,$X$412,$Z$412,$AB$412,$AD$412,$AF$412)</formula>
    </cfRule>
  </conditionalFormatting>
  <conditionalFormatting sqref="X412">
    <cfRule type="expression" dxfId="2230" priority="5708" stopIfTrue="1">
      <formula>X412=MIN($F$412,$H$412,$J$412,$L$412,$N$412,$P$412,$R$412,$T$412,$V$412,$X$412,$Z$412,$AB$412,$AD$412,$AF$412)</formula>
    </cfRule>
  </conditionalFormatting>
  <conditionalFormatting sqref="Z412">
    <cfRule type="expression" dxfId="2229" priority="5709" stopIfTrue="1">
      <formula>Z412=MIN($F$412,$H$412,$J$412,$L$412,$N$412,$P$412,$R$412,$T$412,$V$412,$X$412,$Z$412,$AB$412,$AD$412,$AF$412)</formula>
    </cfRule>
  </conditionalFormatting>
  <conditionalFormatting sqref="AB412">
    <cfRule type="expression" dxfId="2228" priority="5710" stopIfTrue="1">
      <formula>AB412=MIN($F$412,$H$412,$J$412,$L$412,$N$412,$P$412,$R$412,$T$412,$V$412,$X$412,$Z$412,$AB$412,$AD$412,$AF$412)</formula>
    </cfRule>
  </conditionalFormatting>
  <conditionalFormatting sqref="AD412">
    <cfRule type="expression" dxfId="2227" priority="5711" stopIfTrue="1">
      <formula>AD412=MIN($F$412,$H$412,$J$412,$L$412,$N$412,$P$412,$R$412,$T$412,$V$412,$X$412,$Z$412,$AB$412,$AD$412,$AF$412)</formula>
    </cfRule>
  </conditionalFormatting>
  <conditionalFormatting sqref="AF412">
    <cfRule type="expression" dxfId="2226" priority="5712" stopIfTrue="1">
      <formula>AF412=MIN($F$412,$H$412,$J$412,$L$412,$N$412,$P$412,$R$412,$T$412,$V$412,$X$412,$Z$412,$AB$412,$AD$412,$AF$412)</formula>
    </cfRule>
  </conditionalFormatting>
  <conditionalFormatting sqref="F413">
    <cfRule type="expression" dxfId="2225" priority="5713" stopIfTrue="1">
      <formula>F413=MIN($F$413,$H$413,$J$413,$L$413,$N$413,$P$413,$R$413,$T$413,$V$413,$X$413,$Z$413,$AB$413,$AD$413,$AF$413)</formula>
    </cfRule>
  </conditionalFormatting>
  <conditionalFormatting sqref="H413">
    <cfRule type="expression" dxfId="2224" priority="5714" stopIfTrue="1">
      <formula>H413=MIN($F$413,$H$413,$J$413,$L$413,$N$413,$P$413,$R$413,$T$413,$V$413,$X$413,$Z$413,$AB$413,$AD$413,$AF$413)</formula>
    </cfRule>
  </conditionalFormatting>
  <conditionalFormatting sqref="J413">
    <cfRule type="expression" dxfId="2223" priority="5715" stopIfTrue="1">
      <formula>J413=MIN($F$413,$H$413,$J$413,$L$413,$N$413,$P$413,$R$413,$T$413,$V$413,$X$413,$Z$413,$AB$413,$AD$413,$AF$413)</formula>
    </cfRule>
  </conditionalFormatting>
  <conditionalFormatting sqref="L413">
    <cfRule type="expression" dxfId="2222" priority="5716" stopIfTrue="1">
      <formula>L413=MIN($F$413,$H$413,$J$413,$L$413,$N$413,$P$413,$R$413,$T$413,$V$413,$X$413,$Z$413,$AB$413,$AD$413,$AF$413)</formula>
    </cfRule>
  </conditionalFormatting>
  <conditionalFormatting sqref="N413">
    <cfRule type="expression" dxfId="2221" priority="5717" stopIfTrue="1">
      <formula>N413=MIN($F$413,$H$413,$J$413,$L$413,$N$413,$P$413,$R$413,$T$413,$V$413,$X$413,$Z$413,$AB$413,$AD$413,$AF$413)</formula>
    </cfRule>
  </conditionalFormatting>
  <conditionalFormatting sqref="P413">
    <cfRule type="expression" dxfId="2220" priority="5718" stopIfTrue="1">
      <formula>P413=MIN($F$413,$H$413,$J$413,$L$413,$N$413,$P$413,$R$413,$T$413,$V$413,$X$413,$Z$413,$AB$413,$AD$413,$AF$413)</formula>
    </cfRule>
  </conditionalFormatting>
  <conditionalFormatting sqref="R413">
    <cfRule type="expression" dxfId="2219" priority="5719" stopIfTrue="1">
      <formula>R413=MIN($F$413,$H$413,$J$413,$L$413,$N$413,$P$413,$R$413,$T$413,$V$413,$X$413,$Z$413,$AB$413,$AD$413,$AF$413)</formula>
    </cfRule>
  </conditionalFormatting>
  <conditionalFormatting sqref="T413">
    <cfRule type="expression" dxfId="2218" priority="5720" stopIfTrue="1">
      <formula>T413=MIN($F$413,$H$413,$J$413,$L$413,$N$413,$P$413,$R$413,$T$413,$V$413,$X$413,$Z$413,$AB$413,$AD$413,$AF$413)</formula>
    </cfRule>
  </conditionalFormatting>
  <conditionalFormatting sqref="V413">
    <cfRule type="expression" dxfId="2217" priority="5721" stopIfTrue="1">
      <formula>V413=MIN($F$413,$H$413,$J$413,$L$413,$N$413,$P$413,$R$413,$T$413,$V$413,$X$413,$Z$413,$AB$413,$AD$413,$AF$413)</formula>
    </cfRule>
  </conditionalFormatting>
  <conditionalFormatting sqref="X413">
    <cfRule type="expression" dxfId="2216" priority="5722" stopIfTrue="1">
      <formula>X413=MIN($F$413,$H$413,$J$413,$L$413,$N$413,$P$413,$R$413,$T$413,$V$413,$X$413,$Z$413,$AB$413,$AD$413,$AF$413)</formula>
    </cfRule>
  </conditionalFormatting>
  <conditionalFormatting sqref="Z413">
    <cfRule type="expression" dxfId="2215" priority="5723" stopIfTrue="1">
      <formula>Z413=MIN($F$413,$H$413,$J$413,$L$413,$N$413,$P$413,$R$413,$T$413,$V$413,$X$413,$Z$413,$AB$413,$AD$413,$AF$413)</formula>
    </cfRule>
  </conditionalFormatting>
  <conditionalFormatting sqref="AB413">
    <cfRule type="expression" dxfId="2214" priority="5724" stopIfTrue="1">
      <formula>AB413=MIN($F$413,$H$413,$J$413,$L$413,$N$413,$P$413,$R$413,$T$413,$V$413,$X$413,$Z$413,$AB$413,$AD$413,$AF$413)</formula>
    </cfRule>
  </conditionalFormatting>
  <conditionalFormatting sqref="AD413">
    <cfRule type="expression" dxfId="2213" priority="5725" stopIfTrue="1">
      <formula>AD413=MIN($F$413,$H$413,$J$413,$L$413,$N$413,$P$413,$R$413,$T$413,$V$413,$X$413,$Z$413,$AB$413,$AD$413,$AF$413)</formula>
    </cfRule>
  </conditionalFormatting>
  <conditionalFormatting sqref="AF413">
    <cfRule type="expression" dxfId="2212" priority="5726" stopIfTrue="1">
      <formula>AF413=MIN($F$413,$H$413,$J$413,$L$413,$N$413,$P$413,$R$413,$T$413,$V$413,$X$413,$Z$413,$AB$413,$AD$413,$AF$413)</formula>
    </cfRule>
  </conditionalFormatting>
  <conditionalFormatting sqref="F414">
    <cfRule type="expression" dxfId="2211" priority="5727" stopIfTrue="1">
      <formula>F414=MIN($F$414,$H$414,$J$414,$L$414,$N$414,$P$414,$R$414,$T$414,$V$414,$X$414,$Z$414,$AB$414,$AD$414,$AF$414)</formula>
    </cfRule>
  </conditionalFormatting>
  <conditionalFormatting sqref="H414">
    <cfRule type="expression" dxfId="2210" priority="5728" stopIfTrue="1">
      <formula>H414=MIN($F$414,$H$414,$J$414,$L$414,$N$414,$P$414,$R$414,$T$414,$V$414,$X$414,$Z$414,$AB$414,$AD$414,$AF$414)</formula>
    </cfRule>
  </conditionalFormatting>
  <conditionalFormatting sqref="J414">
    <cfRule type="expression" dxfId="2209" priority="5729" stopIfTrue="1">
      <formula>J414=MIN($F$414,$H$414,$J$414,$L$414,$N$414,$P$414,$R$414,$T$414,$V$414,$X$414,$Z$414,$AB$414,$AD$414,$AF$414)</formula>
    </cfRule>
  </conditionalFormatting>
  <conditionalFormatting sqref="L414">
    <cfRule type="expression" dxfId="2208" priority="5730" stopIfTrue="1">
      <formula>L414=MIN($F$414,$H$414,$J$414,$L$414,$N$414,$P$414,$R$414,$T$414,$V$414,$X$414,$Z$414,$AB$414,$AD$414,$AF$414)</formula>
    </cfRule>
  </conditionalFormatting>
  <conditionalFormatting sqref="N414">
    <cfRule type="expression" dxfId="2207" priority="5731" stopIfTrue="1">
      <formula>N414=MIN($F$414,$H$414,$J$414,$L$414,$N$414,$P$414,$R$414,$T$414,$V$414,$X$414,$Z$414,$AB$414,$AD$414,$AF$414)</formula>
    </cfRule>
  </conditionalFormatting>
  <conditionalFormatting sqref="P414">
    <cfRule type="expression" dxfId="2206" priority="5732" stopIfTrue="1">
      <formula>P414=MIN($F$414,$H$414,$J$414,$L$414,$N$414,$P$414,$R$414,$T$414,$V$414,$X$414,$Z$414,$AB$414,$AD$414,$AF$414)</formula>
    </cfRule>
  </conditionalFormatting>
  <conditionalFormatting sqref="R414">
    <cfRule type="expression" dxfId="2205" priority="5733" stopIfTrue="1">
      <formula>R414=MIN($F$414,$H$414,$J$414,$L$414,$N$414,$P$414,$R$414,$T$414,$V$414,$X$414,$Z$414,$AB$414,$AD$414,$AF$414)</formula>
    </cfRule>
  </conditionalFormatting>
  <conditionalFormatting sqref="T414">
    <cfRule type="expression" dxfId="2204" priority="5734" stopIfTrue="1">
      <formula>T414=MIN($F$414,$H$414,$J$414,$L$414,$N$414,$P$414,$R$414,$T$414,$V$414,$X$414,$Z$414,$AB$414,$AD$414,$AF$414)</formula>
    </cfRule>
  </conditionalFormatting>
  <conditionalFormatting sqref="V414">
    <cfRule type="expression" dxfId="2203" priority="5735" stopIfTrue="1">
      <formula>V414=MIN($F$414,$H$414,$J$414,$L$414,$N$414,$P$414,$R$414,$T$414,$V$414,$X$414,$Z$414,$AB$414,$AD$414,$AF$414)</formula>
    </cfRule>
  </conditionalFormatting>
  <conditionalFormatting sqref="X414">
    <cfRule type="expression" dxfId="2202" priority="5736" stopIfTrue="1">
      <formula>X414=MIN($F$414,$H$414,$J$414,$L$414,$N$414,$P$414,$R$414,$T$414,$V$414,$X$414,$Z$414,$AB$414,$AD$414,$AF$414)</formula>
    </cfRule>
  </conditionalFormatting>
  <conditionalFormatting sqref="Z414">
    <cfRule type="expression" dxfId="2201" priority="5737" stopIfTrue="1">
      <formula>Z414=MIN($F$414,$H$414,$J$414,$L$414,$N$414,$P$414,$R$414,$T$414,$V$414,$X$414,$Z$414,$AB$414,$AD$414,$AF$414)</formula>
    </cfRule>
  </conditionalFormatting>
  <conditionalFormatting sqref="AB414">
    <cfRule type="expression" dxfId="2200" priority="5738" stopIfTrue="1">
      <formula>AB414=MIN($F$414,$H$414,$J$414,$L$414,$N$414,$P$414,$R$414,$T$414,$V$414,$X$414,$Z$414,$AB$414,$AD$414,$AF$414)</formula>
    </cfRule>
  </conditionalFormatting>
  <conditionalFormatting sqref="AD414">
    <cfRule type="expression" dxfId="2199" priority="5739" stopIfTrue="1">
      <formula>AD414=MIN($F$414,$H$414,$J$414,$L$414,$N$414,$P$414,$R$414,$T$414,$V$414,$X$414,$Z$414,$AB$414,$AD$414,$AF$414)</formula>
    </cfRule>
  </conditionalFormatting>
  <conditionalFormatting sqref="AF414">
    <cfRule type="expression" dxfId="2198" priority="5740" stopIfTrue="1">
      <formula>AF414=MIN($F$414,$H$414,$J$414,$L$414,$N$414,$P$414,$R$414,$T$414,$V$414,$X$414,$Z$414,$AB$414,$AD$414,$AF$414)</formula>
    </cfRule>
  </conditionalFormatting>
  <conditionalFormatting sqref="F415">
    <cfRule type="expression" dxfId="2197" priority="5741" stopIfTrue="1">
      <formula>F415=MIN($F$415,$H$415,$J$415,$L$415,$N$415,$P$415,$R$415,$T$415,$V$415,$X$415,$Z$415,$AB$415,$AD$415,$AF$415)</formula>
    </cfRule>
  </conditionalFormatting>
  <conditionalFormatting sqref="H415">
    <cfRule type="expression" dxfId="2196" priority="5742" stopIfTrue="1">
      <formula>H415=MIN($F$415,$H$415,$J$415,$L$415,$N$415,$P$415,$R$415,$T$415,$V$415,$X$415,$Z$415,$AB$415,$AD$415,$AF$415)</formula>
    </cfRule>
  </conditionalFormatting>
  <conditionalFormatting sqref="J415">
    <cfRule type="expression" dxfId="2195" priority="5743" stopIfTrue="1">
      <formula>J415=MIN($F$415,$H$415,$J$415,$L$415,$N$415,$P$415,$R$415,$T$415,$V$415,$X$415,$Z$415,$AB$415,$AD$415,$AF$415)</formula>
    </cfRule>
  </conditionalFormatting>
  <conditionalFormatting sqref="L415">
    <cfRule type="expression" dxfId="2194" priority="5744" stopIfTrue="1">
      <formula>L415=MIN($F$415,$H$415,$J$415,$L$415,$N$415,$P$415,$R$415,$T$415,$V$415,$X$415,$Z$415,$AB$415,$AD$415,$AF$415)</formula>
    </cfRule>
  </conditionalFormatting>
  <conditionalFormatting sqref="N415">
    <cfRule type="expression" dxfId="2193" priority="5745" stopIfTrue="1">
      <formula>N415=MIN($F$415,$H$415,$J$415,$L$415,$N$415,$P$415,$R$415,$T$415,$V$415,$X$415,$Z$415,$AB$415,$AD$415,$AF$415)</formula>
    </cfRule>
  </conditionalFormatting>
  <conditionalFormatting sqref="P415">
    <cfRule type="expression" dxfId="2192" priority="5746" stopIfTrue="1">
      <formula>P415=MIN($F$415,$H$415,$J$415,$L$415,$N$415,$P$415,$R$415,$T$415,$V$415,$X$415,$Z$415,$AB$415,$AD$415,$AF$415)</formula>
    </cfRule>
  </conditionalFormatting>
  <conditionalFormatting sqref="R415">
    <cfRule type="expression" dxfId="2191" priority="5747" stopIfTrue="1">
      <formula>R415=MIN($F$415,$H$415,$J$415,$L$415,$N$415,$P$415,$R$415,$T$415,$V$415,$X$415,$Z$415,$AB$415,$AD$415,$AF$415)</formula>
    </cfRule>
  </conditionalFormatting>
  <conditionalFormatting sqref="T415">
    <cfRule type="expression" dxfId="2190" priority="5748" stopIfTrue="1">
      <formula>T415=MIN($F$415,$H$415,$J$415,$L$415,$N$415,$P$415,$R$415,$T$415,$V$415,$X$415,$Z$415,$AB$415,$AD$415,$AF$415)</formula>
    </cfRule>
  </conditionalFormatting>
  <conditionalFormatting sqref="V415">
    <cfRule type="expression" dxfId="2189" priority="5749" stopIfTrue="1">
      <formula>V415=MIN($F$415,$H$415,$J$415,$L$415,$N$415,$P$415,$R$415,$T$415,$V$415,$X$415,$Z$415,$AB$415,$AD$415,$AF$415)</formula>
    </cfRule>
  </conditionalFormatting>
  <conditionalFormatting sqref="X415">
    <cfRule type="expression" dxfId="2188" priority="5750" stopIfTrue="1">
      <formula>X415=MIN($F$415,$H$415,$J$415,$L$415,$N$415,$P$415,$R$415,$T$415,$V$415,$X$415,$Z$415,$AB$415,$AD$415,$AF$415)</formula>
    </cfRule>
  </conditionalFormatting>
  <conditionalFormatting sqref="Z415">
    <cfRule type="expression" dxfId="2187" priority="5751" stopIfTrue="1">
      <formula>Z415=MIN($F$415,$H$415,$J$415,$L$415,$N$415,$P$415,$R$415,$T$415,$V$415,$X$415,$Z$415,$AB$415,$AD$415,$AF$415)</formula>
    </cfRule>
  </conditionalFormatting>
  <conditionalFormatting sqref="AB415">
    <cfRule type="expression" dxfId="2186" priority="5752" stopIfTrue="1">
      <formula>AB415=MIN($F$415,$H$415,$J$415,$L$415,$N$415,$P$415,$R$415,$T$415,$V$415,$X$415,$Z$415,$AB$415,$AD$415,$AF$415)</formula>
    </cfRule>
  </conditionalFormatting>
  <conditionalFormatting sqref="AD415">
    <cfRule type="expression" dxfId="2185" priority="5753" stopIfTrue="1">
      <formula>AD415=MIN($F$415,$H$415,$J$415,$L$415,$N$415,$P$415,$R$415,$T$415,$V$415,$X$415,$Z$415,$AB$415,$AD$415,$AF$415)</formula>
    </cfRule>
  </conditionalFormatting>
  <conditionalFormatting sqref="AF415">
    <cfRule type="expression" dxfId="2184" priority="5754" stopIfTrue="1">
      <formula>AF415=MIN($F$415,$H$415,$J$415,$L$415,$N$415,$P$415,$R$415,$T$415,$V$415,$X$415,$Z$415,$AB$415,$AD$415,$AF$415)</formula>
    </cfRule>
  </conditionalFormatting>
  <conditionalFormatting sqref="F416">
    <cfRule type="expression" dxfId="2183" priority="5755" stopIfTrue="1">
      <formula>F416=MIN($F$416,$H$416,$J$416,$L$416,$N$416,$P$416,$R$416,$T$416,$V$416,$X$416,$Z$416,$AB$416,$AD$416,$AF$416)</formula>
    </cfRule>
  </conditionalFormatting>
  <conditionalFormatting sqref="H416">
    <cfRule type="expression" dxfId="2182" priority="5756" stopIfTrue="1">
      <formula>H416=MIN($F$416,$H$416,$J$416,$L$416,$N$416,$P$416,$R$416,$T$416,$V$416,$X$416,$Z$416,$AB$416,$AD$416,$AF$416)</formula>
    </cfRule>
  </conditionalFormatting>
  <conditionalFormatting sqref="J416">
    <cfRule type="expression" dxfId="2181" priority="5757" stopIfTrue="1">
      <formula>J416=MIN($F$416,$H$416,$J$416,$L$416,$N$416,$P$416,$R$416,$T$416,$V$416,$X$416,$Z$416,$AB$416,$AD$416,$AF$416)</formula>
    </cfRule>
  </conditionalFormatting>
  <conditionalFormatting sqref="L416">
    <cfRule type="expression" dxfId="2180" priority="5758" stopIfTrue="1">
      <formula>L416=MIN($F$416,$H$416,$J$416,$L$416,$N$416,$P$416,$R$416,$T$416,$V$416,$X$416,$Z$416,$AB$416,$AD$416,$AF$416)</formula>
    </cfRule>
  </conditionalFormatting>
  <conditionalFormatting sqref="N416">
    <cfRule type="expression" dxfId="2179" priority="5759" stopIfTrue="1">
      <formula>N416=MIN($F$416,$H$416,$J$416,$L$416,$N$416,$P$416,$R$416,$T$416,$V$416,$X$416,$Z$416,$AB$416,$AD$416,$AF$416)</formula>
    </cfRule>
  </conditionalFormatting>
  <conditionalFormatting sqref="P416">
    <cfRule type="expression" dxfId="2178" priority="5760" stopIfTrue="1">
      <formula>P416=MIN($F$416,$H$416,$J$416,$L$416,$N$416,$P$416,$R$416,$T$416,$V$416,$X$416,$Z$416,$AB$416,$AD$416,$AF$416)</formula>
    </cfRule>
  </conditionalFormatting>
  <conditionalFormatting sqref="R416">
    <cfRule type="expression" dxfId="2177" priority="5761" stopIfTrue="1">
      <formula>R416=MIN($F$416,$H$416,$J$416,$L$416,$N$416,$P$416,$R$416,$T$416,$V$416,$X$416,$Z$416,$AB$416,$AD$416,$AF$416)</formula>
    </cfRule>
  </conditionalFormatting>
  <conditionalFormatting sqref="T416">
    <cfRule type="expression" dxfId="2176" priority="5762" stopIfTrue="1">
      <formula>T416=MIN($F$416,$H$416,$J$416,$L$416,$N$416,$P$416,$R$416,$T$416,$V$416,$X$416,$Z$416,$AB$416,$AD$416,$AF$416)</formula>
    </cfRule>
  </conditionalFormatting>
  <conditionalFormatting sqref="V416">
    <cfRule type="expression" dxfId="2175" priority="5763" stopIfTrue="1">
      <formula>V416=MIN($F$416,$H$416,$J$416,$L$416,$N$416,$P$416,$R$416,$T$416,$V$416,$X$416,$Z$416,$AB$416,$AD$416,$AF$416)</formula>
    </cfRule>
  </conditionalFormatting>
  <conditionalFormatting sqref="X416">
    <cfRule type="expression" dxfId="2174" priority="5764" stopIfTrue="1">
      <formula>X416=MIN($F$416,$H$416,$J$416,$L$416,$N$416,$P$416,$R$416,$T$416,$V$416,$X$416,$Z$416,$AB$416,$AD$416,$AF$416)</formula>
    </cfRule>
  </conditionalFormatting>
  <conditionalFormatting sqref="Z416">
    <cfRule type="expression" dxfId="2173" priority="5765" stopIfTrue="1">
      <formula>Z416=MIN($F$416,$H$416,$J$416,$L$416,$N$416,$P$416,$R$416,$T$416,$V$416,$X$416,$Z$416,$AB$416,$AD$416,$AF$416)</formula>
    </cfRule>
  </conditionalFormatting>
  <conditionalFormatting sqref="AB416">
    <cfRule type="expression" dxfId="2172" priority="5766" stopIfTrue="1">
      <formula>AB416=MIN($F$416,$H$416,$J$416,$L$416,$N$416,$P$416,$R$416,$T$416,$V$416,$X$416,$Z$416,$AB$416,$AD$416,$AF$416)</formula>
    </cfRule>
  </conditionalFormatting>
  <conditionalFormatting sqref="AD416">
    <cfRule type="expression" dxfId="2171" priority="5767" stopIfTrue="1">
      <formula>AD416=MIN($F$416,$H$416,$J$416,$L$416,$N$416,$P$416,$R$416,$T$416,$V$416,$X$416,$Z$416,$AB$416,$AD$416,$AF$416)</formula>
    </cfRule>
  </conditionalFormatting>
  <conditionalFormatting sqref="AF416">
    <cfRule type="expression" dxfId="2170" priority="5768" stopIfTrue="1">
      <formula>AF416=MIN($F$416,$H$416,$J$416,$L$416,$N$416,$P$416,$R$416,$T$416,$V$416,$X$416,$Z$416,$AB$416,$AD$416,$AF$416)</formula>
    </cfRule>
  </conditionalFormatting>
  <conditionalFormatting sqref="F417">
    <cfRule type="expression" dxfId="2169" priority="5769" stopIfTrue="1">
      <formula>F417=MIN($F$417,$H$417,$J$417,$L$417,$N$417,$P$417,$R$417,$T$417,$V$417,$X$417,$Z$417,$AB$417,$AD$417,$AF$417)</formula>
    </cfRule>
  </conditionalFormatting>
  <conditionalFormatting sqref="H417">
    <cfRule type="expression" dxfId="2168" priority="5770" stopIfTrue="1">
      <formula>H417=MIN($F$417,$H$417,$J$417,$L$417,$N$417,$P$417,$R$417,$T$417,$V$417,$X$417,$Z$417,$AB$417,$AD$417,$AF$417)</formula>
    </cfRule>
  </conditionalFormatting>
  <conditionalFormatting sqref="J417">
    <cfRule type="expression" dxfId="2167" priority="5771" stopIfTrue="1">
      <formula>J417=MIN($F$417,$H$417,$J$417,$L$417,$N$417,$P$417,$R$417,$T$417,$V$417,$X$417,$Z$417,$AB$417,$AD$417,$AF$417)</formula>
    </cfRule>
  </conditionalFormatting>
  <conditionalFormatting sqref="L417">
    <cfRule type="expression" dxfId="2166" priority="5772" stopIfTrue="1">
      <formula>L417=MIN($F$417,$H$417,$J$417,$L$417,$N$417,$P$417,$R$417,$T$417,$V$417,$X$417,$Z$417,$AB$417,$AD$417,$AF$417)</formula>
    </cfRule>
  </conditionalFormatting>
  <conditionalFormatting sqref="N417">
    <cfRule type="expression" dxfId="2165" priority="5773" stopIfTrue="1">
      <formula>N417=MIN($F$417,$H$417,$J$417,$L$417,$N$417,$P$417,$R$417,$T$417,$V$417,$X$417,$Z$417,$AB$417,$AD$417,$AF$417)</formula>
    </cfRule>
  </conditionalFormatting>
  <conditionalFormatting sqref="P417">
    <cfRule type="expression" dxfId="2164" priority="5774" stopIfTrue="1">
      <formula>P417=MIN($F$417,$H$417,$J$417,$L$417,$N$417,$P$417,$R$417,$T$417,$V$417,$X$417,$Z$417,$AB$417,$AD$417,$AF$417)</formula>
    </cfRule>
  </conditionalFormatting>
  <conditionalFormatting sqref="R417">
    <cfRule type="expression" dxfId="2163" priority="5775" stopIfTrue="1">
      <formula>R417=MIN($F$417,$H$417,$J$417,$L$417,$N$417,$P$417,$R$417,$T$417,$V$417,$X$417,$Z$417,$AB$417,$AD$417,$AF$417)</formula>
    </cfRule>
  </conditionalFormatting>
  <conditionalFormatting sqref="T417">
    <cfRule type="expression" dxfId="2162" priority="5776" stopIfTrue="1">
      <formula>T417=MIN($F$417,$H$417,$J$417,$L$417,$N$417,$P$417,$R$417,$T$417,$V$417,$X$417,$Z$417,$AB$417,$AD$417,$AF$417)</formula>
    </cfRule>
  </conditionalFormatting>
  <conditionalFormatting sqref="V417">
    <cfRule type="expression" dxfId="2161" priority="5777" stopIfTrue="1">
      <formula>V417=MIN($F$417,$H$417,$J$417,$L$417,$N$417,$P$417,$R$417,$T$417,$V$417,$X$417,$Z$417,$AB$417,$AD$417,$AF$417)</formula>
    </cfRule>
  </conditionalFormatting>
  <conditionalFormatting sqref="X417">
    <cfRule type="expression" dxfId="2160" priority="5778" stopIfTrue="1">
      <formula>X417=MIN($F$417,$H$417,$J$417,$L$417,$N$417,$P$417,$R$417,$T$417,$V$417,$X$417,$Z$417,$AB$417,$AD$417,$AF$417)</formula>
    </cfRule>
  </conditionalFormatting>
  <conditionalFormatting sqref="Z417">
    <cfRule type="expression" dxfId="2159" priority="5779" stopIfTrue="1">
      <formula>Z417=MIN($F$417,$H$417,$J$417,$L$417,$N$417,$P$417,$R$417,$T$417,$V$417,$X$417,$Z$417,$AB$417,$AD$417,$AF$417)</formula>
    </cfRule>
  </conditionalFormatting>
  <conditionalFormatting sqref="AB417">
    <cfRule type="expression" dxfId="2158" priority="5780" stopIfTrue="1">
      <formula>AB417=MIN($F$417,$H$417,$J$417,$L$417,$N$417,$P$417,$R$417,$T$417,$V$417,$X$417,$Z$417,$AB$417,$AD$417,$AF$417)</formula>
    </cfRule>
  </conditionalFormatting>
  <conditionalFormatting sqref="AD417">
    <cfRule type="expression" dxfId="2157" priority="5781" stopIfTrue="1">
      <formula>AD417=MIN($F$417,$H$417,$J$417,$L$417,$N$417,$P$417,$R$417,$T$417,$V$417,$X$417,$Z$417,$AB$417,$AD$417,$AF$417)</formula>
    </cfRule>
  </conditionalFormatting>
  <conditionalFormatting sqref="AF417">
    <cfRule type="expression" dxfId="2156" priority="5782" stopIfTrue="1">
      <formula>AF417=MIN($F$417,$H$417,$J$417,$L$417,$N$417,$P$417,$R$417,$T$417,$V$417,$X$417,$Z$417,$AB$417,$AD$417,$AF$417)</formula>
    </cfRule>
  </conditionalFormatting>
  <conditionalFormatting sqref="F418">
    <cfRule type="expression" dxfId="2155" priority="5783" stopIfTrue="1">
      <formula>F418=MIN($F$418,$H$418,$J$418,$L$418,$N$418,$P$418,$R$418,$T$418,$V$418,$X$418,$Z$418,$AB$418,$AD$418,$AF$418)</formula>
    </cfRule>
  </conditionalFormatting>
  <conditionalFormatting sqref="H418">
    <cfRule type="expression" dxfId="2154" priority="5784" stopIfTrue="1">
      <formula>H418=MIN($F$418,$H$418,$J$418,$L$418,$N$418,$P$418,$R$418,$T$418,$V$418,$X$418,$Z$418,$AB$418,$AD$418,$AF$418)</formula>
    </cfRule>
  </conditionalFormatting>
  <conditionalFormatting sqref="J418">
    <cfRule type="expression" dxfId="2153" priority="5785" stopIfTrue="1">
      <formula>J418=MIN($F$418,$H$418,$J$418,$L$418,$N$418,$P$418,$R$418,$T$418,$V$418,$X$418,$Z$418,$AB$418,$AD$418,$AF$418)</formula>
    </cfRule>
  </conditionalFormatting>
  <conditionalFormatting sqref="L418">
    <cfRule type="expression" dxfId="2152" priority="5786" stopIfTrue="1">
      <formula>L418=MIN($F$418,$H$418,$J$418,$L$418,$N$418,$P$418,$R$418,$T$418,$V$418,$X$418,$Z$418,$AB$418,$AD$418,$AF$418)</formula>
    </cfRule>
  </conditionalFormatting>
  <conditionalFormatting sqref="N418">
    <cfRule type="expression" dxfId="2151" priority="5787" stopIfTrue="1">
      <formula>N418=MIN($F$418,$H$418,$J$418,$L$418,$N$418,$P$418,$R$418,$T$418,$V$418,$X$418,$Z$418,$AB$418,$AD$418,$AF$418)</formula>
    </cfRule>
  </conditionalFormatting>
  <conditionalFormatting sqref="P418">
    <cfRule type="expression" dxfId="2150" priority="5788" stopIfTrue="1">
      <formula>P418=MIN($F$418,$H$418,$J$418,$L$418,$N$418,$P$418,$R$418,$T$418,$V$418,$X$418,$Z$418,$AB$418,$AD$418,$AF$418)</formula>
    </cfRule>
  </conditionalFormatting>
  <conditionalFormatting sqref="R418">
    <cfRule type="expression" dxfId="2149" priority="5789" stopIfTrue="1">
      <formula>R418=MIN($F$418,$H$418,$J$418,$L$418,$N$418,$P$418,$R$418,$T$418,$V$418,$X$418,$Z$418,$AB$418,$AD$418,$AF$418)</formula>
    </cfRule>
  </conditionalFormatting>
  <conditionalFormatting sqref="T418">
    <cfRule type="expression" dxfId="2148" priority="5790" stopIfTrue="1">
      <formula>T418=MIN($F$418,$H$418,$J$418,$L$418,$N$418,$P$418,$R$418,$T$418,$V$418,$X$418,$Z$418,$AB$418,$AD$418,$AF$418)</formula>
    </cfRule>
  </conditionalFormatting>
  <conditionalFormatting sqref="V418">
    <cfRule type="expression" dxfId="2147" priority="5791" stopIfTrue="1">
      <formula>V418=MIN($F$418,$H$418,$J$418,$L$418,$N$418,$P$418,$R$418,$T$418,$V$418,$X$418,$Z$418,$AB$418,$AD$418,$AF$418)</formula>
    </cfRule>
  </conditionalFormatting>
  <conditionalFormatting sqref="X418">
    <cfRule type="expression" dxfId="2146" priority="5792" stopIfTrue="1">
      <formula>X418=MIN($F$418,$H$418,$J$418,$L$418,$N$418,$P$418,$R$418,$T$418,$V$418,$X$418,$Z$418,$AB$418,$AD$418,$AF$418)</formula>
    </cfRule>
  </conditionalFormatting>
  <conditionalFormatting sqref="Z418">
    <cfRule type="expression" dxfId="2145" priority="5793" stopIfTrue="1">
      <formula>Z418=MIN($F$418,$H$418,$J$418,$L$418,$N$418,$P$418,$R$418,$T$418,$V$418,$X$418,$Z$418,$AB$418,$AD$418,$AF$418)</formula>
    </cfRule>
  </conditionalFormatting>
  <conditionalFormatting sqref="AB418">
    <cfRule type="expression" dxfId="2144" priority="5794" stopIfTrue="1">
      <formula>AB418=MIN($F$418,$H$418,$J$418,$L$418,$N$418,$P$418,$R$418,$T$418,$V$418,$X$418,$Z$418,$AB$418,$AD$418,$AF$418)</formula>
    </cfRule>
  </conditionalFormatting>
  <conditionalFormatting sqref="AD418">
    <cfRule type="expression" dxfId="2143" priority="5795" stopIfTrue="1">
      <formula>AD418=MIN($F$418,$H$418,$J$418,$L$418,$N$418,$P$418,$R$418,$T$418,$V$418,$X$418,$Z$418,$AB$418,$AD$418,$AF$418)</formula>
    </cfRule>
  </conditionalFormatting>
  <conditionalFormatting sqref="AF418">
    <cfRule type="expression" dxfId="2142" priority="5796" stopIfTrue="1">
      <formula>AF418=MIN($F$418,$H$418,$J$418,$L$418,$N$418,$P$418,$R$418,$T$418,$V$418,$X$418,$Z$418,$AB$418,$AD$418,$AF$418)</formula>
    </cfRule>
  </conditionalFormatting>
  <conditionalFormatting sqref="F419">
    <cfRule type="expression" dxfId="2141" priority="5797" stopIfTrue="1">
      <formula>F419=MIN($F$419,$H$419,$J$419,$L$419,$N$419,$P$419,$R$419,$T$419,$V$419,$X$419,$Z$419,$AB$419,$AD$419,$AF$419)</formula>
    </cfRule>
  </conditionalFormatting>
  <conditionalFormatting sqref="H419">
    <cfRule type="expression" dxfId="2140" priority="5798" stopIfTrue="1">
      <formula>H419=MIN($F$419,$H$419,$J$419,$L$419,$N$419,$P$419,$R$419,$T$419,$V$419,$X$419,$Z$419,$AB$419,$AD$419,$AF$419)</formula>
    </cfRule>
  </conditionalFormatting>
  <conditionalFormatting sqref="J419">
    <cfRule type="expression" dxfId="2139" priority="5799" stopIfTrue="1">
      <formula>J419=MIN($F$419,$H$419,$J$419,$L$419,$N$419,$P$419,$R$419,$T$419,$V$419,$X$419,$Z$419,$AB$419,$AD$419,$AF$419)</formula>
    </cfRule>
  </conditionalFormatting>
  <conditionalFormatting sqref="L419">
    <cfRule type="expression" dxfId="2138" priority="5800" stopIfTrue="1">
      <formula>L419=MIN($F$419,$H$419,$J$419,$L$419,$N$419,$P$419,$R$419,$T$419,$V$419,$X$419,$Z$419,$AB$419,$AD$419,$AF$419)</formula>
    </cfRule>
  </conditionalFormatting>
  <conditionalFormatting sqref="N419">
    <cfRule type="expression" dxfId="2137" priority="5801" stopIfTrue="1">
      <formula>N419=MIN($F$419,$H$419,$J$419,$L$419,$N$419,$P$419,$R$419,$T$419,$V$419,$X$419,$Z$419,$AB$419,$AD$419,$AF$419)</formula>
    </cfRule>
  </conditionalFormatting>
  <conditionalFormatting sqref="P419">
    <cfRule type="expression" dxfId="2136" priority="5802" stopIfTrue="1">
      <formula>P419=MIN($F$419,$H$419,$J$419,$L$419,$N$419,$P$419,$R$419,$T$419,$V$419,$X$419,$Z$419,$AB$419,$AD$419,$AF$419)</formula>
    </cfRule>
  </conditionalFormatting>
  <conditionalFormatting sqref="R419">
    <cfRule type="expression" dxfId="2135" priority="5803" stopIfTrue="1">
      <formula>R419=MIN($F$419,$H$419,$J$419,$L$419,$N$419,$P$419,$R$419,$T$419,$V$419,$X$419,$Z$419,$AB$419,$AD$419,$AF$419)</formula>
    </cfRule>
  </conditionalFormatting>
  <conditionalFormatting sqref="T419">
    <cfRule type="expression" dxfId="2134" priority="5804" stopIfTrue="1">
      <formula>T419=MIN($F$419,$H$419,$J$419,$L$419,$N$419,$P$419,$R$419,$T$419,$V$419,$X$419,$Z$419,$AB$419,$AD$419,$AF$419)</formula>
    </cfRule>
  </conditionalFormatting>
  <conditionalFormatting sqref="V419">
    <cfRule type="expression" dxfId="2133" priority="5805" stopIfTrue="1">
      <formula>V419=MIN($F$419,$H$419,$J$419,$L$419,$N$419,$P$419,$R$419,$T$419,$V$419,$X$419,$Z$419,$AB$419,$AD$419,$AF$419)</formula>
    </cfRule>
  </conditionalFormatting>
  <conditionalFormatting sqref="X419">
    <cfRule type="expression" dxfId="2132" priority="5806" stopIfTrue="1">
      <formula>X419=MIN($F$419,$H$419,$J$419,$L$419,$N$419,$P$419,$R$419,$T$419,$V$419,$X$419,$Z$419,$AB$419,$AD$419,$AF$419)</formula>
    </cfRule>
  </conditionalFormatting>
  <conditionalFormatting sqref="Z419">
    <cfRule type="expression" dxfId="2131" priority="5807" stopIfTrue="1">
      <formula>Z419=MIN($F$419,$H$419,$J$419,$L$419,$N$419,$P$419,$R$419,$T$419,$V$419,$X$419,$Z$419,$AB$419,$AD$419,$AF$419)</formula>
    </cfRule>
  </conditionalFormatting>
  <conditionalFormatting sqref="AB419">
    <cfRule type="expression" dxfId="2130" priority="5808" stopIfTrue="1">
      <formula>AB419=MIN($F$419,$H$419,$J$419,$L$419,$N$419,$P$419,$R$419,$T$419,$V$419,$X$419,$Z$419,$AB$419,$AD$419,$AF$419)</formula>
    </cfRule>
  </conditionalFormatting>
  <conditionalFormatting sqref="AD419">
    <cfRule type="expression" dxfId="2129" priority="5809" stopIfTrue="1">
      <formula>AD419=MIN($F$419,$H$419,$J$419,$L$419,$N$419,$P$419,$R$419,$T$419,$V$419,$X$419,$Z$419,$AB$419,$AD$419,$AF$419)</formula>
    </cfRule>
  </conditionalFormatting>
  <conditionalFormatting sqref="AF419">
    <cfRule type="expression" dxfId="2128" priority="5810" stopIfTrue="1">
      <formula>AF419=MIN($F$419,$H$419,$J$419,$L$419,$N$419,$P$419,$R$419,$T$419,$V$419,$X$419,$Z$419,$AB$419,$AD$419,$AF$419)</formula>
    </cfRule>
  </conditionalFormatting>
  <conditionalFormatting sqref="F420">
    <cfRule type="expression" dxfId="2127" priority="5811" stopIfTrue="1">
      <formula>F420=MIN($F$420,$H$420,$J$420,$L$420,$N$420,$P$420,$R$420,$T$420,$V$420,$X$420,$Z$420,$AB$420,$AD$420,$AF$420)</formula>
    </cfRule>
  </conditionalFormatting>
  <conditionalFormatting sqref="H420">
    <cfRule type="expression" dxfId="2126" priority="5812" stopIfTrue="1">
      <formula>H420=MIN($F$420,$H$420,$J$420,$L$420,$N$420,$P$420,$R$420,$T$420,$V$420,$X$420,$Z$420,$AB$420,$AD$420,$AF$420)</formula>
    </cfRule>
  </conditionalFormatting>
  <conditionalFormatting sqref="J420">
    <cfRule type="expression" dxfId="2125" priority="5813" stopIfTrue="1">
      <formula>J420=MIN($F$420,$H$420,$J$420,$L$420,$N$420,$P$420,$R$420,$T$420,$V$420,$X$420,$Z$420,$AB$420,$AD$420,$AF$420)</formula>
    </cfRule>
  </conditionalFormatting>
  <conditionalFormatting sqref="L420">
    <cfRule type="expression" dxfId="2124" priority="5814" stopIfTrue="1">
      <formula>L420=MIN($F$420,$H$420,$J$420,$L$420,$N$420,$P$420,$R$420,$T$420,$V$420,$X$420,$Z$420,$AB$420,$AD$420,$AF$420)</formula>
    </cfRule>
  </conditionalFormatting>
  <conditionalFormatting sqref="N420">
    <cfRule type="expression" dxfId="2123" priority="5815" stopIfTrue="1">
      <formula>N420=MIN($F$420,$H$420,$J$420,$L$420,$N$420,$P$420,$R$420,$T$420,$V$420,$X$420,$Z$420,$AB$420,$AD$420,$AF$420)</formula>
    </cfRule>
  </conditionalFormatting>
  <conditionalFormatting sqref="P420">
    <cfRule type="expression" dxfId="2122" priority="5816" stopIfTrue="1">
      <formula>P420=MIN($F$420,$H$420,$J$420,$L$420,$N$420,$P$420,$R$420,$T$420,$V$420,$X$420,$Z$420,$AB$420,$AD$420,$AF$420)</formula>
    </cfRule>
  </conditionalFormatting>
  <conditionalFormatting sqref="R420">
    <cfRule type="expression" dxfId="2121" priority="5817" stopIfTrue="1">
      <formula>R420=MIN($F$420,$H$420,$J$420,$L$420,$N$420,$P$420,$R$420,$T$420,$V$420,$X$420,$Z$420,$AB$420,$AD$420,$AF$420)</formula>
    </cfRule>
  </conditionalFormatting>
  <conditionalFormatting sqref="T420">
    <cfRule type="expression" dxfId="2120" priority="5818" stopIfTrue="1">
      <formula>T420=MIN($F$420,$H$420,$J$420,$L$420,$N$420,$P$420,$R$420,$T$420,$V$420,$X$420,$Z$420,$AB$420,$AD$420,$AF$420)</formula>
    </cfRule>
  </conditionalFormatting>
  <conditionalFormatting sqref="V420">
    <cfRule type="expression" dxfId="2119" priority="5819" stopIfTrue="1">
      <formula>V420=MIN($F$420,$H$420,$J$420,$L$420,$N$420,$P$420,$R$420,$T$420,$V$420,$X$420,$Z$420,$AB$420,$AD$420,$AF$420)</formula>
    </cfRule>
  </conditionalFormatting>
  <conditionalFormatting sqref="X420">
    <cfRule type="expression" dxfId="2118" priority="5820" stopIfTrue="1">
      <formula>X420=MIN($F$420,$H$420,$J$420,$L$420,$N$420,$P$420,$R$420,$T$420,$V$420,$X$420,$Z$420,$AB$420,$AD$420,$AF$420)</formula>
    </cfRule>
  </conditionalFormatting>
  <conditionalFormatting sqref="Z420">
    <cfRule type="expression" dxfId="2117" priority="5821" stopIfTrue="1">
      <formula>Z420=MIN($F$420,$H$420,$J$420,$L$420,$N$420,$P$420,$R$420,$T$420,$V$420,$X$420,$Z$420,$AB$420,$AD$420,$AF$420)</formula>
    </cfRule>
  </conditionalFormatting>
  <conditionalFormatting sqref="AB420">
    <cfRule type="expression" dxfId="2116" priority="5822" stopIfTrue="1">
      <formula>AB420=MIN($F$420,$H$420,$J$420,$L$420,$N$420,$P$420,$R$420,$T$420,$V$420,$X$420,$Z$420,$AB$420,$AD$420,$AF$420)</formula>
    </cfRule>
  </conditionalFormatting>
  <conditionalFormatting sqref="AD420">
    <cfRule type="expression" dxfId="2115" priority="5823" stopIfTrue="1">
      <formula>AD420=MIN($F$420,$H$420,$J$420,$L$420,$N$420,$P$420,$R$420,$T$420,$V$420,$X$420,$Z$420,$AB$420,$AD$420,$AF$420)</formula>
    </cfRule>
  </conditionalFormatting>
  <conditionalFormatting sqref="AF420">
    <cfRule type="expression" dxfId="2114" priority="5824" stopIfTrue="1">
      <formula>AF420=MIN($F$420,$H$420,$J$420,$L$420,$N$420,$P$420,$R$420,$T$420,$V$420,$X$420,$Z$420,$AB$420,$AD$420,$AF$420)</formula>
    </cfRule>
  </conditionalFormatting>
  <conditionalFormatting sqref="F421">
    <cfRule type="expression" dxfId="2113" priority="5825" stopIfTrue="1">
      <formula>F421=MIN($F$421,$H$421,$J$421,$L$421,$N$421,$P$421,$R$421,$T$421,$V$421,$X$421,$Z$421,$AB$421,$AD$421,$AF$421)</formula>
    </cfRule>
  </conditionalFormatting>
  <conditionalFormatting sqref="H421">
    <cfRule type="expression" dxfId="2112" priority="5826" stopIfTrue="1">
      <formula>H421=MIN($F$421,$H$421,$J$421,$L$421,$N$421,$P$421,$R$421,$T$421,$V$421,$X$421,$Z$421,$AB$421,$AD$421,$AF$421)</formula>
    </cfRule>
  </conditionalFormatting>
  <conditionalFormatting sqref="J421">
    <cfRule type="expression" dxfId="2111" priority="5827" stopIfTrue="1">
      <formula>J421=MIN($F$421,$H$421,$J$421,$L$421,$N$421,$P$421,$R$421,$T$421,$V$421,$X$421,$Z$421,$AB$421,$AD$421,$AF$421)</formula>
    </cfRule>
  </conditionalFormatting>
  <conditionalFormatting sqref="L421">
    <cfRule type="expression" dxfId="2110" priority="5828" stopIfTrue="1">
      <formula>L421=MIN($F$421,$H$421,$J$421,$L$421,$N$421,$P$421,$R$421,$T$421,$V$421,$X$421,$Z$421,$AB$421,$AD$421,$AF$421)</formula>
    </cfRule>
  </conditionalFormatting>
  <conditionalFormatting sqref="N421">
    <cfRule type="expression" dxfId="2109" priority="5829" stopIfTrue="1">
      <formula>N421=MIN($F$421,$H$421,$J$421,$L$421,$N$421,$P$421,$R$421,$T$421,$V$421,$X$421,$Z$421,$AB$421,$AD$421,$AF$421)</formula>
    </cfRule>
  </conditionalFormatting>
  <conditionalFormatting sqref="P421">
    <cfRule type="expression" dxfId="2108" priority="5830" stopIfTrue="1">
      <formula>P421=MIN($F$421,$H$421,$J$421,$L$421,$N$421,$P$421,$R$421,$T$421,$V$421,$X$421,$Z$421,$AB$421,$AD$421,$AF$421)</formula>
    </cfRule>
  </conditionalFormatting>
  <conditionalFormatting sqref="R421">
    <cfRule type="expression" dxfId="2107" priority="5831" stopIfTrue="1">
      <formula>R421=MIN($F$421,$H$421,$J$421,$L$421,$N$421,$P$421,$R$421,$T$421,$V$421,$X$421,$Z$421,$AB$421,$AD$421,$AF$421)</formula>
    </cfRule>
  </conditionalFormatting>
  <conditionalFormatting sqref="T421">
    <cfRule type="expression" dxfId="2106" priority="5832" stopIfTrue="1">
      <formula>T421=MIN($F$421,$H$421,$J$421,$L$421,$N$421,$P$421,$R$421,$T$421,$V$421,$X$421,$Z$421,$AB$421,$AD$421,$AF$421)</formula>
    </cfRule>
  </conditionalFormatting>
  <conditionalFormatting sqref="V421">
    <cfRule type="expression" dxfId="2105" priority="5833" stopIfTrue="1">
      <formula>V421=MIN($F$421,$H$421,$J$421,$L$421,$N$421,$P$421,$R$421,$T$421,$V$421,$X$421,$Z$421,$AB$421,$AD$421,$AF$421)</formula>
    </cfRule>
  </conditionalFormatting>
  <conditionalFormatting sqref="X421">
    <cfRule type="expression" dxfId="2104" priority="5834" stopIfTrue="1">
      <formula>X421=MIN($F$421,$H$421,$J$421,$L$421,$N$421,$P$421,$R$421,$T$421,$V$421,$X$421,$Z$421,$AB$421,$AD$421,$AF$421)</formula>
    </cfRule>
  </conditionalFormatting>
  <conditionalFormatting sqref="Z421">
    <cfRule type="expression" dxfId="2103" priority="5835" stopIfTrue="1">
      <formula>Z421=MIN($F$421,$H$421,$J$421,$L$421,$N$421,$P$421,$R$421,$T$421,$V$421,$X$421,$Z$421,$AB$421,$AD$421,$AF$421)</formula>
    </cfRule>
  </conditionalFormatting>
  <conditionalFormatting sqref="AB421">
    <cfRule type="expression" dxfId="2102" priority="5836" stopIfTrue="1">
      <formula>AB421=MIN($F$421,$H$421,$J$421,$L$421,$N$421,$P$421,$R$421,$T$421,$V$421,$X$421,$Z$421,$AB$421,$AD$421,$AF$421)</formula>
    </cfRule>
  </conditionalFormatting>
  <conditionalFormatting sqref="AD421">
    <cfRule type="expression" dxfId="2101" priority="5837" stopIfTrue="1">
      <formula>AD421=MIN($F$421,$H$421,$J$421,$L$421,$N$421,$P$421,$R$421,$T$421,$V$421,$X$421,$Z$421,$AB$421,$AD$421,$AF$421)</formula>
    </cfRule>
  </conditionalFormatting>
  <conditionalFormatting sqref="AF421">
    <cfRule type="expression" dxfId="2100" priority="5838" stopIfTrue="1">
      <formula>AF421=MIN($F$421,$H$421,$J$421,$L$421,$N$421,$P$421,$R$421,$T$421,$V$421,$X$421,$Z$421,$AB$421,$AD$421,$AF$421)</formula>
    </cfRule>
  </conditionalFormatting>
  <conditionalFormatting sqref="F422">
    <cfRule type="expression" dxfId="2099" priority="5839" stopIfTrue="1">
      <formula>F422=MIN($F$422,$H$422,$J$422,$L$422,$N$422,$P$422,$R$422,$T$422,$V$422,$X$422,$Z$422,$AB$422,$AD$422,$AF$422)</formula>
    </cfRule>
  </conditionalFormatting>
  <conditionalFormatting sqref="H422">
    <cfRule type="expression" dxfId="2098" priority="5840" stopIfTrue="1">
      <formula>H422=MIN($F$422,$H$422,$J$422,$L$422,$N$422,$P$422,$R$422,$T$422,$V$422,$X$422,$Z$422,$AB$422,$AD$422,$AF$422)</formula>
    </cfRule>
  </conditionalFormatting>
  <conditionalFormatting sqref="J422">
    <cfRule type="expression" dxfId="2097" priority="5841" stopIfTrue="1">
      <formula>J422=MIN($F$422,$H$422,$J$422,$L$422,$N$422,$P$422,$R$422,$T$422,$V$422,$X$422,$Z$422,$AB$422,$AD$422,$AF$422)</formula>
    </cfRule>
  </conditionalFormatting>
  <conditionalFormatting sqref="L422">
    <cfRule type="expression" dxfId="2096" priority="5842" stopIfTrue="1">
      <formula>L422=MIN($F$422,$H$422,$J$422,$L$422,$N$422,$P$422,$R$422,$T$422,$V$422,$X$422,$Z$422,$AB$422,$AD$422,$AF$422)</formula>
    </cfRule>
  </conditionalFormatting>
  <conditionalFormatting sqref="N422">
    <cfRule type="expression" dxfId="2095" priority="5843" stopIfTrue="1">
      <formula>N422=MIN($F$422,$H$422,$J$422,$L$422,$N$422,$P$422,$R$422,$T$422,$V$422,$X$422,$Z$422,$AB$422,$AD$422,$AF$422)</formula>
    </cfRule>
  </conditionalFormatting>
  <conditionalFormatting sqref="P422">
    <cfRule type="expression" dxfId="2094" priority="5844" stopIfTrue="1">
      <formula>P422=MIN($F$422,$H$422,$J$422,$L$422,$N$422,$P$422,$R$422,$T$422,$V$422,$X$422,$Z$422,$AB$422,$AD$422,$AF$422)</formula>
    </cfRule>
  </conditionalFormatting>
  <conditionalFormatting sqref="R422">
    <cfRule type="expression" dxfId="2093" priority="5845" stopIfTrue="1">
      <formula>R422=MIN($F$422,$H$422,$J$422,$L$422,$N$422,$P$422,$R$422,$T$422,$V$422,$X$422,$Z$422,$AB$422,$AD$422,$AF$422)</formula>
    </cfRule>
  </conditionalFormatting>
  <conditionalFormatting sqref="T422">
    <cfRule type="expression" dxfId="2092" priority="5846" stopIfTrue="1">
      <formula>T422=MIN($F$422,$H$422,$J$422,$L$422,$N$422,$P$422,$R$422,$T$422,$V$422,$X$422,$Z$422,$AB$422,$AD$422,$AF$422)</formula>
    </cfRule>
  </conditionalFormatting>
  <conditionalFormatting sqref="V422">
    <cfRule type="expression" dxfId="2091" priority="5847" stopIfTrue="1">
      <formula>V422=MIN($F$422,$H$422,$J$422,$L$422,$N$422,$P$422,$R$422,$T$422,$V$422,$X$422,$Z$422,$AB$422,$AD$422,$AF$422)</formula>
    </cfRule>
  </conditionalFormatting>
  <conditionalFormatting sqref="X422">
    <cfRule type="expression" dxfId="2090" priority="5848" stopIfTrue="1">
      <formula>X422=MIN($F$422,$H$422,$J$422,$L$422,$N$422,$P$422,$R$422,$T$422,$V$422,$X$422,$Z$422,$AB$422,$AD$422,$AF$422)</formula>
    </cfRule>
  </conditionalFormatting>
  <conditionalFormatting sqref="Z422">
    <cfRule type="expression" dxfId="2089" priority="5849" stopIfTrue="1">
      <formula>Z422=MIN($F$422,$H$422,$J$422,$L$422,$N$422,$P$422,$R$422,$T$422,$V$422,$X$422,$Z$422,$AB$422,$AD$422,$AF$422)</formula>
    </cfRule>
  </conditionalFormatting>
  <conditionalFormatting sqref="AB422">
    <cfRule type="expression" dxfId="2088" priority="5850" stopIfTrue="1">
      <formula>AB422=MIN($F$422,$H$422,$J$422,$L$422,$N$422,$P$422,$R$422,$T$422,$V$422,$X$422,$Z$422,$AB$422,$AD$422,$AF$422)</formula>
    </cfRule>
  </conditionalFormatting>
  <conditionalFormatting sqref="AD422">
    <cfRule type="expression" dxfId="2087" priority="5851" stopIfTrue="1">
      <formula>AD422=MIN($F$422,$H$422,$J$422,$L$422,$N$422,$P$422,$R$422,$T$422,$V$422,$X$422,$Z$422,$AB$422,$AD$422,$AF$422)</formula>
    </cfRule>
  </conditionalFormatting>
  <conditionalFormatting sqref="AF422">
    <cfRule type="expression" dxfId="2086" priority="5852" stopIfTrue="1">
      <formula>AF422=MIN($F$422,$H$422,$J$422,$L$422,$N$422,$P$422,$R$422,$T$422,$V$422,$X$422,$Z$422,$AB$422,$AD$422,$AF$422)</formula>
    </cfRule>
  </conditionalFormatting>
  <conditionalFormatting sqref="F423">
    <cfRule type="expression" dxfId="2085" priority="5853" stopIfTrue="1">
      <formula>F423=MIN($F$423,$H$423,$J$423,$L$423,$N$423,$P$423,$R$423,$T$423,$V$423,$X$423,$Z$423,$AB$423,$AD$423,$AF$423)</formula>
    </cfRule>
  </conditionalFormatting>
  <conditionalFormatting sqref="H423">
    <cfRule type="expression" dxfId="2084" priority="5854" stopIfTrue="1">
      <formula>H423=MIN($F$423,$H$423,$J$423,$L$423,$N$423,$P$423,$R$423,$T$423,$V$423,$X$423,$Z$423,$AB$423,$AD$423,$AF$423)</formula>
    </cfRule>
  </conditionalFormatting>
  <conditionalFormatting sqref="J423">
    <cfRule type="expression" dxfId="2083" priority="5855" stopIfTrue="1">
      <formula>J423=MIN($F$423,$H$423,$J$423,$L$423,$N$423,$P$423,$R$423,$T$423,$V$423,$X$423,$Z$423,$AB$423,$AD$423,$AF$423)</formula>
    </cfRule>
  </conditionalFormatting>
  <conditionalFormatting sqref="L423">
    <cfRule type="expression" dxfId="2082" priority="5856" stopIfTrue="1">
      <formula>L423=MIN($F$423,$H$423,$J$423,$L$423,$N$423,$P$423,$R$423,$T$423,$V$423,$X$423,$Z$423,$AB$423,$AD$423,$AF$423)</formula>
    </cfRule>
  </conditionalFormatting>
  <conditionalFormatting sqref="N423">
    <cfRule type="expression" dxfId="2081" priority="5857" stopIfTrue="1">
      <formula>N423=MIN($F$423,$H$423,$J$423,$L$423,$N$423,$P$423,$R$423,$T$423,$V$423,$X$423,$Z$423,$AB$423,$AD$423,$AF$423)</formula>
    </cfRule>
  </conditionalFormatting>
  <conditionalFormatting sqref="P423">
    <cfRule type="expression" dxfId="2080" priority="5858" stopIfTrue="1">
      <formula>P423=MIN($F$423,$H$423,$J$423,$L$423,$N$423,$P$423,$R$423,$T$423,$V$423,$X$423,$Z$423,$AB$423,$AD$423,$AF$423)</formula>
    </cfRule>
  </conditionalFormatting>
  <conditionalFormatting sqref="R423">
    <cfRule type="expression" dxfId="2079" priority="5859" stopIfTrue="1">
      <formula>R423=MIN($F$423,$H$423,$J$423,$L$423,$N$423,$P$423,$R$423,$T$423,$V$423,$X$423,$Z$423,$AB$423,$AD$423,$AF$423)</formula>
    </cfRule>
  </conditionalFormatting>
  <conditionalFormatting sqref="T423">
    <cfRule type="expression" dxfId="2078" priority="5860" stopIfTrue="1">
      <formula>T423=MIN($F$423,$H$423,$J$423,$L$423,$N$423,$P$423,$R$423,$T$423,$V$423,$X$423,$Z$423,$AB$423,$AD$423,$AF$423)</formula>
    </cfRule>
  </conditionalFormatting>
  <conditionalFormatting sqref="V423">
    <cfRule type="expression" dxfId="2077" priority="5861" stopIfTrue="1">
      <formula>V423=MIN($F$423,$H$423,$J$423,$L$423,$N$423,$P$423,$R$423,$T$423,$V$423,$X$423,$Z$423,$AB$423,$AD$423,$AF$423)</formula>
    </cfRule>
  </conditionalFormatting>
  <conditionalFormatting sqref="X423">
    <cfRule type="expression" dxfId="2076" priority="5862" stopIfTrue="1">
      <formula>X423=MIN($F$423,$H$423,$J$423,$L$423,$N$423,$P$423,$R$423,$T$423,$V$423,$X$423,$Z$423,$AB$423,$AD$423,$AF$423)</formula>
    </cfRule>
  </conditionalFormatting>
  <conditionalFormatting sqref="Z423">
    <cfRule type="expression" dxfId="2075" priority="5863" stopIfTrue="1">
      <formula>Z423=MIN($F$423,$H$423,$J$423,$L$423,$N$423,$P$423,$R$423,$T$423,$V$423,$X$423,$Z$423,$AB$423,$AD$423,$AF$423)</formula>
    </cfRule>
  </conditionalFormatting>
  <conditionalFormatting sqref="AB423">
    <cfRule type="expression" dxfId="2074" priority="5864" stopIfTrue="1">
      <formula>AB423=MIN($F$423,$H$423,$J$423,$L$423,$N$423,$P$423,$R$423,$T$423,$V$423,$X$423,$Z$423,$AB$423,$AD$423,$AF$423)</formula>
    </cfRule>
  </conditionalFormatting>
  <conditionalFormatting sqref="AD423">
    <cfRule type="expression" dxfId="2073" priority="5865" stopIfTrue="1">
      <formula>AD423=MIN($F$423,$H$423,$J$423,$L$423,$N$423,$P$423,$R$423,$T$423,$V$423,$X$423,$Z$423,$AB$423,$AD$423,$AF$423)</formula>
    </cfRule>
  </conditionalFormatting>
  <conditionalFormatting sqref="AF423">
    <cfRule type="expression" dxfId="2072" priority="5866" stopIfTrue="1">
      <formula>AF423=MIN($F$423,$H$423,$J$423,$L$423,$N$423,$P$423,$R$423,$T$423,$V$423,$X$423,$Z$423,$AB$423,$AD$423,$AF$423)</formula>
    </cfRule>
  </conditionalFormatting>
  <conditionalFormatting sqref="F424">
    <cfRule type="expression" dxfId="2071" priority="5867" stopIfTrue="1">
      <formula>F424=MIN($F$424,$H$424,$J$424,$L$424,$N$424,$P$424,$R$424,$T$424,$V$424,$X$424,$Z$424,$AB$424,$AD$424,$AF$424)</formula>
    </cfRule>
  </conditionalFormatting>
  <conditionalFormatting sqref="H424">
    <cfRule type="expression" dxfId="2070" priority="5868" stopIfTrue="1">
      <formula>H424=MIN($F$424,$H$424,$J$424,$L$424,$N$424,$P$424,$R$424,$T$424,$V$424,$X$424,$Z$424,$AB$424,$AD$424,$AF$424)</formula>
    </cfRule>
  </conditionalFormatting>
  <conditionalFormatting sqref="J424">
    <cfRule type="expression" dxfId="2069" priority="5869" stopIfTrue="1">
      <formula>J424=MIN($F$424,$H$424,$J$424,$L$424,$N$424,$P$424,$R$424,$T$424,$V$424,$X$424,$Z$424,$AB$424,$AD$424,$AF$424)</formula>
    </cfRule>
  </conditionalFormatting>
  <conditionalFormatting sqref="L424">
    <cfRule type="expression" dxfId="2068" priority="5870" stopIfTrue="1">
      <formula>L424=MIN($F$424,$H$424,$J$424,$L$424,$N$424,$P$424,$R$424,$T$424,$V$424,$X$424,$Z$424,$AB$424,$AD$424,$AF$424)</formula>
    </cfRule>
  </conditionalFormatting>
  <conditionalFormatting sqref="N424">
    <cfRule type="expression" dxfId="2067" priority="5871" stopIfTrue="1">
      <formula>N424=MIN($F$424,$H$424,$J$424,$L$424,$N$424,$P$424,$R$424,$T$424,$V$424,$X$424,$Z$424,$AB$424,$AD$424,$AF$424)</formula>
    </cfRule>
  </conditionalFormatting>
  <conditionalFormatting sqref="P424">
    <cfRule type="expression" dxfId="2066" priority="5872" stopIfTrue="1">
      <formula>P424=MIN($F$424,$H$424,$J$424,$L$424,$N$424,$P$424,$R$424,$T$424,$V$424,$X$424,$Z$424,$AB$424,$AD$424,$AF$424)</formula>
    </cfRule>
  </conditionalFormatting>
  <conditionalFormatting sqref="R424">
    <cfRule type="expression" dxfId="2065" priority="5873" stopIfTrue="1">
      <formula>R424=MIN($F$424,$H$424,$J$424,$L$424,$N$424,$P$424,$R$424,$T$424,$V$424,$X$424,$Z$424,$AB$424,$AD$424,$AF$424)</formula>
    </cfRule>
  </conditionalFormatting>
  <conditionalFormatting sqref="T424">
    <cfRule type="expression" dxfId="2064" priority="5874" stopIfTrue="1">
      <formula>T424=MIN($F$424,$H$424,$J$424,$L$424,$N$424,$P$424,$R$424,$T$424,$V$424,$X$424,$Z$424,$AB$424,$AD$424,$AF$424)</formula>
    </cfRule>
  </conditionalFormatting>
  <conditionalFormatting sqref="V424">
    <cfRule type="expression" dxfId="2063" priority="5875" stopIfTrue="1">
      <formula>V424=MIN($F$424,$H$424,$J$424,$L$424,$N$424,$P$424,$R$424,$T$424,$V$424,$X$424,$Z$424,$AB$424,$AD$424,$AF$424)</formula>
    </cfRule>
  </conditionalFormatting>
  <conditionalFormatting sqref="X424">
    <cfRule type="expression" dxfId="2062" priority="5876" stopIfTrue="1">
      <formula>X424=MIN($F$424,$H$424,$J$424,$L$424,$N$424,$P$424,$R$424,$T$424,$V$424,$X$424,$Z$424,$AB$424,$AD$424,$AF$424)</formula>
    </cfRule>
  </conditionalFormatting>
  <conditionalFormatting sqref="Z424">
    <cfRule type="expression" dxfId="2061" priority="5877" stopIfTrue="1">
      <formula>Z424=MIN($F$424,$H$424,$J$424,$L$424,$N$424,$P$424,$R$424,$T$424,$V$424,$X$424,$Z$424,$AB$424,$AD$424,$AF$424)</formula>
    </cfRule>
  </conditionalFormatting>
  <conditionalFormatting sqref="AB424">
    <cfRule type="expression" dxfId="2060" priority="5878" stopIfTrue="1">
      <formula>AB424=MIN($F$424,$H$424,$J$424,$L$424,$N$424,$P$424,$R$424,$T$424,$V$424,$X$424,$Z$424,$AB$424,$AD$424,$AF$424)</formula>
    </cfRule>
  </conditionalFormatting>
  <conditionalFormatting sqref="AD424">
    <cfRule type="expression" dxfId="2059" priority="5879" stopIfTrue="1">
      <formula>AD424=MIN($F$424,$H$424,$J$424,$L$424,$N$424,$P$424,$R$424,$T$424,$V$424,$X$424,$Z$424,$AB$424,$AD$424,$AF$424)</formula>
    </cfRule>
  </conditionalFormatting>
  <conditionalFormatting sqref="AF424">
    <cfRule type="expression" dxfId="2058" priority="5880" stopIfTrue="1">
      <formula>AF424=MIN($F$424,$H$424,$J$424,$L$424,$N$424,$P$424,$R$424,$T$424,$V$424,$X$424,$Z$424,$AB$424,$AD$424,$AF$424)</formula>
    </cfRule>
  </conditionalFormatting>
  <conditionalFormatting sqref="F425">
    <cfRule type="expression" dxfId="2057" priority="5881" stopIfTrue="1">
      <formula>F425=MIN($F$425,$H$425,$J$425,$L$425,$N$425,$P$425,$R$425,$T$425,$V$425,$X$425,$Z$425,$AB$425,$AD$425,$AF$425)</formula>
    </cfRule>
  </conditionalFormatting>
  <conditionalFormatting sqref="H425">
    <cfRule type="expression" dxfId="2056" priority="5882" stopIfTrue="1">
      <formula>H425=MIN($F$425,$H$425,$J$425,$L$425,$N$425,$P$425,$R$425,$T$425,$V$425,$X$425,$Z$425,$AB$425,$AD$425,$AF$425)</formula>
    </cfRule>
  </conditionalFormatting>
  <conditionalFormatting sqref="J425">
    <cfRule type="expression" dxfId="2055" priority="5883" stopIfTrue="1">
      <formula>J425=MIN($F$425,$H$425,$J$425,$L$425,$N$425,$P$425,$R$425,$T$425,$V$425,$X$425,$Z$425,$AB$425,$AD$425,$AF$425)</formula>
    </cfRule>
  </conditionalFormatting>
  <conditionalFormatting sqref="L425">
    <cfRule type="expression" dxfId="2054" priority="5884" stopIfTrue="1">
      <formula>L425=MIN($F$425,$H$425,$J$425,$L$425,$N$425,$P$425,$R$425,$T$425,$V$425,$X$425,$Z$425,$AB$425,$AD$425,$AF$425)</formula>
    </cfRule>
  </conditionalFormatting>
  <conditionalFormatting sqref="N425">
    <cfRule type="expression" dxfId="2053" priority="5885" stopIfTrue="1">
      <formula>N425=MIN($F$425,$H$425,$J$425,$L$425,$N$425,$P$425,$R$425,$T$425,$V$425,$X$425,$Z$425,$AB$425,$AD$425,$AF$425)</formula>
    </cfRule>
  </conditionalFormatting>
  <conditionalFormatting sqref="P425">
    <cfRule type="expression" dxfId="2052" priority="5886" stopIfTrue="1">
      <formula>P425=MIN($F$425,$H$425,$J$425,$L$425,$N$425,$P$425,$R$425,$T$425,$V$425,$X$425,$Z$425,$AB$425,$AD$425,$AF$425)</formula>
    </cfRule>
  </conditionalFormatting>
  <conditionalFormatting sqref="R425">
    <cfRule type="expression" dxfId="2051" priority="5887" stopIfTrue="1">
      <formula>R425=MIN($F$425,$H$425,$J$425,$L$425,$N$425,$P$425,$R$425,$T$425,$V$425,$X$425,$Z$425,$AB$425,$AD$425,$AF$425)</formula>
    </cfRule>
  </conditionalFormatting>
  <conditionalFormatting sqref="T425">
    <cfRule type="expression" dxfId="2050" priority="5888" stopIfTrue="1">
      <formula>T425=MIN($F$425,$H$425,$J$425,$L$425,$N$425,$P$425,$R$425,$T$425,$V$425,$X$425,$Z$425,$AB$425,$AD$425,$AF$425)</formula>
    </cfRule>
  </conditionalFormatting>
  <conditionalFormatting sqref="V425">
    <cfRule type="expression" dxfId="2049" priority="5889" stopIfTrue="1">
      <formula>V425=MIN($F$425,$H$425,$J$425,$L$425,$N$425,$P$425,$R$425,$T$425,$V$425,$X$425,$Z$425,$AB$425,$AD$425,$AF$425)</formula>
    </cfRule>
  </conditionalFormatting>
  <conditionalFormatting sqref="X425">
    <cfRule type="expression" dxfId="2048" priority="5890" stopIfTrue="1">
      <formula>X425=MIN($F$425,$H$425,$J$425,$L$425,$N$425,$P$425,$R$425,$T$425,$V$425,$X$425,$Z$425,$AB$425,$AD$425,$AF$425)</formula>
    </cfRule>
  </conditionalFormatting>
  <conditionalFormatting sqref="Z425">
    <cfRule type="expression" dxfId="2047" priority="5891" stopIfTrue="1">
      <formula>Z425=MIN($F$425,$H$425,$J$425,$L$425,$N$425,$P$425,$R$425,$T$425,$V$425,$X$425,$Z$425,$AB$425,$AD$425,$AF$425)</formula>
    </cfRule>
  </conditionalFormatting>
  <conditionalFormatting sqref="AB425">
    <cfRule type="expression" dxfId="2046" priority="5892" stopIfTrue="1">
      <formula>AB425=MIN($F$425,$H$425,$J$425,$L$425,$N$425,$P$425,$R$425,$T$425,$V$425,$X$425,$Z$425,$AB$425,$AD$425,$AF$425)</formula>
    </cfRule>
  </conditionalFormatting>
  <conditionalFormatting sqref="AD425">
    <cfRule type="expression" dxfId="2045" priority="5893" stopIfTrue="1">
      <formula>AD425=MIN($F$425,$H$425,$J$425,$L$425,$N$425,$P$425,$R$425,$T$425,$V$425,$X$425,$Z$425,$AB$425,$AD$425,$AF$425)</formula>
    </cfRule>
  </conditionalFormatting>
  <conditionalFormatting sqref="AF425">
    <cfRule type="expression" dxfId="2044" priority="5894" stopIfTrue="1">
      <formula>AF425=MIN($F$425,$H$425,$J$425,$L$425,$N$425,$P$425,$R$425,$T$425,$V$425,$X$425,$Z$425,$AB$425,$AD$425,$AF$425)</formula>
    </cfRule>
  </conditionalFormatting>
  <conditionalFormatting sqref="F426">
    <cfRule type="expression" dxfId="2043" priority="5895" stopIfTrue="1">
      <formula>F426=MIN($F$426,$H$426,$J$426,$L$426,$N$426,$P$426,$R$426,$T$426,$V$426,$X$426,$Z$426,$AB$426,$AD$426,$AF$426)</formula>
    </cfRule>
  </conditionalFormatting>
  <conditionalFormatting sqref="H426">
    <cfRule type="expression" dxfId="2042" priority="5896" stopIfTrue="1">
      <formula>H426=MIN($F$426,$H$426,$J$426,$L$426,$N$426,$P$426,$R$426,$T$426,$V$426,$X$426,$Z$426,$AB$426,$AD$426,$AF$426)</formula>
    </cfRule>
  </conditionalFormatting>
  <conditionalFormatting sqref="J426">
    <cfRule type="expression" dxfId="2041" priority="5897" stopIfTrue="1">
      <formula>J426=MIN($F$426,$H$426,$J$426,$L$426,$N$426,$P$426,$R$426,$T$426,$V$426,$X$426,$Z$426,$AB$426,$AD$426,$AF$426)</formula>
    </cfRule>
  </conditionalFormatting>
  <conditionalFormatting sqref="L426">
    <cfRule type="expression" dxfId="2040" priority="5898" stopIfTrue="1">
      <formula>L426=MIN($F$426,$H$426,$J$426,$L$426,$N$426,$P$426,$R$426,$T$426,$V$426,$X$426,$Z$426,$AB$426,$AD$426,$AF$426)</formula>
    </cfRule>
  </conditionalFormatting>
  <conditionalFormatting sqref="N426">
    <cfRule type="expression" dxfId="2039" priority="5899" stopIfTrue="1">
      <formula>N426=MIN($F$426,$H$426,$J$426,$L$426,$N$426,$P$426,$R$426,$T$426,$V$426,$X$426,$Z$426,$AB$426,$AD$426,$AF$426)</formula>
    </cfRule>
  </conditionalFormatting>
  <conditionalFormatting sqref="P426">
    <cfRule type="expression" dxfId="2038" priority="5900" stopIfTrue="1">
      <formula>P426=MIN($F$426,$H$426,$J$426,$L$426,$N$426,$P$426,$R$426,$T$426,$V$426,$X$426,$Z$426,$AB$426,$AD$426,$AF$426)</formula>
    </cfRule>
  </conditionalFormatting>
  <conditionalFormatting sqref="R426">
    <cfRule type="expression" dxfId="2037" priority="5901" stopIfTrue="1">
      <formula>R426=MIN($F$426,$H$426,$J$426,$L$426,$N$426,$P$426,$R$426,$T$426,$V$426,$X$426,$Z$426,$AB$426,$AD$426,$AF$426)</formula>
    </cfRule>
  </conditionalFormatting>
  <conditionalFormatting sqref="T426">
    <cfRule type="expression" dxfId="2036" priority="5902" stopIfTrue="1">
      <formula>T426=MIN($F$426,$H$426,$J$426,$L$426,$N$426,$P$426,$R$426,$T$426,$V$426,$X$426,$Z$426,$AB$426,$AD$426,$AF$426)</formula>
    </cfRule>
  </conditionalFormatting>
  <conditionalFormatting sqref="V426">
    <cfRule type="expression" dxfId="2035" priority="5903" stopIfTrue="1">
      <formula>V426=MIN($F$426,$H$426,$J$426,$L$426,$N$426,$P$426,$R$426,$T$426,$V$426,$X$426,$Z$426,$AB$426,$AD$426,$AF$426)</formula>
    </cfRule>
  </conditionalFormatting>
  <conditionalFormatting sqref="X426">
    <cfRule type="expression" dxfId="2034" priority="5904" stopIfTrue="1">
      <formula>X426=MIN($F$426,$H$426,$J$426,$L$426,$N$426,$P$426,$R$426,$T$426,$V$426,$X$426,$Z$426,$AB$426,$AD$426,$AF$426)</formula>
    </cfRule>
  </conditionalFormatting>
  <conditionalFormatting sqref="Z426">
    <cfRule type="expression" dxfId="2033" priority="5905" stopIfTrue="1">
      <formula>Z426=MIN($F$426,$H$426,$J$426,$L$426,$N$426,$P$426,$R$426,$T$426,$V$426,$X$426,$Z$426,$AB$426,$AD$426,$AF$426)</formula>
    </cfRule>
  </conditionalFormatting>
  <conditionalFormatting sqref="AB426">
    <cfRule type="expression" dxfId="2032" priority="5906" stopIfTrue="1">
      <formula>AB426=MIN($F$426,$H$426,$J$426,$L$426,$N$426,$P$426,$R$426,$T$426,$V$426,$X$426,$Z$426,$AB$426,$AD$426,$AF$426)</formula>
    </cfRule>
  </conditionalFormatting>
  <conditionalFormatting sqref="AD426">
    <cfRule type="expression" dxfId="2031" priority="5907" stopIfTrue="1">
      <formula>AD426=MIN($F$426,$H$426,$J$426,$L$426,$N$426,$P$426,$R$426,$T$426,$V$426,$X$426,$Z$426,$AB$426,$AD$426,$AF$426)</formula>
    </cfRule>
  </conditionalFormatting>
  <conditionalFormatting sqref="AF426">
    <cfRule type="expression" dxfId="2030" priority="5908" stopIfTrue="1">
      <formula>AF426=MIN($F$426,$H$426,$J$426,$L$426,$N$426,$P$426,$R$426,$T$426,$V$426,$X$426,$Z$426,$AB$426,$AD$426,$AF$426)</formula>
    </cfRule>
  </conditionalFormatting>
  <conditionalFormatting sqref="F427">
    <cfRule type="expression" dxfId="2029" priority="5909" stopIfTrue="1">
      <formula>F427=MIN($F$427,$H$427,$J$427,$L$427,$N$427,$P$427,$R$427,$T$427,$V$427,$X$427,$Z$427,$AB$427,$AD$427,$AF$427)</formula>
    </cfRule>
  </conditionalFormatting>
  <conditionalFormatting sqref="H427">
    <cfRule type="expression" dxfId="2028" priority="5910" stopIfTrue="1">
      <formula>H427=MIN($F$427,$H$427,$J$427,$L$427,$N$427,$P$427,$R$427,$T$427,$V$427,$X$427,$Z$427,$AB$427,$AD$427,$AF$427)</formula>
    </cfRule>
  </conditionalFormatting>
  <conditionalFormatting sqref="J427">
    <cfRule type="expression" dxfId="2027" priority="5911" stopIfTrue="1">
      <formula>J427=MIN($F$427,$H$427,$J$427,$L$427,$N$427,$P$427,$R$427,$T$427,$V$427,$X$427,$Z$427,$AB$427,$AD$427,$AF$427)</formula>
    </cfRule>
  </conditionalFormatting>
  <conditionalFormatting sqref="L427">
    <cfRule type="expression" dxfId="2026" priority="5912" stopIfTrue="1">
      <formula>L427=MIN($F$427,$H$427,$J$427,$L$427,$N$427,$P$427,$R$427,$T$427,$V$427,$X$427,$Z$427,$AB$427,$AD$427,$AF$427)</formula>
    </cfRule>
  </conditionalFormatting>
  <conditionalFormatting sqref="N427">
    <cfRule type="expression" dxfId="2025" priority="5913" stopIfTrue="1">
      <formula>N427=MIN($F$427,$H$427,$J$427,$L$427,$N$427,$P$427,$R$427,$T$427,$V$427,$X$427,$Z$427,$AB$427,$AD$427,$AF$427)</formula>
    </cfRule>
  </conditionalFormatting>
  <conditionalFormatting sqref="P427">
    <cfRule type="expression" dxfId="2024" priority="5914" stopIfTrue="1">
      <formula>P427=MIN($F$427,$H$427,$J$427,$L$427,$N$427,$P$427,$R$427,$T$427,$V$427,$X$427,$Z$427,$AB$427,$AD$427,$AF$427)</formula>
    </cfRule>
  </conditionalFormatting>
  <conditionalFormatting sqref="R427">
    <cfRule type="expression" dxfId="2023" priority="5915" stopIfTrue="1">
      <formula>R427=MIN($F$427,$H$427,$J$427,$L$427,$N$427,$P$427,$R$427,$T$427,$V$427,$X$427,$Z$427,$AB$427,$AD$427,$AF$427)</formula>
    </cfRule>
  </conditionalFormatting>
  <conditionalFormatting sqref="T427">
    <cfRule type="expression" dxfId="2022" priority="5916" stopIfTrue="1">
      <formula>T427=MIN($F$427,$H$427,$J$427,$L$427,$N$427,$P$427,$R$427,$T$427,$V$427,$X$427,$Z$427,$AB$427,$AD$427,$AF$427)</formula>
    </cfRule>
  </conditionalFormatting>
  <conditionalFormatting sqref="V427">
    <cfRule type="expression" dxfId="2021" priority="5917" stopIfTrue="1">
      <formula>V427=MIN($F$427,$H$427,$J$427,$L$427,$N$427,$P$427,$R$427,$T$427,$V$427,$X$427,$Z$427,$AB$427,$AD$427,$AF$427)</formula>
    </cfRule>
  </conditionalFormatting>
  <conditionalFormatting sqref="X427">
    <cfRule type="expression" dxfId="2020" priority="5918" stopIfTrue="1">
      <formula>X427=MIN($F$427,$H$427,$J$427,$L$427,$N$427,$P$427,$R$427,$T$427,$V$427,$X$427,$Z$427,$AB$427,$AD$427,$AF$427)</formula>
    </cfRule>
  </conditionalFormatting>
  <conditionalFormatting sqref="Z427">
    <cfRule type="expression" dxfId="2019" priority="5919" stopIfTrue="1">
      <formula>Z427=MIN($F$427,$H$427,$J$427,$L$427,$N$427,$P$427,$R$427,$T$427,$V$427,$X$427,$Z$427,$AB$427,$AD$427,$AF$427)</formula>
    </cfRule>
  </conditionalFormatting>
  <conditionalFormatting sqref="AB427">
    <cfRule type="expression" dxfId="2018" priority="5920" stopIfTrue="1">
      <formula>AB427=MIN($F$427,$H$427,$J$427,$L$427,$N$427,$P$427,$R$427,$T$427,$V$427,$X$427,$Z$427,$AB$427,$AD$427,$AF$427)</formula>
    </cfRule>
  </conditionalFormatting>
  <conditionalFormatting sqref="AD427">
    <cfRule type="expression" dxfId="2017" priority="5921" stopIfTrue="1">
      <formula>AD427=MIN($F$427,$H$427,$J$427,$L$427,$N$427,$P$427,$R$427,$T$427,$V$427,$X$427,$Z$427,$AB$427,$AD$427,$AF$427)</formula>
    </cfRule>
  </conditionalFormatting>
  <conditionalFormatting sqref="AF427">
    <cfRule type="expression" dxfId="2016" priority="5922" stopIfTrue="1">
      <formula>AF427=MIN($F$427,$H$427,$J$427,$L$427,$N$427,$P$427,$R$427,$T$427,$V$427,$X$427,$Z$427,$AB$427,$AD$427,$AF$427)</formula>
    </cfRule>
  </conditionalFormatting>
  <conditionalFormatting sqref="F428">
    <cfRule type="expression" dxfId="2015" priority="5923" stopIfTrue="1">
      <formula>F428=MIN($F$428,$H$428,$J$428,$L$428,$N$428,$P$428,$R$428,$T$428,$V$428,$X$428,$Z$428,$AB$428,$AD$428,$AF$428)</formula>
    </cfRule>
  </conditionalFormatting>
  <conditionalFormatting sqref="H428">
    <cfRule type="expression" dxfId="2014" priority="5924" stopIfTrue="1">
      <formula>H428=MIN($F$428,$H$428,$J$428,$L$428,$N$428,$P$428,$R$428,$T$428,$V$428,$X$428,$Z$428,$AB$428,$AD$428,$AF$428)</formula>
    </cfRule>
  </conditionalFormatting>
  <conditionalFormatting sqref="J428">
    <cfRule type="expression" dxfId="2013" priority="5925" stopIfTrue="1">
      <formula>J428=MIN($F$428,$H$428,$J$428,$L$428,$N$428,$P$428,$R$428,$T$428,$V$428,$X$428,$Z$428,$AB$428,$AD$428,$AF$428)</formula>
    </cfRule>
  </conditionalFormatting>
  <conditionalFormatting sqref="L428">
    <cfRule type="expression" dxfId="2012" priority="5926" stopIfTrue="1">
      <formula>L428=MIN($F$428,$H$428,$J$428,$L$428,$N$428,$P$428,$R$428,$T$428,$V$428,$X$428,$Z$428,$AB$428,$AD$428,$AF$428)</formula>
    </cfRule>
  </conditionalFormatting>
  <conditionalFormatting sqref="N428">
    <cfRule type="expression" dxfId="2011" priority="5927" stopIfTrue="1">
      <formula>N428=MIN($F$428,$H$428,$J$428,$L$428,$N$428,$P$428,$R$428,$T$428,$V$428,$X$428,$Z$428,$AB$428,$AD$428,$AF$428)</formula>
    </cfRule>
  </conditionalFormatting>
  <conditionalFormatting sqref="P428">
    <cfRule type="expression" dxfId="2010" priority="5928" stopIfTrue="1">
      <formula>P428=MIN($F$428,$H$428,$J$428,$L$428,$N$428,$P$428,$R$428,$T$428,$V$428,$X$428,$Z$428,$AB$428,$AD$428,$AF$428)</formula>
    </cfRule>
  </conditionalFormatting>
  <conditionalFormatting sqref="R428">
    <cfRule type="expression" dxfId="2009" priority="5929" stopIfTrue="1">
      <formula>R428=MIN($F$428,$H$428,$J$428,$L$428,$N$428,$P$428,$R$428,$T$428,$V$428,$X$428,$Z$428,$AB$428,$AD$428,$AF$428)</formula>
    </cfRule>
  </conditionalFormatting>
  <conditionalFormatting sqref="T428">
    <cfRule type="expression" dxfId="2008" priority="5930" stopIfTrue="1">
      <formula>T428=MIN($F$428,$H$428,$J$428,$L$428,$N$428,$P$428,$R$428,$T$428,$V$428,$X$428,$Z$428,$AB$428,$AD$428,$AF$428)</formula>
    </cfRule>
  </conditionalFormatting>
  <conditionalFormatting sqref="V428">
    <cfRule type="expression" dxfId="2007" priority="5931" stopIfTrue="1">
      <formula>V428=MIN($F$428,$H$428,$J$428,$L$428,$N$428,$P$428,$R$428,$T$428,$V$428,$X$428,$Z$428,$AB$428,$AD$428,$AF$428)</formula>
    </cfRule>
  </conditionalFormatting>
  <conditionalFormatting sqref="X428">
    <cfRule type="expression" dxfId="2006" priority="5932" stopIfTrue="1">
      <formula>X428=MIN($F$428,$H$428,$J$428,$L$428,$N$428,$P$428,$R$428,$T$428,$V$428,$X$428,$Z$428,$AB$428,$AD$428,$AF$428)</formula>
    </cfRule>
  </conditionalFormatting>
  <conditionalFormatting sqref="Z428">
    <cfRule type="expression" dxfId="2005" priority="5933" stopIfTrue="1">
      <formula>Z428=MIN($F$428,$H$428,$J$428,$L$428,$N$428,$P$428,$R$428,$T$428,$V$428,$X$428,$Z$428,$AB$428,$AD$428,$AF$428)</formula>
    </cfRule>
  </conditionalFormatting>
  <conditionalFormatting sqref="AB428">
    <cfRule type="expression" dxfId="2004" priority="5934" stopIfTrue="1">
      <formula>AB428=MIN($F$428,$H$428,$J$428,$L$428,$N$428,$P$428,$R$428,$T$428,$V$428,$X$428,$Z$428,$AB$428,$AD$428,$AF$428)</formula>
    </cfRule>
  </conditionalFormatting>
  <conditionalFormatting sqref="AD428">
    <cfRule type="expression" dxfId="2003" priority="5935" stopIfTrue="1">
      <formula>AD428=MIN($F$428,$H$428,$J$428,$L$428,$N$428,$P$428,$R$428,$T$428,$V$428,$X$428,$Z$428,$AB$428,$AD$428,$AF$428)</formula>
    </cfRule>
  </conditionalFormatting>
  <conditionalFormatting sqref="AF428">
    <cfRule type="expression" dxfId="2002" priority="5936" stopIfTrue="1">
      <formula>AF428=MIN($F$428,$H$428,$J$428,$L$428,$N$428,$P$428,$R$428,$T$428,$V$428,$X$428,$Z$428,$AB$428,$AD$428,$AF$428)</formula>
    </cfRule>
  </conditionalFormatting>
  <conditionalFormatting sqref="F429">
    <cfRule type="expression" dxfId="2001" priority="5937" stopIfTrue="1">
      <formula>F429=MIN($F$429,$H$429,$J$429,$L$429,$N$429,$P$429,$R$429,$T$429,$V$429,$X$429,$Z$429,$AB$429,$AD$429,$AF$429)</formula>
    </cfRule>
  </conditionalFormatting>
  <conditionalFormatting sqref="H429">
    <cfRule type="expression" dxfId="2000" priority="5938" stopIfTrue="1">
      <formula>H429=MIN($F$429,$H$429,$J$429,$L$429,$N$429,$P$429,$R$429,$T$429,$V$429,$X$429,$Z$429,$AB$429,$AD$429,$AF$429)</formula>
    </cfRule>
  </conditionalFormatting>
  <conditionalFormatting sqref="J429">
    <cfRule type="expression" dxfId="1999" priority="5939" stopIfTrue="1">
      <formula>J429=MIN($F$429,$H$429,$J$429,$L$429,$N$429,$P$429,$R$429,$T$429,$V$429,$X$429,$Z$429,$AB$429,$AD$429,$AF$429)</formula>
    </cfRule>
  </conditionalFormatting>
  <conditionalFormatting sqref="L429">
    <cfRule type="expression" dxfId="1998" priority="5940" stopIfTrue="1">
      <formula>L429=MIN($F$429,$H$429,$J$429,$L$429,$N$429,$P$429,$R$429,$T$429,$V$429,$X$429,$Z$429,$AB$429,$AD$429,$AF$429)</formula>
    </cfRule>
  </conditionalFormatting>
  <conditionalFormatting sqref="N429">
    <cfRule type="expression" dxfId="1997" priority="5941" stopIfTrue="1">
      <formula>N429=MIN($F$429,$H$429,$J$429,$L$429,$N$429,$P$429,$R$429,$T$429,$V$429,$X$429,$Z$429,$AB$429,$AD$429,$AF$429)</formula>
    </cfRule>
  </conditionalFormatting>
  <conditionalFormatting sqref="P429">
    <cfRule type="expression" dxfId="1996" priority="5942" stopIfTrue="1">
      <formula>P429=MIN($F$429,$H$429,$J$429,$L$429,$N$429,$P$429,$R$429,$T$429,$V$429,$X$429,$Z$429,$AB$429,$AD$429,$AF$429)</formula>
    </cfRule>
  </conditionalFormatting>
  <conditionalFormatting sqref="R429">
    <cfRule type="expression" dxfId="1995" priority="5943" stopIfTrue="1">
      <formula>R429=MIN($F$429,$H$429,$J$429,$L$429,$N$429,$P$429,$R$429,$T$429,$V$429,$X$429,$Z$429,$AB$429,$AD$429,$AF$429)</formula>
    </cfRule>
  </conditionalFormatting>
  <conditionalFormatting sqref="T429">
    <cfRule type="expression" dxfId="1994" priority="5944" stopIfTrue="1">
      <formula>T429=MIN($F$429,$H$429,$J$429,$L$429,$N$429,$P$429,$R$429,$T$429,$V$429,$X$429,$Z$429,$AB$429,$AD$429,$AF$429)</formula>
    </cfRule>
  </conditionalFormatting>
  <conditionalFormatting sqref="V429">
    <cfRule type="expression" dxfId="1993" priority="5945" stopIfTrue="1">
      <formula>V429=MIN($F$429,$H$429,$J$429,$L$429,$N$429,$P$429,$R$429,$T$429,$V$429,$X$429,$Z$429,$AB$429,$AD$429,$AF$429)</formula>
    </cfRule>
  </conditionalFormatting>
  <conditionalFormatting sqref="X429">
    <cfRule type="expression" dxfId="1992" priority="5946" stopIfTrue="1">
      <formula>X429=MIN($F$429,$H$429,$J$429,$L$429,$N$429,$P$429,$R$429,$T$429,$V$429,$X$429,$Z$429,$AB$429,$AD$429,$AF$429)</formula>
    </cfRule>
  </conditionalFormatting>
  <conditionalFormatting sqref="Z429">
    <cfRule type="expression" dxfId="1991" priority="5947" stopIfTrue="1">
      <formula>Z429=MIN($F$429,$H$429,$J$429,$L$429,$N$429,$P$429,$R$429,$T$429,$V$429,$X$429,$Z$429,$AB$429,$AD$429,$AF$429)</formula>
    </cfRule>
  </conditionalFormatting>
  <conditionalFormatting sqref="AB429">
    <cfRule type="expression" dxfId="1990" priority="5948" stopIfTrue="1">
      <formula>AB429=MIN($F$429,$H$429,$J$429,$L$429,$N$429,$P$429,$R$429,$T$429,$V$429,$X$429,$Z$429,$AB$429,$AD$429,$AF$429)</formula>
    </cfRule>
  </conditionalFormatting>
  <conditionalFormatting sqref="AD429">
    <cfRule type="expression" dxfId="1989" priority="5949" stopIfTrue="1">
      <formula>AD429=MIN($F$429,$H$429,$J$429,$L$429,$N$429,$P$429,$R$429,$T$429,$V$429,$X$429,$Z$429,$AB$429,$AD$429,$AF$429)</formula>
    </cfRule>
  </conditionalFormatting>
  <conditionalFormatting sqref="AF429">
    <cfRule type="expression" dxfId="1988" priority="5950" stopIfTrue="1">
      <formula>AF429=MIN($F$429,$H$429,$J$429,$L$429,$N$429,$P$429,$R$429,$T$429,$V$429,$X$429,$Z$429,$AB$429,$AD$429,$AF$429)</formula>
    </cfRule>
  </conditionalFormatting>
  <conditionalFormatting sqref="F430">
    <cfRule type="expression" dxfId="1987" priority="5951" stopIfTrue="1">
      <formula>F430=MIN($F$430,$H$430,$J$430,$L$430,$N$430,$P$430,$R$430,$T$430,$V$430,$X$430,$Z$430,$AB$430,$AD$430,$AF$430)</formula>
    </cfRule>
  </conditionalFormatting>
  <conditionalFormatting sqref="H430">
    <cfRule type="expression" dxfId="1986" priority="5952" stopIfTrue="1">
      <formula>H430=MIN($F$430,$H$430,$J$430,$L$430,$N$430,$P$430,$R$430,$T$430,$V$430,$X$430,$Z$430,$AB$430,$AD$430,$AF$430)</formula>
    </cfRule>
  </conditionalFormatting>
  <conditionalFormatting sqref="J430">
    <cfRule type="expression" dxfId="1985" priority="5953" stopIfTrue="1">
      <formula>J430=MIN($F$430,$H$430,$J$430,$L$430,$N$430,$P$430,$R$430,$T$430,$V$430,$X$430,$Z$430,$AB$430,$AD$430,$AF$430)</formula>
    </cfRule>
  </conditionalFormatting>
  <conditionalFormatting sqref="L430">
    <cfRule type="expression" dxfId="1984" priority="5954" stopIfTrue="1">
      <formula>L430=MIN($F$430,$H$430,$J$430,$L$430,$N$430,$P$430,$R$430,$T$430,$V$430,$X$430,$Z$430,$AB$430,$AD$430,$AF$430)</formula>
    </cfRule>
  </conditionalFormatting>
  <conditionalFormatting sqref="N430">
    <cfRule type="expression" dxfId="1983" priority="5955" stopIfTrue="1">
      <formula>N430=MIN($F$430,$H$430,$J$430,$L$430,$N$430,$P$430,$R$430,$T$430,$V$430,$X$430,$Z$430,$AB$430,$AD$430,$AF$430)</formula>
    </cfRule>
  </conditionalFormatting>
  <conditionalFormatting sqref="P430">
    <cfRule type="expression" dxfId="1982" priority="5956" stopIfTrue="1">
      <formula>P430=MIN($F$430,$H$430,$J$430,$L$430,$N$430,$P$430,$R$430,$T$430,$V$430,$X$430,$Z$430,$AB$430,$AD$430,$AF$430)</formula>
    </cfRule>
  </conditionalFormatting>
  <conditionalFormatting sqref="R430">
    <cfRule type="expression" dxfId="1981" priority="5957" stopIfTrue="1">
      <formula>R430=MIN($F$430,$H$430,$J$430,$L$430,$N$430,$P$430,$R$430,$T$430,$V$430,$X$430,$Z$430,$AB$430,$AD$430,$AF$430)</formula>
    </cfRule>
  </conditionalFormatting>
  <conditionalFormatting sqref="T430">
    <cfRule type="expression" dxfId="1980" priority="5958" stopIfTrue="1">
      <formula>T430=MIN($F$430,$H$430,$J$430,$L$430,$N$430,$P$430,$R$430,$T$430,$V$430,$X$430,$Z$430,$AB$430,$AD$430,$AF$430)</formula>
    </cfRule>
  </conditionalFormatting>
  <conditionalFormatting sqref="V430">
    <cfRule type="expression" dxfId="1979" priority="5959" stopIfTrue="1">
      <formula>V430=MIN($F$430,$H$430,$J$430,$L$430,$N$430,$P$430,$R$430,$T$430,$V$430,$X$430,$Z$430,$AB$430,$AD$430,$AF$430)</formula>
    </cfRule>
  </conditionalFormatting>
  <conditionalFormatting sqref="X430">
    <cfRule type="expression" dxfId="1978" priority="5960" stopIfTrue="1">
      <formula>X430=MIN($F$430,$H$430,$J$430,$L$430,$N$430,$P$430,$R$430,$T$430,$V$430,$X$430,$Z$430,$AB$430,$AD$430,$AF$430)</formula>
    </cfRule>
  </conditionalFormatting>
  <conditionalFormatting sqref="Z430">
    <cfRule type="expression" dxfId="1977" priority="5961" stopIfTrue="1">
      <formula>Z430=MIN($F$430,$H$430,$J$430,$L$430,$N$430,$P$430,$R$430,$T$430,$V$430,$X$430,$Z$430,$AB$430,$AD$430,$AF$430)</formula>
    </cfRule>
  </conditionalFormatting>
  <conditionalFormatting sqref="AB430">
    <cfRule type="expression" dxfId="1976" priority="5962" stopIfTrue="1">
      <formula>AB430=MIN($F$430,$H$430,$J$430,$L$430,$N$430,$P$430,$R$430,$T$430,$V$430,$X$430,$Z$430,$AB$430,$AD$430,$AF$430)</formula>
    </cfRule>
  </conditionalFormatting>
  <conditionalFormatting sqref="AD430">
    <cfRule type="expression" dxfId="1975" priority="5963" stopIfTrue="1">
      <formula>AD430=MIN($F$430,$H$430,$J$430,$L$430,$N$430,$P$430,$R$430,$T$430,$V$430,$X$430,$Z$430,$AB$430,$AD$430,$AF$430)</formula>
    </cfRule>
  </conditionalFormatting>
  <conditionalFormatting sqref="AF430">
    <cfRule type="expression" dxfId="1974" priority="5964" stopIfTrue="1">
      <formula>AF430=MIN($F$430,$H$430,$J$430,$L$430,$N$430,$P$430,$R$430,$T$430,$V$430,$X$430,$Z$430,$AB$430,$AD$430,$AF$430)</formula>
    </cfRule>
  </conditionalFormatting>
  <conditionalFormatting sqref="F431">
    <cfRule type="expression" dxfId="1973" priority="5965" stopIfTrue="1">
      <formula>F431=MIN($F$431,$H$431,$J$431,$L$431,$N$431,$P$431,$R$431,$T$431,$V$431,$X$431,$Z$431,$AB$431,$AD$431,$AF$431)</formula>
    </cfRule>
  </conditionalFormatting>
  <conditionalFormatting sqref="H431">
    <cfRule type="expression" dxfId="1972" priority="5966" stopIfTrue="1">
      <formula>H431=MIN($F$431,$H$431,$J$431,$L$431,$N$431,$P$431,$R$431,$T$431,$V$431,$X$431,$Z$431,$AB$431,$AD$431,$AF$431)</formula>
    </cfRule>
  </conditionalFormatting>
  <conditionalFormatting sqref="J431">
    <cfRule type="expression" dxfId="1971" priority="5967" stopIfTrue="1">
      <formula>J431=MIN($F$431,$H$431,$J$431,$L$431,$N$431,$P$431,$R$431,$T$431,$V$431,$X$431,$Z$431,$AB$431,$AD$431,$AF$431)</formula>
    </cfRule>
  </conditionalFormatting>
  <conditionalFormatting sqref="L431">
    <cfRule type="expression" dxfId="1970" priority="5968" stopIfTrue="1">
      <formula>L431=MIN($F$431,$H$431,$J$431,$L$431,$N$431,$P$431,$R$431,$T$431,$V$431,$X$431,$Z$431,$AB$431,$AD$431,$AF$431)</formula>
    </cfRule>
  </conditionalFormatting>
  <conditionalFormatting sqref="N431">
    <cfRule type="expression" dxfId="1969" priority="5969" stopIfTrue="1">
      <formula>N431=MIN($F$431,$H$431,$J$431,$L$431,$N$431,$P$431,$R$431,$T$431,$V$431,$X$431,$Z$431,$AB$431,$AD$431,$AF$431)</formula>
    </cfRule>
  </conditionalFormatting>
  <conditionalFormatting sqref="P431">
    <cfRule type="expression" dxfId="1968" priority="5970" stopIfTrue="1">
      <formula>P431=MIN($F$431,$H$431,$J$431,$L$431,$N$431,$P$431,$R$431,$T$431,$V$431,$X$431,$Z$431,$AB$431,$AD$431,$AF$431)</formula>
    </cfRule>
  </conditionalFormatting>
  <conditionalFormatting sqref="R431">
    <cfRule type="expression" dxfId="1967" priority="5971" stopIfTrue="1">
      <formula>R431=MIN($F$431,$H$431,$J$431,$L$431,$N$431,$P$431,$R$431,$T$431,$V$431,$X$431,$Z$431,$AB$431,$AD$431,$AF$431)</formula>
    </cfRule>
  </conditionalFormatting>
  <conditionalFormatting sqref="T431">
    <cfRule type="expression" dxfId="1966" priority="5972" stopIfTrue="1">
      <formula>T431=MIN($F$431,$H$431,$J$431,$L$431,$N$431,$P$431,$R$431,$T$431,$V$431,$X$431,$Z$431,$AB$431,$AD$431,$AF$431)</formula>
    </cfRule>
  </conditionalFormatting>
  <conditionalFormatting sqref="V431">
    <cfRule type="expression" dxfId="1965" priority="5973" stopIfTrue="1">
      <formula>V431=MIN($F$431,$H$431,$J$431,$L$431,$N$431,$P$431,$R$431,$T$431,$V$431,$X$431,$Z$431,$AB$431,$AD$431,$AF$431)</formula>
    </cfRule>
  </conditionalFormatting>
  <conditionalFormatting sqref="X431">
    <cfRule type="expression" dxfId="1964" priority="5974" stopIfTrue="1">
      <formula>X431=MIN($F$431,$H$431,$J$431,$L$431,$N$431,$P$431,$R$431,$T$431,$V$431,$X$431,$Z$431,$AB$431,$AD$431,$AF$431)</formula>
    </cfRule>
  </conditionalFormatting>
  <conditionalFormatting sqref="Z431">
    <cfRule type="expression" dxfId="1963" priority="5975" stopIfTrue="1">
      <formula>Z431=MIN($F$431,$H$431,$J$431,$L$431,$N$431,$P$431,$R$431,$T$431,$V$431,$X$431,$Z$431,$AB$431,$AD$431,$AF$431)</formula>
    </cfRule>
  </conditionalFormatting>
  <conditionalFormatting sqref="AB431">
    <cfRule type="expression" dxfId="1962" priority="5976" stopIfTrue="1">
      <formula>AB431=MIN($F$431,$H$431,$J$431,$L$431,$N$431,$P$431,$R$431,$T$431,$V$431,$X$431,$Z$431,$AB$431,$AD$431,$AF$431)</formula>
    </cfRule>
  </conditionalFormatting>
  <conditionalFormatting sqref="AD431">
    <cfRule type="expression" dxfId="1961" priority="5977" stopIfTrue="1">
      <formula>AD431=MIN($F$431,$H$431,$J$431,$L$431,$N$431,$P$431,$R$431,$T$431,$V$431,$X$431,$Z$431,$AB$431,$AD$431,$AF$431)</formula>
    </cfRule>
  </conditionalFormatting>
  <conditionalFormatting sqref="AF431">
    <cfRule type="expression" dxfId="1960" priority="5978" stopIfTrue="1">
      <formula>AF431=MIN($F$431,$H$431,$J$431,$L$431,$N$431,$P$431,$R$431,$T$431,$V$431,$X$431,$Z$431,$AB$431,$AD$431,$AF$431)</formula>
    </cfRule>
  </conditionalFormatting>
  <conditionalFormatting sqref="F432">
    <cfRule type="expression" dxfId="1959" priority="5979" stopIfTrue="1">
      <formula>F432=MIN($F$432,$H$432,$J$432,$L$432,$N$432,$P$432,$R$432,$T$432,$V$432,$X$432,$Z$432,$AB$432,$AD$432,$AF$432)</formula>
    </cfRule>
  </conditionalFormatting>
  <conditionalFormatting sqref="H432">
    <cfRule type="expression" dxfId="1958" priority="5980" stopIfTrue="1">
      <formula>H432=MIN($F$432,$H$432,$J$432,$L$432,$N$432,$P$432,$R$432,$T$432,$V$432,$X$432,$Z$432,$AB$432,$AD$432,$AF$432)</formula>
    </cfRule>
  </conditionalFormatting>
  <conditionalFormatting sqref="J432">
    <cfRule type="expression" dxfId="1957" priority="5981" stopIfTrue="1">
      <formula>J432=MIN($F$432,$H$432,$J$432,$L$432,$N$432,$P$432,$R$432,$T$432,$V$432,$X$432,$Z$432,$AB$432,$AD$432,$AF$432)</formula>
    </cfRule>
  </conditionalFormatting>
  <conditionalFormatting sqref="L432">
    <cfRule type="expression" dxfId="1956" priority="5982" stopIfTrue="1">
      <formula>L432=MIN($F$432,$H$432,$J$432,$L$432,$N$432,$P$432,$R$432,$T$432,$V$432,$X$432,$Z$432,$AB$432,$AD$432,$AF$432)</formula>
    </cfRule>
  </conditionalFormatting>
  <conditionalFormatting sqref="N432">
    <cfRule type="expression" dxfId="1955" priority="5983" stopIfTrue="1">
      <formula>N432=MIN($F$432,$H$432,$J$432,$L$432,$N$432,$P$432,$R$432,$T$432,$V$432,$X$432,$Z$432,$AB$432,$AD$432,$AF$432)</formula>
    </cfRule>
  </conditionalFormatting>
  <conditionalFormatting sqref="P432">
    <cfRule type="expression" dxfId="1954" priority="5984" stopIfTrue="1">
      <formula>P432=MIN($F$432,$H$432,$J$432,$L$432,$N$432,$P$432,$R$432,$T$432,$V$432,$X$432,$Z$432,$AB$432,$AD$432,$AF$432)</formula>
    </cfRule>
  </conditionalFormatting>
  <conditionalFormatting sqref="R432">
    <cfRule type="expression" dxfId="1953" priority="5985" stopIfTrue="1">
      <formula>R432=MIN($F$432,$H$432,$J$432,$L$432,$N$432,$P$432,$R$432,$T$432,$V$432,$X$432,$Z$432,$AB$432,$AD$432,$AF$432)</formula>
    </cfRule>
  </conditionalFormatting>
  <conditionalFormatting sqref="T432">
    <cfRule type="expression" dxfId="1952" priority="5986" stopIfTrue="1">
      <formula>T432=MIN($F$432,$H$432,$J$432,$L$432,$N$432,$P$432,$R$432,$T$432,$V$432,$X$432,$Z$432,$AB$432,$AD$432,$AF$432)</formula>
    </cfRule>
  </conditionalFormatting>
  <conditionalFormatting sqref="V432">
    <cfRule type="expression" dxfId="1951" priority="5987" stopIfTrue="1">
      <formula>V432=MIN($F$432,$H$432,$J$432,$L$432,$N$432,$P$432,$R$432,$T$432,$V$432,$X$432,$Z$432,$AB$432,$AD$432,$AF$432)</formula>
    </cfRule>
  </conditionalFormatting>
  <conditionalFormatting sqref="X432">
    <cfRule type="expression" dxfId="1950" priority="5988" stopIfTrue="1">
      <formula>X432=MIN($F$432,$H$432,$J$432,$L$432,$N$432,$P$432,$R$432,$T$432,$V$432,$X$432,$Z$432,$AB$432,$AD$432,$AF$432)</formula>
    </cfRule>
  </conditionalFormatting>
  <conditionalFormatting sqref="Z432">
    <cfRule type="expression" dxfId="1949" priority="5989" stopIfTrue="1">
      <formula>Z432=MIN($F$432,$H$432,$J$432,$L$432,$N$432,$P$432,$R$432,$T$432,$V$432,$X$432,$Z$432,$AB$432,$AD$432,$AF$432)</formula>
    </cfRule>
  </conditionalFormatting>
  <conditionalFormatting sqref="AB432">
    <cfRule type="expression" dxfId="1948" priority="5990" stopIfTrue="1">
      <formula>AB432=MIN($F$432,$H$432,$J$432,$L$432,$N$432,$P$432,$R$432,$T$432,$V$432,$X$432,$Z$432,$AB$432,$AD$432,$AF$432)</formula>
    </cfRule>
  </conditionalFormatting>
  <conditionalFormatting sqref="AD432">
    <cfRule type="expression" dxfId="1947" priority="5991" stopIfTrue="1">
      <formula>AD432=MIN($F$432,$H$432,$J$432,$L$432,$N$432,$P$432,$R$432,$T$432,$V$432,$X$432,$Z$432,$AB$432,$AD$432,$AF$432)</formula>
    </cfRule>
  </conditionalFormatting>
  <conditionalFormatting sqref="AF432">
    <cfRule type="expression" dxfId="1946" priority="5992" stopIfTrue="1">
      <formula>AF432=MIN($F$432,$H$432,$J$432,$L$432,$N$432,$P$432,$R$432,$T$432,$V$432,$X$432,$Z$432,$AB$432,$AD$432,$AF$432)</formula>
    </cfRule>
  </conditionalFormatting>
  <conditionalFormatting sqref="F433">
    <cfRule type="expression" dxfId="1945" priority="5993" stopIfTrue="1">
      <formula>F433=MIN($F$433,$H$433,$J$433,$L$433,$N$433,$P$433,$R$433,$T$433,$V$433,$X$433,$Z$433,$AB$433,$AD$433,$AF$433)</formula>
    </cfRule>
  </conditionalFormatting>
  <conditionalFormatting sqref="H433">
    <cfRule type="expression" dxfId="1944" priority="5994" stopIfTrue="1">
      <formula>H433=MIN($F$433,$H$433,$J$433,$L$433,$N$433,$P$433,$R$433,$T$433,$V$433,$X$433,$Z$433,$AB$433,$AD$433,$AF$433)</formula>
    </cfRule>
  </conditionalFormatting>
  <conditionalFormatting sqref="J433">
    <cfRule type="expression" dxfId="1943" priority="5995" stopIfTrue="1">
      <formula>J433=MIN($F$433,$H$433,$J$433,$L$433,$N$433,$P$433,$R$433,$T$433,$V$433,$X$433,$Z$433,$AB$433,$AD$433,$AF$433)</formula>
    </cfRule>
  </conditionalFormatting>
  <conditionalFormatting sqref="L433">
    <cfRule type="expression" dxfId="1942" priority="5996" stopIfTrue="1">
      <formula>L433=MIN($F$433,$H$433,$J$433,$L$433,$N$433,$P$433,$R$433,$T$433,$V$433,$X$433,$Z$433,$AB$433,$AD$433,$AF$433)</formula>
    </cfRule>
  </conditionalFormatting>
  <conditionalFormatting sqref="N433">
    <cfRule type="expression" dxfId="1941" priority="5997" stopIfTrue="1">
      <formula>N433=MIN($F$433,$H$433,$J$433,$L$433,$N$433,$P$433,$R$433,$T$433,$V$433,$X$433,$Z$433,$AB$433,$AD$433,$AF$433)</formula>
    </cfRule>
  </conditionalFormatting>
  <conditionalFormatting sqref="P433">
    <cfRule type="expression" dxfId="1940" priority="5998" stopIfTrue="1">
      <formula>P433=MIN($F$433,$H$433,$J$433,$L$433,$N$433,$P$433,$R$433,$T$433,$V$433,$X$433,$Z$433,$AB$433,$AD$433,$AF$433)</formula>
    </cfRule>
  </conditionalFormatting>
  <conditionalFormatting sqref="R433">
    <cfRule type="expression" dxfId="1939" priority="5999" stopIfTrue="1">
      <formula>R433=MIN($F$433,$H$433,$J$433,$L$433,$N$433,$P$433,$R$433,$T$433,$V$433,$X$433,$Z$433,$AB$433,$AD$433,$AF$433)</formula>
    </cfRule>
  </conditionalFormatting>
  <conditionalFormatting sqref="T433">
    <cfRule type="expression" dxfId="1938" priority="6000" stopIfTrue="1">
      <formula>T433=MIN($F$433,$H$433,$J$433,$L$433,$N$433,$P$433,$R$433,$T$433,$V$433,$X$433,$Z$433,$AB$433,$AD$433,$AF$433)</formula>
    </cfRule>
  </conditionalFormatting>
  <conditionalFormatting sqref="V433">
    <cfRule type="expression" dxfId="1937" priority="6001" stopIfTrue="1">
      <formula>V433=MIN($F$433,$H$433,$J$433,$L$433,$N$433,$P$433,$R$433,$T$433,$V$433,$X$433,$Z$433,$AB$433,$AD$433,$AF$433)</formula>
    </cfRule>
  </conditionalFormatting>
  <conditionalFormatting sqref="X433">
    <cfRule type="expression" dxfId="1936" priority="6002" stopIfTrue="1">
      <formula>X433=MIN($F$433,$H$433,$J$433,$L$433,$N$433,$P$433,$R$433,$T$433,$V$433,$X$433,$Z$433,$AB$433,$AD$433,$AF$433)</formula>
    </cfRule>
  </conditionalFormatting>
  <conditionalFormatting sqref="Z433">
    <cfRule type="expression" dxfId="1935" priority="6003" stopIfTrue="1">
      <formula>Z433=MIN($F$433,$H$433,$J$433,$L$433,$N$433,$P$433,$R$433,$T$433,$V$433,$X$433,$Z$433,$AB$433,$AD$433,$AF$433)</formula>
    </cfRule>
  </conditionalFormatting>
  <conditionalFormatting sqref="AB433">
    <cfRule type="expression" dxfId="1934" priority="6004" stopIfTrue="1">
      <formula>AB433=MIN($F$433,$H$433,$J$433,$L$433,$N$433,$P$433,$R$433,$T$433,$V$433,$X$433,$Z$433,$AB$433,$AD$433,$AF$433)</formula>
    </cfRule>
  </conditionalFormatting>
  <conditionalFormatting sqref="AD433">
    <cfRule type="expression" dxfId="1933" priority="6005" stopIfTrue="1">
      <formula>AD433=MIN($F$433,$H$433,$J$433,$L$433,$N$433,$P$433,$R$433,$T$433,$V$433,$X$433,$Z$433,$AB$433,$AD$433,$AF$433)</formula>
    </cfRule>
  </conditionalFormatting>
  <conditionalFormatting sqref="AF433">
    <cfRule type="expression" dxfId="1932" priority="6006" stopIfTrue="1">
      <formula>AF433=MIN($F$433,$H$433,$J$433,$L$433,$N$433,$P$433,$R$433,$T$433,$V$433,$X$433,$Z$433,$AB$433,$AD$433,$AF$433)</formula>
    </cfRule>
  </conditionalFormatting>
  <conditionalFormatting sqref="F434">
    <cfRule type="expression" dxfId="1931" priority="6007" stopIfTrue="1">
      <formula>F434=MIN($F$434,$H$434,$J$434,$L$434,$N$434,$P$434,$R$434,$T$434,$V$434,$X$434,$Z$434,$AB$434,$AD$434,$AF$434)</formula>
    </cfRule>
  </conditionalFormatting>
  <conditionalFormatting sqref="H434">
    <cfRule type="expression" dxfId="1930" priority="6008" stopIfTrue="1">
      <formula>H434=MIN($F$434,$H$434,$J$434,$L$434,$N$434,$P$434,$R$434,$T$434,$V$434,$X$434,$Z$434,$AB$434,$AD$434,$AF$434)</formula>
    </cfRule>
  </conditionalFormatting>
  <conditionalFormatting sqref="J434">
    <cfRule type="expression" dxfId="1929" priority="6009" stopIfTrue="1">
      <formula>J434=MIN($F$434,$H$434,$J$434,$L$434,$N$434,$P$434,$R$434,$T$434,$V$434,$X$434,$Z$434,$AB$434,$AD$434,$AF$434)</formula>
    </cfRule>
  </conditionalFormatting>
  <conditionalFormatting sqref="L434">
    <cfRule type="expression" dxfId="1928" priority="6010" stopIfTrue="1">
      <formula>L434=MIN($F$434,$H$434,$J$434,$L$434,$N$434,$P$434,$R$434,$T$434,$V$434,$X$434,$Z$434,$AB$434,$AD$434,$AF$434)</formula>
    </cfRule>
  </conditionalFormatting>
  <conditionalFormatting sqref="N434">
    <cfRule type="expression" dxfId="1927" priority="6011" stopIfTrue="1">
      <formula>N434=MIN($F$434,$H$434,$J$434,$L$434,$N$434,$P$434,$R$434,$T$434,$V$434,$X$434,$Z$434,$AB$434,$AD$434,$AF$434)</formula>
    </cfRule>
  </conditionalFormatting>
  <conditionalFormatting sqref="P434">
    <cfRule type="expression" dxfId="1926" priority="6012" stopIfTrue="1">
      <formula>P434=MIN($F$434,$H$434,$J$434,$L$434,$N$434,$P$434,$R$434,$T$434,$V$434,$X$434,$Z$434,$AB$434,$AD$434,$AF$434)</formula>
    </cfRule>
  </conditionalFormatting>
  <conditionalFormatting sqref="R434">
    <cfRule type="expression" dxfId="1925" priority="6013" stopIfTrue="1">
      <formula>R434=MIN($F$434,$H$434,$J$434,$L$434,$N$434,$P$434,$R$434,$T$434,$V$434,$X$434,$Z$434,$AB$434,$AD$434,$AF$434)</formula>
    </cfRule>
  </conditionalFormatting>
  <conditionalFormatting sqref="T434">
    <cfRule type="expression" dxfId="1924" priority="6014" stopIfTrue="1">
      <formula>T434=MIN($F$434,$H$434,$J$434,$L$434,$N$434,$P$434,$R$434,$T$434,$V$434,$X$434,$Z$434,$AB$434,$AD$434,$AF$434)</formula>
    </cfRule>
  </conditionalFormatting>
  <conditionalFormatting sqref="V434">
    <cfRule type="expression" dxfId="1923" priority="6015" stopIfTrue="1">
      <formula>V434=MIN($F$434,$H$434,$J$434,$L$434,$N$434,$P$434,$R$434,$T$434,$V$434,$X$434,$Z$434,$AB$434,$AD$434,$AF$434)</formula>
    </cfRule>
  </conditionalFormatting>
  <conditionalFormatting sqref="X434">
    <cfRule type="expression" dxfId="1922" priority="6016" stopIfTrue="1">
      <formula>X434=MIN($F$434,$H$434,$J$434,$L$434,$N$434,$P$434,$R$434,$T$434,$V$434,$X$434,$Z$434,$AB$434,$AD$434,$AF$434)</formula>
    </cfRule>
  </conditionalFormatting>
  <conditionalFormatting sqref="Z434">
    <cfRule type="expression" dxfId="1921" priority="6017" stopIfTrue="1">
      <formula>Z434=MIN($F$434,$H$434,$J$434,$L$434,$N$434,$P$434,$R$434,$T$434,$V$434,$X$434,$Z$434,$AB$434,$AD$434,$AF$434)</formula>
    </cfRule>
  </conditionalFormatting>
  <conditionalFormatting sqref="AB434">
    <cfRule type="expression" dxfId="1920" priority="6018" stopIfTrue="1">
      <formula>AB434=MIN($F$434,$H$434,$J$434,$L$434,$N$434,$P$434,$R$434,$T$434,$V$434,$X$434,$Z$434,$AB$434,$AD$434,$AF$434)</formula>
    </cfRule>
  </conditionalFormatting>
  <conditionalFormatting sqref="AD434">
    <cfRule type="expression" dxfId="1919" priority="6019" stopIfTrue="1">
      <formula>AD434=MIN($F$434,$H$434,$J$434,$L$434,$N$434,$P$434,$R$434,$T$434,$V$434,$X$434,$Z$434,$AB$434,$AD$434,$AF$434)</formula>
    </cfRule>
  </conditionalFormatting>
  <conditionalFormatting sqref="AF434">
    <cfRule type="expression" dxfId="1918" priority="6020" stopIfTrue="1">
      <formula>AF434=MIN($F$434,$H$434,$J$434,$L$434,$N$434,$P$434,$R$434,$T$434,$V$434,$X$434,$Z$434,$AB$434,$AD$434,$AF$434)</formula>
    </cfRule>
  </conditionalFormatting>
  <conditionalFormatting sqref="F435">
    <cfRule type="expression" dxfId="1917" priority="6021" stopIfTrue="1">
      <formula>F435=MIN($F$435,$H$435,$J$435,$L$435,$N$435,$P$435,$R$435,$T$435,$V$435,$X$435,$Z$435,$AB$435,$AD$435,$AF$435)</formula>
    </cfRule>
  </conditionalFormatting>
  <conditionalFormatting sqref="H435">
    <cfRule type="expression" dxfId="1916" priority="6022" stopIfTrue="1">
      <formula>H435=MIN($F$435,$H$435,$J$435,$L$435,$N$435,$P$435,$R$435,$T$435,$V$435,$X$435,$Z$435,$AB$435,$AD$435,$AF$435)</formula>
    </cfRule>
  </conditionalFormatting>
  <conditionalFormatting sqref="J435">
    <cfRule type="expression" dxfId="1915" priority="6023" stopIfTrue="1">
      <formula>J435=MIN($F$435,$H$435,$J$435,$L$435,$N$435,$P$435,$R$435,$T$435,$V$435,$X$435,$Z$435,$AB$435,$AD$435,$AF$435)</formula>
    </cfRule>
  </conditionalFormatting>
  <conditionalFormatting sqref="L435">
    <cfRule type="expression" dxfId="1914" priority="6024" stopIfTrue="1">
      <formula>L435=MIN($F$435,$H$435,$J$435,$L$435,$N$435,$P$435,$R$435,$T$435,$V$435,$X$435,$Z$435,$AB$435,$AD$435,$AF$435)</formula>
    </cfRule>
  </conditionalFormatting>
  <conditionalFormatting sqref="N435">
    <cfRule type="expression" dxfId="1913" priority="6025" stopIfTrue="1">
      <formula>N435=MIN($F$435,$H$435,$J$435,$L$435,$N$435,$P$435,$R$435,$T$435,$V$435,$X$435,$Z$435,$AB$435,$AD$435,$AF$435)</formula>
    </cfRule>
  </conditionalFormatting>
  <conditionalFormatting sqref="P435">
    <cfRule type="expression" dxfId="1912" priority="6026" stopIfTrue="1">
      <formula>P435=MIN($F$435,$H$435,$J$435,$L$435,$N$435,$P$435,$R$435,$T$435,$V$435,$X$435,$Z$435,$AB$435,$AD$435,$AF$435)</formula>
    </cfRule>
  </conditionalFormatting>
  <conditionalFormatting sqref="R435">
    <cfRule type="expression" dxfId="1911" priority="6027" stopIfTrue="1">
      <formula>R435=MIN($F$435,$H$435,$J$435,$L$435,$N$435,$P$435,$R$435,$T$435,$V$435,$X$435,$Z$435,$AB$435,$AD$435,$AF$435)</formula>
    </cfRule>
  </conditionalFormatting>
  <conditionalFormatting sqref="T435">
    <cfRule type="expression" dxfId="1910" priority="6028" stopIfTrue="1">
      <formula>T435=MIN($F$435,$H$435,$J$435,$L$435,$N$435,$P$435,$R$435,$T$435,$V$435,$X$435,$Z$435,$AB$435,$AD$435,$AF$435)</formula>
    </cfRule>
  </conditionalFormatting>
  <conditionalFormatting sqref="V435">
    <cfRule type="expression" dxfId="1909" priority="6029" stopIfTrue="1">
      <formula>V435=MIN($F$435,$H$435,$J$435,$L$435,$N$435,$P$435,$R$435,$T$435,$V$435,$X$435,$Z$435,$AB$435,$AD$435,$AF$435)</formula>
    </cfRule>
  </conditionalFormatting>
  <conditionalFormatting sqref="X435">
    <cfRule type="expression" dxfId="1908" priority="6030" stopIfTrue="1">
      <formula>X435=MIN($F$435,$H$435,$J$435,$L$435,$N$435,$P$435,$R$435,$T$435,$V$435,$X$435,$Z$435,$AB$435,$AD$435,$AF$435)</formula>
    </cfRule>
  </conditionalFormatting>
  <conditionalFormatting sqref="Z435">
    <cfRule type="expression" dxfId="1907" priority="6031" stopIfTrue="1">
      <formula>Z435=MIN($F$435,$H$435,$J$435,$L$435,$N$435,$P$435,$R$435,$T$435,$V$435,$X$435,$Z$435,$AB$435,$AD$435,$AF$435)</formula>
    </cfRule>
  </conditionalFormatting>
  <conditionalFormatting sqref="AB435">
    <cfRule type="expression" dxfId="1906" priority="6032" stopIfTrue="1">
      <formula>AB435=MIN($F$435,$H$435,$J$435,$L$435,$N$435,$P$435,$R$435,$T$435,$V$435,$X$435,$Z$435,$AB$435,$AD$435,$AF$435)</formula>
    </cfRule>
  </conditionalFormatting>
  <conditionalFormatting sqref="AD435">
    <cfRule type="expression" dxfId="1905" priority="6033" stopIfTrue="1">
      <formula>AD435=MIN($F$435,$H$435,$J$435,$L$435,$N$435,$P$435,$R$435,$T$435,$V$435,$X$435,$Z$435,$AB$435,$AD$435,$AF$435)</formula>
    </cfRule>
  </conditionalFormatting>
  <conditionalFormatting sqref="AF435">
    <cfRule type="expression" dxfId="1904" priority="6034" stopIfTrue="1">
      <formula>AF435=MIN($F$435,$H$435,$J$435,$L$435,$N$435,$P$435,$R$435,$T$435,$V$435,$X$435,$Z$435,$AB$435,$AD$435,$AF$435)</formula>
    </cfRule>
  </conditionalFormatting>
  <conditionalFormatting sqref="F436">
    <cfRule type="expression" dxfId="1903" priority="6035" stopIfTrue="1">
      <formula>F436=MIN($F$436,$H$436,$J$436,$L$436,$N$436,$P$436,$R$436,$T$436,$V$436,$X$436,$Z$436,$AB$436,$AD$436,$AF$436)</formula>
    </cfRule>
  </conditionalFormatting>
  <conditionalFormatting sqref="H436">
    <cfRule type="expression" dxfId="1902" priority="6036" stopIfTrue="1">
      <formula>H436=MIN($F$436,$H$436,$J$436,$L$436,$N$436,$P$436,$R$436,$T$436,$V$436,$X$436,$Z$436,$AB$436,$AD$436,$AF$436)</formula>
    </cfRule>
  </conditionalFormatting>
  <conditionalFormatting sqref="J436">
    <cfRule type="expression" dxfId="1901" priority="6037" stopIfTrue="1">
      <formula>J436=MIN($F$436,$H$436,$J$436,$L$436,$N$436,$P$436,$R$436,$T$436,$V$436,$X$436,$Z$436,$AB$436,$AD$436,$AF$436)</formula>
    </cfRule>
  </conditionalFormatting>
  <conditionalFormatting sqref="L436">
    <cfRule type="expression" dxfId="1900" priority="6038" stopIfTrue="1">
      <formula>L436=MIN($F$436,$H$436,$J$436,$L$436,$N$436,$P$436,$R$436,$T$436,$V$436,$X$436,$Z$436,$AB$436,$AD$436,$AF$436)</formula>
    </cfRule>
  </conditionalFormatting>
  <conditionalFormatting sqref="N436">
    <cfRule type="expression" dxfId="1899" priority="6039" stopIfTrue="1">
      <formula>N436=MIN($F$436,$H$436,$J$436,$L$436,$N$436,$P$436,$R$436,$T$436,$V$436,$X$436,$Z$436,$AB$436,$AD$436,$AF$436)</formula>
    </cfRule>
  </conditionalFormatting>
  <conditionalFormatting sqref="P436">
    <cfRule type="expression" dxfId="1898" priority="6040" stopIfTrue="1">
      <formula>P436=MIN($F$436,$H$436,$J$436,$L$436,$N$436,$P$436,$R$436,$T$436,$V$436,$X$436,$Z$436,$AB$436,$AD$436,$AF$436)</formula>
    </cfRule>
  </conditionalFormatting>
  <conditionalFormatting sqref="R436">
    <cfRule type="expression" dxfId="1897" priority="6041" stopIfTrue="1">
      <formula>R436=MIN($F$436,$H$436,$J$436,$L$436,$N$436,$P$436,$R$436,$T$436,$V$436,$X$436,$Z$436,$AB$436,$AD$436,$AF$436)</formula>
    </cfRule>
  </conditionalFormatting>
  <conditionalFormatting sqref="T436">
    <cfRule type="expression" dxfId="1896" priority="6042" stopIfTrue="1">
      <formula>T436=MIN($F$436,$H$436,$J$436,$L$436,$N$436,$P$436,$R$436,$T$436,$V$436,$X$436,$Z$436,$AB$436,$AD$436,$AF$436)</formula>
    </cfRule>
  </conditionalFormatting>
  <conditionalFormatting sqref="V436">
    <cfRule type="expression" dxfId="1895" priority="6043" stopIfTrue="1">
      <formula>V436=MIN($F$436,$H$436,$J$436,$L$436,$N$436,$P$436,$R$436,$T$436,$V$436,$X$436,$Z$436,$AB$436,$AD$436,$AF$436)</formula>
    </cfRule>
  </conditionalFormatting>
  <conditionalFormatting sqref="X436">
    <cfRule type="expression" dxfId="1894" priority="6044" stopIfTrue="1">
      <formula>X436=MIN($F$436,$H$436,$J$436,$L$436,$N$436,$P$436,$R$436,$T$436,$V$436,$X$436,$Z$436,$AB$436,$AD$436,$AF$436)</formula>
    </cfRule>
  </conditionalFormatting>
  <conditionalFormatting sqref="Z436">
    <cfRule type="expression" dxfId="1893" priority="6045" stopIfTrue="1">
      <formula>Z436=MIN($F$436,$H$436,$J$436,$L$436,$N$436,$P$436,$R$436,$T$436,$V$436,$X$436,$Z$436,$AB$436,$AD$436,$AF$436)</formula>
    </cfRule>
  </conditionalFormatting>
  <conditionalFormatting sqref="AB436">
    <cfRule type="expression" dxfId="1892" priority="6046" stopIfTrue="1">
      <formula>AB436=MIN($F$436,$H$436,$J$436,$L$436,$N$436,$P$436,$R$436,$T$436,$V$436,$X$436,$Z$436,$AB$436,$AD$436,$AF$436)</formula>
    </cfRule>
  </conditionalFormatting>
  <conditionalFormatting sqref="AD436">
    <cfRule type="expression" dxfId="1891" priority="6047" stopIfTrue="1">
      <formula>AD436=MIN($F$436,$H$436,$J$436,$L$436,$N$436,$P$436,$R$436,$T$436,$V$436,$X$436,$Z$436,$AB$436,$AD$436,$AF$436)</formula>
    </cfRule>
  </conditionalFormatting>
  <conditionalFormatting sqref="AF436">
    <cfRule type="expression" dxfId="1890" priority="6048" stopIfTrue="1">
      <formula>AF436=MIN($F$436,$H$436,$J$436,$L$436,$N$436,$P$436,$R$436,$T$436,$V$436,$X$436,$Z$436,$AB$436,$AD$436,$AF$436)</formula>
    </cfRule>
  </conditionalFormatting>
  <conditionalFormatting sqref="F437">
    <cfRule type="expression" dxfId="1889" priority="6049" stopIfTrue="1">
      <formula>F437=MIN($F$437,$H$437,$J$437,$L$437,$N$437,$P$437,$R$437,$T$437,$V$437,$X$437,$Z$437,$AB$437,$AD$437,$AF$437)</formula>
    </cfRule>
  </conditionalFormatting>
  <conditionalFormatting sqref="H437">
    <cfRule type="expression" dxfId="1888" priority="6050" stopIfTrue="1">
      <formula>H437=MIN($F$437,$H$437,$J$437,$L$437,$N$437,$P$437,$R$437,$T$437,$V$437,$X$437,$Z$437,$AB$437,$AD$437,$AF$437)</formula>
    </cfRule>
  </conditionalFormatting>
  <conditionalFormatting sqref="J437">
    <cfRule type="expression" dxfId="1887" priority="6051" stopIfTrue="1">
      <formula>J437=MIN($F$437,$H$437,$J$437,$L$437,$N$437,$P$437,$R$437,$T$437,$V$437,$X$437,$Z$437,$AB$437,$AD$437,$AF$437)</formula>
    </cfRule>
  </conditionalFormatting>
  <conditionalFormatting sqref="L437">
    <cfRule type="expression" dxfId="1886" priority="6052" stopIfTrue="1">
      <formula>L437=MIN($F$437,$H$437,$J$437,$L$437,$N$437,$P$437,$R$437,$T$437,$V$437,$X$437,$Z$437,$AB$437,$AD$437,$AF$437)</formula>
    </cfRule>
  </conditionalFormatting>
  <conditionalFormatting sqref="N437">
    <cfRule type="expression" dxfId="1885" priority="6053" stopIfTrue="1">
      <formula>N437=MIN($F$437,$H$437,$J$437,$L$437,$N$437,$P$437,$R$437,$T$437,$V$437,$X$437,$Z$437,$AB$437,$AD$437,$AF$437)</formula>
    </cfRule>
  </conditionalFormatting>
  <conditionalFormatting sqref="P437">
    <cfRule type="expression" dxfId="1884" priority="6054" stopIfTrue="1">
      <formula>P437=MIN($F$437,$H$437,$J$437,$L$437,$N$437,$P$437,$R$437,$T$437,$V$437,$X$437,$Z$437,$AB$437,$AD$437,$AF$437)</formula>
    </cfRule>
  </conditionalFormatting>
  <conditionalFormatting sqref="R437">
    <cfRule type="expression" dxfId="1883" priority="6055" stopIfTrue="1">
      <formula>R437=MIN($F$437,$H$437,$J$437,$L$437,$N$437,$P$437,$R$437,$T$437,$V$437,$X$437,$Z$437,$AB$437,$AD$437,$AF$437)</formula>
    </cfRule>
  </conditionalFormatting>
  <conditionalFormatting sqref="T437">
    <cfRule type="expression" dxfId="1882" priority="6056" stopIfTrue="1">
      <formula>T437=MIN($F$437,$H$437,$J$437,$L$437,$N$437,$P$437,$R$437,$T$437,$V$437,$X$437,$Z$437,$AB$437,$AD$437,$AF$437)</formula>
    </cfRule>
  </conditionalFormatting>
  <conditionalFormatting sqref="V437">
    <cfRule type="expression" dxfId="1881" priority="6057" stopIfTrue="1">
      <formula>V437=MIN($F$437,$H$437,$J$437,$L$437,$N$437,$P$437,$R$437,$T$437,$V$437,$X$437,$Z$437,$AB$437,$AD$437,$AF$437)</formula>
    </cfRule>
  </conditionalFormatting>
  <conditionalFormatting sqref="X437">
    <cfRule type="expression" dxfId="1880" priority="6058" stopIfTrue="1">
      <formula>X437=MIN($F$437,$H$437,$J$437,$L$437,$N$437,$P$437,$R$437,$T$437,$V$437,$X$437,$Z$437,$AB$437,$AD$437,$AF$437)</formula>
    </cfRule>
  </conditionalFormatting>
  <conditionalFormatting sqref="Z437">
    <cfRule type="expression" dxfId="1879" priority="6059" stopIfTrue="1">
      <formula>Z437=MIN($F$437,$H$437,$J$437,$L$437,$N$437,$P$437,$R$437,$T$437,$V$437,$X$437,$Z$437,$AB$437,$AD$437,$AF$437)</formula>
    </cfRule>
  </conditionalFormatting>
  <conditionalFormatting sqref="AB437">
    <cfRule type="expression" dxfId="1878" priority="6060" stopIfTrue="1">
      <formula>AB437=MIN($F$437,$H$437,$J$437,$L$437,$N$437,$P$437,$R$437,$T$437,$V$437,$X$437,$Z$437,$AB$437,$AD$437,$AF$437)</formula>
    </cfRule>
  </conditionalFormatting>
  <conditionalFormatting sqref="AD437">
    <cfRule type="expression" dxfId="1877" priority="6061" stopIfTrue="1">
      <formula>AD437=MIN($F$437,$H$437,$J$437,$L$437,$N$437,$P$437,$R$437,$T$437,$V$437,$X$437,$Z$437,$AB$437,$AD$437,$AF$437)</formula>
    </cfRule>
  </conditionalFormatting>
  <conditionalFormatting sqref="AF437">
    <cfRule type="expression" dxfId="1876" priority="6062" stopIfTrue="1">
      <formula>AF437=MIN($F$437,$H$437,$J$437,$L$437,$N$437,$P$437,$R$437,$T$437,$V$437,$X$437,$Z$437,$AB$437,$AD$437,$AF$437)</formula>
    </cfRule>
  </conditionalFormatting>
  <conditionalFormatting sqref="F438">
    <cfRule type="expression" dxfId="1875" priority="6063" stopIfTrue="1">
      <formula>F438=MIN($F$438,$H$438,$J$438,$L$438,$N$438,$P$438,$R$438,$T$438,$V$438,$X$438,$Z$438,$AB$438,$AD$438,$AF$438)</formula>
    </cfRule>
  </conditionalFormatting>
  <conditionalFormatting sqref="H438">
    <cfRule type="expression" dxfId="1874" priority="6064" stopIfTrue="1">
      <formula>H438=MIN($F$438,$H$438,$J$438,$L$438,$N$438,$P$438,$R$438,$T$438,$V$438,$X$438,$Z$438,$AB$438,$AD$438,$AF$438)</formula>
    </cfRule>
  </conditionalFormatting>
  <conditionalFormatting sqref="J438">
    <cfRule type="expression" dxfId="1873" priority="6065" stopIfTrue="1">
      <formula>J438=MIN($F$438,$H$438,$J$438,$L$438,$N$438,$P$438,$R$438,$T$438,$V$438,$X$438,$Z$438,$AB$438,$AD$438,$AF$438)</formula>
    </cfRule>
  </conditionalFormatting>
  <conditionalFormatting sqref="L438">
    <cfRule type="expression" dxfId="1872" priority="6066" stopIfTrue="1">
      <formula>L438=MIN($F$438,$H$438,$J$438,$L$438,$N$438,$P$438,$R$438,$T$438,$V$438,$X$438,$Z$438,$AB$438,$AD$438,$AF$438)</formula>
    </cfRule>
  </conditionalFormatting>
  <conditionalFormatting sqref="N438">
    <cfRule type="expression" dxfId="1871" priority="6067" stopIfTrue="1">
      <formula>N438=MIN($F$438,$H$438,$J$438,$L$438,$N$438,$P$438,$R$438,$T$438,$V$438,$X$438,$Z$438,$AB$438,$AD$438,$AF$438)</formula>
    </cfRule>
  </conditionalFormatting>
  <conditionalFormatting sqref="P438">
    <cfRule type="expression" dxfId="1870" priority="6068" stopIfTrue="1">
      <formula>P438=MIN($F$438,$H$438,$J$438,$L$438,$N$438,$P$438,$R$438,$T$438,$V$438,$X$438,$Z$438,$AB$438,$AD$438,$AF$438)</formula>
    </cfRule>
  </conditionalFormatting>
  <conditionalFormatting sqref="R438">
    <cfRule type="expression" dxfId="1869" priority="6069" stopIfTrue="1">
      <formula>R438=MIN($F$438,$H$438,$J$438,$L$438,$N$438,$P$438,$R$438,$T$438,$V$438,$X$438,$Z$438,$AB$438,$AD$438,$AF$438)</formula>
    </cfRule>
  </conditionalFormatting>
  <conditionalFormatting sqref="T438">
    <cfRule type="expression" dxfId="1868" priority="6070" stopIfTrue="1">
      <formula>T438=MIN($F$438,$H$438,$J$438,$L$438,$N$438,$P$438,$R$438,$T$438,$V$438,$X$438,$Z$438,$AB$438,$AD$438,$AF$438)</formula>
    </cfRule>
  </conditionalFormatting>
  <conditionalFormatting sqref="V438">
    <cfRule type="expression" dxfId="1867" priority="6071" stopIfTrue="1">
      <formula>V438=MIN($F$438,$H$438,$J$438,$L$438,$N$438,$P$438,$R$438,$T$438,$V$438,$X$438,$Z$438,$AB$438,$AD$438,$AF$438)</formula>
    </cfRule>
  </conditionalFormatting>
  <conditionalFormatting sqref="X438">
    <cfRule type="expression" dxfId="1866" priority="6072" stopIfTrue="1">
      <formula>X438=MIN($F$438,$H$438,$J$438,$L$438,$N$438,$P$438,$R$438,$T$438,$V$438,$X$438,$Z$438,$AB$438,$AD$438,$AF$438)</formula>
    </cfRule>
  </conditionalFormatting>
  <conditionalFormatting sqref="Z438">
    <cfRule type="expression" dxfId="1865" priority="6073" stopIfTrue="1">
      <formula>Z438=MIN($F$438,$H$438,$J$438,$L$438,$N$438,$P$438,$R$438,$T$438,$V$438,$X$438,$Z$438,$AB$438,$AD$438,$AF$438)</formula>
    </cfRule>
  </conditionalFormatting>
  <conditionalFormatting sqref="AB438">
    <cfRule type="expression" dxfId="1864" priority="6074" stopIfTrue="1">
      <formula>AB438=MIN($F$438,$H$438,$J$438,$L$438,$N$438,$P$438,$R$438,$T$438,$V$438,$X$438,$Z$438,$AB$438,$AD$438,$AF$438)</formula>
    </cfRule>
  </conditionalFormatting>
  <conditionalFormatting sqref="AD438">
    <cfRule type="expression" dxfId="1863" priority="6075" stopIfTrue="1">
      <formula>AD438=MIN($F$438,$H$438,$J$438,$L$438,$N$438,$P$438,$R$438,$T$438,$V$438,$X$438,$Z$438,$AB$438,$AD$438,$AF$438)</formula>
    </cfRule>
  </conditionalFormatting>
  <conditionalFormatting sqref="AF438">
    <cfRule type="expression" dxfId="1862" priority="6076" stopIfTrue="1">
      <formula>AF438=MIN($F$438,$H$438,$J$438,$L$438,$N$438,$P$438,$R$438,$T$438,$V$438,$X$438,$Z$438,$AB$438,$AD$438,$AF$438)</formula>
    </cfRule>
  </conditionalFormatting>
  <conditionalFormatting sqref="F439">
    <cfRule type="expression" dxfId="1861" priority="6077" stopIfTrue="1">
      <formula>F439=MIN($F$439,$H$439,$J$439,$L$439,$N$439,$P$439,$R$439,$T$439,$V$439,$X$439,$Z$439,$AB$439,$AD$439,$AF$439)</formula>
    </cfRule>
  </conditionalFormatting>
  <conditionalFormatting sqref="H439">
    <cfRule type="expression" dxfId="1860" priority="6078" stopIfTrue="1">
      <formula>H439=MIN($F$439,$H$439,$J$439,$L$439,$N$439,$P$439,$R$439,$T$439,$V$439,$X$439,$Z$439,$AB$439,$AD$439,$AF$439)</formula>
    </cfRule>
  </conditionalFormatting>
  <conditionalFormatting sqref="J439">
    <cfRule type="expression" dxfId="1859" priority="6079" stopIfTrue="1">
      <formula>J439=MIN($F$439,$H$439,$J$439,$L$439,$N$439,$P$439,$R$439,$T$439,$V$439,$X$439,$Z$439,$AB$439,$AD$439,$AF$439)</formula>
    </cfRule>
  </conditionalFormatting>
  <conditionalFormatting sqref="L439">
    <cfRule type="expression" dxfId="1858" priority="6080" stopIfTrue="1">
      <formula>L439=MIN($F$439,$H$439,$J$439,$L$439,$N$439,$P$439,$R$439,$T$439,$V$439,$X$439,$Z$439,$AB$439,$AD$439,$AF$439)</formula>
    </cfRule>
  </conditionalFormatting>
  <conditionalFormatting sqref="N439">
    <cfRule type="expression" dxfId="1857" priority="6081" stopIfTrue="1">
      <formula>N439=MIN($F$439,$H$439,$J$439,$L$439,$N$439,$P$439,$R$439,$T$439,$V$439,$X$439,$Z$439,$AB$439,$AD$439,$AF$439)</formula>
    </cfRule>
  </conditionalFormatting>
  <conditionalFormatting sqref="P439">
    <cfRule type="expression" dxfId="1856" priority="6082" stopIfTrue="1">
      <formula>P439=MIN($F$439,$H$439,$J$439,$L$439,$N$439,$P$439,$R$439,$T$439,$V$439,$X$439,$Z$439,$AB$439,$AD$439,$AF$439)</formula>
    </cfRule>
  </conditionalFormatting>
  <conditionalFormatting sqref="R439">
    <cfRule type="expression" dxfId="1855" priority="6083" stopIfTrue="1">
      <formula>R439=MIN($F$439,$H$439,$J$439,$L$439,$N$439,$P$439,$R$439,$T$439,$V$439,$X$439,$Z$439,$AB$439,$AD$439,$AF$439)</formula>
    </cfRule>
  </conditionalFormatting>
  <conditionalFormatting sqref="T439">
    <cfRule type="expression" dxfId="1854" priority="6084" stopIfTrue="1">
      <formula>T439=MIN($F$439,$H$439,$J$439,$L$439,$N$439,$P$439,$R$439,$T$439,$V$439,$X$439,$Z$439,$AB$439,$AD$439,$AF$439)</formula>
    </cfRule>
  </conditionalFormatting>
  <conditionalFormatting sqref="V439">
    <cfRule type="expression" dxfId="1853" priority="6085" stopIfTrue="1">
      <formula>V439=MIN($F$439,$H$439,$J$439,$L$439,$N$439,$P$439,$R$439,$T$439,$V$439,$X$439,$Z$439,$AB$439,$AD$439,$AF$439)</formula>
    </cfRule>
  </conditionalFormatting>
  <conditionalFormatting sqref="X439">
    <cfRule type="expression" dxfId="1852" priority="6086" stopIfTrue="1">
      <formula>X439=MIN($F$439,$H$439,$J$439,$L$439,$N$439,$P$439,$R$439,$T$439,$V$439,$X$439,$Z$439,$AB$439,$AD$439,$AF$439)</formula>
    </cfRule>
  </conditionalFormatting>
  <conditionalFormatting sqref="Z439">
    <cfRule type="expression" dxfId="1851" priority="6087" stopIfTrue="1">
      <formula>Z439=MIN($F$439,$H$439,$J$439,$L$439,$N$439,$P$439,$R$439,$T$439,$V$439,$X$439,$Z$439,$AB$439,$AD$439,$AF$439)</formula>
    </cfRule>
  </conditionalFormatting>
  <conditionalFormatting sqref="AB439">
    <cfRule type="expression" dxfId="1850" priority="6088" stopIfTrue="1">
      <formula>AB439=MIN($F$439,$H$439,$J$439,$L$439,$N$439,$P$439,$R$439,$T$439,$V$439,$X$439,$Z$439,$AB$439,$AD$439,$AF$439)</formula>
    </cfRule>
  </conditionalFormatting>
  <conditionalFormatting sqref="AD439">
    <cfRule type="expression" dxfId="1849" priority="6089" stopIfTrue="1">
      <formula>AD439=MIN($F$439,$H$439,$J$439,$L$439,$N$439,$P$439,$R$439,$T$439,$V$439,$X$439,$Z$439,$AB$439,$AD$439,$AF$439)</formula>
    </cfRule>
  </conditionalFormatting>
  <conditionalFormatting sqref="AF439">
    <cfRule type="expression" dxfId="1848" priority="6090" stopIfTrue="1">
      <formula>AF439=MIN($F$439,$H$439,$J$439,$L$439,$N$439,$P$439,$R$439,$T$439,$V$439,$X$439,$Z$439,$AB$439,$AD$439,$AF$439)</formula>
    </cfRule>
  </conditionalFormatting>
  <conditionalFormatting sqref="F440">
    <cfRule type="expression" dxfId="1847" priority="6091" stopIfTrue="1">
      <formula>F440=MIN($F$440,$H$440,$J$440,$L$440,$N$440,$P$440,$R$440,$T$440,$V$440,$X$440,$Z$440,$AB$440,$AD$440,$AF$440)</formula>
    </cfRule>
  </conditionalFormatting>
  <conditionalFormatting sqref="H440">
    <cfRule type="expression" dxfId="1846" priority="6092" stopIfTrue="1">
      <formula>H440=MIN($F$440,$H$440,$J$440,$L$440,$N$440,$P$440,$R$440,$T$440,$V$440,$X$440,$Z$440,$AB$440,$AD$440,$AF$440)</formula>
    </cfRule>
  </conditionalFormatting>
  <conditionalFormatting sqref="J440">
    <cfRule type="expression" dxfId="1845" priority="6093" stopIfTrue="1">
      <formula>J440=MIN($F$440,$H$440,$J$440,$L$440,$N$440,$P$440,$R$440,$T$440,$V$440,$X$440,$Z$440,$AB$440,$AD$440,$AF$440)</formula>
    </cfRule>
  </conditionalFormatting>
  <conditionalFormatting sqref="L440">
    <cfRule type="expression" dxfId="1844" priority="6094" stopIfTrue="1">
      <formula>L440=MIN($F$440,$H$440,$J$440,$L$440,$N$440,$P$440,$R$440,$T$440,$V$440,$X$440,$Z$440,$AB$440,$AD$440,$AF$440)</formula>
    </cfRule>
  </conditionalFormatting>
  <conditionalFormatting sqref="N440">
    <cfRule type="expression" dxfId="1843" priority="6095" stopIfTrue="1">
      <formula>N440=MIN($F$440,$H$440,$J$440,$L$440,$N$440,$P$440,$R$440,$T$440,$V$440,$X$440,$Z$440,$AB$440,$AD$440,$AF$440)</formula>
    </cfRule>
  </conditionalFormatting>
  <conditionalFormatting sqref="P440">
    <cfRule type="expression" dxfId="1842" priority="6096" stopIfTrue="1">
      <formula>P440=MIN($F$440,$H$440,$J$440,$L$440,$N$440,$P$440,$R$440,$T$440,$V$440,$X$440,$Z$440,$AB$440,$AD$440,$AF$440)</formula>
    </cfRule>
  </conditionalFormatting>
  <conditionalFormatting sqref="R440">
    <cfRule type="expression" dxfId="1841" priority="6097" stopIfTrue="1">
      <formula>R440=MIN($F$440,$H$440,$J$440,$L$440,$N$440,$P$440,$R$440,$T$440,$V$440,$X$440,$Z$440,$AB$440,$AD$440,$AF$440)</formula>
    </cfRule>
  </conditionalFormatting>
  <conditionalFormatting sqref="T440">
    <cfRule type="expression" dxfId="1840" priority="6098" stopIfTrue="1">
      <formula>T440=MIN($F$440,$H$440,$J$440,$L$440,$N$440,$P$440,$R$440,$T$440,$V$440,$X$440,$Z$440,$AB$440,$AD$440,$AF$440)</formula>
    </cfRule>
  </conditionalFormatting>
  <conditionalFormatting sqref="V440">
    <cfRule type="expression" dxfId="1839" priority="6099" stopIfTrue="1">
      <formula>V440=MIN($F$440,$H$440,$J$440,$L$440,$N$440,$P$440,$R$440,$T$440,$V$440,$X$440,$Z$440,$AB$440,$AD$440,$AF$440)</formula>
    </cfRule>
  </conditionalFormatting>
  <conditionalFormatting sqref="X440">
    <cfRule type="expression" dxfId="1838" priority="6100" stopIfTrue="1">
      <formula>X440=MIN($F$440,$H$440,$J$440,$L$440,$N$440,$P$440,$R$440,$T$440,$V$440,$X$440,$Z$440,$AB$440,$AD$440,$AF$440)</formula>
    </cfRule>
  </conditionalFormatting>
  <conditionalFormatting sqref="Z440">
    <cfRule type="expression" dxfId="1837" priority="6101" stopIfTrue="1">
      <formula>Z440=MIN($F$440,$H$440,$J$440,$L$440,$N$440,$P$440,$R$440,$T$440,$V$440,$X$440,$Z$440,$AB$440,$AD$440,$AF$440)</formula>
    </cfRule>
  </conditionalFormatting>
  <conditionalFormatting sqref="AB440">
    <cfRule type="expression" dxfId="1836" priority="6102" stopIfTrue="1">
      <formula>AB440=MIN($F$440,$H$440,$J$440,$L$440,$N$440,$P$440,$R$440,$T$440,$V$440,$X$440,$Z$440,$AB$440,$AD$440,$AF$440)</formula>
    </cfRule>
  </conditionalFormatting>
  <conditionalFormatting sqref="AD440">
    <cfRule type="expression" dxfId="1835" priority="6103" stopIfTrue="1">
      <formula>AD440=MIN($F$440,$H$440,$J$440,$L$440,$N$440,$P$440,$R$440,$T$440,$V$440,$X$440,$Z$440,$AB$440,$AD$440,$AF$440)</formula>
    </cfRule>
  </conditionalFormatting>
  <conditionalFormatting sqref="AF440">
    <cfRule type="expression" dxfId="1834" priority="6104" stopIfTrue="1">
      <formula>AF440=MIN($F$440,$H$440,$J$440,$L$440,$N$440,$P$440,$R$440,$T$440,$V$440,$X$440,$Z$440,$AB$440,$AD$440,$AF$440)</formula>
    </cfRule>
  </conditionalFormatting>
  <conditionalFormatting sqref="F441">
    <cfRule type="expression" dxfId="1833" priority="6105" stopIfTrue="1">
      <formula>F441=MIN($F$441,$H$441,$J$441,$L$441,$N$441,$P$441,$R$441,$T$441,$V$441,$X$441,$Z$441,$AB$441,$AD$441,$AF$441)</formula>
    </cfRule>
  </conditionalFormatting>
  <conditionalFormatting sqref="H441">
    <cfRule type="expression" dxfId="1832" priority="6106" stopIfTrue="1">
      <formula>H441=MIN($F$441,$H$441,$J$441,$L$441,$N$441,$P$441,$R$441,$T$441,$V$441,$X$441,$Z$441,$AB$441,$AD$441,$AF$441)</formula>
    </cfRule>
  </conditionalFormatting>
  <conditionalFormatting sqref="J441">
    <cfRule type="expression" dxfId="1831" priority="6107" stopIfTrue="1">
      <formula>J441=MIN($F$441,$H$441,$J$441,$L$441,$N$441,$P$441,$R$441,$T$441,$V$441,$X$441,$Z$441,$AB$441,$AD$441,$AF$441)</formula>
    </cfRule>
  </conditionalFormatting>
  <conditionalFormatting sqref="L441">
    <cfRule type="expression" dxfId="1830" priority="6108" stopIfTrue="1">
      <formula>L441=MIN($F$441,$H$441,$J$441,$L$441,$N$441,$P$441,$R$441,$T$441,$V$441,$X$441,$Z$441,$AB$441,$AD$441,$AF$441)</formula>
    </cfRule>
  </conditionalFormatting>
  <conditionalFormatting sqref="N441">
    <cfRule type="expression" dxfId="1829" priority="6109" stopIfTrue="1">
      <formula>N441=MIN($F$441,$H$441,$J$441,$L$441,$N$441,$P$441,$R$441,$T$441,$V$441,$X$441,$Z$441,$AB$441,$AD$441,$AF$441)</formula>
    </cfRule>
  </conditionalFormatting>
  <conditionalFormatting sqref="P441">
    <cfRule type="expression" dxfId="1828" priority="6110" stopIfTrue="1">
      <formula>P441=MIN($F$441,$H$441,$J$441,$L$441,$N$441,$P$441,$R$441,$T$441,$V$441,$X$441,$Z$441,$AB$441,$AD$441,$AF$441)</formula>
    </cfRule>
  </conditionalFormatting>
  <conditionalFormatting sqref="R441">
    <cfRule type="expression" dxfId="1827" priority="6111" stopIfTrue="1">
      <formula>R441=MIN($F$441,$H$441,$J$441,$L$441,$N$441,$P$441,$R$441,$T$441,$V$441,$X$441,$Z$441,$AB$441,$AD$441,$AF$441)</formula>
    </cfRule>
  </conditionalFormatting>
  <conditionalFormatting sqref="T441">
    <cfRule type="expression" dxfId="1826" priority="6112" stopIfTrue="1">
      <formula>T441=MIN($F$441,$H$441,$J$441,$L$441,$N$441,$P$441,$R$441,$T$441,$V$441,$X$441,$Z$441,$AB$441,$AD$441,$AF$441)</formula>
    </cfRule>
  </conditionalFormatting>
  <conditionalFormatting sqref="V441">
    <cfRule type="expression" dxfId="1825" priority="6113" stopIfTrue="1">
      <formula>V441=MIN($F$441,$H$441,$J$441,$L$441,$N$441,$P$441,$R$441,$T$441,$V$441,$X$441,$Z$441,$AB$441,$AD$441,$AF$441)</formula>
    </cfRule>
  </conditionalFormatting>
  <conditionalFormatting sqref="X441">
    <cfRule type="expression" dxfId="1824" priority="6114" stopIfTrue="1">
      <formula>X441=MIN($F$441,$H$441,$J$441,$L$441,$N$441,$P$441,$R$441,$T$441,$V$441,$X$441,$Z$441,$AB$441,$AD$441,$AF$441)</formula>
    </cfRule>
  </conditionalFormatting>
  <conditionalFormatting sqref="Z441">
    <cfRule type="expression" dxfId="1823" priority="6115" stopIfTrue="1">
      <formula>Z441=MIN($F$441,$H$441,$J$441,$L$441,$N$441,$P$441,$R$441,$T$441,$V$441,$X$441,$Z$441,$AB$441,$AD$441,$AF$441)</formula>
    </cfRule>
  </conditionalFormatting>
  <conditionalFormatting sqref="AB441">
    <cfRule type="expression" dxfId="1822" priority="6116" stopIfTrue="1">
      <formula>AB441=MIN($F$441,$H$441,$J$441,$L$441,$N$441,$P$441,$R$441,$T$441,$V$441,$X$441,$Z$441,$AB$441,$AD$441,$AF$441)</formula>
    </cfRule>
  </conditionalFormatting>
  <conditionalFormatting sqref="AD441">
    <cfRule type="expression" dxfId="1821" priority="6117" stopIfTrue="1">
      <formula>AD441=MIN($F$441,$H$441,$J$441,$L$441,$N$441,$P$441,$R$441,$T$441,$V$441,$X$441,$Z$441,$AB$441,$AD$441,$AF$441)</formula>
    </cfRule>
  </conditionalFormatting>
  <conditionalFormatting sqref="AF441">
    <cfRule type="expression" dxfId="1820" priority="6118" stopIfTrue="1">
      <formula>AF441=MIN($F$441,$H$441,$J$441,$L$441,$N$441,$P$441,$R$441,$T$441,$V$441,$X$441,$Z$441,$AB$441,$AD$441,$AF$441)</formula>
    </cfRule>
  </conditionalFormatting>
  <conditionalFormatting sqref="F442">
    <cfRule type="expression" dxfId="1819" priority="6119" stopIfTrue="1">
      <formula>F442=MIN($F$442,$H$442,$J$442,$L$442,$N$442,$P$442,$R$442,$T$442,$V$442,$X$442,$Z$442,$AB$442,$AD$442,$AF$442)</formula>
    </cfRule>
  </conditionalFormatting>
  <conditionalFormatting sqref="H442">
    <cfRule type="expression" dxfId="1818" priority="6120" stopIfTrue="1">
      <formula>H442=MIN($F$442,$H$442,$J$442,$L$442,$N$442,$P$442,$R$442,$T$442,$V$442,$X$442,$Z$442,$AB$442,$AD$442,$AF$442)</formula>
    </cfRule>
  </conditionalFormatting>
  <conditionalFormatting sqref="J442">
    <cfRule type="expression" dxfId="1817" priority="6121" stopIfTrue="1">
      <formula>J442=MIN($F$442,$H$442,$J$442,$L$442,$N$442,$P$442,$R$442,$T$442,$V$442,$X$442,$Z$442,$AB$442,$AD$442,$AF$442)</formula>
    </cfRule>
  </conditionalFormatting>
  <conditionalFormatting sqref="L442">
    <cfRule type="expression" dxfId="1816" priority="6122" stopIfTrue="1">
      <formula>L442=MIN($F$442,$H$442,$J$442,$L$442,$N$442,$P$442,$R$442,$T$442,$V$442,$X$442,$Z$442,$AB$442,$AD$442,$AF$442)</formula>
    </cfRule>
  </conditionalFormatting>
  <conditionalFormatting sqref="N442">
    <cfRule type="expression" dxfId="1815" priority="6123" stopIfTrue="1">
      <formula>N442=MIN($F$442,$H$442,$J$442,$L$442,$N$442,$P$442,$R$442,$T$442,$V$442,$X$442,$Z$442,$AB$442,$AD$442,$AF$442)</formula>
    </cfRule>
  </conditionalFormatting>
  <conditionalFormatting sqref="P442">
    <cfRule type="expression" dxfId="1814" priority="6124" stopIfTrue="1">
      <formula>P442=MIN($F$442,$H$442,$J$442,$L$442,$N$442,$P$442,$R$442,$T$442,$V$442,$X$442,$Z$442,$AB$442,$AD$442,$AF$442)</formula>
    </cfRule>
  </conditionalFormatting>
  <conditionalFormatting sqref="R442">
    <cfRule type="expression" dxfId="1813" priority="6125" stopIfTrue="1">
      <formula>R442=MIN($F$442,$H$442,$J$442,$L$442,$N$442,$P$442,$R$442,$T$442,$V$442,$X$442,$Z$442,$AB$442,$AD$442,$AF$442)</formula>
    </cfRule>
  </conditionalFormatting>
  <conditionalFormatting sqref="T442">
    <cfRule type="expression" dxfId="1812" priority="6126" stopIfTrue="1">
      <formula>T442=MIN($F$442,$H$442,$J$442,$L$442,$N$442,$P$442,$R$442,$T$442,$V$442,$X$442,$Z$442,$AB$442,$AD$442,$AF$442)</formula>
    </cfRule>
  </conditionalFormatting>
  <conditionalFormatting sqref="V442">
    <cfRule type="expression" dxfId="1811" priority="6127" stopIfTrue="1">
      <formula>V442=MIN($F$442,$H$442,$J$442,$L$442,$N$442,$P$442,$R$442,$T$442,$V$442,$X$442,$Z$442,$AB$442,$AD$442,$AF$442)</formula>
    </cfRule>
  </conditionalFormatting>
  <conditionalFormatting sqref="X442">
    <cfRule type="expression" dxfId="1810" priority="6128" stopIfTrue="1">
      <formula>X442=MIN($F$442,$H$442,$J$442,$L$442,$N$442,$P$442,$R$442,$T$442,$V$442,$X$442,$Z$442,$AB$442,$AD$442,$AF$442)</formula>
    </cfRule>
  </conditionalFormatting>
  <conditionalFormatting sqref="Z442">
    <cfRule type="expression" dxfId="1809" priority="6129" stopIfTrue="1">
      <formula>Z442=MIN($F$442,$H$442,$J$442,$L$442,$N$442,$P$442,$R$442,$T$442,$V$442,$X$442,$Z$442,$AB$442,$AD$442,$AF$442)</formula>
    </cfRule>
  </conditionalFormatting>
  <conditionalFormatting sqref="AB442">
    <cfRule type="expression" dxfId="1808" priority="6130" stopIfTrue="1">
      <formula>AB442=MIN($F$442,$H$442,$J$442,$L$442,$N$442,$P$442,$R$442,$T$442,$V$442,$X$442,$Z$442,$AB$442,$AD$442,$AF$442)</formula>
    </cfRule>
  </conditionalFormatting>
  <conditionalFormatting sqref="AD442">
    <cfRule type="expression" dxfId="1807" priority="6131" stopIfTrue="1">
      <formula>AD442=MIN($F$442,$H$442,$J$442,$L$442,$N$442,$P$442,$R$442,$T$442,$V$442,$X$442,$Z$442,$AB$442,$AD$442,$AF$442)</formula>
    </cfRule>
  </conditionalFormatting>
  <conditionalFormatting sqref="AF442">
    <cfRule type="expression" dxfId="1806" priority="6132" stopIfTrue="1">
      <formula>AF442=MIN($F$442,$H$442,$J$442,$L$442,$N$442,$P$442,$R$442,$T$442,$V$442,$X$442,$Z$442,$AB$442,$AD$442,$AF$442)</formula>
    </cfRule>
  </conditionalFormatting>
  <conditionalFormatting sqref="F443">
    <cfRule type="expression" dxfId="1805" priority="6133" stopIfTrue="1">
      <formula>F443=MIN($F$443,$H$443,$J$443,$L$443,$N$443,$P$443,$R$443,$T$443,$V$443,$X$443,$Z$443,$AB$443,$AD$443,$AF$443)</formula>
    </cfRule>
  </conditionalFormatting>
  <conditionalFormatting sqref="H443">
    <cfRule type="expression" dxfId="1804" priority="6134" stopIfTrue="1">
      <formula>H443=MIN($F$443,$H$443,$J$443,$L$443,$N$443,$P$443,$R$443,$T$443,$V$443,$X$443,$Z$443,$AB$443,$AD$443,$AF$443)</formula>
    </cfRule>
  </conditionalFormatting>
  <conditionalFormatting sqref="J443">
    <cfRule type="expression" dxfId="1803" priority="6135" stopIfTrue="1">
      <formula>J443=MIN($F$443,$H$443,$J$443,$L$443,$N$443,$P$443,$R$443,$T$443,$V$443,$X$443,$Z$443,$AB$443,$AD$443,$AF$443)</formula>
    </cfRule>
  </conditionalFormatting>
  <conditionalFormatting sqref="L443">
    <cfRule type="expression" dxfId="1802" priority="6136" stopIfTrue="1">
      <formula>L443=MIN($F$443,$H$443,$J$443,$L$443,$N$443,$P$443,$R$443,$T$443,$V$443,$X$443,$Z$443,$AB$443,$AD$443,$AF$443)</formula>
    </cfRule>
  </conditionalFormatting>
  <conditionalFormatting sqref="N443">
    <cfRule type="expression" dxfId="1801" priority="6137" stopIfTrue="1">
      <formula>N443=MIN($F$443,$H$443,$J$443,$L$443,$N$443,$P$443,$R$443,$T$443,$V$443,$X$443,$Z$443,$AB$443,$AD$443,$AF$443)</formula>
    </cfRule>
  </conditionalFormatting>
  <conditionalFormatting sqref="P443">
    <cfRule type="expression" dxfId="1800" priority="6138" stopIfTrue="1">
      <formula>P443=MIN($F$443,$H$443,$J$443,$L$443,$N$443,$P$443,$R$443,$T$443,$V$443,$X$443,$Z$443,$AB$443,$AD$443,$AF$443)</formula>
    </cfRule>
  </conditionalFormatting>
  <conditionalFormatting sqref="R443">
    <cfRule type="expression" dxfId="1799" priority="6139" stopIfTrue="1">
      <formula>R443=MIN($F$443,$H$443,$J$443,$L$443,$N$443,$P$443,$R$443,$T$443,$V$443,$X$443,$Z$443,$AB$443,$AD$443,$AF$443)</formula>
    </cfRule>
  </conditionalFormatting>
  <conditionalFormatting sqref="T443">
    <cfRule type="expression" dxfId="1798" priority="6140" stopIfTrue="1">
      <formula>T443=MIN($F$443,$H$443,$J$443,$L$443,$N$443,$P$443,$R$443,$T$443,$V$443,$X$443,$Z$443,$AB$443,$AD$443,$AF$443)</formula>
    </cfRule>
  </conditionalFormatting>
  <conditionalFormatting sqref="V443">
    <cfRule type="expression" dxfId="1797" priority="6141" stopIfTrue="1">
      <formula>V443=MIN($F$443,$H$443,$J$443,$L$443,$N$443,$P$443,$R$443,$T$443,$V$443,$X$443,$Z$443,$AB$443,$AD$443,$AF$443)</formula>
    </cfRule>
  </conditionalFormatting>
  <conditionalFormatting sqref="X443">
    <cfRule type="expression" dxfId="1796" priority="6142" stopIfTrue="1">
      <formula>X443=MIN($F$443,$H$443,$J$443,$L$443,$N$443,$P$443,$R$443,$T$443,$V$443,$X$443,$Z$443,$AB$443,$AD$443,$AF$443)</formula>
    </cfRule>
  </conditionalFormatting>
  <conditionalFormatting sqref="Z443">
    <cfRule type="expression" dxfId="1795" priority="6143" stopIfTrue="1">
      <formula>Z443=MIN($F$443,$H$443,$J$443,$L$443,$N$443,$P$443,$R$443,$T$443,$V$443,$X$443,$Z$443,$AB$443,$AD$443,$AF$443)</formula>
    </cfRule>
  </conditionalFormatting>
  <conditionalFormatting sqref="AB443">
    <cfRule type="expression" dxfId="1794" priority="6144" stopIfTrue="1">
      <formula>AB443=MIN($F$443,$H$443,$J$443,$L$443,$N$443,$P$443,$R$443,$T$443,$V$443,$X$443,$Z$443,$AB$443,$AD$443,$AF$443)</formula>
    </cfRule>
  </conditionalFormatting>
  <conditionalFormatting sqref="AD443">
    <cfRule type="expression" dxfId="1793" priority="6145" stopIfTrue="1">
      <formula>AD443=MIN($F$443,$H$443,$J$443,$L$443,$N$443,$P$443,$R$443,$T$443,$V$443,$X$443,$Z$443,$AB$443,$AD$443,$AF$443)</formula>
    </cfRule>
  </conditionalFormatting>
  <conditionalFormatting sqref="AF443">
    <cfRule type="expression" dxfId="1792" priority="6146" stopIfTrue="1">
      <formula>AF443=MIN($F$443,$H$443,$J$443,$L$443,$N$443,$P$443,$R$443,$T$443,$V$443,$X$443,$Z$443,$AB$443,$AD$443,$AF$443)</formula>
    </cfRule>
  </conditionalFormatting>
  <conditionalFormatting sqref="F444">
    <cfRule type="expression" dxfId="1791" priority="6147" stopIfTrue="1">
      <formula>F444=MIN($F$444,$H$444,$J$444,$L$444,$N$444,$P$444,$R$444,$T$444,$V$444,$X$444,$Z$444,$AB$444,$AD$444,$AF$444)</formula>
    </cfRule>
  </conditionalFormatting>
  <conditionalFormatting sqref="H444">
    <cfRule type="expression" dxfId="1790" priority="6148" stopIfTrue="1">
      <formula>H444=MIN($F$444,$H$444,$J$444,$L$444,$N$444,$P$444,$R$444,$T$444,$V$444,$X$444,$Z$444,$AB$444,$AD$444,$AF$444)</formula>
    </cfRule>
  </conditionalFormatting>
  <conditionalFormatting sqref="J444">
    <cfRule type="expression" dxfId="1789" priority="6149" stopIfTrue="1">
      <formula>J444=MIN($F$444,$H$444,$J$444,$L$444,$N$444,$P$444,$R$444,$T$444,$V$444,$X$444,$Z$444,$AB$444,$AD$444,$AF$444)</formula>
    </cfRule>
  </conditionalFormatting>
  <conditionalFormatting sqref="L444">
    <cfRule type="expression" dxfId="1788" priority="6150" stopIfTrue="1">
      <formula>L444=MIN($F$444,$H$444,$J$444,$L$444,$N$444,$P$444,$R$444,$T$444,$V$444,$X$444,$Z$444,$AB$444,$AD$444,$AF$444)</formula>
    </cfRule>
  </conditionalFormatting>
  <conditionalFormatting sqref="N444">
    <cfRule type="expression" dxfId="1787" priority="6151" stopIfTrue="1">
      <formula>N444=MIN($F$444,$H$444,$J$444,$L$444,$N$444,$P$444,$R$444,$T$444,$V$444,$X$444,$Z$444,$AB$444,$AD$444,$AF$444)</formula>
    </cfRule>
  </conditionalFormatting>
  <conditionalFormatting sqref="P444">
    <cfRule type="expression" dxfId="1786" priority="6152" stopIfTrue="1">
      <formula>P444=MIN($F$444,$H$444,$J$444,$L$444,$N$444,$P$444,$R$444,$T$444,$V$444,$X$444,$Z$444,$AB$444,$AD$444,$AF$444)</formula>
    </cfRule>
  </conditionalFormatting>
  <conditionalFormatting sqref="R444">
    <cfRule type="expression" dxfId="1785" priority="6153" stopIfTrue="1">
      <formula>R444=MIN($F$444,$H$444,$J$444,$L$444,$N$444,$P$444,$R$444,$T$444,$V$444,$X$444,$Z$444,$AB$444,$AD$444,$AF$444)</formula>
    </cfRule>
  </conditionalFormatting>
  <conditionalFormatting sqref="T444">
    <cfRule type="expression" dxfId="1784" priority="6154" stopIfTrue="1">
      <formula>T444=MIN($F$444,$H$444,$J$444,$L$444,$N$444,$P$444,$R$444,$T$444,$V$444,$X$444,$Z$444,$AB$444,$AD$444,$AF$444)</formula>
    </cfRule>
  </conditionalFormatting>
  <conditionalFormatting sqref="V444">
    <cfRule type="expression" dxfId="1783" priority="6155" stopIfTrue="1">
      <formula>V444=MIN($F$444,$H$444,$J$444,$L$444,$N$444,$P$444,$R$444,$T$444,$V$444,$X$444,$Z$444,$AB$444,$AD$444,$AF$444)</formula>
    </cfRule>
  </conditionalFormatting>
  <conditionalFormatting sqref="X444">
    <cfRule type="expression" dxfId="1782" priority="6156" stopIfTrue="1">
      <formula>X444=MIN($F$444,$H$444,$J$444,$L$444,$N$444,$P$444,$R$444,$T$444,$V$444,$X$444,$Z$444,$AB$444,$AD$444,$AF$444)</formula>
    </cfRule>
  </conditionalFormatting>
  <conditionalFormatting sqref="Z444">
    <cfRule type="expression" dxfId="1781" priority="6157" stopIfTrue="1">
      <formula>Z444=MIN($F$444,$H$444,$J$444,$L$444,$N$444,$P$444,$R$444,$T$444,$V$444,$X$444,$Z$444,$AB$444,$AD$444,$AF$444)</formula>
    </cfRule>
  </conditionalFormatting>
  <conditionalFormatting sqref="AB444">
    <cfRule type="expression" dxfId="1780" priority="6158" stopIfTrue="1">
      <formula>AB444=MIN($F$444,$H$444,$J$444,$L$444,$N$444,$P$444,$R$444,$T$444,$V$444,$X$444,$Z$444,$AB$444,$AD$444,$AF$444)</formula>
    </cfRule>
  </conditionalFormatting>
  <conditionalFormatting sqref="AD444">
    <cfRule type="expression" dxfId="1779" priority="6159" stopIfTrue="1">
      <formula>AD444=MIN($F$444,$H$444,$J$444,$L$444,$N$444,$P$444,$R$444,$T$444,$V$444,$X$444,$Z$444,$AB$444,$AD$444,$AF$444)</formula>
    </cfRule>
  </conditionalFormatting>
  <conditionalFormatting sqref="AF444">
    <cfRule type="expression" dxfId="1778" priority="6160" stopIfTrue="1">
      <formula>AF444=MIN($F$444,$H$444,$J$444,$L$444,$N$444,$P$444,$R$444,$T$444,$V$444,$X$444,$Z$444,$AB$444,$AD$444,$AF$444)</formula>
    </cfRule>
  </conditionalFormatting>
  <conditionalFormatting sqref="F445">
    <cfRule type="expression" dxfId="1777" priority="6161" stopIfTrue="1">
      <formula>F445=MIN($F$445,$H$445,$J$445,$L$445,$N$445,$P$445,$R$445,$T$445,$V$445,$X$445,$Z$445,$AB$445,$AD$445,$AF$445)</formula>
    </cfRule>
  </conditionalFormatting>
  <conditionalFormatting sqref="H445">
    <cfRule type="expression" dxfId="1776" priority="6162" stopIfTrue="1">
      <formula>H445=MIN($F$445,$H$445,$J$445,$L$445,$N$445,$P$445,$R$445,$T$445,$V$445,$X$445,$Z$445,$AB$445,$AD$445,$AF$445)</formula>
    </cfRule>
  </conditionalFormatting>
  <conditionalFormatting sqref="J445">
    <cfRule type="expression" dxfId="1775" priority="6163" stopIfTrue="1">
      <formula>J445=MIN($F$445,$H$445,$J$445,$L$445,$N$445,$P$445,$R$445,$T$445,$V$445,$X$445,$Z$445,$AB$445,$AD$445,$AF$445)</formula>
    </cfRule>
  </conditionalFormatting>
  <conditionalFormatting sqref="L445">
    <cfRule type="expression" dxfId="1774" priority="6164" stopIfTrue="1">
      <formula>L445=MIN($F$445,$H$445,$J$445,$L$445,$N$445,$P$445,$R$445,$T$445,$V$445,$X$445,$Z$445,$AB$445,$AD$445,$AF$445)</formula>
    </cfRule>
  </conditionalFormatting>
  <conditionalFormatting sqref="N445">
    <cfRule type="expression" dxfId="1773" priority="6165" stopIfTrue="1">
      <formula>N445=MIN($F$445,$H$445,$J$445,$L$445,$N$445,$P$445,$R$445,$T$445,$V$445,$X$445,$Z$445,$AB$445,$AD$445,$AF$445)</formula>
    </cfRule>
  </conditionalFormatting>
  <conditionalFormatting sqref="P445">
    <cfRule type="expression" dxfId="1772" priority="6166" stopIfTrue="1">
      <formula>P445=MIN($F$445,$H$445,$J$445,$L$445,$N$445,$P$445,$R$445,$T$445,$V$445,$X$445,$Z$445,$AB$445,$AD$445,$AF$445)</formula>
    </cfRule>
  </conditionalFormatting>
  <conditionalFormatting sqref="R445">
    <cfRule type="expression" dxfId="1771" priority="6167" stopIfTrue="1">
      <formula>R445=MIN($F$445,$H$445,$J$445,$L$445,$N$445,$P$445,$R$445,$T$445,$V$445,$X$445,$Z$445,$AB$445,$AD$445,$AF$445)</formula>
    </cfRule>
  </conditionalFormatting>
  <conditionalFormatting sqref="T445">
    <cfRule type="expression" dxfId="1770" priority="6168" stopIfTrue="1">
      <formula>T445=MIN($F$445,$H$445,$J$445,$L$445,$N$445,$P$445,$R$445,$T$445,$V$445,$X$445,$Z$445,$AB$445,$AD$445,$AF$445)</formula>
    </cfRule>
  </conditionalFormatting>
  <conditionalFormatting sqref="V445">
    <cfRule type="expression" dxfId="1769" priority="6169" stopIfTrue="1">
      <formula>V445=MIN($F$445,$H$445,$J$445,$L$445,$N$445,$P$445,$R$445,$T$445,$V$445,$X$445,$Z$445,$AB$445,$AD$445,$AF$445)</formula>
    </cfRule>
  </conditionalFormatting>
  <conditionalFormatting sqref="X445">
    <cfRule type="expression" dxfId="1768" priority="6170" stopIfTrue="1">
      <formula>X445=MIN($F$445,$H$445,$J$445,$L$445,$N$445,$P$445,$R$445,$T$445,$V$445,$X$445,$Z$445,$AB$445,$AD$445,$AF$445)</formula>
    </cfRule>
  </conditionalFormatting>
  <conditionalFormatting sqref="Z445">
    <cfRule type="expression" dxfId="1767" priority="6171" stopIfTrue="1">
      <formula>Z445=MIN($F$445,$H$445,$J$445,$L$445,$N$445,$P$445,$R$445,$T$445,$V$445,$X$445,$Z$445,$AB$445,$AD$445,$AF$445)</formula>
    </cfRule>
  </conditionalFormatting>
  <conditionalFormatting sqref="AB445">
    <cfRule type="expression" dxfId="1766" priority="6172" stopIfTrue="1">
      <formula>AB445=MIN($F$445,$H$445,$J$445,$L$445,$N$445,$P$445,$R$445,$T$445,$V$445,$X$445,$Z$445,$AB$445,$AD$445,$AF$445)</formula>
    </cfRule>
  </conditionalFormatting>
  <conditionalFormatting sqref="AD445">
    <cfRule type="expression" dxfId="1765" priority="6173" stopIfTrue="1">
      <formula>AD445=MIN($F$445,$H$445,$J$445,$L$445,$N$445,$P$445,$R$445,$T$445,$V$445,$X$445,$Z$445,$AB$445,$AD$445,$AF$445)</formula>
    </cfRule>
  </conditionalFormatting>
  <conditionalFormatting sqref="AF445">
    <cfRule type="expression" dxfId="1764" priority="6174" stopIfTrue="1">
      <formula>AF445=MIN($F$445,$H$445,$J$445,$L$445,$N$445,$P$445,$R$445,$T$445,$V$445,$X$445,$Z$445,$AB$445,$AD$445,$AF$445)</formula>
    </cfRule>
  </conditionalFormatting>
  <conditionalFormatting sqref="F446">
    <cfRule type="expression" dxfId="1763" priority="6175" stopIfTrue="1">
      <formula>F446=MIN($F$446,$H$446,$J$446,$L$446,$N$446,$P$446,$R$446,$T$446,$V$446,$X$446,$Z$446,$AB$446,$AD$446,$AF$446)</formula>
    </cfRule>
  </conditionalFormatting>
  <conditionalFormatting sqref="H446">
    <cfRule type="expression" dxfId="1762" priority="6176" stopIfTrue="1">
      <formula>H446=MIN($F$446,$H$446,$J$446,$L$446,$N$446,$P$446,$R$446,$T$446,$V$446,$X$446,$Z$446,$AB$446,$AD$446,$AF$446)</formula>
    </cfRule>
  </conditionalFormatting>
  <conditionalFormatting sqref="J446">
    <cfRule type="expression" dxfId="1761" priority="6177" stopIfTrue="1">
      <formula>J446=MIN($F$446,$H$446,$J$446,$L$446,$N$446,$P$446,$R$446,$T$446,$V$446,$X$446,$Z$446,$AB$446,$AD$446,$AF$446)</formula>
    </cfRule>
  </conditionalFormatting>
  <conditionalFormatting sqref="L446">
    <cfRule type="expression" dxfId="1760" priority="6178" stopIfTrue="1">
      <formula>L446=MIN($F$446,$H$446,$J$446,$L$446,$N$446,$P$446,$R$446,$T$446,$V$446,$X$446,$Z$446,$AB$446,$AD$446,$AF$446)</formula>
    </cfRule>
  </conditionalFormatting>
  <conditionalFormatting sqref="N446">
    <cfRule type="expression" dxfId="1759" priority="6179" stopIfTrue="1">
      <formula>N446=MIN($F$446,$H$446,$J$446,$L$446,$N$446,$P$446,$R$446,$T$446,$V$446,$X$446,$Z$446,$AB$446,$AD$446,$AF$446)</formula>
    </cfRule>
  </conditionalFormatting>
  <conditionalFormatting sqref="P446">
    <cfRule type="expression" dxfId="1758" priority="6180" stopIfTrue="1">
      <formula>P446=MIN($F$446,$H$446,$J$446,$L$446,$N$446,$P$446,$R$446,$T$446,$V$446,$X$446,$Z$446,$AB$446,$AD$446,$AF$446)</formula>
    </cfRule>
  </conditionalFormatting>
  <conditionalFormatting sqref="R446">
    <cfRule type="expression" dxfId="1757" priority="6181" stopIfTrue="1">
      <formula>R446=MIN($F$446,$H$446,$J$446,$L$446,$N$446,$P$446,$R$446,$T$446,$V$446,$X$446,$Z$446,$AB$446,$AD$446,$AF$446)</formula>
    </cfRule>
  </conditionalFormatting>
  <conditionalFormatting sqref="T446">
    <cfRule type="expression" dxfId="1756" priority="6182" stopIfTrue="1">
      <formula>T446=MIN($F$446,$H$446,$J$446,$L$446,$N$446,$P$446,$R$446,$T$446,$V$446,$X$446,$Z$446,$AB$446,$AD$446,$AF$446)</formula>
    </cfRule>
  </conditionalFormatting>
  <conditionalFormatting sqref="V446">
    <cfRule type="expression" dxfId="1755" priority="6183" stopIfTrue="1">
      <formula>V446=MIN($F$446,$H$446,$J$446,$L$446,$N$446,$P$446,$R$446,$T$446,$V$446,$X$446,$Z$446,$AB$446,$AD$446,$AF$446)</formula>
    </cfRule>
  </conditionalFormatting>
  <conditionalFormatting sqref="X446">
    <cfRule type="expression" dxfId="1754" priority="6184" stopIfTrue="1">
      <formula>X446=MIN($F$446,$H$446,$J$446,$L$446,$N$446,$P$446,$R$446,$T$446,$V$446,$X$446,$Z$446,$AB$446,$AD$446,$AF$446)</formula>
    </cfRule>
  </conditionalFormatting>
  <conditionalFormatting sqref="Z446">
    <cfRule type="expression" dxfId="1753" priority="6185" stopIfTrue="1">
      <formula>Z446=MIN($F$446,$H$446,$J$446,$L$446,$N$446,$P$446,$R$446,$T$446,$V$446,$X$446,$Z$446,$AB$446,$AD$446,$AF$446)</formula>
    </cfRule>
  </conditionalFormatting>
  <conditionalFormatting sqref="AB446">
    <cfRule type="expression" dxfId="1752" priority="6186" stopIfTrue="1">
      <formula>AB446=MIN($F$446,$H$446,$J$446,$L$446,$N$446,$P$446,$R$446,$T$446,$V$446,$X$446,$Z$446,$AB$446,$AD$446,$AF$446)</formula>
    </cfRule>
  </conditionalFormatting>
  <conditionalFormatting sqref="AD446">
    <cfRule type="expression" dxfId="1751" priority="6187" stopIfTrue="1">
      <formula>AD446=MIN($F$446,$H$446,$J$446,$L$446,$N$446,$P$446,$R$446,$T$446,$V$446,$X$446,$Z$446,$AB$446,$AD$446,$AF$446)</formula>
    </cfRule>
  </conditionalFormatting>
  <conditionalFormatting sqref="AF446">
    <cfRule type="expression" dxfId="1750" priority="6188" stopIfTrue="1">
      <formula>AF446=MIN($F$446,$H$446,$J$446,$L$446,$N$446,$P$446,$R$446,$T$446,$V$446,$X$446,$Z$446,$AB$446,$AD$446,$AF$446)</formula>
    </cfRule>
  </conditionalFormatting>
  <conditionalFormatting sqref="F447">
    <cfRule type="expression" dxfId="1749" priority="6189" stopIfTrue="1">
      <formula>F447=MIN($F$447,$H$447,$J$447,$L$447,$N$447,$P$447,$R$447,$T$447,$V$447,$X$447,$Z$447,$AB$447,$AD$447,$AF$447)</formula>
    </cfRule>
  </conditionalFormatting>
  <conditionalFormatting sqref="H447">
    <cfRule type="expression" dxfId="1748" priority="6190" stopIfTrue="1">
      <formula>H447=MIN($F$447,$H$447,$J$447,$L$447,$N$447,$P$447,$R$447,$T$447,$V$447,$X$447,$Z$447,$AB$447,$AD$447,$AF$447)</formula>
    </cfRule>
  </conditionalFormatting>
  <conditionalFormatting sqref="J447">
    <cfRule type="expression" dxfId="1747" priority="6191" stopIfTrue="1">
      <formula>J447=MIN($F$447,$H$447,$J$447,$L$447,$N$447,$P$447,$R$447,$T$447,$V$447,$X$447,$Z$447,$AB$447,$AD$447,$AF$447)</formula>
    </cfRule>
  </conditionalFormatting>
  <conditionalFormatting sqref="L447">
    <cfRule type="expression" dxfId="1746" priority="6192" stopIfTrue="1">
      <formula>L447=MIN($F$447,$H$447,$J$447,$L$447,$N$447,$P$447,$R$447,$T$447,$V$447,$X$447,$Z$447,$AB$447,$AD$447,$AF$447)</formula>
    </cfRule>
  </conditionalFormatting>
  <conditionalFormatting sqref="N447">
    <cfRule type="expression" dxfId="1745" priority="6193" stopIfTrue="1">
      <formula>N447=MIN($F$447,$H$447,$J$447,$L$447,$N$447,$P$447,$R$447,$T$447,$V$447,$X$447,$Z$447,$AB$447,$AD$447,$AF$447)</formula>
    </cfRule>
  </conditionalFormatting>
  <conditionalFormatting sqref="P447">
    <cfRule type="expression" dxfId="1744" priority="6194" stopIfTrue="1">
      <formula>P447=MIN($F$447,$H$447,$J$447,$L$447,$N$447,$P$447,$R$447,$T$447,$V$447,$X$447,$Z$447,$AB$447,$AD$447,$AF$447)</formula>
    </cfRule>
  </conditionalFormatting>
  <conditionalFormatting sqref="R447">
    <cfRule type="expression" dxfId="1743" priority="6195" stopIfTrue="1">
      <formula>R447=MIN($F$447,$H$447,$J$447,$L$447,$N$447,$P$447,$R$447,$T$447,$V$447,$X$447,$Z$447,$AB$447,$AD$447,$AF$447)</formula>
    </cfRule>
  </conditionalFormatting>
  <conditionalFormatting sqref="T447">
    <cfRule type="expression" dxfId="1742" priority="6196" stopIfTrue="1">
      <formula>T447=MIN($F$447,$H$447,$J$447,$L$447,$N$447,$P$447,$R$447,$T$447,$V$447,$X$447,$Z$447,$AB$447,$AD$447,$AF$447)</formula>
    </cfRule>
  </conditionalFormatting>
  <conditionalFormatting sqref="V447">
    <cfRule type="expression" dxfId="1741" priority="6197" stopIfTrue="1">
      <formula>V447=MIN($F$447,$H$447,$J$447,$L$447,$N$447,$P$447,$R$447,$T$447,$V$447,$X$447,$Z$447,$AB$447,$AD$447,$AF$447)</formula>
    </cfRule>
  </conditionalFormatting>
  <conditionalFormatting sqref="X447">
    <cfRule type="expression" dxfId="1740" priority="6198" stopIfTrue="1">
      <formula>X447=MIN($F$447,$H$447,$J$447,$L$447,$N$447,$P$447,$R$447,$T$447,$V$447,$X$447,$Z$447,$AB$447,$AD$447,$AF$447)</formula>
    </cfRule>
  </conditionalFormatting>
  <conditionalFormatting sqref="Z447">
    <cfRule type="expression" dxfId="1739" priority="6199" stopIfTrue="1">
      <formula>Z447=MIN($F$447,$H$447,$J$447,$L$447,$N$447,$P$447,$R$447,$T$447,$V$447,$X$447,$Z$447,$AB$447,$AD$447,$AF$447)</formula>
    </cfRule>
  </conditionalFormatting>
  <conditionalFormatting sqref="AB447">
    <cfRule type="expression" dxfId="1738" priority="6200" stopIfTrue="1">
      <formula>AB447=MIN($F$447,$H$447,$J$447,$L$447,$N$447,$P$447,$R$447,$T$447,$V$447,$X$447,$Z$447,$AB$447,$AD$447,$AF$447)</formula>
    </cfRule>
  </conditionalFormatting>
  <conditionalFormatting sqref="AD447">
    <cfRule type="expression" dxfId="1737" priority="6201" stopIfTrue="1">
      <formula>AD447=MIN($F$447,$H$447,$J$447,$L$447,$N$447,$P$447,$R$447,$T$447,$V$447,$X$447,$Z$447,$AB$447,$AD$447,$AF$447)</formula>
    </cfRule>
  </conditionalFormatting>
  <conditionalFormatting sqref="AF447">
    <cfRule type="expression" dxfId="1736" priority="6202" stopIfTrue="1">
      <formula>AF447=MIN($F$447,$H$447,$J$447,$L$447,$N$447,$P$447,$R$447,$T$447,$V$447,$X$447,$Z$447,$AB$447,$AD$447,$AF$447)</formula>
    </cfRule>
  </conditionalFormatting>
  <conditionalFormatting sqref="F448">
    <cfRule type="expression" dxfId="1735" priority="6203" stopIfTrue="1">
      <formula>F448=MIN($F$448,$H$448,$J$448,$L$448,$N$448,$P$448,$R$448,$T$448,$V$448,$X$448,$Z$448,$AB$448,$AD$448,$AF$448)</formula>
    </cfRule>
  </conditionalFormatting>
  <conditionalFormatting sqref="H448">
    <cfRule type="expression" dxfId="1734" priority="6204" stopIfTrue="1">
      <formula>H448=MIN($F$448,$H$448,$J$448,$L$448,$N$448,$P$448,$R$448,$T$448,$V$448,$X$448,$Z$448,$AB$448,$AD$448,$AF$448)</formula>
    </cfRule>
  </conditionalFormatting>
  <conditionalFormatting sqref="J448">
    <cfRule type="expression" dxfId="1733" priority="6205" stopIfTrue="1">
      <formula>J448=MIN($F$448,$H$448,$J$448,$L$448,$N$448,$P$448,$R$448,$T$448,$V$448,$X$448,$Z$448,$AB$448,$AD$448,$AF$448)</formula>
    </cfRule>
  </conditionalFormatting>
  <conditionalFormatting sqref="L448">
    <cfRule type="expression" dxfId="1732" priority="6206" stopIfTrue="1">
      <formula>L448=MIN($F$448,$H$448,$J$448,$L$448,$N$448,$P$448,$R$448,$T$448,$V$448,$X$448,$Z$448,$AB$448,$AD$448,$AF$448)</formula>
    </cfRule>
  </conditionalFormatting>
  <conditionalFormatting sqref="N448">
    <cfRule type="expression" dxfId="1731" priority="6207" stopIfTrue="1">
      <formula>N448=MIN($F$448,$H$448,$J$448,$L$448,$N$448,$P$448,$R$448,$T$448,$V$448,$X$448,$Z$448,$AB$448,$AD$448,$AF$448)</formula>
    </cfRule>
  </conditionalFormatting>
  <conditionalFormatting sqref="P448">
    <cfRule type="expression" dxfId="1730" priority="6208" stopIfTrue="1">
      <formula>P448=MIN($F$448,$H$448,$J$448,$L$448,$N$448,$P$448,$R$448,$T$448,$V$448,$X$448,$Z$448,$AB$448,$AD$448,$AF$448)</formula>
    </cfRule>
  </conditionalFormatting>
  <conditionalFormatting sqref="R448">
    <cfRule type="expression" dxfId="1729" priority="6209" stopIfTrue="1">
      <formula>R448=MIN($F$448,$H$448,$J$448,$L$448,$N$448,$P$448,$R$448,$T$448,$V$448,$X$448,$Z$448,$AB$448,$AD$448,$AF$448)</formula>
    </cfRule>
  </conditionalFormatting>
  <conditionalFormatting sqref="T448">
    <cfRule type="expression" dxfId="1728" priority="6210" stopIfTrue="1">
      <formula>T448=MIN($F$448,$H$448,$J$448,$L$448,$N$448,$P$448,$R$448,$T$448,$V$448,$X$448,$Z$448,$AB$448,$AD$448,$AF$448)</formula>
    </cfRule>
  </conditionalFormatting>
  <conditionalFormatting sqref="V448">
    <cfRule type="expression" dxfId="1727" priority="6211" stopIfTrue="1">
      <formula>V448=MIN($F$448,$H$448,$J$448,$L$448,$N$448,$P$448,$R$448,$T$448,$V$448,$X$448,$Z$448,$AB$448,$AD$448,$AF$448)</formula>
    </cfRule>
  </conditionalFormatting>
  <conditionalFormatting sqref="X448">
    <cfRule type="expression" dxfId="1726" priority="6212" stopIfTrue="1">
      <formula>X448=MIN($F$448,$H$448,$J$448,$L$448,$N$448,$P$448,$R$448,$T$448,$V$448,$X$448,$Z$448,$AB$448,$AD$448,$AF$448)</formula>
    </cfRule>
  </conditionalFormatting>
  <conditionalFormatting sqref="Z448">
    <cfRule type="expression" dxfId="1725" priority="6213" stopIfTrue="1">
      <formula>Z448=MIN($F$448,$H$448,$J$448,$L$448,$N$448,$P$448,$R$448,$T$448,$V$448,$X$448,$Z$448,$AB$448,$AD$448,$AF$448)</formula>
    </cfRule>
  </conditionalFormatting>
  <conditionalFormatting sqref="AB448">
    <cfRule type="expression" dxfId="1724" priority="6214" stopIfTrue="1">
      <formula>AB448=MIN($F$448,$H$448,$J$448,$L$448,$N$448,$P$448,$R$448,$T$448,$V$448,$X$448,$Z$448,$AB$448,$AD$448,$AF$448)</formula>
    </cfRule>
  </conditionalFormatting>
  <conditionalFormatting sqref="AD448">
    <cfRule type="expression" dxfId="1723" priority="6215" stopIfTrue="1">
      <formula>AD448=MIN($F$448,$H$448,$J$448,$L$448,$N$448,$P$448,$R$448,$T$448,$V$448,$X$448,$Z$448,$AB$448,$AD$448,$AF$448)</formula>
    </cfRule>
  </conditionalFormatting>
  <conditionalFormatting sqref="AF448">
    <cfRule type="expression" dxfId="1722" priority="6216" stopIfTrue="1">
      <formula>AF448=MIN($F$448,$H$448,$J$448,$L$448,$N$448,$P$448,$R$448,$T$448,$V$448,$X$448,$Z$448,$AB$448,$AD$448,$AF$448)</formula>
    </cfRule>
  </conditionalFormatting>
  <conditionalFormatting sqref="F449">
    <cfRule type="expression" dxfId="1721" priority="6217" stopIfTrue="1">
      <formula>F449=MIN($F$449,$H$449,$J$449,$L$449,$N$449,$P$449,$R$449,$T$449,$V$449,$X$449,$Z$449,$AB$449,$AD$449,$AF$449)</formula>
    </cfRule>
  </conditionalFormatting>
  <conditionalFormatting sqref="H449">
    <cfRule type="expression" dxfId="1720" priority="6218" stopIfTrue="1">
      <formula>H449=MIN($F$449,$H$449,$J$449,$L$449,$N$449,$P$449,$R$449,$T$449,$V$449,$X$449,$Z$449,$AB$449,$AD$449,$AF$449)</formula>
    </cfRule>
  </conditionalFormatting>
  <conditionalFormatting sqref="J449">
    <cfRule type="expression" dxfId="1719" priority="6219" stopIfTrue="1">
      <formula>J449=MIN($F$449,$H$449,$J$449,$L$449,$N$449,$P$449,$R$449,$T$449,$V$449,$X$449,$Z$449,$AB$449,$AD$449,$AF$449)</formula>
    </cfRule>
  </conditionalFormatting>
  <conditionalFormatting sqref="L449">
    <cfRule type="expression" dxfId="1718" priority="6220" stopIfTrue="1">
      <formula>L449=MIN($F$449,$H$449,$J$449,$L$449,$N$449,$P$449,$R$449,$T$449,$V$449,$X$449,$Z$449,$AB$449,$AD$449,$AF$449)</formula>
    </cfRule>
  </conditionalFormatting>
  <conditionalFormatting sqref="N449">
    <cfRule type="expression" dxfId="1717" priority="6221" stopIfTrue="1">
      <formula>N449=MIN($F$449,$H$449,$J$449,$L$449,$N$449,$P$449,$R$449,$T$449,$V$449,$X$449,$Z$449,$AB$449,$AD$449,$AF$449)</formula>
    </cfRule>
  </conditionalFormatting>
  <conditionalFormatting sqref="P449">
    <cfRule type="expression" dxfId="1716" priority="6222" stopIfTrue="1">
      <formula>P449=MIN($F$449,$H$449,$J$449,$L$449,$N$449,$P$449,$R$449,$T$449,$V$449,$X$449,$Z$449,$AB$449,$AD$449,$AF$449)</formula>
    </cfRule>
  </conditionalFormatting>
  <conditionalFormatting sqref="R449">
    <cfRule type="expression" dxfId="1715" priority="6223" stopIfTrue="1">
      <formula>R449=MIN($F$449,$H$449,$J$449,$L$449,$N$449,$P$449,$R$449,$T$449,$V$449,$X$449,$Z$449,$AB$449,$AD$449,$AF$449)</formula>
    </cfRule>
  </conditionalFormatting>
  <conditionalFormatting sqref="T449">
    <cfRule type="expression" dxfId="1714" priority="6224" stopIfTrue="1">
      <formula>T449=MIN($F$449,$H$449,$J$449,$L$449,$N$449,$P$449,$R$449,$T$449,$V$449,$X$449,$Z$449,$AB$449,$AD$449,$AF$449)</formula>
    </cfRule>
  </conditionalFormatting>
  <conditionalFormatting sqref="V449">
    <cfRule type="expression" dxfId="1713" priority="6225" stopIfTrue="1">
      <formula>V449=MIN($F$449,$H$449,$J$449,$L$449,$N$449,$P$449,$R$449,$T$449,$V$449,$X$449,$Z$449,$AB$449,$AD$449,$AF$449)</formula>
    </cfRule>
  </conditionalFormatting>
  <conditionalFormatting sqref="X449">
    <cfRule type="expression" dxfId="1712" priority="6226" stopIfTrue="1">
      <formula>X449=MIN($F$449,$H$449,$J$449,$L$449,$N$449,$P$449,$R$449,$T$449,$V$449,$X$449,$Z$449,$AB$449,$AD$449,$AF$449)</formula>
    </cfRule>
  </conditionalFormatting>
  <conditionalFormatting sqref="Z449">
    <cfRule type="expression" dxfId="1711" priority="6227" stopIfTrue="1">
      <formula>Z449=MIN($F$449,$H$449,$J$449,$L$449,$N$449,$P$449,$R$449,$T$449,$V$449,$X$449,$Z$449,$AB$449,$AD$449,$AF$449)</formula>
    </cfRule>
  </conditionalFormatting>
  <conditionalFormatting sqref="AB449">
    <cfRule type="expression" dxfId="1710" priority="6228" stopIfTrue="1">
      <formula>AB449=MIN($F$449,$H$449,$J$449,$L$449,$N$449,$P$449,$R$449,$T$449,$V$449,$X$449,$Z$449,$AB$449,$AD$449,$AF$449)</formula>
    </cfRule>
  </conditionalFormatting>
  <conditionalFormatting sqref="AD449">
    <cfRule type="expression" dxfId="1709" priority="6229" stopIfTrue="1">
      <formula>AD449=MIN($F$449,$H$449,$J$449,$L$449,$N$449,$P$449,$R$449,$T$449,$V$449,$X$449,$Z$449,$AB$449,$AD$449,$AF$449)</formula>
    </cfRule>
  </conditionalFormatting>
  <conditionalFormatting sqref="AF449">
    <cfRule type="expression" dxfId="1708" priority="6230" stopIfTrue="1">
      <formula>AF449=MIN($F$449,$H$449,$J$449,$L$449,$N$449,$P$449,$R$449,$T$449,$V$449,$X$449,$Z$449,$AB$449,$AD$449,$AF$449)</formula>
    </cfRule>
  </conditionalFormatting>
  <conditionalFormatting sqref="F450">
    <cfRule type="expression" dxfId="1707" priority="6231" stopIfTrue="1">
      <formula>F450=MIN($F$450,$H$450,$J$450,$L$450,$N$450,$P$450,$R$450,$T$450,$V$450,$X$450,$Z$450,$AB$450,$AD$450,$AF$450)</formula>
    </cfRule>
  </conditionalFormatting>
  <conditionalFormatting sqref="H450">
    <cfRule type="expression" dxfId="1706" priority="6232" stopIfTrue="1">
      <formula>H450=MIN($F$450,$H$450,$J$450,$L$450,$N$450,$P$450,$R$450,$T$450,$V$450,$X$450,$Z$450,$AB$450,$AD$450,$AF$450)</formula>
    </cfRule>
  </conditionalFormatting>
  <conditionalFormatting sqref="J450">
    <cfRule type="expression" dxfId="1705" priority="6233" stopIfTrue="1">
      <formula>J450=MIN($F$450,$H$450,$J$450,$L$450,$N$450,$P$450,$R$450,$T$450,$V$450,$X$450,$Z$450,$AB$450,$AD$450,$AF$450)</formula>
    </cfRule>
  </conditionalFormatting>
  <conditionalFormatting sqref="L450">
    <cfRule type="expression" dxfId="1704" priority="6234" stopIfTrue="1">
      <formula>L450=MIN($F$450,$H$450,$J$450,$L$450,$N$450,$P$450,$R$450,$T$450,$V$450,$X$450,$Z$450,$AB$450,$AD$450,$AF$450)</formula>
    </cfRule>
  </conditionalFormatting>
  <conditionalFormatting sqref="N450">
    <cfRule type="expression" dxfId="1703" priority="6235" stopIfTrue="1">
      <formula>N450=MIN($F$450,$H$450,$J$450,$L$450,$N$450,$P$450,$R$450,$T$450,$V$450,$X$450,$Z$450,$AB$450,$AD$450,$AF$450)</formula>
    </cfRule>
  </conditionalFormatting>
  <conditionalFormatting sqref="P450">
    <cfRule type="expression" dxfId="1702" priority="6236" stopIfTrue="1">
      <formula>P450=MIN($F$450,$H$450,$J$450,$L$450,$N$450,$P$450,$R$450,$T$450,$V$450,$X$450,$Z$450,$AB$450,$AD$450,$AF$450)</formula>
    </cfRule>
  </conditionalFormatting>
  <conditionalFormatting sqref="R450">
    <cfRule type="expression" dxfId="1701" priority="6237" stopIfTrue="1">
      <formula>R450=MIN($F$450,$H$450,$J$450,$L$450,$N$450,$P$450,$R$450,$T$450,$V$450,$X$450,$Z$450,$AB$450,$AD$450,$AF$450)</formula>
    </cfRule>
  </conditionalFormatting>
  <conditionalFormatting sqref="T450">
    <cfRule type="expression" dxfId="1700" priority="6238" stopIfTrue="1">
      <formula>T450=MIN($F$450,$H$450,$J$450,$L$450,$N$450,$P$450,$R$450,$T$450,$V$450,$X$450,$Z$450,$AB$450,$AD$450,$AF$450)</formula>
    </cfRule>
  </conditionalFormatting>
  <conditionalFormatting sqref="V450">
    <cfRule type="expression" dxfId="1699" priority="6239" stopIfTrue="1">
      <formula>V450=MIN($F$450,$H$450,$J$450,$L$450,$N$450,$P$450,$R$450,$T$450,$V$450,$X$450,$Z$450,$AB$450,$AD$450,$AF$450)</formula>
    </cfRule>
  </conditionalFormatting>
  <conditionalFormatting sqref="X450">
    <cfRule type="expression" dxfId="1698" priority="6240" stopIfTrue="1">
      <formula>X450=MIN($F$450,$H$450,$J$450,$L$450,$N$450,$P$450,$R$450,$T$450,$V$450,$X$450,$Z$450,$AB$450,$AD$450,$AF$450)</formula>
    </cfRule>
  </conditionalFormatting>
  <conditionalFormatting sqref="Z450">
    <cfRule type="expression" dxfId="1697" priority="6241" stopIfTrue="1">
      <formula>Z450=MIN($F$450,$H$450,$J$450,$L$450,$N$450,$P$450,$R$450,$T$450,$V$450,$X$450,$Z$450,$AB$450,$AD$450,$AF$450)</formula>
    </cfRule>
  </conditionalFormatting>
  <conditionalFormatting sqref="AB450">
    <cfRule type="expression" dxfId="1696" priority="6242" stopIfTrue="1">
      <formula>AB450=MIN($F$450,$H$450,$J$450,$L$450,$N$450,$P$450,$R$450,$T$450,$V$450,$X$450,$Z$450,$AB$450,$AD$450,$AF$450)</formula>
    </cfRule>
  </conditionalFormatting>
  <conditionalFormatting sqref="AD450">
    <cfRule type="expression" dxfId="1695" priority="6243" stopIfTrue="1">
      <formula>AD450=MIN($F$450,$H$450,$J$450,$L$450,$N$450,$P$450,$R$450,$T$450,$V$450,$X$450,$Z$450,$AB$450,$AD$450,$AF$450)</formula>
    </cfRule>
  </conditionalFormatting>
  <conditionalFormatting sqref="AF450">
    <cfRule type="expression" dxfId="1694" priority="6244" stopIfTrue="1">
      <formula>AF450=MIN($F$450,$H$450,$J$450,$L$450,$N$450,$P$450,$R$450,$T$450,$V$450,$X$450,$Z$450,$AB$450,$AD$450,$AF$450)</formula>
    </cfRule>
  </conditionalFormatting>
  <conditionalFormatting sqref="F451">
    <cfRule type="expression" dxfId="1693" priority="6245" stopIfTrue="1">
      <formula>F451=MIN($F$451,$H$451,$J$451,$L$451,$N$451,$P$451,$R$451,$T$451,$V$451,$X$451,$Z$451,$AB$451,$AD$451,$AF$451)</formula>
    </cfRule>
  </conditionalFormatting>
  <conditionalFormatting sqref="H451">
    <cfRule type="expression" dxfId="1692" priority="6246" stopIfTrue="1">
      <formula>H451=MIN($F$451,$H$451,$J$451,$L$451,$N$451,$P$451,$R$451,$T$451,$V$451,$X$451,$Z$451,$AB$451,$AD$451,$AF$451)</formula>
    </cfRule>
  </conditionalFormatting>
  <conditionalFormatting sqref="J451">
    <cfRule type="expression" dxfId="1691" priority="6247" stopIfTrue="1">
      <formula>J451=MIN($F$451,$H$451,$J$451,$L$451,$N$451,$P$451,$R$451,$T$451,$V$451,$X$451,$Z$451,$AB$451,$AD$451,$AF$451)</formula>
    </cfRule>
  </conditionalFormatting>
  <conditionalFormatting sqref="L451">
    <cfRule type="expression" dxfId="1690" priority="6248" stopIfTrue="1">
      <formula>L451=MIN($F$451,$H$451,$J$451,$L$451,$N$451,$P$451,$R$451,$T$451,$V$451,$X$451,$Z$451,$AB$451,$AD$451,$AF$451)</formula>
    </cfRule>
  </conditionalFormatting>
  <conditionalFormatting sqref="N451">
    <cfRule type="expression" dxfId="1689" priority="6249" stopIfTrue="1">
      <formula>N451=MIN($F$451,$H$451,$J$451,$L$451,$N$451,$P$451,$R$451,$T$451,$V$451,$X$451,$Z$451,$AB$451,$AD$451,$AF$451)</formula>
    </cfRule>
  </conditionalFormatting>
  <conditionalFormatting sqref="P451">
    <cfRule type="expression" dxfId="1688" priority="6250" stopIfTrue="1">
      <formula>P451=MIN($F$451,$H$451,$J$451,$L$451,$N$451,$P$451,$R$451,$T$451,$V$451,$X$451,$Z$451,$AB$451,$AD$451,$AF$451)</formula>
    </cfRule>
  </conditionalFormatting>
  <conditionalFormatting sqref="R451">
    <cfRule type="expression" dxfId="1687" priority="6251" stopIfTrue="1">
      <formula>R451=MIN($F$451,$H$451,$J$451,$L$451,$N$451,$P$451,$R$451,$T$451,$V$451,$X$451,$Z$451,$AB$451,$AD$451,$AF$451)</formula>
    </cfRule>
  </conditionalFormatting>
  <conditionalFormatting sqref="T451">
    <cfRule type="expression" dxfId="1686" priority="6252" stopIfTrue="1">
      <formula>T451=MIN($F$451,$H$451,$J$451,$L$451,$N$451,$P$451,$R$451,$T$451,$V$451,$X$451,$Z$451,$AB$451,$AD$451,$AF$451)</formula>
    </cfRule>
  </conditionalFormatting>
  <conditionalFormatting sqref="V451">
    <cfRule type="expression" dxfId="1685" priority="6253" stopIfTrue="1">
      <formula>V451=MIN($F$451,$H$451,$J$451,$L$451,$N$451,$P$451,$R$451,$T$451,$V$451,$X$451,$Z$451,$AB$451,$AD$451,$AF$451)</formula>
    </cfRule>
  </conditionalFormatting>
  <conditionalFormatting sqref="X451">
    <cfRule type="expression" dxfId="1684" priority="6254" stopIfTrue="1">
      <formula>X451=MIN($F$451,$H$451,$J$451,$L$451,$N$451,$P$451,$R$451,$T$451,$V$451,$X$451,$Z$451,$AB$451,$AD$451,$AF$451)</formula>
    </cfRule>
  </conditionalFormatting>
  <conditionalFormatting sqref="Z451">
    <cfRule type="expression" dxfId="1683" priority="6255" stopIfTrue="1">
      <formula>Z451=MIN($F$451,$H$451,$J$451,$L$451,$N$451,$P$451,$R$451,$T$451,$V$451,$X$451,$Z$451,$AB$451,$AD$451,$AF$451)</formula>
    </cfRule>
  </conditionalFormatting>
  <conditionalFormatting sqref="AB451">
    <cfRule type="expression" dxfId="1682" priority="6256" stopIfTrue="1">
      <formula>AB451=MIN($F$451,$H$451,$J$451,$L$451,$N$451,$P$451,$R$451,$T$451,$V$451,$X$451,$Z$451,$AB$451,$AD$451,$AF$451)</formula>
    </cfRule>
  </conditionalFormatting>
  <conditionalFormatting sqref="AD451">
    <cfRule type="expression" dxfId="1681" priority="6257" stopIfTrue="1">
      <formula>AD451=MIN($F$451,$H$451,$J$451,$L$451,$N$451,$P$451,$R$451,$T$451,$V$451,$X$451,$Z$451,$AB$451,$AD$451,$AF$451)</formula>
    </cfRule>
  </conditionalFormatting>
  <conditionalFormatting sqref="AF451">
    <cfRule type="expression" dxfId="1680" priority="6258" stopIfTrue="1">
      <formula>AF451=MIN($F$451,$H$451,$J$451,$L$451,$N$451,$P$451,$R$451,$T$451,$V$451,$X$451,$Z$451,$AB$451,$AD$451,$AF$451)</formula>
    </cfRule>
  </conditionalFormatting>
  <conditionalFormatting sqref="F452">
    <cfRule type="expression" dxfId="1679" priority="6259" stopIfTrue="1">
      <formula>F452=MIN($F$452,$H$452,$J$452,$L$452,$N$452,$P$452,$R$452,$T$452,$V$452,$X$452,$Z$452,$AB$452,$AD$452,$AF$452)</formula>
    </cfRule>
  </conditionalFormatting>
  <conditionalFormatting sqref="H452">
    <cfRule type="expression" dxfId="1678" priority="6260" stopIfTrue="1">
      <formula>H452=MIN($F$452,$H$452,$J$452,$L$452,$N$452,$P$452,$R$452,$T$452,$V$452,$X$452,$Z$452,$AB$452,$AD$452,$AF$452)</formula>
    </cfRule>
  </conditionalFormatting>
  <conditionalFormatting sqref="J452">
    <cfRule type="expression" dxfId="1677" priority="6261" stopIfTrue="1">
      <formula>J452=MIN($F$452,$H$452,$J$452,$L$452,$N$452,$P$452,$R$452,$T$452,$V$452,$X$452,$Z$452,$AB$452,$AD$452,$AF$452)</formula>
    </cfRule>
  </conditionalFormatting>
  <conditionalFormatting sqref="L452">
    <cfRule type="expression" dxfId="1676" priority="6262" stopIfTrue="1">
      <formula>L452=MIN($F$452,$H$452,$J$452,$L$452,$N$452,$P$452,$R$452,$T$452,$V$452,$X$452,$Z$452,$AB$452,$AD$452,$AF$452)</formula>
    </cfRule>
  </conditionalFormatting>
  <conditionalFormatting sqref="N452">
    <cfRule type="expression" dxfId="1675" priority="6263" stopIfTrue="1">
      <formula>N452=MIN($F$452,$H$452,$J$452,$L$452,$N$452,$P$452,$R$452,$T$452,$V$452,$X$452,$Z$452,$AB$452,$AD$452,$AF$452)</formula>
    </cfRule>
  </conditionalFormatting>
  <conditionalFormatting sqref="P452">
    <cfRule type="expression" dxfId="1674" priority="6264" stopIfTrue="1">
      <formula>P452=MIN($F$452,$H$452,$J$452,$L$452,$N$452,$P$452,$R$452,$T$452,$V$452,$X$452,$Z$452,$AB$452,$AD$452,$AF$452)</formula>
    </cfRule>
  </conditionalFormatting>
  <conditionalFormatting sqref="R452">
    <cfRule type="expression" dxfId="1673" priority="6265" stopIfTrue="1">
      <formula>R452=MIN($F$452,$H$452,$J$452,$L$452,$N$452,$P$452,$R$452,$T$452,$V$452,$X$452,$Z$452,$AB$452,$AD$452,$AF$452)</formula>
    </cfRule>
  </conditionalFormatting>
  <conditionalFormatting sqref="T452">
    <cfRule type="expression" dxfId="1672" priority="6266" stopIfTrue="1">
      <formula>T452=MIN($F$452,$H$452,$J$452,$L$452,$N$452,$P$452,$R$452,$T$452,$V$452,$X$452,$Z$452,$AB$452,$AD$452,$AF$452)</formula>
    </cfRule>
  </conditionalFormatting>
  <conditionalFormatting sqref="V452">
    <cfRule type="expression" dxfId="1671" priority="6267" stopIfTrue="1">
      <formula>V452=MIN($F$452,$H$452,$J$452,$L$452,$N$452,$P$452,$R$452,$T$452,$V$452,$X$452,$Z$452,$AB$452,$AD$452,$AF$452)</formula>
    </cfRule>
  </conditionalFormatting>
  <conditionalFormatting sqref="X452">
    <cfRule type="expression" dxfId="1670" priority="6268" stopIfTrue="1">
      <formula>X452=MIN($F$452,$H$452,$J$452,$L$452,$N$452,$P$452,$R$452,$T$452,$V$452,$X$452,$Z$452,$AB$452,$AD$452,$AF$452)</formula>
    </cfRule>
  </conditionalFormatting>
  <conditionalFormatting sqref="Z452">
    <cfRule type="expression" dxfId="1669" priority="6269" stopIfTrue="1">
      <formula>Z452=MIN($F$452,$H$452,$J$452,$L$452,$N$452,$P$452,$R$452,$T$452,$V$452,$X$452,$Z$452,$AB$452,$AD$452,$AF$452)</formula>
    </cfRule>
  </conditionalFormatting>
  <conditionalFormatting sqref="AB452">
    <cfRule type="expression" dxfId="1668" priority="6270" stopIfTrue="1">
      <formula>AB452=MIN($F$452,$H$452,$J$452,$L$452,$N$452,$P$452,$R$452,$T$452,$V$452,$X$452,$Z$452,$AB$452,$AD$452,$AF$452)</formula>
    </cfRule>
  </conditionalFormatting>
  <conditionalFormatting sqref="AD452">
    <cfRule type="expression" dxfId="1667" priority="6271" stopIfTrue="1">
      <formula>AD452=MIN($F$452,$H$452,$J$452,$L$452,$N$452,$P$452,$R$452,$T$452,$V$452,$X$452,$Z$452,$AB$452,$AD$452,$AF$452)</formula>
    </cfRule>
  </conditionalFormatting>
  <conditionalFormatting sqref="AF452">
    <cfRule type="expression" dxfId="1666" priority="6272" stopIfTrue="1">
      <formula>AF452=MIN($F$452,$H$452,$J$452,$L$452,$N$452,$P$452,$R$452,$T$452,$V$452,$X$452,$Z$452,$AB$452,$AD$452,$AF$452)</formula>
    </cfRule>
  </conditionalFormatting>
  <conditionalFormatting sqref="F453">
    <cfRule type="expression" dxfId="1665" priority="6273" stopIfTrue="1">
      <formula>F453=MIN($F$453,$H$453,$J$453,$L$453,$N$453,$P$453,$R$453,$T$453,$V$453,$X$453,$Z$453,$AB$453,$AD$453,$AF$453)</formula>
    </cfRule>
  </conditionalFormatting>
  <conditionalFormatting sqref="H453">
    <cfRule type="expression" dxfId="1664" priority="6274" stopIfTrue="1">
      <formula>H453=MIN($F$453,$H$453,$J$453,$L$453,$N$453,$P$453,$R$453,$T$453,$V$453,$X$453,$Z$453,$AB$453,$AD$453,$AF$453)</formula>
    </cfRule>
  </conditionalFormatting>
  <conditionalFormatting sqref="J453">
    <cfRule type="expression" dxfId="1663" priority="6275" stopIfTrue="1">
      <formula>J453=MIN($F$453,$H$453,$J$453,$L$453,$N$453,$P$453,$R$453,$T$453,$V$453,$X$453,$Z$453,$AB$453,$AD$453,$AF$453)</formula>
    </cfRule>
  </conditionalFormatting>
  <conditionalFormatting sqref="L453">
    <cfRule type="expression" dxfId="1662" priority="6276" stopIfTrue="1">
      <formula>L453=MIN($F$453,$H$453,$J$453,$L$453,$N$453,$P$453,$R$453,$T$453,$V$453,$X$453,$Z$453,$AB$453,$AD$453,$AF$453)</formula>
    </cfRule>
  </conditionalFormatting>
  <conditionalFormatting sqref="N453">
    <cfRule type="expression" dxfId="1661" priority="6277" stopIfTrue="1">
      <formula>N453=MIN($F$453,$H$453,$J$453,$L$453,$N$453,$P$453,$R$453,$T$453,$V$453,$X$453,$Z$453,$AB$453,$AD$453,$AF$453)</formula>
    </cfRule>
  </conditionalFormatting>
  <conditionalFormatting sqref="P453">
    <cfRule type="expression" dxfId="1660" priority="6278" stopIfTrue="1">
      <formula>P453=MIN($F$453,$H$453,$J$453,$L$453,$N$453,$P$453,$R$453,$T$453,$V$453,$X$453,$Z$453,$AB$453,$AD$453,$AF$453)</formula>
    </cfRule>
  </conditionalFormatting>
  <conditionalFormatting sqref="R453">
    <cfRule type="expression" dxfId="1659" priority="6279" stopIfTrue="1">
      <formula>R453=MIN($F$453,$H$453,$J$453,$L$453,$N$453,$P$453,$R$453,$T$453,$V$453,$X$453,$Z$453,$AB$453,$AD$453,$AF$453)</formula>
    </cfRule>
  </conditionalFormatting>
  <conditionalFormatting sqref="T453">
    <cfRule type="expression" dxfId="1658" priority="6280" stopIfTrue="1">
      <formula>T453=MIN($F$453,$H$453,$J$453,$L$453,$N$453,$P$453,$R$453,$T$453,$V$453,$X$453,$Z$453,$AB$453,$AD$453,$AF$453)</formula>
    </cfRule>
  </conditionalFormatting>
  <conditionalFormatting sqref="V453">
    <cfRule type="expression" dxfId="1657" priority="6281" stopIfTrue="1">
      <formula>V453=MIN($F$453,$H$453,$J$453,$L$453,$N$453,$P$453,$R$453,$T$453,$V$453,$X$453,$Z$453,$AB$453,$AD$453,$AF$453)</formula>
    </cfRule>
  </conditionalFormatting>
  <conditionalFormatting sqref="X453">
    <cfRule type="expression" dxfId="1656" priority="6282" stopIfTrue="1">
      <formula>X453=MIN($F$453,$H$453,$J$453,$L$453,$N$453,$P$453,$R$453,$T$453,$V$453,$X$453,$Z$453,$AB$453,$AD$453,$AF$453)</formula>
    </cfRule>
  </conditionalFormatting>
  <conditionalFormatting sqref="Z453">
    <cfRule type="expression" dxfId="1655" priority="6283" stopIfTrue="1">
      <formula>Z453=MIN($F$453,$H$453,$J$453,$L$453,$N$453,$P$453,$R$453,$T$453,$V$453,$X$453,$Z$453,$AB$453,$AD$453,$AF$453)</formula>
    </cfRule>
  </conditionalFormatting>
  <conditionalFormatting sqref="AB453">
    <cfRule type="expression" dxfId="1654" priority="6284" stopIfTrue="1">
      <formula>AB453=MIN($F$453,$H$453,$J$453,$L$453,$N$453,$P$453,$R$453,$T$453,$V$453,$X$453,$Z$453,$AB$453,$AD$453,$AF$453)</formula>
    </cfRule>
  </conditionalFormatting>
  <conditionalFormatting sqref="AD453">
    <cfRule type="expression" dxfId="1653" priority="6285" stopIfTrue="1">
      <formula>AD453=MIN($F$453,$H$453,$J$453,$L$453,$N$453,$P$453,$R$453,$T$453,$V$453,$X$453,$Z$453,$AB$453,$AD$453,$AF$453)</formula>
    </cfRule>
  </conditionalFormatting>
  <conditionalFormatting sqref="AF453">
    <cfRule type="expression" dxfId="1652" priority="6286" stopIfTrue="1">
      <formula>AF453=MIN($F$453,$H$453,$J$453,$L$453,$N$453,$P$453,$R$453,$T$453,$V$453,$X$453,$Z$453,$AB$453,$AD$453,$AF$453)</formula>
    </cfRule>
  </conditionalFormatting>
  <conditionalFormatting sqref="F454">
    <cfRule type="expression" dxfId="1651" priority="6287" stopIfTrue="1">
      <formula>F454=MIN($F$454,$H$454,$J$454,$L$454,$N$454,$P$454,$R$454,$T$454,$V$454,$X$454,$Z$454,$AB$454,$AD$454,$AF$454)</formula>
    </cfRule>
  </conditionalFormatting>
  <conditionalFormatting sqref="H454">
    <cfRule type="expression" dxfId="1650" priority="6288" stopIfTrue="1">
      <formula>H454=MIN($F$454,$H$454,$J$454,$L$454,$N$454,$P$454,$R$454,$T$454,$V$454,$X$454,$Z$454,$AB$454,$AD$454,$AF$454)</formula>
    </cfRule>
  </conditionalFormatting>
  <conditionalFormatting sqref="J454">
    <cfRule type="expression" dxfId="1649" priority="6289" stopIfTrue="1">
      <formula>J454=MIN($F$454,$H$454,$J$454,$L$454,$N$454,$P$454,$R$454,$T$454,$V$454,$X$454,$Z$454,$AB$454,$AD$454,$AF$454)</formula>
    </cfRule>
  </conditionalFormatting>
  <conditionalFormatting sqref="L454">
    <cfRule type="expression" dxfId="1648" priority="6290" stopIfTrue="1">
      <formula>L454=MIN($F$454,$H$454,$J$454,$L$454,$N$454,$P$454,$R$454,$T$454,$V$454,$X$454,$Z$454,$AB$454,$AD$454,$AF$454)</formula>
    </cfRule>
  </conditionalFormatting>
  <conditionalFormatting sqref="N454">
    <cfRule type="expression" dxfId="1647" priority="6291" stopIfTrue="1">
      <formula>N454=MIN($F$454,$H$454,$J$454,$L$454,$N$454,$P$454,$R$454,$T$454,$V$454,$X$454,$Z$454,$AB$454,$AD$454,$AF$454)</formula>
    </cfRule>
  </conditionalFormatting>
  <conditionalFormatting sqref="P454">
    <cfRule type="expression" dxfId="1646" priority="6292" stopIfTrue="1">
      <formula>P454=MIN($F$454,$H$454,$J$454,$L$454,$N$454,$P$454,$R$454,$T$454,$V$454,$X$454,$Z$454,$AB$454,$AD$454,$AF$454)</formula>
    </cfRule>
  </conditionalFormatting>
  <conditionalFormatting sqref="R454">
    <cfRule type="expression" dxfId="1645" priority="6293" stopIfTrue="1">
      <formula>R454=MIN($F$454,$H$454,$J$454,$L$454,$N$454,$P$454,$R$454,$T$454,$V$454,$X$454,$Z$454,$AB$454,$AD$454,$AF$454)</formula>
    </cfRule>
  </conditionalFormatting>
  <conditionalFormatting sqref="T454">
    <cfRule type="expression" dxfId="1644" priority="6294" stopIfTrue="1">
      <formula>T454=MIN($F$454,$H$454,$J$454,$L$454,$N$454,$P$454,$R$454,$T$454,$V$454,$X$454,$Z$454,$AB$454,$AD$454,$AF$454)</formula>
    </cfRule>
  </conditionalFormatting>
  <conditionalFormatting sqref="V454">
    <cfRule type="expression" dxfId="1643" priority="6295" stopIfTrue="1">
      <formula>V454=MIN($F$454,$H$454,$J$454,$L$454,$N$454,$P$454,$R$454,$T$454,$V$454,$X$454,$Z$454,$AB$454,$AD$454,$AF$454)</formula>
    </cfRule>
  </conditionalFormatting>
  <conditionalFormatting sqref="X454">
    <cfRule type="expression" dxfId="1642" priority="6296" stopIfTrue="1">
      <formula>X454=MIN($F$454,$H$454,$J$454,$L$454,$N$454,$P$454,$R$454,$T$454,$V$454,$X$454,$Z$454,$AB$454,$AD$454,$AF$454)</formula>
    </cfRule>
  </conditionalFormatting>
  <conditionalFormatting sqref="Z454">
    <cfRule type="expression" dxfId="1641" priority="6297" stopIfTrue="1">
      <formula>Z454=MIN($F$454,$H$454,$J$454,$L$454,$N$454,$P$454,$R$454,$T$454,$V$454,$X$454,$Z$454,$AB$454,$AD$454,$AF$454)</formula>
    </cfRule>
  </conditionalFormatting>
  <conditionalFormatting sqref="AB454">
    <cfRule type="expression" dxfId="1640" priority="6298" stopIfTrue="1">
      <formula>AB454=MIN($F$454,$H$454,$J$454,$L$454,$N$454,$P$454,$R$454,$T$454,$V$454,$X$454,$Z$454,$AB$454,$AD$454,$AF$454)</formula>
    </cfRule>
  </conditionalFormatting>
  <conditionalFormatting sqref="AD454">
    <cfRule type="expression" dxfId="1639" priority="6299" stopIfTrue="1">
      <formula>AD454=MIN($F$454,$H$454,$J$454,$L$454,$N$454,$P$454,$R$454,$T$454,$V$454,$X$454,$Z$454,$AB$454,$AD$454,$AF$454)</formula>
    </cfRule>
  </conditionalFormatting>
  <conditionalFormatting sqref="AF454">
    <cfRule type="expression" dxfId="1638" priority="6300" stopIfTrue="1">
      <formula>AF454=MIN($F$454,$H$454,$J$454,$L$454,$N$454,$P$454,$R$454,$T$454,$V$454,$X$454,$Z$454,$AB$454,$AD$454,$AF$454)</formula>
    </cfRule>
  </conditionalFormatting>
  <conditionalFormatting sqref="F455">
    <cfRule type="expression" dxfId="1637" priority="6301" stopIfTrue="1">
      <formula>F455=MIN($F$455,$H$455,$J$455,$L$455,$N$455,$P$455,$R$455,$T$455,$V$455,$X$455,$Z$455,$AB$455,$AD$455,$AF$455)</formula>
    </cfRule>
  </conditionalFormatting>
  <conditionalFormatting sqref="H455">
    <cfRule type="expression" dxfId="1636" priority="6302" stopIfTrue="1">
      <formula>H455=MIN($F$455,$H$455,$J$455,$L$455,$N$455,$P$455,$R$455,$T$455,$V$455,$X$455,$Z$455,$AB$455,$AD$455,$AF$455)</formula>
    </cfRule>
  </conditionalFormatting>
  <conditionalFormatting sqref="J455">
    <cfRule type="expression" dxfId="1635" priority="6303" stopIfTrue="1">
      <formula>J455=MIN($F$455,$H$455,$J$455,$L$455,$N$455,$P$455,$R$455,$T$455,$V$455,$X$455,$Z$455,$AB$455,$AD$455,$AF$455)</formula>
    </cfRule>
  </conditionalFormatting>
  <conditionalFormatting sqref="L455">
    <cfRule type="expression" dxfId="1634" priority="6304" stopIfTrue="1">
      <formula>L455=MIN($F$455,$H$455,$J$455,$L$455,$N$455,$P$455,$R$455,$T$455,$V$455,$X$455,$Z$455,$AB$455,$AD$455,$AF$455)</formula>
    </cfRule>
  </conditionalFormatting>
  <conditionalFormatting sqref="N455">
    <cfRule type="expression" dxfId="1633" priority="6305" stopIfTrue="1">
      <formula>N455=MIN($F$455,$H$455,$J$455,$L$455,$N$455,$P$455,$R$455,$T$455,$V$455,$X$455,$Z$455,$AB$455,$AD$455,$AF$455)</formula>
    </cfRule>
  </conditionalFormatting>
  <conditionalFormatting sqref="P455">
    <cfRule type="expression" dxfId="1632" priority="6306" stopIfTrue="1">
      <formula>P455=MIN($F$455,$H$455,$J$455,$L$455,$N$455,$P$455,$R$455,$T$455,$V$455,$X$455,$Z$455,$AB$455,$AD$455,$AF$455)</formula>
    </cfRule>
  </conditionalFormatting>
  <conditionalFormatting sqref="R455">
    <cfRule type="expression" dxfId="1631" priority="6307" stopIfTrue="1">
      <formula>R455=MIN($F$455,$H$455,$J$455,$L$455,$N$455,$P$455,$R$455,$T$455,$V$455,$X$455,$Z$455,$AB$455,$AD$455,$AF$455)</formula>
    </cfRule>
  </conditionalFormatting>
  <conditionalFormatting sqref="T455">
    <cfRule type="expression" dxfId="1630" priority="6308" stopIfTrue="1">
      <formula>T455=MIN($F$455,$H$455,$J$455,$L$455,$N$455,$P$455,$R$455,$T$455,$V$455,$X$455,$Z$455,$AB$455,$AD$455,$AF$455)</formula>
    </cfRule>
  </conditionalFormatting>
  <conditionalFormatting sqref="V455">
    <cfRule type="expression" dxfId="1629" priority="6309" stopIfTrue="1">
      <formula>V455=MIN($F$455,$H$455,$J$455,$L$455,$N$455,$P$455,$R$455,$T$455,$V$455,$X$455,$Z$455,$AB$455,$AD$455,$AF$455)</formula>
    </cfRule>
  </conditionalFormatting>
  <conditionalFormatting sqref="X455">
    <cfRule type="expression" dxfId="1628" priority="6310" stopIfTrue="1">
      <formula>X455=MIN($F$455,$H$455,$J$455,$L$455,$N$455,$P$455,$R$455,$T$455,$V$455,$X$455,$Z$455,$AB$455,$AD$455,$AF$455)</formula>
    </cfRule>
  </conditionalFormatting>
  <conditionalFormatting sqref="Z455">
    <cfRule type="expression" dxfId="1627" priority="6311" stopIfTrue="1">
      <formula>Z455=MIN($F$455,$H$455,$J$455,$L$455,$N$455,$P$455,$R$455,$T$455,$V$455,$X$455,$Z$455,$AB$455,$AD$455,$AF$455)</formula>
    </cfRule>
  </conditionalFormatting>
  <conditionalFormatting sqref="AB455">
    <cfRule type="expression" dxfId="1626" priority="6312" stopIfTrue="1">
      <formula>AB455=MIN($F$455,$H$455,$J$455,$L$455,$N$455,$P$455,$R$455,$T$455,$V$455,$X$455,$Z$455,$AB$455,$AD$455,$AF$455)</formula>
    </cfRule>
  </conditionalFormatting>
  <conditionalFormatting sqref="AD455">
    <cfRule type="expression" dxfId="1625" priority="6313" stopIfTrue="1">
      <formula>AD455=MIN($F$455,$H$455,$J$455,$L$455,$N$455,$P$455,$R$455,$T$455,$V$455,$X$455,$Z$455,$AB$455,$AD$455,$AF$455)</formula>
    </cfRule>
  </conditionalFormatting>
  <conditionalFormatting sqref="AF455">
    <cfRule type="expression" dxfId="1624" priority="6314" stopIfTrue="1">
      <formula>AF455=MIN($F$455,$H$455,$J$455,$L$455,$N$455,$P$455,$R$455,$T$455,$V$455,$X$455,$Z$455,$AB$455,$AD$455,$AF$455)</formula>
    </cfRule>
  </conditionalFormatting>
  <conditionalFormatting sqref="F456">
    <cfRule type="expression" dxfId="1623" priority="6315" stopIfTrue="1">
      <formula>F456=MIN($F$456,$H$456,$J$456,$L$456,$N$456,$P$456,$R$456,$T$456,$V$456,$X$456,$Z$456,$AB$456,$AD$456,$AF$456)</formula>
    </cfRule>
  </conditionalFormatting>
  <conditionalFormatting sqref="H456">
    <cfRule type="expression" dxfId="1622" priority="6316" stopIfTrue="1">
      <formula>H456=MIN($F$456,$H$456,$J$456,$L$456,$N$456,$P$456,$R$456,$T$456,$V$456,$X$456,$Z$456,$AB$456,$AD$456,$AF$456)</formula>
    </cfRule>
  </conditionalFormatting>
  <conditionalFormatting sqref="J456">
    <cfRule type="expression" dxfId="1621" priority="6317" stopIfTrue="1">
      <formula>J456=MIN($F$456,$H$456,$J$456,$L$456,$N$456,$P$456,$R$456,$T$456,$V$456,$X$456,$Z$456,$AB$456,$AD$456,$AF$456)</formula>
    </cfRule>
  </conditionalFormatting>
  <conditionalFormatting sqref="L456">
    <cfRule type="expression" dxfId="1620" priority="6318" stopIfTrue="1">
      <formula>L456=MIN($F$456,$H$456,$J$456,$L$456,$N$456,$P$456,$R$456,$T$456,$V$456,$X$456,$Z$456,$AB$456,$AD$456,$AF$456)</formula>
    </cfRule>
  </conditionalFormatting>
  <conditionalFormatting sqref="N456">
    <cfRule type="expression" dxfId="1619" priority="6319" stopIfTrue="1">
      <formula>N456=MIN($F$456,$H$456,$J$456,$L$456,$N$456,$P$456,$R$456,$T$456,$V$456,$X$456,$Z$456,$AB$456,$AD$456,$AF$456)</formula>
    </cfRule>
  </conditionalFormatting>
  <conditionalFormatting sqref="P456">
    <cfRule type="expression" dxfId="1618" priority="6320" stopIfTrue="1">
      <formula>P456=MIN($F$456,$H$456,$J$456,$L$456,$N$456,$P$456,$R$456,$T$456,$V$456,$X$456,$Z$456,$AB$456,$AD$456,$AF$456)</formula>
    </cfRule>
  </conditionalFormatting>
  <conditionalFormatting sqref="R456">
    <cfRule type="expression" dxfId="1617" priority="6321" stopIfTrue="1">
      <formula>R456=MIN($F$456,$H$456,$J$456,$L$456,$N$456,$P$456,$R$456,$T$456,$V$456,$X$456,$Z$456,$AB$456,$AD$456,$AF$456)</formula>
    </cfRule>
  </conditionalFormatting>
  <conditionalFormatting sqref="T456">
    <cfRule type="expression" dxfId="1616" priority="6322" stopIfTrue="1">
      <formula>T456=MIN($F$456,$H$456,$J$456,$L$456,$N$456,$P$456,$R$456,$T$456,$V$456,$X$456,$Z$456,$AB$456,$AD$456,$AF$456)</formula>
    </cfRule>
  </conditionalFormatting>
  <conditionalFormatting sqref="V456">
    <cfRule type="expression" dxfId="1615" priority="6323" stopIfTrue="1">
      <formula>V456=MIN($F$456,$H$456,$J$456,$L$456,$N$456,$P$456,$R$456,$T$456,$V$456,$X$456,$Z$456,$AB$456,$AD$456,$AF$456)</formula>
    </cfRule>
  </conditionalFormatting>
  <conditionalFormatting sqref="X456">
    <cfRule type="expression" dxfId="1614" priority="6324" stopIfTrue="1">
      <formula>X456=MIN($F$456,$H$456,$J$456,$L$456,$N$456,$P$456,$R$456,$T$456,$V$456,$X$456,$Z$456,$AB$456,$AD$456,$AF$456)</formula>
    </cfRule>
  </conditionalFormatting>
  <conditionalFormatting sqref="Z456">
    <cfRule type="expression" dxfId="1613" priority="6325" stopIfTrue="1">
      <formula>Z456=MIN($F$456,$H$456,$J$456,$L$456,$N$456,$P$456,$R$456,$T$456,$V$456,$X$456,$Z$456,$AB$456,$AD$456,$AF$456)</formula>
    </cfRule>
  </conditionalFormatting>
  <conditionalFormatting sqref="AB456">
    <cfRule type="expression" dxfId="1612" priority="6326" stopIfTrue="1">
      <formula>AB456=MIN($F$456,$H$456,$J$456,$L$456,$N$456,$P$456,$R$456,$T$456,$V$456,$X$456,$Z$456,$AB$456,$AD$456,$AF$456)</formula>
    </cfRule>
  </conditionalFormatting>
  <conditionalFormatting sqref="AD456">
    <cfRule type="expression" dxfId="1611" priority="6327" stopIfTrue="1">
      <formula>AD456=MIN($F$456,$H$456,$J$456,$L$456,$N$456,$P$456,$R$456,$T$456,$V$456,$X$456,$Z$456,$AB$456,$AD$456,$AF$456)</formula>
    </cfRule>
  </conditionalFormatting>
  <conditionalFormatting sqref="AF456">
    <cfRule type="expression" dxfId="1610" priority="6328" stopIfTrue="1">
      <formula>AF456=MIN($F$456,$H$456,$J$456,$L$456,$N$456,$P$456,$R$456,$T$456,$V$456,$X$456,$Z$456,$AB$456,$AD$456,$AF$456)</formula>
    </cfRule>
  </conditionalFormatting>
  <conditionalFormatting sqref="F457">
    <cfRule type="expression" dxfId="1609" priority="6329" stopIfTrue="1">
      <formula>F457=MIN($F$457,$H$457,$J$457,$L$457,$N$457,$P$457,$R$457,$T$457,$V$457,$X$457,$Z$457,$AB$457,$AD$457,$AF$457)</formula>
    </cfRule>
  </conditionalFormatting>
  <conditionalFormatting sqref="H457">
    <cfRule type="expression" dxfId="1608" priority="6330" stopIfTrue="1">
      <formula>H457=MIN($F$457,$H$457,$J$457,$L$457,$N$457,$P$457,$R$457,$T$457,$V$457,$X$457,$Z$457,$AB$457,$AD$457,$AF$457)</formula>
    </cfRule>
  </conditionalFormatting>
  <conditionalFormatting sqref="J457">
    <cfRule type="expression" dxfId="1607" priority="6331" stopIfTrue="1">
      <formula>J457=MIN($F$457,$H$457,$J$457,$L$457,$N$457,$P$457,$R$457,$T$457,$V$457,$X$457,$Z$457,$AB$457,$AD$457,$AF$457)</formula>
    </cfRule>
  </conditionalFormatting>
  <conditionalFormatting sqref="L457">
    <cfRule type="expression" dxfId="1606" priority="6332" stopIfTrue="1">
      <formula>L457=MIN($F$457,$H$457,$J$457,$L$457,$N$457,$P$457,$R$457,$T$457,$V$457,$X$457,$Z$457,$AB$457,$AD$457,$AF$457)</formula>
    </cfRule>
  </conditionalFormatting>
  <conditionalFormatting sqref="N457">
    <cfRule type="expression" dxfId="1605" priority="6333" stopIfTrue="1">
      <formula>N457=MIN($F$457,$H$457,$J$457,$L$457,$N$457,$P$457,$R$457,$T$457,$V$457,$X$457,$Z$457,$AB$457,$AD$457,$AF$457)</formula>
    </cfRule>
  </conditionalFormatting>
  <conditionalFormatting sqref="P457">
    <cfRule type="expression" dxfId="1604" priority="6334" stopIfTrue="1">
      <formula>P457=MIN($F$457,$H$457,$J$457,$L$457,$N$457,$P$457,$R$457,$T$457,$V$457,$X$457,$Z$457,$AB$457,$AD$457,$AF$457)</formula>
    </cfRule>
  </conditionalFormatting>
  <conditionalFormatting sqref="R457">
    <cfRule type="expression" dxfId="1603" priority="6335" stopIfTrue="1">
      <formula>R457=MIN($F$457,$H$457,$J$457,$L$457,$N$457,$P$457,$R$457,$T$457,$V$457,$X$457,$Z$457,$AB$457,$AD$457,$AF$457)</formula>
    </cfRule>
  </conditionalFormatting>
  <conditionalFormatting sqref="T457">
    <cfRule type="expression" dxfId="1602" priority="6336" stopIfTrue="1">
      <formula>T457=MIN($F$457,$H$457,$J$457,$L$457,$N$457,$P$457,$R$457,$T$457,$V$457,$X$457,$Z$457,$AB$457,$AD$457,$AF$457)</formula>
    </cfRule>
  </conditionalFormatting>
  <conditionalFormatting sqref="V457">
    <cfRule type="expression" dxfId="1601" priority="6337" stopIfTrue="1">
      <formula>V457=MIN($F$457,$H$457,$J$457,$L$457,$N$457,$P$457,$R$457,$T$457,$V$457,$X$457,$Z$457,$AB$457,$AD$457,$AF$457)</formula>
    </cfRule>
  </conditionalFormatting>
  <conditionalFormatting sqref="X457">
    <cfRule type="expression" dxfId="1600" priority="6338" stopIfTrue="1">
      <formula>X457=MIN($F$457,$H$457,$J$457,$L$457,$N$457,$P$457,$R$457,$T$457,$V$457,$X$457,$Z$457,$AB$457,$AD$457,$AF$457)</formula>
    </cfRule>
  </conditionalFormatting>
  <conditionalFormatting sqref="Z457">
    <cfRule type="expression" dxfId="1599" priority="6339" stopIfTrue="1">
      <formula>Z457=MIN($F$457,$H$457,$J$457,$L$457,$N$457,$P$457,$R$457,$T$457,$V$457,$X$457,$Z$457,$AB$457,$AD$457,$AF$457)</formula>
    </cfRule>
  </conditionalFormatting>
  <conditionalFormatting sqref="AB457">
    <cfRule type="expression" dxfId="1598" priority="6340" stopIfTrue="1">
      <formula>AB457=MIN($F$457,$H$457,$J$457,$L$457,$N$457,$P$457,$R$457,$T$457,$V$457,$X$457,$Z$457,$AB$457,$AD$457,$AF$457)</formula>
    </cfRule>
  </conditionalFormatting>
  <conditionalFormatting sqref="AD457">
    <cfRule type="expression" dxfId="1597" priority="6341" stopIfTrue="1">
      <formula>AD457=MIN($F$457,$H$457,$J$457,$L$457,$N$457,$P$457,$R$457,$T$457,$V$457,$X$457,$Z$457,$AB$457,$AD$457,$AF$457)</formula>
    </cfRule>
  </conditionalFormatting>
  <conditionalFormatting sqref="AF457">
    <cfRule type="expression" dxfId="1596" priority="6342" stopIfTrue="1">
      <formula>AF457=MIN($F$457,$H$457,$J$457,$L$457,$N$457,$P$457,$R$457,$T$457,$V$457,$X$457,$Z$457,$AB$457,$AD$457,$AF$457)</formula>
    </cfRule>
  </conditionalFormatting>
  <conditionalFormatting sqref="F458">
    <cfRule type="expression" dxfId="1595" priority="6343" stopIfTrue="1">
      <formula>F458=MIN($F$458,$H$458,$J$458,$L$458,$N$458,$P$458,$R$458,$T$458,$V$458,$X$458,$Z$458,$AB$458,$AD$458,$AF$458)</formula>
    </cfRule>
  </conditionalFormatting>
  <conditionalFormatting sqref="H458">
    <cfRule type="expression" dxfId="1594" priority="6344" stopIfTrue="1">
      <formula>H458=MIN($F$458,$H$458,$J$458,$L$458,$N$458,$P$458,$R$458,$T$458,$V$458,$X$458,$Z$458,$AB$458,$AD$458,$AF$458)</formula>
    </cfRule>
  </conditionalFormatting>
  <conditionalFormatting sqref="J458">
    <cfRule type="expression" dxfId="1593" priority="6345" stopIfTrue="1">
      <formula>J458=MIN($F$458,$H$458,$J$458,$L$458,$N$458,$P$458,$R$458,$T$458,$V$458,$X$458,$Z$458,$AB$458,$AD$458,$AF$458)</formula>
    </cfRule>
  </conditionalFormatting>
  <conditionalFormatting sqref="L458">
    <cfRule type="expression" dxfId="1592" priority="6346" stopIfTrue="1">
      <formula>L458=MIN($F$458,$H$458,$J$458,$L$458,$N$458,$P$458,$R$458,$T$458,$V$458,$X$458,$Z$458,$AB$458,$AD$458,$AF$458)</formula>
    </cfRule>
  </conditionalFormatting>
  <conditionalFormatting sqref="N458">
    <cfRule type="expression" dxfId="1591" priority="6347" stopIfTrue="1">
      <formula>N458=MIN($F$458,$H$458,$J$458,$L$458,$N$458,$P$458,$R$458,$T$458,$V$458,$X$458,$Z$458,$AB$458,$AD$458,$AF$458)</formula>
    </cfRule>
  </conditionalFormatting>
  <conditionalFormatting sqref="P458">
    <cfRule type="expression" dxfId="1590" priority="6348" stopIfTrue="1">
      <formula>P458=MIN($F$458,$H$458,$J$458,$L$458,$N$458,$P$458,$R$458,$T$458,$V$458,$X$458,$Z$458,$AB$458,$AD$458,$AF$458)</formula>
    </cfRule>
  </conditionalFormatting>
  <conditionalFormatting sqref="R458">
    <cfRule type="expression" dxfId="1589" priority="6349" stopIfTrue="1">
      <formula>R458=MIN($F$458,$H$458,$J$458,$L$458,$N$458,$P$458,$R$458,$T$458,$V$458,$X$458,$Z$458,$AB$458,$AD$458,$AF$458)</formula>
    </cfRule>
  </conditionalFormatting>
  <conditionalFormatting sqref="T458">
    <cfRule type="expression" dxfId="1588" priority="6350" stopIfTrue="1">
      <formula>T458=MIN($F$458,$H$458,$J$458,$L$458,$N$458,$P$458,$R$458,$T$458,$V$458,$X$458,$Z$458,$AB$458,$AD$458,$AF$458)</formula>
    </cfRule>
  </conditionalFormatting>
  <conditionalFormatting sqref="V458">
    <cfRule type="expression" dxfId="1587" priority="6351" stopIfTrue="1">
      <formula>V458=MIN($F$458,$H$458,$J$458,$L$458,$N$458,$P$458,$R$458,$T$458,$V$458,$X$458,$Z$458,$AB$458,$AD$458,$AF$458)</formula>
    </cfRule>
  </conditionalFormatting>
  <conditionalFormatting sqref="X458">
    <cfRule type="expression" dxfId="1586" priority="6352" stopIfTrue="1">
      <formula>X458=MIN($F$458,$H$458,$J$458,$L$458,$N$458,$P$458,$R$458,$T$458,$V$458,$X$458,$Z$458,$AB$458,$AD$458,$AF$458)</formula>
    </cfRule>
  </conditionalFormatting>
  <conditionalFormatting sqref="Z458">
    <cfRule type="expression" dxfId="1585" priority="6353" stopIfTrue="1">
      <formula>Z458=MIN($F$458,$H$458,$J$458,$L$458,$N$458,$P$458,$R$458,$T$458,$V$458,$X$458,$Z$458,$AB$458,$AD$458,$AF$458)</formula>
    </cfRule>
  </conditionalFormatting>
  <conditionalFormatting sqref="AB458">
    <cfRule type="expression" dxfId="1584" priority="6354" stopIfTrue="1">
      <formula>AB458=MIN($F$458,$H$458,$J$458,$L$458,$N$458,$P$458,$R$458,$T$458,$V$458,$X$458,$Z$458,$AB$458,$AD$458,$AF$458)</formula>
    </cfRule>
  </conditionalFormatting>
  <conditionalFormatting sqref="AD458">
    <cfRule type="expression" dxfId="1583" priority="6355" stopIfTrue="1">
      <formula>AD458=MIN($F$458,$H$458,$J$458,$L$458,$N$458,$P$458,$R$458,$T$458,$V$458,$X$458,$Z$458,$AB$458,$AD$458,$AF$458)</formula>
    </cfRule>
  </conditionalFormatting>
  <conditionalFormatting sqref="AF458">
    <cfRule type="expression" dxfId="1582" priority="6356" stopIfTrue="1">
      <formula>AF458=MIN($F$458,$H$458,$J$458,$L$458,$N$458,$P$458,$R$458,$T$458,$V$458,$X$458,$Z$458,$AB$458,$AD$458,$AF$458)</formula>
    </cfRule>
  </conditionalFormatting>
  <conditionalFormatting sqref="F459">
    <cfRule type="expression" dxfId="1581" priority="6357" stopIfTrue="1">
      <formula>F459=MIN($F$459,$H$459,$J$459,$L$459,$N$459,$P$459,$R$459,$T$459,$V$459,$X$459,$Z$459,$AB$459,$AD$459,$AF$459)</formula>
    </cfRule>
  </conditionalFormatting>
  <conditionalFormatting sqref="H459">
    <cfRule type="expression" dxfId="1580" priority="6358" stopIfTrue="1">
      <formula>H459=MIN($F$459,$H$459,$J$459,$L$459,$N$459,$P$459,$R$459,$T$459,$V$459,$X$459,$Z$459,$AB$459,$AD$459,$AF$459)</formula>
    </cfRule>
  </conditionalFormatting>
  <conditionalFormatting sqref="J459">
    <cfRule type="expression" dxfId="1579" priority="6359" stopIfTrue="1">
      <formula>J459=MIN($F$459,$H$459,$J$459,$L$459,$N$459,$P$459,$R$459,$T$459,$V$459,$X$459,$Z$459,$AB$459,$AD$459,$AF$459)</formula>
    </cfRule>
  </conditionalFormatting>
  <conditionalFormatting sqref="L459">
    <cfRule type="expression" dxfId="1578" priority="6360" stopIfTrue="1">
      <formula>L459=MIN($F$459,$H$459,$J$459,$L$459,$N$459,$P$459,$R$459,$T$459,$V$459,$X$459,$Z$459,$AB$459,$AD$459,$AF$459)</formula>
    </cfRule>
  </conditionalFormatting>
  <conditionalFormatting sqref="N459">
    <cfRule type="expression" dxfId="1577" priority="6361" stopIfTrue="1">
      <formula>N459=MIN($F$459,$H$459,$J$459,$L$459,$N$459,$P$459,$R$459,$T$459,$V$459,$X$459,$Z$459,$AB$459,$AD$459,$AF$459)</formula>
    </cfRule>
  </conditionalFormatting>
  <conditionalFormatting sqref="P459">
    <cfRule type="expression" dxfId="1576" priority="6362" stopIfTrue="1">
      <formula>P459=MIN($F$459,$H$459,$J$459,$L$459,$N$459,$P$459,$R$459,$T$459,$V$459,$X$459,$Z$459,$AB$459,$AD$459,$AF$459)</formula>
    </cfRule>
  </conditionalFormatting>
  <conditionalFormatting sqref="R459">
    <cfRule type="expression" dxfId="1575" priority="6363" stopIfTrue="1">
      <formula>R459=MIN($F$459,$H$459,$J$459,$L$459,$N$459,$P$459,$R$459,$T$459,$V$459,$X$459,$Z$459,$AB$459,$AD$459,$AF$459)</formula>
    </cfRule>
  </conditionalFormatting>
  <conditionalFormatting sqref="T459">
    <cfRule type="expression" dxfId="1574" priority="6364" stopIfTrue="1">
      <formula>T459=MIN($F$459,$H$459,$J$459,$L$459,$N$459,$P$459,$R$459,$T$459,$V$459,$X$459,$Z$459,$AB$459,$AD$459,$AF$459)</formula>
    </cfRule>
  </conditionalFormatting>
  <conditionalFormatting sqref="V459">
    <cfRule type="expression" dxfId="1573" priority="6365" stopIfTrue="1">
      <formula>V459=MIN($F$459,$H$459,$J$459,$L$459,$N$459,$P$459,$R$459,$T$459,$V$459,$X$459,$Z$459,$AB$459,$AD$459,$AF$459)</formula>
    </cfRule>
  </conditionalFormatting>
  <conditionalFormatting sqref="X459">
    <cfRule type="expression" dxfId="1572" priority="6366" stopIfTrue="1">
      <formula>X459=MIN($F$459,$H$459,$J$459,$L$459,$N$459,$P$459,$R$459,$T$459,$V$459,$X$459,$Z$459,$AB$459,$AD$459,$AF$459)</formula>
    </cfRule>
  </conditionalFormatting>
  <conditionalFormatting sqref="Z459">
    <cfRule type="expression" dxfId="1571" priority="6367" stopIfTrue="1">
      <formula>Z459=MIN($F$459,$H$459,$J$459,$L$459,$N$459,$P$459,$R$459,$T$459,$V$459,$X$459,$Z$459,$AB$459,$AD$459,$AF$459)</formula>
    </cfRule>
  </conditionalFormatting>
  <conditionalFormatting sqref="AB459">
    <cfRule type="expression" dxfId="1570" priority="6368" stopIfTrue="1">
      <formula>AB459=MIN($F$459,$H$459,$J$459,$L$459,$N$459,$P$459,$R$459,$T$459,$V$459,$X$459,$Z$459,$AB$459,$AD$459,$AF$459)</formula>
    </cfRule>
  </conditionalFormatting>
  <conditionalFormatting sqref="AD459">
    <cfRule type="expression" dxfId="1569" priority="6369" stopIfTrue="1">
      <formula>AD459=MIN($F$459,$H$459,$J$459,$L$459,$N$459,$P$459,$R$459,$T$459,$V$459,$X$459,$Z$459,$AB$459,$AD$459,$AF$459)</formula>
    </cfRule>
  </conditionalFormatting>
  <conditionalFormatting sqref="AF459">
    <cfRule type="expression" dxfId="1568" priority="6370" stopIfTrue="1">
      <formula>AF459=MIN($F$459,$H$459,$J$459,$L$459,$N$459,$P$459,$R$459,$T$459,$V$459,$X$459,$Z$459,$AB$459,$AD$459,$AF$459)</formula>
    </cfRule>
  </conditionalFormatting>
  <conditionalFormatting sqref="F460">
    <cfRule type="expression" dxfId="1567" priority="6371" stopIfTrue="1">
      <formula>F460=MIN($F$460,$H$460,$J$460,$L$460,$N$460,$P$460,$R$460,$T$460,$V$460,$X$460,$Z$460,$AB$460,$AD$460,$AF$460)</formula>
    </cfRule>
  </conditionalFormatting>
  <conditionalFormatting sqref="H460">
    <cfRule type="expression" dxfId="1566" priority="6372" stopIfTrue="1">
      <formula>H460=MIN($F$460,$H$460,$J$460,$L$460,$N$460,$P$460,$R$460,$T$460,$V$460,$X$460,$Z$460,$AB$460,$AD$460,$AF$460)</formula>
    </cfRule>
  </conditionalFormatting>
  <conditionalFormatting sqref="J460">
    <cfRule type="expression" dxfId="1565" priority="6373" stopIfTrue="1">
      <formula>J460=MIN($F$460,$H$460,$J$460,$L$460,$N$460,$P$460,$R$460,$T$460,$V$460,$X$460,$Z$460,$AB$460,$AD$460,$AF$460)</formula>
    </cfRule>
  </conditionalFormatting>
  <conditionalFormatting sqref="L460">
    <cfRule type="expression" dxfId="1564" priority="6374" stopIfTrue="1">
      <formula>L460=MIN($F$460,$H$460,$J$460,$L$460,$N$460,$P$460,$R$460,$T$460,$V$460,$X$460,$Z$460,$AB$460,$AD$460,$AF$460)</formula>
    </cfRule>
  </conditionalFormatting>
  <conditionalFormatting sqref="N460">
    <cfRule type="expression" dxfId="1563" priority="6375" stopIfTrue="1">
      <formula>N460=MIN($F$460,$H$460,$J$460,$L$460,$N$460,$P$460,$R$460,$T$460,$V$460,$X$460,$Z$460,$AB$460,$AD$460,$AF$460)</formula>
    </cfRule>
  </conditionalFormatting>
  <conditionalFormatting sqref="P460">
    <cfRule type="expression" dxfId="1562" priority="6376" stopIfTrue="1">
      <formula>P460=MIN($F$460,$H$460,$J$460,$L$460,$N$460,$P$460,$R$460,$T$460,$V$460,$X$460,$Z$460,$AB$460,$AD$460,$AF$460)</formula>
    </cfRule>
  </conditionalFormatting>
  <conditionalFormatting sqref="R460">
    <cfRule type="expression" dxfId="1561" priority="6377" stopIfTrue="1">
      <formula>R460=MIN($F$460,$H$460,$J$460,$L$460,$N$460,$P$460,$R$460,$T$460,$V$460,$X$460,$Z$460,$AB$460,$AD$460,$AF$460)</formula>
    </cfRule>
  </conditionalFormatting>
  <conditionalFormatting sqref="T460">
    <cfRule type="expression" dxfId="1560" priority="6378" stopIfTrue="1">
      <formula>T460=MIN($F$460,$H$460,$J$460,$L$460,$N$460,$P$460,$R$460,$T$460,$V$460,$X$460,$Z$460,$AB$460,$AD$460,$AF$460)</formula>
    </cfRule>
  </conditionalFormatting>
  <conditionalFormatting sqref="V460">
    <cfRule type="expression" dxfId="1559" priority="6379" stopIfTrue="1">
      <formula>V460=MIN($F$460,$H$460,$J$460,$L$460,$N$460,$P$460,$R$460,$T$460,$V$460,$X$460,$Z$460,$AB$460,$AD$460,$AF$460)</formula>
    </cfRule>
  </conditionalFormatting>
  <conditionalFormatting sqref="X460">
    <cfRule type="expression" dxfId="1558" priority="6380" stopIfTrue="1">
      <formula>X460=MIN($F$460,$H$460,$J$460,$L$460,$N$460,$P$460,$R$460,$T$460,$V$460,$X$460,$Z$460,$AB$460,$AD$460,$AF$460)</formula>
    </cfRule>
  </conditionalFormatting>
  <conditionalFormatting sqref="Z460">
    <cfRule type="expression" dxfId="1557" priority="6381" stopIfTrue="1">
      <formula>Z460=MIN($F$460,$H$460,$J$460,$L$460,$N$460,$P$460,$R$460,$T$460,$V$460,$X$460,$Z$460,$AB$460,$AD$460,$AF$460)</formula>
    </cfRule>
  </conditionalFormatting>
  <conditionalFormatting sqref="AB460">
    <cfRule type="expression" dxfId="1556" priority="6382" stopIfTrue="1">
      <formula>AB460=MIN($F$460,$H$460,$J$460,$L$460,$N$460,$P$460,$R$460,$T$460,$V$460,$X$460,$Z$460,$AB$460,$AD$460,$AF$460)</formula>
    </cfRule>
  </conditionalFormatting>
  <conditionalFormatting sqref="AD460">
    <cfRule type="expression" dxfId="1555" priority="6383" stopIfTrue="1">
      <formula>AD460=MIN($F$460,$H$460,$J$460,$L$460,$N$460,$P$460,$R$460,$T$460,$V$460,$X$460,$Z$460,$AB$460,$AD$460,$AF$460)</formula>
    </cfRule>
  </conditionalFormatting>
  <conditionalFormatting sqref="AF460">
    <cfRule type="expression" dxfId="1554" priority="6384" stopIfTrue="1">
      <formula>AF460=MIN($F$460,$H$460,$J$460,$L$460,$N$460,$P$460,$R$460,$T$460,$V$460,$X$460,$Z$460,$AB$460,$AD$460,$AF$460)</formula>
    </cfRule>
  </conditionalFormatting>
  <conditionalFormatting sqref="F461">
    <cfRule type="expression" dxfId="1553" priority="6385" stopIfTrue="1">
      <formula>F461=MIN($F$461,$H$461,$J$461,$L$461,$N$461,$P$461,$R$461,$T$461,$V$461,$X$461,$Z$461,$AB$461,$AD$461,$AF$461)</formula>
    </cfRule>
  </conditionalFormatting>
  <conditionalFormatting sqref="H461">
    <cfRule type="expression" dxfId="1552" priority="6386" stopIfTrue="1">
      <formula>H461=MIN($F$461,$H$461,$J$461,$L$461,$N$461,$P$461,$R$461,$T$461,$V$461,$X$461,$Z$461,$AB$461,$AD$461,$AF$461)</formula>
    </cfRule>
  </conditionalFormatting>
  <conditionalFormatting sqref="J461">
    <cfRule type="expression" dxfId="1551" priority="6387" stopIfTrue="1">
      <formula>J461=MIN($F$461,$H$461,$J$461,$L$461,$N$461,$P$461,$R$461,$T$461,$V$461,$X$461,$Z$461,$AB$461,$AD$461,$AF$461)</formula>
    </cfRule>
  </conditionalFormatting>
  <conditionalFormatting sqref="L461">
    <cfRule type="expression" dxfId="1550" priority="6388" stopIfTrue="1">
      <formula>L461=MIN($F$461,$H$461,$J$461,$L$461,$N$461,$P$461,$R$461,$T$461,$V$461,$X$461,$Z$461,$AB$461,$AD$461,$AF$461)</formula>
    </cfRule>
  </conditionalFormatting>
  <conditionalFormatting sqref="N461">
    <cfRule type="expression" dxfId="1549" priority="6389" stopIfTrue="1">
      <formula>N461=MIN($F$461,$H$461,$J$461,$L$461,$N$461,$P$461,$R$461,$T$461,$V$461,$X$461,$Z$461,$AB$461,$AD$461,$AF$461)</formula>
    </cfRule>
  </conditionalFormatting>
  <conditionalFormatting sqref="P461">
    <cfRule type="expression" dxfId="1548" priority="6390" stopIfTrue="1">
      <formula>P461=MIN($F$461,$H$461,$J$461,$L$461,$N$461,$P$461,$R$461,$T$461,$V$461,$X$461,$Z$461,$AB$461,$AD$461,$AF$461)</formula>
    </cfRule>
  </conditionalFormatting>
  <conditionalFormatting sqref="R461">
    <cfRule type="expression" dxfId="1547" priority="6391" stopIfTrue="1">
      <formula>R461=MIN($F$461,$H$461,$J$461,$L$461,$N$461,$P$461,$R$461,$T$461,$V$461,$X$461,$Z$461,$AB$461,$AD$461,$AF$461)</formula>
    </cfRule>
  </conditionalFormatting>
  <conditionalFormatting sqref="T461">
    <cfRule type="expression" dxfId="1546" priority="6392" stopIfTrue="1">
      <formula>T461=MIN($F$461,$H$461,$J$461,$L$461,$N$461,$P$461,$R$461,$T$461,$V$461,$X$461,$Z$461,$AB$461,$AD$461,$AF$461)</formula>
    </cfRule>
  </conditionalFormatting>
  <conditionalFormatting sqref="V461">
    <cfRule type="expression" dxfId="1545" priority="6393" stopIfTrue="1">
      <formula>V461=MIN($F$461,$H$461,$J$461,$L$461,$N$461,$P$461,$R$461,$T$461,$V$461,$X$461,$Z$461,$AB$461,$AD$461,$AF$461)</formula>
    </cfRule>
  </conditionalFormatting>
  <conditionalFormatting sqref="X461">
    <cfRule type="expression" dxfId="1544" priority="6394" stopIfTrue="1">
      <formula>X461=MIN($F$461,$H$461,$J$461,$L$461,$N$461,$P$461,$R$461,$T$461,$V$461,$X$461,$Z$461,$AB$461,$AD$461,$AF$461)</formula>
    </cfRule>
  </conditionalFormatting>
  <conditionalFormatting sqref="Z461">
    <cfRule type="expression" dxfId="1543" priority="6395" stopIfTrue="1">
      <formula>Z461=MIN($F$461,$H$461,$J$461,$L$461,$N$461,$P$461,$R$461,$T$461,$V$461,$X$461,$Z$461,$AB$461,$AD$461,$AF$461)</formula>
    </cfRule>
  </conditionalFormatting>
  <conditionalFormatting sqref="AB461">
    <cfRule type="expression" dxfId="1542" priority="6396" stopIfTrue="1">
      <formula>AB461=MIN($F$461,$H$461,$J$461,$L$461,$N$461,$P$461,$R$461,$T$461,$V$461,$X$461,$Z$461,$AB$461,$AD$461,$AF$461)</formula>
    </cfRule>
  </conditionalFormatting>
  <conditionalFormatting sqref="AD461">
    <cfRule type="expression" dxfId="1541" priority="6397" stopIfTrue="1">
      <formula>AD461=MIN($F$461,$H$461,$J$461,$L$461,$N$461,$P$461,$R$461,$T$461,$V$461,$X$461,$Z$461,$AB$461,$AD$461,$AF$461)</formula>
    </cfRule>
  </conditionalFormatting>
  <conditionalFormatting sqref="AF461">
    <cfRule type="expression" dxfId="1540" priority="6398" stopIfTrue="1">
      <formula>AF461=MIN($F$461,$H$461,$J$461,$L$461,$N$461,$P$461,$R$461,$T$461,$V$461,$X$461,$Z$461,$AB$461,$AD$461,$AF$461)</formula>
    </cfRule>
  </conditionalFormatting>
  <conditionalFormatting sqref="F462">
    <cfRule type="expression" dxfId="1539" priority="6399" stopIfTrue="1">
      <formula>F462=MIN($F$462,$H$462,$J$462,$L$462,$N$462,$P$462,$R$462,$T$462,$V$462,$X$462,$Z$462,$AB$462,$AD$462,$AF$462)</formula>
    </cfRule>
  </conditionalFormatting>
  <conditionalFormatting sqref="H462">
    <cfRule type="expression" dxfId="1538" priority="6400" stopIfTrue="1">
      <formula>H462=MIN($F$462,$H$462,$J$462,$L$462,$N$462,$P$462,$R$462,$T$462,$V$462,$X$462,$Z$462,$AB$462,$AD$462,$AF$462)</formula>
    </cfRule>
  </conditionalFormatting>
  <conditionalFormatting sqref="J462">
    <cfRule type="expression" dxfId="1537" priority="6401" stopIfTrue="1">
      <formula>J462=MIN($F$462,$H$462,$J$462,$L$462,$N$462,$P$462,$R$462,$T$462,$V$462,$X$462,$Z$462,$AB$462,$AD$462,$AF$462)</formula>
    </cfRule>
  </conditionalFormatting>
  <conditionalFormatting sqref="L462">
    <cfRule type="expression" dxfId="1536" priority="6402" stopIfTrue="1">
      <formula>L462=MIN($F$462,$H$462,$J$462,$L$462,$N$462,$P$462,$R$462,$T$462,$V$462,$X$462,$Z$462,$AB$462,$AD$462,$AF$462)</formula>
    </cfRule>
  </conditionalFormatting>
  <conditionalFormatting sqref="N462">
    <cfRule type="expression" dxfId="1535" priority="6403" stopIfTrue="1">
      <formula>N462=MIN($F$462,$H$462,$J$462,$L$462,$N$462,$P$462,$R$462,$T$462,$V$462,$X$462,$Z$462,$AB$462,$AD$462,$AF$462)</formula>
    </cfRule>
  </conditionalFormatting>
  <conditionalFormatting sqref="P462">
    <cfRule type="expression" dxfId="1534" priority="6404" stopIfTrue="1">
      <formula>P462=MIN($F$462,$H$462,$J$462,$L$462,$N$462,$P$462,$R$462,$T$462,$V$462,$X$462,$Z$462,$AB$462,$AD$462,$AF$462)</formula>
    </cfRule>
  </conditionalFormatting>
  <conditionalFormatting sqref="R462">
    <cfRule type="expression" dxfId="1533" priority="6405" stopIfTrue="1">
      <formula>R462=MIN($F$462,$H$462,$J$462,$L$462,$N$462,$P$462,$R$462,$T$462,$V$462,$X$462,$Z$462,$AB$462,$AD$462,$AF$462)</formula>
    </cfRule>
  </conditionalFormatting>
  <conditionalFormatting sqref="T462">
    <cfRule type="expression" dxfId="1532" priority="6406" stopIfTrue="1">
      <formula>T462=MIN($F$462,$H$462,$J$462,$L$462,$N$462,$P$462,$R$462,$T$462,$V$462,$X$462,$Z$462,$AB$462,$AD$462,$AF$462)</formula>
    </cfRule>
  </conditionalFormatting>
  <conditionalFormatting sqref="V462">
    <cfRule type="expression" dxfId="1531" priority="6407" stopIfTrue="1">
      <formula>V462=MIN($F$462,$H$462,$J$462,$L$462,$N$462,$P$462,$R$462,$T$462,$V$462,$X$462,$Z$462,$AB$462,$AD$462,$AF$462)</formula>
    </cfRule>
  </conditionalFormatting>
  <conditionalFormatting sqref="X462">
    <cfRule type="expression" dxfId="1530" priority="6408" stopIfTrue="1">
      <formula>X462=MIN($F$462,$H$462,$J$462,$L$462,$N$462,$P$462,$R$462,$T$462,$V$462,$X$462,$Z$462,$AB$462,$AD$462,$AF$462)</formula>
    </cfRule>
  </conditionalFormatting>
  <conditionalFormatting sqref="Z462">
    <cfRule type="expression" dxfId="1529" priority="6409" stopIfTrue="1">
      <formula>Z462=MIN($F$462,$H$462,$J$462,$L$462,$N$462,$P$462,$R$462,$T$462,$V$462,$X$462,$Z$462,$AB$462,$AD$462,$AF$462)</formula>
    </cfRule>
  </conditionalFormatting>
  <conditionalFormatting sqref="AB462">
    <cfRule type="expression" dxfId="1528" priority="6410" stopIfTrue="1">
      <formula>AB462=MIN($F$462,$H$462,$J$462,$L$462,$N$462,$P$462,$R$462,$T$462,$V$462,$X$462,$Z$462,$AB$462,$AD$462,$AF$462)</formula>
    </cfRule>
  </conditionalFormatting>
  <conditionalFormatting sqref="AD462">
    <cfRule type="expression" dxfId="1527" priority="6411" stopIfTrue="1">
      <formula>AD462=MIN($F$462,$H$462,$J$462,$L$462,$N$462,$P$462,$R$462,$T$462,$V$462,$X$462,$Z$462,$AB$462,$AD$462,$AF$462)</formula>
    </cfRule>
  </conditionalFormatting>
  <conditionalFormatting sqref="AF462">
    <cfRule type="expression" dxfId="1526" priority="6412" stopIfTrue="1">
      <formula>AF462=MIN($F$462,$H$462,$J$462,$L$462,$N$462,$P$462,$R$462,$T$462,$V$462,$X$462,$Z$462,$AB$462,$AD$462,$AF$462)</formula>
    </cfRule>
  </conditionalFormatting>
  <conditionalFormatting sqref="F463">
    <cfRule type="expression" dxfId="1525" priority="6413" stopIfTrue="1">
      <formula>F463=MIN($F$463,$H$463,$J$463,$L$463,$N$463,$P$463,$R$463,$T$463,$V$463,$X$463,$Z$463,$AB$463,$AD$463,$AF$463)</formula>
    </cfRule>
  </conditionalFormatting>
  <conditionalFormatting sqref="H463">
    <cfRule type="expression" dxfId="1524" priority="6414" stopIfTrue="1">
      <formula>H463=MIN($F$463,$H$463,$J$463,$L$463,$N$463,$P$463,$R$463,$T$463,$V$463,$X$463,$Z$463,$AB$463,$AD$463,$AF$463)</formula>
    </cfRule>
  </conditionalFormatting>
  <conditionalFormatting sqref="J463">
    <cfRule type="expression" dxfId="1523" priority="6415" stopIfTrue="1">
      <formula>J463=MIN($F$463,$H$463,$J$463,$L$463,$N$463,$P$463,$R$463,$T$463,$V$463,$X$463,$Z$463,$AB$463,$AD$463,$AF$463)</formula>
    </cfRule>
  </conditionalFormatting>
  <conditionalFormatting sqref="L463">
    <cfRule type="expression" dxfId="1522" priority="6416" stopIfTrue="1">
      <formula>L463=MIN($F$463,$H$463,$J$463,$L$463,$N$463,$P$463,$R$463,$T$463,$V$463,$X$463,$Z$463,$AB$463,$AD$463,$AF$463)</formula>
    </cfRule>
  </conditionalFormatting>
  <conditionalFormatting sqref="N463">
    <cfRule type="expression" dxfId="1521" priority="6417" stopIfTrue="1">
      <formula>N463=MIN($F$463,$H$463,$J$463,$L$463,$N$463,$P$463,$R$463,$T$463,$V$463,$X$463,$Z$463,$AB$463,$AD$463,$AF$463)</formula>
    </cfRule>
  </conditionalFormatting>
  <conditionalFormatting sqref="P463">
    <cfRule type="expression" dxfId="1520" priority="6418" stopIfTrue="1">
      <formula>P463=MIN($F$463,$H$463,$J$463,$L$463,$N$463,$P$463,$R$463,$T$463,$V$463,$X$463,$Z$463,$AB$463,$AD$463,$AF$463)</formula>
    </cfRule>
  </conditionalFormatting>
  <conditionalFormatting sqref="R463">
    <cfRule type="expression" dxfId="1519" priority="6419" stopIfTrue="1">
      <formula>R463=MIN($F$463,$H$463,$J$463,$L$463,$N$463,$P$463,$R$463,$T$463,$V$463,$X$463,$Z$463,$AB$463,$AD$463,$AF$463)</formula>
    </cfRule>
  </conditionalFormatting>
  <conditionalFormatting sqref="T463">
    <cfRule type="expression" dxfId="1518" priority="6420" stopIfTrue="1">
      <formula>T463=MIN($F$463,$H$463,$J$463,$L$463,$N$463,$P$463,$R$463,$T$463,$V$463,$X$463,$Z$463,$AB$463,$AD$463,$AF$463)</formula>
    </cfRule>
  </conditionalFormatting>
  <conditionalFormatting sqref="V463">
    <cfRule type="expression" dxfId="1517" priority="6421" stopIfTrue="1">
      <formula>V463=MIN($F$463,$H$463,$J$463,$L$463,$N$463,$P$463,$R$463,$T$463,$V$463,$X$463,$Z$463,$AB$463,$AD$463,$AF$463)</formula>
    </cfRule>
  </conditionalFormatting>
  <conditionalFormatting sqref="X463">
    <cfRule type="expression" dxfId="1516" priority="6422" stopIfTrue="1">
      <formula>X463=MIN($F$463,$H$463,$J$463,$L$463,$N$463,$P$463,$R$463,$T$463,$V$463,$X$463,$Z$463,$AB$463,$AD$463,$AF$463)</formula>
    </cfRule>
  </conditionalFormatting>
  <conditionalFormatting sqref="Z463">
    <cfRule type="expression" dxfId="1515" priority="6423" stopIfTrue="1">
      <formula>Z463=MIN($F$463,$H$463,$J$463,$L$463,$N$463,$P$463,$R$463,$T$463,$V$463,$X$463,$Z$463,$AB$463,$AD$463,$AF$463)</formula>
    </cfRule>
  </conditionalFormatting>
  <conditionalFormatting sqref="AB463">
    <cfRule type="expression" dxfId="1514" priority="6424" stopIfTrue="1">
      <formula>AB463=MIN($F$463,$H$463,$J$463,$L$463,$N$463,$P$463,$R$463,$T$463,$V$463,$X$463,$Z$463,$AB$463,$AD$463,$AF$463)</formula>
    </cfRule>
  </conditionalFormatting>
  <conditionalFormatting sqref="AD463">
    <cfRule type="expression" dxfId="1513" priority="6425" stopIfTrue="1">
      <formula>AD463=MIN($F$463,$H$463,$J$463,$L$463,$N$463,$P$463,$R$463,$T$463,$V$463,$X$463,$Z$463,$AB$463,$AD$463,$AF$463)</formula>
    </cfRule>
  </conditionalFormatting>
  <conditionalFormatting sqref="AF463">
    <cfRule type="expression" dxfId="1512" priority="6426" stopIfTrue="1">
      <formula>AF463=MIN($F$463,$H$463,$J$463,$L$463,$N$463,$P$463,$R$463,$T$463,$V$463,$X$463,$Z$463,$AB$463,$AD$463,$AF$463)</formula>
    </cfRule>
  </conditionalFormatting>
  <conditionalFormatting sqref="F464">
    <cfRule type="expression" dxfId="1511" priority="6427" stopIfTrue="1">
      <formula>F464=MIN($F$464,$H$464,$J$464,$L$464,$N$464,$P$464,$R$464,$T$464,$V$464,$X$464,$Z$464,$AB$464,$AD$464,$AF$464)</formula>
    </cfRule>
  </conditionalFormatting>
  <conditionalFormatting sqref="H464">
    <cfRule type="expression" dxfId="1510" priority="6428" stopIfTrue="1">
      <formula>H464=MIN($F$464,$H$464,$J$464,$L$464,$N$464,$P$464,$R$464,$T$464,$V$464,$X$464,$Z$464,$AB$464,$AD$464,$AF$464)</formula>
    </cfRule>
  </conditionalFormatting>
  <conditionalFormatting sqref="J464">
    <cfRule type="expression" dxfId="1509" priority="6429" stopIfTrue="1">
      <formula>J464=MIN($F$464,$H$464,$J$464,$L$464,$N$464,$P$464,$R$464,$T$464,$V$464,$X$464,$Z$464,$AB$464,$AD$464,$AF$464)</formula>
    </cfRule>
  </conditionalFormatting>
  <conditionalFormatting sqref="L464">
    <cfRule type="expression" dxfId="1508" priority="6430" stopIfTrue="1">
      <formula>L464=MIN($F$464,$H$464,$J$464,$L$464,$N$464,$P$464,$R$464,$T$464,$V$464,$X$464,$Z$464,$AB$464,$AD$464,$AF$464)</formula>
    </cfRule>
  </conditionalFormatting>
  <conditionalFormatting sqref="N464">
    <cfRule type="expression" dxfId="1507" priority="6431" stopIfTrue="1">
      <formula>N464=MIN($F$464,$H$464,$J$464,$L$464,$N$464,$P$464,$R$464,$T$464,$V$464,$X$464,$Z$464,$AB$464,$AD$464,$AF$464)</formula>
    </cfRule>
  </conditionalFormatting>
  <conditionalFormatting sqref="P464">
    <cfRule type="expression" dxfId="1506" priority="6432" stopIfTrue="1">
      <formula>P464=MIN($F$464,$H$464,$J$464,$L$464,$N$464,$P$464,$R$464,$T$464,$V$464,$X$464,$Z$464,$AB$464,$AD$464,$AF$464)</formula>
    </cfRule>
  </conditionalFormatting>
  <conditionalFormatting sqref="R464">
    <cfRule type="expression" dxfId="1505" priority="6433" stopIfTrue="1">
      <formula>R464=MIN($F$464,$H$464,$J$464,$L$464,$N$464,$P$464,$R$464,$T$464,$V$464,$X$464,$Z$464,$AB$464,$AD$464,$AF$464)</formula>
    </cfRule>
  </conditionalFormatting>
  <conditionalFormatting sqref="T464">
    <cfRule type="expression" dxfId="1504" priority="6434" stopIfTrue="1">
      <formula>T464=MIN($F$464,$H$464,$J$464,$L$464,$N$464,$P$464,$R$464,$T$464,$V$464,$X$464,$Z$464,$AB$464,$AD$464,$AF$464)</formula>
    </cfRule>
  </conditionalFormatting>
  <conditionalFormatting sqref="V464">
    <cfRule type="expression" dxfId="1503" priority="6435" stopIfTrue="1">
      <formula>V464=MIN($F$464,$H$464,$J$464,$L$464,$N$464,$P$464,$R$464,$T$464,$V$464,$X$464,$Z$464,$AB$464,$AD$464,$AF$464)</formula>
    </cfRule>
  </conditionalFormatting>
  <conditionalFormatting sqref="X464">
    <cfRule type="expression" dxfId="1502" priority="6436" stopIfTrue="1">
      <formula>X464=MIN($F$464,$H$464,$J$464,$L$464,$N$464,$P$464,$R$464,$T$464,$V$464,$X$464,$Z$464,$AB$464,$AD$464,$AF$464)</formula>
    </cfRule>
  </conditionalFormatting>
  <conditionalFormatting sqref="Z464">
    <cfRule type="expression" dxfId="1501" priority="6437" stopIfTrue="1">
      <formula>Z464=MIN($F$464,$H$464,$J$464,$L$464,$N$464,$P$464,$R$464,$T$464,$V$464,$X$464,$Z$464,$AB$464,$AD$464,$AF$464)</formula>
    </cfRule>
  </conditionalFormatting>
  <conditionalFormatting sqref="AB464">
    <cfRule type="expression" dxfId="1500" priority="6438" stopIfTrue="1">
      <formula>AB464=MIN($F$464,$H$464,$J$464,$L$464,$N$464,$P$464,$R$464,$T$464,$V$464,$X$464,$Z$464,$AB$464,$AD$464,$AF$464)</formula>
    </cfRule>
  </conditionalFormatting>
  <conditionalFormatting sqref="AD464">
    <cfRule type="expression" dxfId="1499" priority="6439" stopIfTrue="1">
      <formula>AD464=MIN($F$464,$H$464,$J$464,$L$464,$N$464,$P$464,$R$464,$T$464,$V$464,$X$464,$Z$464,$AB$464,$AD$464,$AF$464)</formula>
    </cfRule>
  </conditionalFormatting>
  <conditionalFormatting sqref="AF464">
    <cfRule type="expression" dxfId="1498" priority="6440" stopIfTrue="1">
      <formula>AF464=MIN($F$464,$H$464,$J$464,$L$464,$N$464,$P$464,$R$464,$T$464,$V$464,$X$464,$Z$464,$AB$464,$AD$464,$AF$464)</formula>
    </cfRule>
  </conditionalFormatting>
  <conditionalFormatting sqref="F465">
    <cfRule type="expression" dxfId="1497" priority="6441" stopIfTrue="1">
      <formula>F465=MIN($F$465,$H$465,$J$465,$L$465,$N$465,$P$465,$R$465,$T$465,$V$465,$X$465,$Z$465,$AB$465,$AD$465,$AF$465)</formula>
    </cfRule>
  </conditionalFormatting>
  <conditionalFormatting sqref="H465">
    <cfRule type="expression" dxfId="1496" priority="6442" stopIfTrue="1">
      <formula>H465=MIN($F$465,$H$465,$J$465,$L$465,$N$465,$P$465,$R$465,$T$465,$V$465,$X$465,$Z$465,$AB$465,$AD$465,$AF$465)</formula>
    </cfRule>
  </conditionalFormatting>
  <conditionalFormatting sqref="J465">
    <cfRule type="expression" dxfId="1495" priority="6443" stopIfTrue="1">
      <formula>J465=MIN($F$465,$H$465,$J$465,$L$465,$N$465,$P$465,$R$465,$T$465,$V$465,$X$465,$Z$465,$AB$465,$AD$465,$AF$465)</formula>
    </cfRule>
  </conditionalFormatting>
  <conditionalFormatting sqref="L465">
    <cfRule type="expression" dxfId="1494" priority="6444" stopIfTrue="1">
      <formula>L465=MIN($F$465,$H$465,$J$465,$L$465,$N$465,$P$465,$R$465,$T$465,$V$465,$X$465,$Z$465,$AB$465,$AD$465,$AF$465)</formula>
    </cfRule>
  </conditionalFormatting>
  <conditionalFormatting sqref="N465">
    <cfRule type="expression" dxfId="1493" priority="6445" stopIfTrue="1">
      <formula>N465=MIN($F$465,$H$465,$J$465,$L$465,$N$465,$P$465,$R$465,$T$465,$V$465,$X$465,$Z$465,$AB$465,$AD$465,$AF$465)</formula>
    </cfRule>
  </conditionalFormatting>
  <conditionalFormatting sqref="P465">
    <cfRule type="expression" dxfId="1492" priority="6446" stopIfTrue="1">
      <formula>P465=MIN($F$465,$H$465,$J$465,$L$465,$N$465,$P$465,$R$465,$T$465,$V$465,$X$465,$Z$465,$AB$465,$AD$465,$AF$465)</formula>
    </cfRule>
  </conditionalFormatting>
  <conditionalFormatting sqref="R465">
    <cfRule type="expression" dxfId="1491" priority="6447" stopIfTrue="1">
      <formula>R465=MIN($F$465,$H$465,$J$465,$L$465,$N$465,$P$465,$R$465,$T$465,$V$465,$X$465,$Z$465,$AB$465,$AD$465,$AF$465)</formula>
    </cfRule>
  </conditionalFormatting>
  <conditionalFormatting sqref="T465">
    <cfRule type="expression" dxfId="1490" priority="6448" stopIfTrue="1">
      <formula>T465=MIN($F$465,$H$465,$J$465,$L$465,$N$465,$P$465,$R$465,$T$465,$V$465,$X$465,$Z$465,$AB$465,$AD$465,$AF$465)</formula>
    </cfRule>
  </conditionalFormatting>
  <conditionalFormatting sqref="V465">
    <cfRule type="expression" dxfId="1489" priority="6449" stopIfTrue="1">
      <formula>V465=MIN($F$465,$H$465,$J$465,$L$465,$N$465,$P$465,$R$465,$T$465,$V$465,$X$465,$Z$465,$AB$465,$AD$465,$AF$465)</formula>
    </cfRule>
  </conditionalFormatting>
  <conditionalFormatting sqref="X465">
    <cfRule type="expression" dxfId="1488" priority="6450" stopIfTrue="1">
      <formula>X465=MIN($F$465,$H$465,$J$465,$L$465,$N$465,$P$465,$R$465,$T$465,$V$465,$X$465,$Z$465,$AB$465,$AD$465,$AF$465)</formula>
    </cfRule>
  </conditionalFormatting>
  <conditionalFormatting sqref="Z465">
    <cfRule type="expression" dxfId="1487" priority="6451" stopIfTrue="1">
      <formula>Z465=MIN($F$465,$H$465,$J$465,$L$465,$N$465,$P$465,$R$465,$T$465,$V$465,$X$465,$Z$465,$AB$465,$AD$465,$AF$465)</formula>
    </cfRule>
  </conditionalFormatting>
  <conditionalFormatting sqref="AB465">
    <cfRule type="expression" dxfId="1486" priority="6452" stopIfTrue="1">
      <formula>AB465=MIN($F$465,$H$465,$J$465,$L$465,$N$465,$P$465,$R$465,$T$465,$V$465,$X$465,$Z$465,$AB$465,$AD$465,$AF$465)</formula>
    </cfRule>
  </conditionalFormatting>
  <conditionalFormatting sqref="AD465">
    <cfRule type="expression" dxfId="1485" priority="6453" stopIfTrue="1">
      <formula>AD465=MIN($F$465,$H$465,$J$465,$L$465,$N$465,$P$465,$R$465,$T$465,$V$465,$X$465,$Z$465,$AB$465,$AD$465,$AF$465)</formula>
    </cfRule>
  </conditionalFormatting>
  <conditionalFormatting sqref="AF465">
    <cfRule type="expression" dxfId="1484" priority="6454" stopIfTrue="1">
      <formula>AF465=MIN($F$465,$H$465,$J$465,$L$465,$N$465,$P$465,$R$465,$T$465,$V$465,$X$465,$Z$465,$AB$465,$AD$465,$AF$465)</formula>
    </cfRule>
  </conditionalFormatting>
  <conditionalFormatting sqref="F466">
    <cfRule type="expression" dxfId="1483" priority="6455" stopIfTrue="1">
      <formula>F466=MIN($F$466,$H$466,$J$466,$L$466,$N$466,$P$466,$R$466,$T$466,$V$466,$X$466,$Z$466,$AB$466,$AD$466,$AF$466)</formula>
    </cfRule>
  </conditionalFormatting>
  <conditionalFormatting sqref="H466">
    <cfRule type="expression" dxfId="1482" priority="6456" stopIfTrue="1">
      <formula>H466=MIN($F$466,$H$466,$J$466,$L$466,$N$466,$P$466,$R$466,$T$466,$V$466,$X$466,$Z$466,$AB$466,$AD$466,$AF$466)</formula>
    </cfRule>
  </conditionalFormatting>
  <conditionalFormatting sqref="J466">
    <cfRule type="expression" dxfId="1481" priority="6457" stopIfTrue="1">
      <formula>J466=MIN($F$466,$H$466,$J$466,$L$466,$N$466,$P$466,$R$466,$T$466,$V$466,$X$466,$Z$466,$AB$466,$AD$466,$AF$466)</formula>
    </cfRule>
  </conditionalFormatting>
  <conditionalFormatting sqref="L466">
    <cfRule type="expression" dxfId="1480" priority="6458" stopIfTrue="1">
      <formula>L466=MIN($F$466,$H$466,$J$466,$L$466,$N$466,$P$466,$R$466,$T$466,$V$466,$X$466,$Z$466,$AB$466,$AD$466,$AF$466)</formula>
    </cfRule>
  </conditionalFormatting>
  <conditionalFormatting sqref="N466">
    <cfRule type="expression" dxfId="1479" priority="6459" stopIfTrue="1">
      <formula>N466=MIN($F$466,$H$466,$J$466,$L$466,$N$466,$P$466,$R$466,$T$466,$V$466,$X$466,$Z$466,$AB$466,$AD$466,$AF$466)</formula>
    </cfRule>
  </conditionalFormatting>
  <conditionalFormatting sqref="P466">
    <cfRule type="expression" dxfId="1478" priority="6460" stopIfTrue="1">
      <formula>P466=MIN($F$466,$H$466,$J$466,$L$466,$N$466,$P$466,$R$466,$T$466,$V$466,$X$466,$Z$466,$AB$466,$AD$466,$AF$466)</formula>
    </cfRule>
  </conditionalFormatting>
  <conditionalFormatting sqref="R466">
    <cfRule type="expression" dxfId="1477" priority="6461" stopIfTrue="1">
      <formula>R466=MIN($F$466,$H$466,$J$466,$L$466,$N$466,$P$466,$R$466,$T$466,$V$466,$X$466,$Z$466,$AB$466,$AD$466,$AF$466)</formula>
    </cfRule>
  </conditionalFormatting>
  <conditionalFormatting sqref="T466">
    <cfRule type="expression" dxfId="1476" priority="6462" stopIfTrue="1">
      <formula>T466=MIN($F$466,$H$466,$J$466,$L$466,$N$466,$P$466,$R$466,$T$466,$V$466,$X$466,$Z$466,$AB$466,$AD$466,$AF$466)</formula>
    </cfRule>
  </conditionalFormatting>
  <conditionalFormatting sqref="V466">
    <cfRule type="expression" dxfId="1475" priority="6463" stopIfTrue="1">
      <formula>V466=MIN($F$466,$H$466,$J$466,$L$466,$N$466,$P$466,$R$466,$T$466,$V$466,$X$466,$Z$466,$AB$466,$AD$466,$AF$466)</formula>
    </cfRule>
  </conditionalFormatting>
  <conditionalFormatting sqref="X466">
    <cfRule type="expression" dxfId="1474" priority="6464" stopIfTrue="1">
      <formula>X466=MIN($F$466,$H$466,$J$466,$L$466,$N$466,$P$466,$R$466,$T$466,$V$466,$X$466,$Z$466,$AB$466,$AD$466,$AF$466)</formula>
    </cfRule>
  </conditionalFormatting>
  <conditionalFormatting sqref="Z466">
    <cfRule type="expression" dxfId="1473" priority="6465" stopIfTrue="1">
      <formula>Z466=MIN($F$466,$H$466,$J$466,$L$466,$N$466,$P$466,$R$466,$T$466,$V$466,$X$466,$Z$466,$AB$466,$AD$466,$AF$466)</formula>
    </cfRule>
  </conditionalFormatting>
  <conditionalFormatting sqref="AB466">
    <cfRule type="expression" dxfId="1472" priority="6466" stopIfTrue="1">
      <formula>AB466=MIN($F$466,$H$466,$J$466,$L$466,$N$466,$P$466,$R$466,$T$466,$V$466,$X$466,$Z$466,$AB$466,$AD$466,$AF$466)</formula>
    </cfRule>
  </conditionalFormatting>
  <conditionalFormatting sqref="AD466">
    <cfRule type="expression" dxfId="1471" priority="6467" stopIfTrue="1">
      <formula>AD466=MIN($F$466,$H$466,$J$466,$L$466,$N$466,$P$466,$R$466,$T$466,$V$466,$X$466,$Z$466,$AB$466,$AD$466,$AF$466)</formula>
    </cfRule>
  </conditionalFormatting>
  <conditionalFormatting sqref="AF466">
    <cfRule type="expression" dxfId="1470" priority="6468" stopIfTrue="1">
      <formula>AF466=MIN($F$466,$H$466,$J$466,$L$466,$N$466,$P$466,$R$466,$T$466,$V$466,$X$466,$Z$466,$AB$466,$AD$466,$AF$466)</formula>
    </cfRule>
  </conditionalFormatting>
  <conditionalFormatting sqref="F467">
    <cfRule type="expression" dxfId="1469" priority="6469" stopIfTrue="1">
      <formula>F467=MIN($F$467,$H$467,$J$467,$L$467,$N$467,$P$467,$R$467,$T$467,$V$467,$X$467,$Z$467,$AB$467,$AD$467,$AF$467)</formula>
    </cfRule>
  </conditionalFormatting>
  <conditionalFormatting sqref="H467">
    <cfRule type="expression" dxfId="1468" priority="6470" stopIfTrue="1">
      <formula>H467=MIN($F$467,$H$467,$J$467,$L$467,$N$467,$P$467,$R$467,$T$467,$V$467,$X$467,$Z$467,$AB$467,$AD$467,$AF$467)</formula>
    </cfRule>
  </conditionalFormatting>
  <conditionalFormatting sqref="J467">
    <cfRule type="expression" dxfId="1467" priority="6471" stopIfTrue="1">
      <formula>J467=MIN($F$467,$H$467,$J$467,$L$467,$N$467,$P$467,$R$467,$T$467,$V$467,$X$467,$Z$467,$AB$467,$AD$467,$AF$467)</formula>
    </cfRule>
  </conditionalFormatting>
  <conditionalFormatting sqref="L467">
    <cfRule type="expression" dxfId="1466" priority="6472" stopIfTrue="1">
      <formula>L467=MIN($F$467,$H$467,$J$467,$L$467,$N$467,$P$467,$R$467,$T$467,$V$467,$X$467,$Z$467,$AB$467,$AD$467,$AF$467)</formula>
    </cfRule>
  </conditionalFormatting>
  <conditionalFormatting sqref="N467">
    <cfRule type="expression" dxfId="1465" priority="6473" stopIfTrue="1">
      <formula>N467=MIN($F$467,$H$467,$J$467,$L$467,$N$467,$P$467,$R$467,$T$467,$V$467,$X$467,$Z$467,$AB$467,$AD$467,$AF$467)</formula>
    </cfRule>
  </conditionalFormatting>
  <conditionalFormatting sqref="P467">
    <cfRule type="expression" dxfId="1464" priority="6474" stopIfTrue="1">
      <formula>P467=MIN($F$467,$H$467,$J$467,$L$467,$N$467,$P$467,$R$467,$T$467,$V$467,$X$467,$Z$467,$AB$467,$AD$467,$AF$467)</formula>
    </cfRule>
  </conditionalFormatting>
  <conditionalFormatting sqref="R467">
    <cfRule type="expression" dxfId="1463" priority="6475" stopIfTrue="1">
      <formula>R467=MIN($F$467,$H$467,$J$467,$L$467,$N$467,$P$467,$R$467,$T$467,$V$467,$X$467,$Z$467,$AB$467,$AD$467,$AF$467)</formula>
    </cfRule>
  </conditionalFormatting>
  <conditionalFormatting sqref="T467">
    <cfRule type="expression" dxfId="1462" priority="6476" stopIfTrue="1">
      <formula>T467=MIN($F$467,$H$467,$J$467,$L$467,$N$467,$P$467,$R$467,$T$467,$V$467,$X$467,$Z$467,$AB$467,$AD$467,$AF$467)</formula>
    </cfRule>
  </conditionalFormatting>
  <conditionalFormatting sqref="V467">
    <cfRule type="expression" dxfId="1461" priority="6477" stopIfTrue="1">
      <formula>V467=MIN($F$467,$H$467,$J$467,$L$467,$N$467,$P$467,$R$467,$T$467,$V$467,$X$467,$Z$467,$AB$467,$AD$467,$AF$467)</formula>
    </cfRule>
  </conditionalFormatting>
  <conditionalFormatting sqref="X467">
    <cfRule type="expression" dxfId="1460" priority="6478" stopIfTrue="1">
      <formula>X467=MIN($F$467,$H$467,$J$467,$L$467,$N$467,$P$467,$R$467,$T$467,$V$467,$X$467,$Z$467,$AB$467,$AD$467,$AF$467)</formula>
    </cfRule>
  </conditionalFormatting>
  <conditionalFormatting sqref="Z467">
    <cfRule type="expression" dxfId="1459" priority="6479" stopIfTrue="1">
      <formula>Z467=MIN($F$467,$H$467,$J$467,$L$467,$N$467,$P$467,$R$467,$T$467,$V$467,$X$467,$Z$467,$AB$467,$AD$467,$AF$467)</formula>
    </cfRule>
  </conditionalFormatting>
  <conditionalFormatting sqref="AB467">
    <cfRule type="expression" dxfId="1458" priority="6480" stopIfTrue="1">
      <formula>AB467=MIN($F$467,$H$467,$J$467,$L$467,$N$467,$P$467,$R$467,$T$467,$V$467,$X$467,$Z$467,$AB$467,$AD$467,$AF$467)</formula>
    </cfRule>
  </conditionalFormatting>
  <conditionalFormatting sqref="AD467">
    <cfRule type="expression" dxfId="1457" priority="6481" stopIfTrue="1">
      <formula>AD467=MIN($F$467,$H$467,$J$467,$L$467,$N$467,$P$467,$R$467,$T$467,$V$467,$X$467,$Z$467,$AB$467,$AD$467,$AF$467)</formula>
    </cfRule>
  </conditionalFormatting>
  <conditionalFormatting sqref="AF467">
    <cfRule type="expression" dxfId="1456" priority="6482" stopIfTrue="1">
      <formula>AF467=MIN($F$467,$H$467,$J$467,$L$467,$N$467,$P$467,$R$467,$T$467,$V$467,$X$467,$Z$467,$AB$467,$AD$467,$AF$467)</formula>
    </cfRule>
  </conditionalFormatting>
  <conditionalFormatting sqref="F468">
    <cfRule type="expression" dxfId="1455" priority="6483" stopIfTrue="1">
      <formula>F468=MIN($F$468,$H$468,$J$468,$L$468,$N$468,$P$468,$R$468,$T$468,$V$468,$X$468,$Z$468,$AB$468,$AD$468,$AF$468)</formula>
    </cfRule>
  </conditionalFormatting>
  <conditionalFormatting sqref="H468">
    <cfRule type="expression" dxfId="1454" priority="6484" stopIfTrue="1">
      <formula>H468=MIN($F$468,$H$468,$J$468,$L$468,$N$468,$P$468,$R$468,$T$468,$V$468,$X$468,$Z$468,$AB$468,$AD$468,$AF$468)</formula>
    </cfRule>
  </conditionalFormatting>
  <conditionalFormatting sqref="J468">
    <cfRule type="expression" dxfId="1453" priority="6485" stopIfTrue="1">
      <formula>J468=MIN($F$468,$H$468,$J$468,$L$468,$N$468,$P$468,$R$468,$T$468,$V$468,$X$468,$Z$468,$AB$468,$AD$468,$AF$468)</formula>
    </cfRule>
  </conditionalFormatting>
  <conditionalFormatting sqref="L468">
    <cfRule type="expression" dxfId="1452" priority="6486" stopIfTrue="1">
      <formula>L468=MIN($F$468,$H$468,$J$468,$L$468,$N$468,$P$468,$R$468,$T$468,$V$468,$X$468,$Z$468,$AB$468,$AD$468,$AF$468)</formula>
    </cfRule>
  </conditionalFormatting>
  <conditionalFormatting sqref="N468">
    <cfRule type="expression" dxfId="1451" priority="6487" stopIfTrue="1">
      <formula>N468=MIN($F$468,$H$468,$J$468,$L$468,$N$468,$P$468,$R$468,$T$468,$V$468,$X$468,$Z$468,$AB$468,$AD$468,$AF$468)</formula>
    </cfRule>
  </conditionalFormatting>
  <conditionalFormatting sqref="P468">
    <cfRule type="expression" dxfId="1450" priority="6488" stopIfTrue="1">
      <formula>P468=MIN($F$468,$H$468,$J$468,$L$468,$N$468,$P$468,$R$468,$T$468,$V$468,$X$468,$Z$468,$AB$468,$AD$468,$AF$468)</formula>
    </cfRule>
  </conditionalFormatting>
  <conditionalFormatting sqref="R468">
    <cfRule type="expression" dxfId="1449" priority="6489" stopIfTrue="1">
      <formula>R468=MIN($F$468,$H$468,$J$468,$L$468,$N$468,$P$468,$R$468,$T$468,$V$468,$X$468,$Z$468,$AB$468,$AD$468,$AF$468)</formula>
    </cfRule>
  </conditionalFormatting>
  <conditionalFormatting sqref="T468">
    <cfRule type="expression" dxfId="1448" priority="6490" stopIfTrue="1">
      <formula>T468=MIN($F$468,$H$468,$J$468,$L$468,$N$468,$P$468,$R$468,$T$468,$V$468,$X$468,$Z$468,$AB$468,$AD$468,$AF$468)</formula>
    </cfRule>
  </conditionalFormatting>
  <conditionalFormatting sqref="V468">
    <cfRule type="expression" dxfId="1447" priority="6491" stopIfTrue="1">
      <formula>V468=MIN($F$468,$H$468,$J$468,$L$468,$N$468,$P$468,$R$468,$T$468,$V$468,$X$468,$Z$468,$AB$468,$AD$468,$AF$468)</formula>
    </cfRule>
  </conditionalFormatting>
  <conditionalFormatting sqref="X468">
    <cfRule type="expression" dxfId="1446" priority="6492" stopIfTrue="1">
      <formula>X468=MIN($F$468,$H$468,$J$468,$L$468,$N$468,$P$468,$R$468,$T$468,$V$468,$X$468,$Z$468,$AB$468,$AD$468,$AF$468)</formula>
    </cfRule>
  </conditionalFormatting>
  <conditionalFormatting sqref="Z468">
    <cfRule type="expression" dxfId="1445" priority="6493" stopIfTrue="1">
      <formula>Z468=MIN($F$468,$H$468,$J$468,$L$468,$N$468,$P$468,$R$468,$T$468,$V$468,$X$468,$Z$468,$AB$468,$AD$468,$AF$468)</formula>
    </cfRule>
  </conditionalFormatting>
  <conditionalFormatting sqref="AB468">
    <cfRule type="expression" dxfId="1444" priority="6494" stopIfTrue="1">
      <formula>AB468=MIN($F$468,$H$468,$J$468,$L$468,$N$468,$P$468,$R$468,$T$468,$V$468,$X$468,$Z$468,$AB$468,$AD$468,$AF$468)</formula>
    </cfRule>
  </conditionalFormatting>
  <conditionalFormatting sqref="AD468">
    <cfRule type="expression" dxfId="1443" priority="6495" stopIfTrue="1">
      <formula>AD468=MIN($F$468,$H$468,$J$468,$L$468,$N$468,$P$468,$R$468,$T$468,$V$468,$X$468,$Z$468,$AB$468,$AD$468,$AF$468)</formula>
    </cfRule>
  </conditionalFormatting>
  <conditionalFormatting sqref="AF468">
    <cfRule type="expression" dxfId="1442" priority="6496" stopIfTrue="1">
      <formula>AF468=MIN($F$468,$H$468,$J$468,$L$468,$N$468,$P$468,$R$468,$T$468,$V$468,$X$468,$Z$468,$AB$468,$AD$468,$AF$468)</formula>
    </cfRule>
  </conditionalFormatting>
  <conditionalFormatting sqref="F469">
    <cfRule type="expression" dxfId="1441" priority="6497" stopIfTrue="1">
      <formula>F469=MIN($F$469,$H$469,$J$469,$L$469,$N$469,$P$469,$R$469,$T$469,$V$469,$X$469,$Z$469,$AB$469,$AD$469,$AF$469)</formula>
    </cfRule>
  </conditionalFormatting>
  <conditionalFormatting sqref="H469">
    <cfRule type="expression" dxfId="1440" priority="6498" stopIfTrue="1">
      <formula>H469=MIN($F$469,$H$469,$J$469,$L$469,$N$469,$P$469,$R$469,$T$469,$V$469,$X$469,$Z$469,$AB$469,$AD$469,$AF$469)</formula>
    </cfRule>
  </conditionalFormatting>
  <conditionalFormatting sqref="J469">
    <cfRule type="expression" dxfId="1439" priority="6499" stopIfTrue="1">
      <formula>J469=MIN($F$469,$H$469,$J$469,$L$469,$N$469,$P$469,$R$469,$T$469,$V$469,$X$469,$Z$469,$AB$469,$AD$469,$AF$469)</formula>
    </cfRule>
  </conditionalFormatting>
  <conditionalFormatting sqref="L469">
    <cfRule type="expression" dxfId="1438" priority="6500" stopIfTrue="1">
      <formula>L469=MIN($F$469,$H$469,$J$469,$L$469,$N$469,$P$469,$R$469,$T$469,$V$469,$X$469,$Z$469,$AB$469,$AD$469,$AF$469)</formula>
    </cfRule>
  </conditionalFormatting>
  <conditionalFormatting sqref="N469">
    <cfRule type="expression" dxfId="1437" priority="6501" stopIfTrue="1">
      <formula>N469=MIN($F$469,$H$469,$J$469,$L$469,$N$469,$P$469,$R$469,$T$469,$V$469,$X$469,$Z$469,$AB$469,$AD$469,$AF$469)</formula>
    </cfRule>
  </conditionalFormatting>
  <conditionalFormatting sqref="P469">
    <cfRule type="expression" dxfId="1436" priority="6502" stopIfTrue="1">
      <formula>P469=MIN($F$469,$H$469,$J$469,$L$469,$N$469,$P$469,$R$469,$T$469,$V$469,$X$469,$Z$469,$AB$469,$AD$469,$AF$469)</formula>
    </cfRule>
  </conditionalFormatting>
  <conditionalFormatting sqref="R469">
    <cfRule type="expression" dxfId="1435" priority="6503" stopIfTrue="1">
      <formula>R469=MIN($F$469,$H$469,$J$469,$L$469,$N$469,$P$469,$R$469,$T$469,$V$469,$X$469,$Z$469,$AB$469,$AD$469,$AF$469)</formula>
    </cfRule>
  </conditionalFormatting>
  <conditionalFormatting sqref="T469">
    <cfRule type="expression" dxfId="1434" priority="6504" stopIfTrue="1">
      <formula>T469=MIN($F$469,$H$469,$J$469,$L$469,$N$469,$P$469,$R$469,$T$469,$V$469,$X$469,$Z$469,$AB$469,$AD$469,$AF$469)</formula>
    </cfRule>
  </conditionalFormatting>
  <conditionalFormatting sqref="V469">
    <cfRule type="expression" dxfId="1433" priority="6505" stopIfTrue="1">
      <formula>V469=MIN($F$469,$H$469,$J$469,$L$469,$N$469,$P$469,$R$469,$T$469,$V$469,$X$469,$Z$469,$AB$469,$AD$469,$AF$469)</formula>
    </cfRule>
  </conditionalFormatting>
  <conditionalFormatting sqref="X469">
    <cfRule type="expression" dxfId="1432" priority="6506" stopIfTrue="1">
      <formula>X469=MIN($F$469,$H$469,$J$469,$L$469,$N$469,$P$469,$R$469,$T$469,$V$469,$X$469,$Z$469,$AB$469,$AD$469,$AF$469)</formula>
    </cfRule>
  </conditionalFormatting>
  <conditionalFormatting sqref="Z469">
    <cfRule type="expression" dxfId="1431" priority="6507" stopIfTrue="1">
      <formula>Z469=MIN($F$469,$H$469,$J$469,$L$469,$N$469,$P$469,$R$469,$T$469,$V$469,$X$469,$Z$469,$AB$469,$AD$469,$AF$469)</formula>
    </cfRule>
  </conditionalFormatting>
  <conditionalFormatting sqref="AB469">
    <cfRule type="expression" dxfId="1430" priority="6508" stopIfTrue="1">
      <formula>AB469=MIN($F$469,$H$469,$J$469,$L$469,$N$469,$P$469,$R$469,$T$469,$V$469,$X$469,$Z$469,$AB$469,$AD$469,$AF$469)</formula>
    </cfRule>
  </conditionalFormatting>
  <conditionalFormatting sqref="AD469">
    <cfRule type="expression" dxfId="1429" priority="6509" stopIfTrue="1">
      <formula>AD469=MIN($F$469,$H$469,$J$469,$L$469,$N$469,$P$469,$R$469,$T$469,$V$469,$X$469,$Z$469,$AB$469,$AD$469,$AF$469)</formula>
    </cfRule>
  </conditionalFormatting>
  <conditionalFormatting sqref="AF469">
    <cfRule type="expression" dxfId="1428" priority="6510" stopIfTrue="1">
      <formula>AF469=MIN($F$469,$H$469,$J$469,$L$469,$N$469,$P$469,$R$469,$T$469,$V$469,$X$469,$Z$469,$AB$469,$AD$469,$AF$469)</formula>
    </cfRule>
  </conditionalFormatting>
  <conditionalFormatting sqref="F470">
    <cfRule type="expression" dxfId="1427" priority="6511" stopIfTrue="1">
      <formula>F470=MIN($F$470,$H$470,$J$470,$L$470,$N$470,$P$470,$R$470,$T$470,$V$470,$X$470,$Z$470,$AB$470,$AD$470,$AF$470)</formula>
    </cfRule>
  </conditionalFormatting>
  <conditionalFormatting sqref="H470">
    <cfRule type="expression" dxfId="1426" priority="6512" stopIfTrue="1">
      <formula>H470=MIN($F$470,$H$470,$J$470,$L$470,$N$470,$P$470,$R$470,$T$470,$V$470,$X$470,$Z$470,$AB$470,$AD$470,$AF$470)</formula>
    </cfRule>
  </conditionalFormatting>
  <conditionalFormatting sqref="J470">
    <cfRule type="expression" dxfId="1425" priority="6513" stopIfTrue="1">
      <formula>J470=MIN($F$470,$H$470,$J$470,$L$470,$N$470,$P$470,$R$470,$T$470,$V$470,$X$470,$Z$470,$AB$470,$AD$470,$AF$470)</formula>
    </cfRule>
  </conditionalFormatting>
  <conditionalFormatting sqref="L470">
    <cfRule type="expression" dxfId="1424" priority="6514" stopIfTrue="1">
      <formula>L470=MIN($F$470,$H$470,$J$470,$L$470,$N$470,$P$470,$R$470,$T$470,$V$470,$X$470,$Z$470,$AB$470,$AD$470,$AF$470)</formula>
    </cfRule>
  </conditionalFormatting>
  <conditionalFormatting sqref="N470">
    <cfRule type="expression" dxfId="1423" priority="6515" stopIfTrue="1">
      <formula>N470=MIN($F$470,$H$470,$J$470,$L$470,$N$470,$P$470,$R$470,$T$470,$V$470,$X$470,$Z$470,$AB$470,$AD$470,$AF$470)</formula>
    </cfRule>
  </conditionalFormatting>
  <conditionalFormatting sqref="P470">
    <cfRule type="expression" dxfId="1422" priority="6516" stopIfTrue="1">
      <formula>P470=MIN($F$470,$H$470,$J$470,$L$470,$N$470,$P$470,$R$470,$T$470,$V$470,$X$470,$Z$470,$AB$470,$AD$470,$AF$470)</formula>
    </cfRule>
  </conditionalFormatting>
  <conditionalFormatting sqref="R470">
    <cfRule type="expression" dxfId="1421" priority="6517" stopIfTrue="1">
      <formula>R470=MIN($F$470,$H$470,$J$470,$L$470,$N$470,$P$470,$R$470,$T$470,$V$470,$X$470,$Z$470,$AB$470,$AD$470,$AF$470)</formula>
    </cfRule>
  </conditionalFormatting>
  <conditionalFormatting sqref="T470">
    <cfRule type="expression" dxfId="1420" priority="6518" stopIfTrue="1">
      <formula>T470=MIN($F$470,$H$470,$J$470,$L$470,$N$470,$P$470,$R$470,$T$470,$V$470,$X$470,$Z$470,$AB$470,$AD$470,$AF$470)</formula>
    </cfRule>
  </conditionalFormatting>
  <conditionalFormatting sqref="V470">
    <cfRule type="expression" dxfId="1419" priority="6519" stopIfTrue="1">
      <formula>V470=MIN($F$470,$H$470,$J$470,$L$470,$N$470,$P$470,$R$470,$T$470,$V$470,$X$470,$Z$470,$AB$470,$AD$470,$AF$470)</formula>
    </cfRule>
  </conditionalFormatting>
  <conditionalFormatting sqref="X470">
    <cfRule type="expression" dxfId="1418" priority="6520" stopIfTrue="1">
      <formula>X470=MIN($F$470,$H$470,$J$470,$L$470,$N$470,$P$470,$R$470,$T$470,$V$470,$X$470,$Z$470,$AB$470,$AD$470,$AF$470)</formula>
    </cfRule>
  </conditionalFormatting>
  <conditionalFormatting sqref="Z470">
    <cfRule type="expression" dxfId="1417" priority="6521" stopIfTrue="1">
      <formula>Z470=MIN($F$470,$H$470,$J$470,$L$470,$N$470,$P$470,$R$470,$T$470,$V$470,$X$470,$Z$470,$AB$470,$AD$470,$AF$470)</formula>
    </cfRule>
  </conditionalFormatting>
  <conditionalFormatting sqref="AB470">
    <cfRule type="expression" dxfId="1416" priority="6522" stopIfTrue="1">
      <formula>AB470=MIN($F$470,$H$470,$J$470,$L$470,$N$470,$P$470,$R$470,$T$470,$V$470,$X$470,$Z$470,$AB$470,$AD$470,$AF$470)</formula>
    </cfRule>
  </conditionalFormatting>
  <conditionalFormatting sqref="AD470">
    <cfRule type="expression" dxfId="1415" priority="6523" stopIfTrue="1">
      <formula>AD470=MIN($F$470,$H$470,$J$470,$L$470,$N$470,$P$470,$R$470,$T$470,$V$470,$X$470,$Z$470,$AB$470,$AD$470,$AF$470)</formula>
    </cfRule>
  </conditionalFormatting>
  <conditionalFormatting sqref="AF470">
    <cfRule type="expression" dxfId="1414" priority="6524" stopIfTrue="1">
      <formula>AF470=MIN($F$470,$H$470,$J$470,$L$470,$N$470,$P$470,$R$470,$T$470,$V$470,$X$470,$Z$470,$AB$470,$AD$470,$AF$470)</formula>
    </cfRule>
  </conditionalFormatting>
  <conditionalFormatting sqref="F471">
    <cfRule type="expression" dxfId="1413" priority="6525" stopIfTrue="1">
      <formula>F471=MIN($F$471,$H$471,$J$471,$L$471,$N$471,$P$471,$R$471,$T$471,$V$471,$X$471,$Z$471,$AB$471,$AD$471,$AF$471)</formula>
    </cfRule>
  </conditionalFormatting>
  <conditionalFormatting sqref="H471">
    <cfRule type="expression" dxfId="1412" priority="6526" stopIfTrue="1">
      <formula>H471=MIN($F$471,$H$471,$J$471,$L$471,$N$471,$P$471,$R$471,$T$471,$V$471,$X$471,$Z$471,$AB$471,$AD$471,$AF$471)</formula>
    </cfRule>
  </conditionalFormatting>
  <conditionalFormatting sqref="J471">
    <cfRule type="expression" dxfId="1411" priority="6527" stopIfTrue="1">
      <formula>J471=MIN($F$471,$H$471,$J$471,$L$471,$N$471,$P$471,$R$471,$T$471,$V$471,$X$471,$Z$471,$AB$471,$AD$471,$AF$471)</formula>
    </cfRule>
  </conditionalFormatting>
  <conditionalFormatting sqref="L471">
    <cfRule type="expression" dxfId="1410" priority="6528" stopIfTrue="1">
      <formula>L471=MIN($F$471,$H$471,$J$471,$L$471,$N$471,$P$471,$R$471,$T$471,$V$471,$X$471,$Z$471,$AB$471,$AD$471,$AF$471)</formula>
    </cfRule>
  </conditionalFormatting>
  <conditionalFormatting sqref="N471">
    <cfRule type="expression" dxfId="1409" priority="6529" stopIfTrue="1">
      <formula>N471=MIN($F$471,$H$471,$J$471,$L$471,$N$471,$P$471,$R$471,$T$471,$V$471,$X$471,$Z$471,$AB$471,$AD$471,$AF$471)</formula>
    </cfRule>
  </conditionalFormatting>
  <conditionalFormatting sqref="P471">
    <cfRule type="expression" dxfId="1408" priority="6530" stopIfTrue="1">
      <formula>P471=MIN($F$471,$H$471,$J$471,$L$471,$N$471,$P$471,$R$471,$T$471,$V$471,$X$471,$Z$471,$AB$471,$AD$471,$AF$471)</formula>
    </cfRule>
  </conditionalFormatting>
  <conditionalFormatting sqref="R471">
    <cfRule type="expression" dxfId="1407" priority="6531" stopIfTrue="1">
      <formula>R471=MIN($F$471,$H$471,$J$471,$L$471,$N$471,$P$471,$R$471,$T$471,$V$471,$X$471,$Z$471,$AB$471,$AD$471,$AF$471)</formula>
    </cfRule>
  </conditionalFormatting>
  <conditionalFormatting sqref="T471">
    <cfRule type="expression" dxfId="1406" priority="6532" stopIfTrue="1">
      <formula>T471=MIN($F$471,$H$471,$J$471,$L$471,$N$471,$P$471,$R$471,$T$471,$V$471,$X$471,$Z$471,$AB$471,$AD$471,$AF$471)</formula>
    </cfRule>
  </conditionalFormatting>
  <conditionalFormatting sqref="V471">
    <cfRule type="expression" dxfId="1405" priority="6533" stopIfTrue="1">
      <formula>V471=MIN($F$471,$H$471,$J$471,$L$471,$N$471,$P$471,$R$471,$T$471,$V$471,$X$471,$Z$471,$AB$471,$AD$471,$AF$471)</formula>
    </cfRule>
  </conditionalFormatting>
  <conditionalFormatting sqref="X471">
    <cfRule type="expression" dxfId="1404" priority="6534" stopIfTrue="1">
      <formula>X471=MIN($F$471,$H$471,$J$471,$L$471,$N$471,$P$471,$R$471,$T$471,$V$471,$X$471,$Z$471,$AB$471,$AD$471,$AF$471)</formula>
    </cfRule>
  </conditionalFormatting>
  <conditionalFormatting sqref="Z471">
    <cfRule type="expression" dxfId="1403" priority="6535" stopIfTrue="1">
      <formula>Z471=MIN($F$471,$H$471,$J$471,$L$471,$N$471,$P$471,$R$471,$T$471,$V$471,$X$471,$Z$471,$AB$471,$AD$471,$AF$471)</formula>
    </cfRule>
  </conditionalFormatting>
  <conditionalFormatting sqref="AB471">
    <cfRule type="expression" dxfId="1402" priority="6536" stopIfTrue="1">
      <formula>AB471=MIN($F$471,$H$471,$J$471,$L$471,$N$471,$P$471,$R$471,$T$471,$V$471,$X$471,$Z$471,$AB$471,$AD$471,$AF$471)</formula>
    </cfRule>
  </conditionalFormatting>
  <conditionalFormatting sqref="AD471">
    <cfRule type="expression" dxfId="1401" priority="6537" stopIfTrue="1">
      <formula>AD471=MIN($F$471,$H$471,$J$471,$L$471,$N$471,$P$471,$R$471,$T$471,$V$471,$X$471,$Z$471,$AB$471,$AD$471,$AF$471)</formula>
    </cfRule>
  </conditionalFormatting>
  <conditionalFormatting sqref="AF471">
    <cfRule type="expression" dxfId="1400" priority="6538" stopIfTrue="1">
      <formula>AF471=MIN($F$471,$H$471,$J$471,$L$471,$N$471,$P$471,$R$471,$T$471,$V$471,$X$471,$Z$471,$AB$471,$AD$471,$AF$471)</formula>
    </cfRule>
  </conditionalFormatting>
  <conditionalFormatting sqref="F472">
    <cfRule type="expression" dxfId="1399" priority="6539" stopIfTrue="1">
      <formula>F472=MIN($F$472,$H$472,$J$472,$L$472,$N$472,$P$472,$R$472,$T$472,$V$472,$X$472,$Z$472,$AB$472,$AD$472,$AF$472)</formula>
    </cfRule>
  </conditionalFormatting>
  <conditionalFormatting sqref="H472">
    <cfRule type="expression" dxfId="1398" priority="6540" stopIfTrue="1">
      <formula>H472=MIN($F$472,$H$472,$J$472,$L$472,$N$472,$P$472,$R$472,$T$472,$V$472,$X$472,$Z$472,$AB$472,$AD$472,$AF$472)</formula>
    </cfRule>
  </conditionalFormatting>
  <conditionalFormatting sqref="J472">
    <cfRule type="expression" dxfId="1397" priority="6541" stopIfTrue="1">
      <formula>J472=MIN($F$472,$H$472,$J$472,$L$472,$N$472,$P$472,$R$472,$T$472,$V$472,$X$472,$Z$472,$AB$472,$AD$472,$AF$472)</formula>
    </cfRule>
  </conditionalFormatting>
  <conditionalFormatting sqref="L472">
    <cfRule type="expression" dxfId="1396" priority="6542" stopIfTrue="1">
      <formula>L472=MIN($F$472,$H$472,$J$472,$L$472,$N$472,$P$472,$R$472,$T$472,$V$472,$X$472,$Z$472,$AB$472,$AD$472,$AF$472)</formula>
    </cfRule>
  </conditionalFormatting>
  <conditionalFormatting sqref="N472">
    <cfRule type="expression" dxfId="1395" priority="6543" stopIfTrue="1">
      <formula>N472=MIN($F$472,$H$472,$J$472,$L$472,$N$472,$P$472,$R$472,$T$472,$V$472,$X$472,$Z$472,$AB$472,$AD$472,$AF$472)</formula>
    </cfRule>
  </conditionalFormatting>
  <conditionalFormatting sqref="P472">
    <cfRule type="expression" dxfId="1394" priority="6544" stopIfTrue="1">
      <formula>P472=MIN($F$472,$H$472,$J$472,$L$472,$N$472,$P$472,$R$472,$T$472,$V$472,$X$472,$Z$472,$AB$472,$AD$472,$AF$472)</formula>
    </cfRule>
  </conditionalFormatting>
  <conditionalFormatting sqref="R472">
    <cfRule type="expression" dxfId="1393" priority="6545" stopIfTrue="1">
      <formula>R472=MIN($F$472,$H$472,$J$472,$L$472,$N$472,$P$472,$R$472,$T$472,$V$472,$X$472,$Z$472,$AB$472,$AD$472,$AF$472)</formula>
    </cfRule>
  </conditionalFormatting>
  <conditionalFormatting sqref="T472">
    <cfRule type="expression" dxfId="1392" priority="6546" stopIfTrue="1">
      <formula>T472=MIN($F$472,$H$472,$J$472,$L$472,$N$472,$P$472,$R$472,$T$472,$V$472,$X$472,$Z$472,$AB$472,$AD$472,$AF$472)</formula>
    </cfRule>
  </conditionalFormatting>
  <conditionalFormatting sqref="V472">
    <cfRule type="expression" dxfId="1391" priority="6547" stopIfTrue="1">
      <formula>V472=MIN($F$472,$H$472,$J$472,$L$472,$N$472,$P$472,$R$472,$T$472,$V$472,$X$472,$Z$472,$AB$472,$AD$472,$AF$472)</formula>
    </cfRule>
  </conditionalFormatting>
  <conditionalFormatting sqref="X472">
    <cfRule type="expression" dxfId="1390" priority="6548" stopIfTrue="1">
      <formula>X472=MIN($F$472,$H$472,$J$472,$L$472,$N$472,$P$472,$R$472,$T$472,$V$472,$X$472,$Z$472,$AB$472,$AD$472,$AF$472)</formula>
    </cfRule>
  </conditionalFormatting>
  <conditionalFormatting sqref="Z472">
    <cfRule type="expression" dxfId="1389" priority="6549" stopIfTrue="1">
      <formula>Z472=MIN($F$472,$H$472,$J$472,$L$472,$N$472,$P$472,$R$472,$T$472,$V$472,$X$472,$Z$472,$AB$472,$AD$472,$AF$472)</formula>
    </cfRule>
  </conditionalFormatting>
  <conditionalFormatting sqref="AB472">
    <cfRule type="expression" dxfId="1388" priority="6550" stopIfTrue="1">
      <formula>AB472=MIN($F$472,$H$472,$J$472,$L$472,$N$472,$P$472,$R$472,$T$472,$V$472,$X$472,$Z$472,$AB$472,$AD$472,$AF$472)</formula>
    </cfRule>
  </conditionalFormatting>
  <conditionalFormatting sqref="AD472">
    <cfRule type="expression" dxfId="1387" priority="6551" stopIfTrue="1">
      <formula>AD472=MIN($F$472,$H$472,$J$472,$L$472,$N$472,$P$472,$R$472,$T$472,$V$472,$X$472,$Z$472,$AB$472,$AD$472,$AF$472)</formula>
    </cfRule>
  </conditionalFormatting>
  <conditionalFormatting sqref="AF472">
    <cfRule type="expression" dxfId="1386" priority="6552" stopIfTrue="1">
      <formula>AF472=MIN($F$472,$H$472,$J$472,$L$472,$N$472,$P$472,$R$472,$T$472,$V$472,$X$472,$Z$472,$AB$472,$AD$472,$AF$472)</formula>
    </cfRule>
  </conditionalFormatting>
  <conditionalFormatting sqref="F473">
    <cfRule type="expression" dxfId="1385" priority="6553" stopIfTrue="1">
      <formula>F473=MIN($F$473,$H$473,$J$473,$L$473,$N$473,$P$473,$R$473,$T$473,$V$473,$X$473,$Z$473,$AB$473,$AD$473,$AF$473)</formula>
    </cfRule>
  </conditionalFormatting>
  <conditionalFormatting sqref="H473">
    <cfRule type="expression" dxfId="1384" priority="6554" stopIfTrue="1">
      <formula>H473=MIN($F$473,$H$473,$J$473,$L$473,$N$473,$P$473,$R$473,$T$473,$V$473,$X$473,$Z$473,$AB$473,$AD$473,$AF$473)</formula>
    </cfRule>
  </conditionalFormatting>
  <conditionalFormatting sqref="J473">
    <cfRule type="expression" dxfId="1383" priority="6555" stopIfTrue="1">
      <formula>J473=MIN($F$473,$H$473,$J$473,$L$473,$N$473,$P$473,$R$473,$T$473,$V$473,$X$473,$Z$473,$AB$473,$AD$473,$AF$473)</formula>
    </cfRule>
  </conditionalFormatting>
  <conditionalFormatting sqref="L473">
    <cfRule type="expression" dxfId="1382" priority="6556" stopIfTrue="1">
      <formula>L473=MIN($F$473,$H$473,$J$473,$L$473,$N$473,$P$473,$R$473,$T$473,$V$473,$X$473,$Z$473,$AB$473,$AD$473,$AF$473)</formula>
    </cfRule>
  </conditionalFormatting>
  <conditionalFormatting sqref="N473">
    <cfRule type="expression" dxfId="1381" priority="6557" stopIfTrue="1">
      <formula>N473=MIN($F$473,$H$473,$J$473,$L$473,$N$473,$P$473,$R$473,$T$473,$V$473,$X$473,$Z$473,$AB$473,$AD$473,$AF$473)</formula>
    </cfRule>
  </conditionalFormatting>
  <conditionalFormatting sqref="P473">
    <cfRule type="expression" dxfId="1380" priority="6558" stopIfTrue="1">
      <formula>P473=MIN($F$473,$H$473,$J$473,$L$473,$N$473,$P$473,$R$473,$T$473,$V$473,$X$473,$Z$473,$AB$473,$AD$473,$AF$473)</formula>
    </cfRule>
  </conditionalFormatting>
  <conditionalFormatting sqref="R473">
    <cfRule type="expression" dxfId="1379" priority="6559" stopIfTrue="1">
      <formula>R473=MIN($F$473,$H$473,$J$473,$L$473,$N$473,$P$473,$R$473,$T$473,$V$473,$X$473,$Z$473,$AB$473,$AD$473,$AF$473)</formula>
    </cfRule>
  </conditionalFormatting>
  <conditionalFormatting sqref="T473">
    <cfRule type="expression" dxfId="1378" priority="6560" stopIfTrue="1">
      <formula>T473=MIN($F$473,$H$473,$J$473,$L$473,$N$473,$P$473,$R$473,$T$473,$V$473,$X$473,$Z$473,$AB$473,$AD$473,$AF$473)</formula>
    </cfRule>
  </conditionalFormatting>
  <conditionalFormatting sqref="V473">
    <cfRule type="expression" dxfId="1377" priority="6561" stopIfTrue="1">
      <formula>V473=MIN($F$473,$H$473,$J$473,$L$473,$N$473,$P$473,$R$473,$T$473,$V$473,$X$473,$Z$473,$AB$473,$AD$473,$AF$473)</formula>
    </cfRule>
  </conditionalFormatting>
  <conditionalFormatting sqref="X473">
    <cfRule type="expression" dxfId="1376" priority="6562" stopIfTrue="1">
      <formula>X473=MIN($F$473,$H$473,$J$473,$L$473,$N$473,$P$473,$R$473,$T$473,$V$473,$X$473,$Z$473,$AB$473,$AD$473,$AF$473)</formula>
    </cfRule>
  </conditionalFormatting>
  <conditionalFormatting sqref="Z473">
    <cfRule type="expression" dxfId="1375" priority="6563" stopIfTrue="1">
      <formula>Z473=MIN($F$473,$H$473,$J$473,$L$473,$N$473,$P$473,$R$473,$T$473,$V$473,$X$473,$Z$473,$AB$473,$AD$473,$AF$473)</formula>
    </cfRule>
  </conditionalFormatting>
  <conditionalFormatting sqref="AB473">
    <cfRule type="expression" dxfId="1374" priority="6564" stopIfTrue="1">
      <formula>AB473=MIN($F$473,$H$473,$J$473,$L$473,$N$473,$P$473,$R$473,$T$473,$V$473,$X$473,$Z$473,$AB$473,$AD$473,$AF$473)</formula>
    </cfRule>
  </conditionalFormatting>
  <conditionalFormatting sqref="AD473">
    <cfRule type="expression" dxfId="1373" priority="6565" stopIfTrue="1">
      <formula>AD473=MIN($F$473,$H$473,$J$473,$L$473,$N$473,$P$473,$R$473,$T$473,$V$473,$X$473,$Z$473,$AB$473,$AD$473,$AF$473)</formula>
    </cfRule>
  </conditionalFormatting>
  <conditionalFormatting sqref="AF473">
    <cfRule type="expression" dxfId="1372" priority="6566" stopIfTrue="1">
      <formula>AF473=MIN($F$473,$H$473,$J$473,$L$473,$N$473,$P$473,$R$473,$T$473,$V$473,$X$473,$Z$473,$AB$473,$AD$473,$AF$473)</formula>
    </cfRule>
  </conditionalFormatting>
  <conditionalFormatting sqref="F474">
    <cfRule type="expression" dxfId="1371" priority="6567" stopIfTrue="1">
      <formula>F474=MIN($F$474,$H$474,$J$474,$L$474,$N$474,$P$474,$R$474,$T$474,$V$474,$X$474,$Z$474,$AB$474,$AD$474,$AF$474)</formula>
    </cfRule>
  </conditionalFormatting>
  <conditionalFormatting sqref="H474">
    <cfRule type="expression" dxfId="1370" priority="6568" stopIfTrue="1">
      <formula>H474=MIN($F$474,$H$474,$J$474,$L$474,$N$474,$P$474,$R$474,$T$474,$V$474,$X$474,$Z$474,$AB$474,$AD$474,$AF$474)</formula>
    </cfRule>
  </conditionalFormatting>
  <conditionalFormatting sqref="J474">
    <cfRule type="expression" dxfId="1369" priority="6569" stopIfTrue="1">
      <formula>J474=MIN($F$474,$H$474,$J$474,$L$474,$N$474,$P$474,$R$474,$T$474,$V$474,$X$474,$Z$474,$AB$474,$AD$474,$AF$474)</formula>
    </cfRule>
  </conditionalFormatting>
  <conditionalFormatting sqref="L474">
    <cfRule type="expression" dxfId="1368" priority="6570" stopIfTrue="1">
      <formula>L474=MIN($F$474,$H$474,$J$474,$L$474,$N$474,$P$474,$R$474,$T$474,$V$474,$X$474,$Z$474,$AB$474,$AD$474,$AF$474)</formula>
    </cfRule>
  </conditionalFormatting>
  <conditionalFormatting sqref="N474">
    <cfRule type="expression" dxfId="1367" priority="6571" stopIfTrue="1">
      <formula>N474=MIN($F$474,$H$474,$J$474,$L$474,$N$474,$P$474,$R$474,$T$474,$V$474,$X$474,$Z$474,$AB$474,$AD$474,$AF$474)</formula>
    </cfRule>
  </conditionalFormatting>
  <conditionalFormatting sqref="P474">
    <cfRule type="expression" dxfId="1366" priority="6572" stopIfTrue="1">
      <formula>P474=MIN($F$474,$H$474,$J$474,$L$474,$N$474,$P$474,$R$474,$T$474,$V$474,$X$474,$Z$474,$AB$474,$AD$474,$AF$474)</formula>
    </cfRule>
  </conditionalFormatting>
  <conditionalFormatting sqref="R474">
    <cfRule type="expression" dxfId="1365" priority="6573" stopIfTrue="1">
      <formula>R474=MIN($F$474,$H$474,$J$474,$L$474,$N$474,$P$474,$R$474,$T$474,$V$474,$X$474,$Z$474,$AB$474,$AD$474,$AF$474)</formula>
    </cfRule>
  </conditionalFormatting>
  <conditionalFormatting sqref="T474">
    <cfRule type="expression" dxfId="1364" priority="6574" stopIfTrue="1">
      <formula>T474=MIN($F$474,$H$474,$J$474,$L$474,$N$474,$P$474,$R$474,$T$474,$V$474,$X$474,$Z$474,$AB$474,$AD$474,$AF$474)</formula>
    </cfRule>
  </conditionalFormatting>
  <conditionalFormatting sqref="V474">
    <cfRule type="expression" dxfId="1363" priority="6575" stopIfTrue="1">
      <formula>V474=MIN($F$474,$H$474,$J$474,$L$474,$N$474,$P$474,$R$474,$T$474,$V$474,$X$474,$Z$474,$AB$474,$AD$474,$AF$474)</formula>
    </cfRule>
  </conditionalFormatting>
  <conditionalFormatting sqref="X474">
    <cfRule type="expression" dxfId="1362" priority="6576" stopIfTrue="1">
      <formula>X474=MIN($F$474,$H$474,$J$474,$L$474,$N$474,$P$474,$R$474,$T$474,$V$474,$X$474,$Z$474,$AB$474,$AD$474,$AF$474)</formula>
    </cfRule>
  </conditionalFormatting>
  <conditionalFormatting sqref="Z474">
    <cfRule type="expression" dxfId="1361" priority="6577" stopIfTrue="1">
      <formula>Z474=MIN($F$474,$H$474,$J$474,$L$474,$N$474,$P$474,$R$474,$T$474,$V$474,$X$474,$Z$474,$AB$474,$AD$474,$AF$474)</formula>
    </cfRule>
  </conditionalFormatting>
  <conditionalFormatting sqref="AB474">
    <cfRule type="expression" dxfId="1360" priority="6578" stopIfTrue="1">
      <formula>AB474=MIN($F$474,$H$474,$J$474,$L$474,$N$474,$P$474,$R$474,$T$474,$V$474,$X$474,$Z$474,$AB$474,$AD$474,$AF$474)</formula>
    </cfRule>
  </conditionalFormatting>
  <conditionalFormatting sqref="AD474">
    <cfRule type="expression" dxfId="1359" priority="6579" stopIfTrue="1">
      <formula>AD474=MIN($F$474,$H$474,$J$474,$L$474,$N$474,$P$474,$R$474,$T$474,$V$474,$X$474,$Z$474,$AB$474,$AD$474,$AF$474)</formula>
    </cfRule>
  </conditionalFormatting>
  <conditionalFormatting sqref="AF474">
    <cfRule type="expression" dxfId="1358" priority="6580" stopIfTrue="1">
      <formula>AF474=MIN($F$474,$H$474,$J$474,$L$474,$N$474,$P$474,$R$474,$T$474,$V$474,$X$474,$Z$474,$AB$474,$AD$474,$AF$474)</formula>
    </cfRule>
  </conditionalFormatting>
  <conditionalFormatting sqref="F475">
    <cfRule type="expression" dxfId="1357" priority="6581" stopIfTrue="1">
      <formula>F475=MIN($F$475,$H$475,$J$475,$L$475,$N$475,$P$475,$R$475,$T$475,$V$475,$X$475,$Z$475,$AB$475,$AD$475,$AF$475)</formula>
    </cfRule>
  </conditionalFormatting>
  <conditionalFormatting sqref="H475">
    <cfRule type="expression" dxfId="1356" priority="6582" stopIfTrue="1">
      <formula>H475=MIN($F$475,$H$475,$J$475,$L$475,$N$475,$P$475,$R$475,$T$475,$V$475,$X$475,$Z$475,$AB$475,$AD$475,$AF$475)</formula>
    </cfRule>
  </conditionalFormatting>
  <conditionalFormatting sqref="J475">
    <cfRule type="expression" dxfId="1355" priority="6583" stopIfTrue="1">
      <formula>J475=MIN($F$475,$H$475,$J$475,$L$475,$N$475,$P$475,$R$475,$T$475,$V$475,$X$475,$Z$475,$AB$475,$AD$475,$AF$475)</formula>
    </cfRule>
  </conditionalFormatting>
  <conditionalFormatting sqref="L475">
    <cfRule type="expression" dxfId="1354" priority="6584" stopIfTrue="1">
      <formula>L475=MIN($F$475,$H$475,$J$475,$L$475,$N$475,$P$475,$R$475,$T$475,$V$475,$X$475,$Z$475,$AB$475,$AD$475,$AF$475)</formula>
    </cfRule>
  </conditionalFormatting>
  <conditionalFormatting sqref="N475">
    <cfRule type="expression" dxfId="1353" priority="6585" stopIfTrue="1">
      <formula>N475=MIN($F$475,$H$475,$J$475,$L$475,$N$475,$P$475,$R$475,$T$475,$V$475,$X$475,$Z$475,$AB$475,$AD$475,$AF$475)</formula>
    </cfRule>
  </conditionalFormatting>
  <conditionalFormatting sqref="P475">
    <cfRule type="expression" dxfId="1352" priority="6586" stopIfTrue="1">
      <formula>P475=MIN($F$475,$H$475,$J$475,$L$475,$N$475,$P$475,$R$475,$T$475,$V$475,$X$475,$Z$475,$AB$475,$AD$475,$AF$475)</formula>
    </cfRule>
  </conditionalFormatting>
  <conditionalFormatting sqref="R475">
    <cfRule type="expression" dxfId="1351" priority="6587" stopIfTrue="1">
      <formula>R475=MIN($F$475,$H$475,$J$475,$L$475,$N$475,$P$475,$R$475,$T$475,$V$475,$X$475,$Z$475,$AB$475,$AD$475,$AF$475)</formula>
    </cfRule>
  </conditionalFormatting>
  <conditionalFormatting sqref="T475">
    <cfRule type="expression" dxfId="1350" priority="6588" stopIfTrue="1">
      <formula>T475=MIN($F$475,$H$475,$J$475,$L$475,$N$475,$P$475,$R$475,$T$475,$V$475,$X$475,$Z$475,$AB$475,$AD$475,$AF$475)</formula>
    </cfRule>
  </conditionalFormatting>
  <conditionalFormatting sqref="V475">
    <cfRule type="expression" dxfId="1349" priority="6589" stopIfTrue="1">
      <formula>V475=MIN($F$475,$H$475,$J$475,$L$475,$N$475,$P$475,$R$475,$T$475,$V$475,$X$475,$Z$475,$AB$475,$AD$475,$AF$475)</formula>
    </cfRule>
  </conditionalFormatting>
  <conditionalFormatting sqref="X475">
    <cfRule type="expression" dxfId="1348" priority="6590" stopIfTrue="1">
      <formula>X475=MIN($F$475,$H$475,$J$475,$L$475,$N$475,$P$475,$R$475,$T$475,$V$475,$X$475,$Z$475,$AB$475,$AD$475,$AF$475)</formula>
    </cfRule>
  </conditionalFormatting>
  <conditionalFormatting sqref="Z475">
    <cfRule type="expression" dxfId="1347" priority="6591" stopIfTrue="1">
      <formula>Z475=MIN($F$475,$H$475,$J$475,$L$475,$N$475,$P$475,$R$475,$T$475,$V$475,$X$475,$Z$475,$AB$475,$AD$475,$AF$475)</formula>
    </cfRule>
  </conditionalFormatting>
  <conditionalFormatting sqref="AB475">
    <cfRule type="expression" dxfId="1346" priority="6592" stopIfTrue="1">
      <formula>AB475=MIN($F$475,$H$475,$J$475,$L$475,$N$475,$P$475,$R$475,$T$475,$V$475,$X$475,$Z$475,$AB$475,$AD$475,$AF$475)</formula>
    </cfRule>
  </conditionalFormatting>
  <conditionalFormatting sqref="AD475">
    <cfRule type="expression" dxfId="1345" priority="6593" stopIfTrue="1">
      <formula>AD475=MIN($F$475,$H$475,$J$475,$L$475,$N$475,$P$475,$R$475,$T$475,$V$475,$X$475,$Z$475,$AB$475,$AD$475,$AF$475)</formula>
    </cfRule>
  </conditionalFormatting>
  <conditionalFormatting sqref="AF475">
    <cfRule type="expression" dxfId="1344" priority="6594" stopIfTrue="1">
      <formula>AF475=MIN($F$475,$H$475,$J$475,$L$475,$N$475,$P$475,$R$475,$T$475,$V$475,$X$475,$Z$475,$AB$475,$AD$475,$AF$475)</formula>
    </cfRule>
  </conditionalFormatting>
  <conditionalFormatting sqref="F476">
    <cfRule type="expression" dxfId="1343" priority="6595" stopIfTrue="1">
      <formula>F476=MIN($F$476,$H$476,$J$476,$L$476,$N$476,$P$476,$R$476,$T$476,$V$476,$X$476,$Z$476,$AB$476,$AD$476,$AF$476)</formula>
    </cfRule>
  </conditionalFormatting>
  <conditionalFormatting sqref="H476">
    <cfRule type="expression" dxfId="1342" priority="6596" stopIfTrue="1">
      <formula>H476=MIN($F$476,$H$476,$J$476,$L$476,$N$476,$P$476,$R$476,$T$476,$V$476,$X$476,$Z$476,$AB$476,$AD$476,$AF$476)</formula>
    </cfRule>
  </conditionalFormatting>
  <conditionalFormatting sqref="J476">
    <cfRule type="expression" dxfId="1341" priority="6597" stopIfTrue="1">
      <formula>J476=MIN($F$476,$H$476,$J$476,$L$476,$N$476,$P$476,$R$476,$T$476,$V$476,$X$476,$Z$476,$AB$476,$AD$476,$AF$476)</formula>
    </cfRule>
  </conditionalFormatting>
  <conditionalFormatting sqref="L476">
    <cfRule type="expression" dxfId="1340" priority="6598" stopIfTrue="1">
      <formula>L476=MIN($F$476,$H$476,$J$476,$L$476,$N$476,$P$476,$R$476,$T$476,$V$476,$X$476,$Z$476,$AB$476,$AD$476,$AF$476)</formula>
    </cfRule>
  </conditionalFormatting>
  <conditionalFormatting sqref="N476">
    <cfRule type="expression" dxfId="1339" priority="6599" stopIfTrue="1">
      <formula>N476=MIN($F$476,$H$476,$J$476,$L$476,$N$476,$P$476,$R$476,$T$476,$V$476,$X$476,$Z$476,$AB$476,$AD$476,$AF$476)</formula>
    </cfRule>
  </conditionalFormatting>
  <conditionalFormatting sqref="P476">
    <cfRule type="expression" dxfId="1338" priority="6600" stopIfTrue="1">
      <formula>P476=MIN($F$476,$H$476,$J$476,$L$476,$N$476,$P$476,$R$476,$T$476,$V$476,$X$476,$Z$476,$AB$476,$AD$476,$AF$476)</formula>
    </cfRule>
  </conditionalFormatting>
  <conditionalFormatting sqref="R476">
    <cfRule type="expression" dxfId="1337" priority="6601" stopIfTrue="1">
      <formula>R476=MIN($F$476,$H$476,$J$476,$L$476,$N$476,$P$476,$R$476,$T$476,$V$476,$X$476,$Z$476,$AB$476,$AD$476,$AF$476)</formula>
    </cfRule>
  </conditionalFormatting>
  <conditionalFormatting sqref="T476">
    <cfRule type="expression" dxfId="1336" priority="6602" stopIfTrue="1">
      <formula>T476=MIN($F$476,$H$476,$J$476,$L$476,$N$476,$P$476,$R$476,$T$476,$V$476,$X$476,$Z$476,$AB$476,$AD$476,$AF$476)</formula>
    </cfRule>
  </conditionalFormatting>
  <conditionalFormatting sqref="V476">
    <cfRule type="expression" dxfId="1335" priority="6603" stopIfTrue="1">
      <formula>V476=MIN($F$476,$H$476,$J$476,$L$476,$N$476,$P$476,$R$476,$T$476,$V$476,$X$476,$Z$476,$AB$476,$AD$476,$AF$476)</formula>
    </cfRule>
  </conditionalFormatting>
  <conditionalFormatting sqref="X476">
    <cfRule type="expression" dxfId="1334" priority="6604" stopIfTrue="1">
      <formula>X476=MIN($F$476,$H$476,$J$476,$L$476,$N$476,$P$476,$R$476,$T$476,$V$476,$X$476,$Z$476,$AB$476,$AD$476,$AF$476)</formula>
    </cfRule>
  </conditionalFormatting>
  <conditionalFormatting sqref="Z476">
    <cfRule type="expression" dxfId="1333" priority="6605" stopIfTrue="1">
      <formula>Z476=MIN($F$476,$H$476,$J$476,$L$476,$N$476,$P$476,$R$476,$T$476,$V$476,$X$476,$Z$476,$AB$476,$AD$476,$AF$476)</formula>
    </cfRule>
  </conditionalFormatting>
  <conditionalFormatting sqref="AB476">
    <cfRule type="expression" dxfId="1332" priority="6606" stopIfTrue="1">
      <formula>AB476=MIN($F$476,$H$476,$J$476,$L$476,$N$476,$P$476,$R$476,$T$476,$V$476,$X$476,$Z$476,$AB$476,$AD$476,$AF$476)</formula>
    </cfRule>
  </conditionalFormatting>
  <conditionalFormatting sqref="AD476">
    <cfRule type="expression" dxfId="1331" priority="6607" stopIfTrue="1">
      <formula>AD476=MIN($F$476,$H$476,$J$476,$L$476,$N$476,$P$476,$R$476,$T$476,$V$476,$X$476,$Z$476,$AB$476,$AD$476,$AF$476)</formula>
    </cfRule>
  </conditionalFormatting>
  <conditionalFormatting sqref="AF476">
    <cfRule type="expression" dxfId="1330" priority="6608" stopIfTrue="1">
      <formula>AF476=MIN($F$476,$H$476,$J$476,$L$476,$N$476,$P$476,$R$476,$T$476,$V$476,$X$476,$Z$476,$AB$476,$AD$476,$AF$476)</formula>
    </cfRule>
  </conditionalFormatting>
  <conditionalFormatting sqref="F477">
    <cfRule type="expression" dxfId="1329" priority="6609" stopIfTrue="1">
      <formula>F477=MIN($F$477,$H$477,$J$477,$L$477,$N$477,$P$477,$R$477,$T$477,$V$477,$X$477,$Z$477,$AB$477,$AD$477,$AF$477)</formula>
    </cfRule>
  </conditionalFormatting>
  <conditionalFormatting sqref="H477">
    <cfRule type="expression" dxfId="1328" priority="6610" stopIfTrue="1">
      <formula>H477=MIN($F$477,$H$477,$J$477,$L$477,$N$477,$P$477,$R$477,$T$477,$V$477,$X$477,$Z$477,$AB$477,$AD$477,$AF$477)</formula>
    </cfRule>
  </conditionalFormatting>
  <conditionalFormatting sqref="J477">
    <cfRule type="expression" dxfId="1327" priority="6611" stopIfTrue="1">
      <formula>J477=MIN($F$477,$H$477,$J$477,$L$477,$N$477,$P$477,$R$477,$T$477,$V$477,$X$477,$Z$477,$AB$477,$AD$477,$AF$477)</formula>
    </cfRule>
  </conditionalFormatting>
  <conditionalFormatting sqref="L477">
    <cfRule type="expression" dxfId="1326" priority="6612" stopIfTrue="1">
      <formula>L477=MIN($F$477,$H$477,$J$477,$L$477,$N$477,$P$477,$R$477,$T$477,$V$477,$X$477,$Z$477,$AB$477,$AD$477,$AF$477)</formula>
    </cfRule>
  </conditionalFormatting>
  <conditionalFormatting sqref="N477">
    <cfRule type="expression" dxfId="1325" priority="6613" stopIfTrue="1">
      <formula>N477=MIN($F$477,$H$477,$J$477,$L$477,$N$477,$P$477,$R$477,$T$477,$V$477,$X$477,$Z$477,$AB$477,$AD$477,$AF$477)</formula>
    </cfRule>
  </conditionalFormatting>
  <conditionalFormatting sqref="P477">
    <cfRule type="expression" dxfId="1324" priority="6614" stopIfTrue="1">
      <formula>P477=MIN($F$477,$H$477,$J$477,$L$477,$N$477,$P$477,$R$477,$T$477,$V$477,$X$477,$Z$477,$AB$477,$AD$477,$AF$477)</formula>
    </cfRule>
  </conditionalFormatting>
  <conditionalFormatting sqref="R477">
    <cfRule type="expression" dxfId="1323" priority="6615" stopIfTrue="1">
      <formula>R477=MIN($F$477,$H$477,$J$477,$L$477,$N$477,$P$477,$R$477,$T$477,$V$477,$X$477,$Z$477,$AB$477,$AD$477,$AF$477)</formula>
    </cfRule>
  </conditionalFormatting>
  <conditionalFormatting sqref="T477">
    <cfRule type="expression" dxfId="1322" priority="6616" stopIfTrue="1">
      <formula>T477=MIN($F$477,$H$477,$J$477,$L$477,$N$477,$P$477,$R$477,$T$477,$V$477,$X$477,$Z$477,$AB$477,$AD$477,$AF$477)</formula>
    </cfRule>
  </conditionalFormatting>
  <conditionalFormatting sqref="V477">
    <cfRule type="expression" dxfId="1321" priority="6617" stopIfTrue="1">
      <formula>V477=MIN($F$477,$H$477,$J$477,$L$477,$N$477,$P$477,$R$477,$T$477,$V$477,$X$477,$Z$477,$AB$477,$AD$477,$AF$477)</formula>
    </cfRule>
  </conditionalFormatting>
  <conditionalFormatting sqref="X477">
    <cfRule type="expression" dxfId="1320" priority="6618" stopIfTrue="1">
      <formula>X477=MIN($F$477,$H$477,$J$477,$L$477,$N$477,$P$477,$R$477,$T$477,$V$477,$X$477,$Z$477,$AB$477,$AD$477,$AF$477)</formula>
    </cfRule>
  </conditionalFormatting>
  <conditionalFormatting sqref="Z477">
    <cfRule type="expression" dxfId="1319" priority="6619" stopIfTrue="1">
      <formula>Z477=MIN($F$477,$H$477,$J$477,$L$477,$N$477,$P$477,$R$477,$T$477,$V$477,$X$477,$Z$477,$AB$477,$AD$477,$AF$477)</formula>
    </cfRule>
  </conditionalFormatting>
  <conditionalFormatting sqref="AB477">
    <cfRule type="expression" dxfId="1318" priority="6620" stopIfTrue="1">
      <formula>AB477=MIN($F$477,$H$477,$J$477,$L$477,$N$477,$P$477,$R$477,$T$477,$V$477,$X$477,$Z$477,$AB$477,$AD$477,$AF$477)</formula>
    </cfRule>
  </conditionalFormatting>
  <conditionalFormatting sqref="AD477">
    <cfRule type="expression" dxfId="1317" priority="6621" stopIfTrue="1">
      <formula>AD477=MIN($F$477,$H$477,$J$477,$L$477,$N$477,$P$477,$R$477,$T$477,$V$477,$X$477,$Z$477,$AB$477,$AD$477,$AF$477)</formula>
    </cfRule>
  </conditionalFormatting>
  <conditionalFormatting sqref="AF477">
    <cfRule type="expression" dxfId="1316" priority="6622" stopIfTrue="1">
      <formula>AF477=MIN($F$477,$H$477,$J$477,$L$477,$N$477,$P$477,$R$477,$T$477,$V$477,$X$477,$Z$477,$AB$477,$AD$477,$AF$477)</formula>
    </cfRule>
  </conditionalFormatting>
  <conditionalFormatting sqref="F478">
    <cfRule type="expression" dxfId="1315" priority="6623" stopIfTrue="1">
      <formula>F478=MIN($F$478,$H$478,$J$478,$L$478,$N$478,$P$478,$R$478,$T$478,$V$478,$X$478,$Z$478,$AB$478,$AD$478,$AF$478)</formula>
    </cfRule>
  </conditionalFormatting>
  <conditionalFormatting sqref="H478">
    <cfRule type="expression" dxfId="1314" priority="6624" stopIfTrue="1">
      <formula>H478=MIN($F$478,$H$478,$J$478,$L$478,$N$478,$P$478,$R$478,$T$478,$V$478,$X$478,$Z$478,$AB$478,$AD$478,$AF$478)</formula>
    </cfRule>
  </conditionalFormatting>
  <conditionalFormatting sqref="J478">
    <cfRule type="expression" dxfId="1313" priority="6625" stopIfTrue="1">
      <formula>J478=MIN($F$478,$H$478,$J$478,$L$478,$N$478,$P$478,$R$478,$T$478,$V$478,$X$478,$Z$478,$AB$478,$AD$478,$AF$478)</formula>
    </cfRule>
  </conditionalFormatting>
  <conditionalFormatting sqref="L478">
    <cfRule type="expression" dxfId="1312" priority="6626" stopIfTrue="1">
      <formula>L478=MIN($F$478,$H$478,$J$478,$L$478,$N$478,$P$478,$R$478,$T$478,$V$478,$X$478,$Z$478,$AB$478,$AD$478,$AF$478)</formula>
    </cfRule>
  </conditionalFormatting>
  <conditionalFormatting sqref="N478">
    <cfRule type="expression" dxfId="1311" priority="6627" stopIfTrue="1">
      <formula>N478=MIN($F$478,$H$478,$J$478,$L$478,$N$478,$P$478,$R$478,$T$478,$V$478,$X$478,$Z$478,$AB$478,$AD$478,$AF$478)</formula>
    </cfRule>
  </conditionalFormatting>
  <conditionalFormatting sqref="P478">
    <cfRule type="expression" dxfId="1310" priority="6628" stopIfTrue="1">
      <formula>P478=MIN($F$478,$H$478,$J$478,$L$478,$N$478,$P$478,$R$478,$T$478,$V$478,$X$478,$Z$478,$AB$478,$AD$478,$AF$478)</formula>
    </cfRule>
  </conditionalFormatting>
  <conditionalFormatting sqref="R478">
    <cfRule type="expression" dxfId="1309" priority="6629" stopIfTrue="1">
      <formula>R478=MIN($F$478,$H$478,$J$478,$L$478,$N$478,$P$478,$R$478,$T$478,$V$478,$X$478,$Z$478,$AB$478,$AD$478,$AF$478)</formula>
    </cfRule>
  </conditionalFormatting>
  <conditionalFormatting sqref="T478">
    <cfRule type="expression" dxfId="1308" priority="6630" stopIfTrue="1">
      <formula>T478=MIN($F$478,$H$478,$J$478,$L$478,$N$478,$P$478,$R$478,$T$478,$V$478,$X$478,$Z$478,$AB$478,$AD$478,$AF$478)</formula>
    </cfRule>
  </conditionalFormatting>
  <conditionalFormatting sqref="V478">
    <cfRule type="expression" dxfId="1307" priority="6631" stopIfTrue="1">
      <formula>V478=MIN($F$478,$H$478,$J$478,$L$478,$N$478,$P$478,$R$478,$T$478,$V$478,$X$478,$Z$478,$AB$478,$AD$478,$AF$478)</formula>
    </cfRule>
  </conditionalFormatting>
  <conditionalFormatting sqref="X478">
    <cfRule type="expression" dxfId="1306" priority="6632" stopIfTrue="1">
      <formula>X478=MIN($F$478,$H$478,$J$478,$L$478,$N$478,$P$478,$R$478,$T$478,$V$478,$X$478,$Z$478,$AB$478,$AD$478,$AF$478)</formula>
    </cfRule>
  </conditionalFormatting>
  <conditionalFormatting sqref="Z478">
    <cfRule type="expression" dxfId="1305" priority="6633" stopIfTrue="1">
      <formula>Z478=MIN($F$478,$H$478,$J$478,$L$478,$N$478,$P$478,$R$478,$T$478,$V$478,$X$478,$Z$478,$AB$478,$AD$478,$AF$478)</formula>
    </cfRule>
  </conditionalFormatting>
  <conditionalFormatting sqref="AB478">
    <cfRule type="expression" dxfId="1304" priority="6634" stopIfTrue="1">
      <formula>AB478=MIN($F$478,$H$478,$J$478,$L$478,$N$478,$P$478,$R$478,$T$478,$V$478,$X$478,$Z$478,$AB$478,$AD$478,$AF$478)</formula>
    </cfRule>
  </conditionalFormatting>
  <conditionalFormatting sqref="AD478">
    <cfRule type="expression" dxfId="1303" priority="6635" stopIfTrue="1">
      <formula>AD478=MIN($F$478,$H$478,$J$478,$L$478,$N$478,$P$478,$R$478,$T$478,$V$478,$X$478,$Z$478,$AB$478,$AD$478,$AF$478)</formula>
    </cfRule>
  </conditionalFormatting>
  <conditionalFormatting sqref="AF478">
    <cfRule type="expression" dxfId="1302" priority="6636" stopIfTrue="1">
      <formula>AF478=MIN($F$478,$H$478,$J$478,$L$478,$N$478,$P$478,$R$478,$T$478,$V$478,$X$478,$Z$478,$AB$478,$AD$478,$AF$478)</formula>
    </cfRule>
  </conditionalFormatting>
  <conditionalFormatting sqref="F479">
    <cfRule type="expression" dxfId="1301" priority="6637" stopIfTrue="1">
      <formula>F479=MIN($F$479,$H$479,$J$479,$L$479,$N$479,$P$479,$R$479,$T$479,$V$479,$X$479,$Z$479,$AB$479,$AD$479,$AF$479)</formula>
    </cfRule>
  </conditionalFormatting>
  <conditionalFormatting sqref="H479">
    <cfRule type="expression" dxfId="1300" priority="6638" stopIfTrue="1">
      <formula>H479=MIN($F$479,$H$479,$J$479,$L$479,$N$479,$P$479,$R$479,$T$479,$V$479,$X$479,$Z$479,$AB$479,$AD$479,$AF$479)</formula>
    </cfRule>
  </conditionalFormatting>
  <conditionalFormatting sqref="J479">
    <cfRule type="expression" dxfId="1299" priority="6639" stopIfTrue="1">
      <formula>J479=MIN($F$479,$H$479,$J$479,$L$479,$N$479,$P$479,$R$479,$T$479,$V$479,$X$479,$Z$479,$AB$479,$AD$479,$AF$479)</formula>
    </cfRule>
  </conditionalFormatting>
  <conditionalFormatting sqref="L479">
    <cfRule type="expression" dxfId="1298" priority="6640" stopIfTrue="1">
      <formula>L479=MIN($F$479,$H$479,$J$479,$L$479,$N$479,$P$479,$R$479,$T$479,$V$479,$X$479,$Z$479,$AB$479,$AD$479,$AF$479)</formula>
    </cfRule>
  </conditionalFormatting>
  <conditionalFormatting sqref="N479">
    <cfRule type="expression" dxfId="1297" priority="6641" stopIfTrue="1">
      <formula>N479=MIN($F$479,$H$479,$J$479,$L$479,$N$479,$P$479,$R$479,$T$479,$V$479,$X$479,$Z$479,$AB$479,$AD$479,$AF$479)</formula>
    </cfRule>
  </conditionalFormatting>
  <conditionalFormatting sqref="P479">
    <cfRule type="expression" dxfId="1296" priority="6642" stopIfTrue="1">
      <formula>P479=MIN($F$479,$H$479,$J$479,$L$479,$N$479,$P$479,$R$479,$T$479,$V$479,$X$479,$Z$479,$AB$479,$AD$479,$AF$479)</formula>
    </cfRule>
  </conditionalFormatting>
  <conditionalFormatting sqref="R479">
    <cfRule type="expression" dxfId="1295" priority="6643" stopIfTrue="1">
      <formula>R479=MIN($F$479,$H$479,$J$479,$L$479,$N$479,$P$479,$R$479,$T$479,$V$479,$X$479,$Z$479,$AB$479,$AD$479,$AF$479)</formula>
    </cfRule>
  </conditionalFormatting>
  <conditionalFormatting sqref="T479">
    <cfRule type="expression" dxfId="1294" priority="6644" stopIfTrue="1">
      <formula>T479=MIN($F$479,$H$479,$J$479,$L$479,$N$479,$P$479,$R$479,$T$479,$V$479,$X$479,$Z$479,$AB$479,$AD$479,$AF$479)</formula>
    </cfRule>
  </conditionalFormatting>
  <conditionalFormatting sqref="V479">
    <cfRule type="expression" dxfId="1293" priority="6645" stopIfTrue="1">
      <formula>V479=MIN($F$479,$H$479,$J$479,$L$479,$N$479,$P$479,$R$479,$T$479,$V$479,$X$479,$Z$479,$AB$479,$AD$479,$AF$479)</formula>
    </cfRule>
  </conditionalFormatting>
  <conditionalFormatting sqref="X479">
    <cfRule type="expression" dxfId="1292" priority="6646" stopIfTrue="1">
      <formula>X479=MIN($F$479,$H$479,$J$479,$L$479,$N$479,$P$479,$R$479,$T$479,$V$479,$X$479,$Z$479,$AB$479,$AD$479,$AF$479)</formula>
    </cfRule>
  </conditionalFormatting>
  <conditionalFormatting sqref="Z479">
    <cfRule type="expression" dxfId="1291" priority="6647" stopIfTrue="1">
      <formula>Z479=MIN($F$479,$H$479,$J$479,$L$479,$N$479,$P$479,$R$479,$T$479,$V$479,$X$479,$Z$479,$AB$479,$AD$479,$AF$479)</formula>
    </cfRule>
  </conditionalFormatting>
  <conditionalFormatting sqref="AB479">
    <cfRule type="expression" dxfId="1290" priority="6648" stopIfTrue="1">
      <formula>AB479=MIN($F$479,$H$479,$J$479,$L$479,$N$479,$P$479,$R$479,$T$479,$V$479,$X$479,$Z$479,$AB$479,$AD$479,$AF$479)</formula>
    </cfRule>
  </conditionalFormatting>
  <conditionalFormatting sqref="AD479">
    <cfRule type="expression" dxfId="1289" priority="6649" stopIfTrue="1">
      <formula>AD479=MIN($F$479,$H$479,$J$479,$L$479,$N$479,$P$479,$R$479,$T$479,$V$479,$X$479,$Z$479,$AB$479,$AD$479,$AF$479)</formula>
    </cfRule>
  </conditionalFormatting>
  <conditionalFormatting sqref="AF479">
    <cfRule type="expression" dxfId="1288" priority="6650" stopIfTrue="1">
      <formula>AF479=MIN($F$479,$H$479,$J$479,$L$479,$N$479,$P$479,$R$479,$T$479,$V$479,$X$479,$Z$479,$AB$479,$AD$479,$AF$479)</formula>
    </cfRule>
  </conditionalFormatting>
  <conditionalFormatting sqref="F480">
    <cfRule type="expression" dxfId="1287" priority="6651" stopIfTrue="1">
      <formula>F480=MIN($F$480,$H$480,$J$480,$L$480,$N$480,$P$480,$R$480,$T$480,$V$480,$X$480,$Z$480,$AB$480,$AD$480,$AF$480)</formula>
    </cfRule>
  </conditionalFormatting>
  <conditionalFormatting sqref="H480">
    <cfRule type="expression" dxfId="1286" priority="6652" stopIfTrue="1">
      <formula>H480=MIN($F$480,$H$480,$J$480,$L$480,$N$480,$P$480,$R$480,$T$480,$V$480,$X$480,$Z$480,$AB$480,$AD$480,$AF$480)</formula>
    </cfRule>
  </conditionalFormatting>
  <conditionalFormatting sqref="J480">
    <cfRule type="expression" dxfId="1285" priority="6653" stopIfTrue="1">
      <formula>J480=MIN($F$480,$H$480,$J$480,$L$480,$N$480,$P$480,$R$480,$T$480,$V$480,$X$480,$Z$480,$AB$480,$AD$480,$AF$480)</formula>
    </cfRule>
  </conditionalFormatting>
  <conditionalFormatting sqref="L480">
    <cfRule type="expression" dxfId="1284" priority="6654" stopIfTrue="1">
      <formula>L480=MIN($F$480,$H$480,$J$480,$L$480,$N$480,$P$480,$R$480,$T$480,$V$480,$X$480,$Z$480,$AB$480,$AD$480,$AF$480)</formula>
    </cfRule>
  </conditionalFormatting>
  <conditionalFormatting sqref="N480">
    <cfRule type="expression" dxfId="1283" priority="6655" stopIfTrue="1">
      <formula>N480=MIN($F$480,$H$480,$J$480,$L$480,$N$480,$P$480,$R$480,$T$480,$V$480,$X$480,$Z$480,$AB$480,$AD$480,$AF$480)</formula>
    </cfRule>
  </conditionalFormatting>
  <conditionalFormatting sqref="P480">
    <cfRule type="expression" dxfId="1282" priority="6656" stopIfTrue="1">
      <formula>P480=MIN($F$480,$H$480,$J$480,$L$480,$N$480,$P$480,$R$480,$T$480,$V$480,$X$480,$Z$480,$AB$480,$AD$480,$AF$480)</formula>
    </cfRule>
  </conditionalFormatting>
  <conditionalFormatting sqref="R480">
    <cfRule type="expression" dxfId="1281" priority="6657" stopIfTrue="1">
      <formula>R480=MIN($F$480,$H$480,$J$480,$L$480,$N$480,$P$480,$R$480,$T$480,$V$480,$X$480,$Z$480,$AB$480,$AD$480,$AF$480)</formula>
    </cfRule>
  </conditionalFormatting>
  <conditionalFormatting sqref="T480">
    <cfRule type="expression" dxfId="1280" priority="6658" stopIfTrue="1">
      <formula>T480=MIN($F$480,$H$480,$J$480,$L$480,$N$480,$P$480,$R$480,$T$480,$V$480,$X$480,$Z$480,$AB$480,$AD$480,$AF$480)</formula>
    </cfRule>
  </conditionalFormatting>
  <conditionalFormatting sqref="V480">
    <cfRule type="expression" dxfId="1279" priority="6659" stopIfTrue="1">
      <formula>V480=MIN($F$480,$H$480,$J$480,$L$480,$N$480,$P$480,$R$480,$T$480,$V$480,$X$480,$Z$480,$AB$480,$AD$480,$AF$480)</formula>
    </cfRule>
  </conditionalFormatting>
  <conditionalFormatting sqref="X480">
    <cfRule type="expression" dxfId="1278" priority="6660" stopIfTrue="1">
      <formula>X480=MIN($F$480,$H$480,$J$480,$L$480,$N$480,$P$480,$R$480,$T$480,$V$480,$X$480,$Z$480,$AB$480,$AD$480,$AF$480)</formula>
    </cfRule>
  </conditionalFormatting>
  <conditionalFormatting sqref="Z480">
    <cfRule type="expression" dxfId="1277" priority="6661" stopIfTrue="1">
      <formula>Z480=MIN($F$480,$H$480,$J$480,$L$480,$N$480,$P$480,$R$480,$T$480,$V$480,$X$480,$Z$480,$AB$480,$AD$480,$AF$480)</formula>
    </cfRule>
  </conditionalFormatting>
  <conditionalFormatting sqref="AB480">
    <cfRule type="expression" dxfId="1276" priority="6662" stopIfTrue="1">
      <formula>AB480=MIN($F$480,$H$480,$J$480,$L$480,$N$480,$P$480,$R$480,$T$480,$V$480,$X$480,$Z$480,$AB$480,$AD$480,$AF$480)</formula>
    </cfRule>
  </conditionalFormatting>
  <conditionalFormatting sqref="AD480">
    <cfRule type="expression" dxfId="1275" priority="6663" stopIfTrue="1">
      <formula>AD480=MIN($F$480,$H$480,$J$480,$L$480,$N$480,$P$480,$R$480,$T$480,$V$480,$X$480,$Z$480,$AB$480,$AD$480,$AF$480)</formula>
    </cfRule>
  </conditionalFormatting>
  <conditionalFormatting sqref="AF480">
    <cfRule type="expression" dxfId="1274" priority="6664" stopIfTrue="1">
      <formula>AF480=MIN($F$480,$H$480,$J$480,$L$480,$N$480,$P$480,$R$480,$T$480,$V$480,$X$480,$Z$480,$AB$480,$AD$480,$AF$480)</formula>
    </cfRule>
  </conditionalFormatting>
  <conditionalFormatting sqref="F481">
    <cfRule type="expression" dxfId="1273" priority="6665" stopIfTrue="1">
      <formula>F481=MIN($F$481,$H$481,$J$481,$L$481,$N$481,$P$481,$R$481,$T$481,$V$481,$X$481,$Z$481,$AB$481,$AD$481,$AF$481)</formula>
    </cfRule>
  </conditionalFormatting>
  <conditionalFormatting sqref="H481">
    <cfRule type="expression" dxfId="1272" priority="6666" stopIfTrue="1">
      <formula>H481=MIN($F$481,$H$481,$J$481,$L$481,$N$481,$P$481,$R$481,$T$481,$V$481,$X$481,$Z$481,$AB$481,$AD$481,$AF$481)</formula>
    </cfRule>
  </conditionalFormatting>
  <conditionalFormatting sqref="J481">
    <cfRule type="expression" dxfId="1271" priority="6667" stopIfTrue="1">
      <formula>J481=MIN($F$481,$H$481,$J$481,$L$481,$N$481,$P$481,$R$481,$T$481,$V$481,$X$481,$Z$481,$AB$481,$AD$481,$AF$481)</formula>
    </cfRule>
  </conditionalFormatting>
  <conditionalFormatting sqref="L481">
    <cfRule type="expression" dxfId="1270" priority="6668" stopIfTrue="1">
      <formula>L481=MIN($F$481,$H$481,$J$481,$L$481,$N$481,$P$481,$R$481,$T$481,$V$481,$X$481,$Z$481,$AB$481,$AD$481,$AF$481)</formula>
    </cfRule>
  </conditionalFormatting>
  <conditionalFormatting sqref="N481">
    <cfRule type="expression" dxfId="1269" priority="6669" stopIfTrue="1">
      <formula>N481=MIN($F$481,$H$481,$J$481,$L$481,$N$481,$P$481,$R$481,$T$481,$V$481,$X$481,$Z$481,$AB$481,$AD$481,$AF$481)</formula>
    </cfRule>
  </conditionalFormatting>
  <conditionalFormatting sqref="P481">
    <cfRule type="expression" dxfId="1268" priority="6670" stopIfTrue="1">
      <formula>P481=MIN($F$481,$H$481,$J$481,$L$481,$N$481,$P$481,$R$481,$T$481,$V$481,$X$481,$Z$481,$AB$481,$AD$481,$AF$481)</formula>
    </cfRule>
  </conditionalFormatting>
  <conditionalFormatting sqref="R481">
    <cfRule type="expression" dxfId="1267" priority="6671" stopIfTrue="1">
      <formula>R481=MIN($F$481,$H$481,$J$481,$L$481,$N$481,$P$481,$R$481,$T$481,$V$481,$X$481,$Z$481,$AB$481,$AD$481,$AF$481)</formula>
    </cfRule>
  </conditionalFormatting>
  <conditionalFormatting sqref="T481">
    <cfRule type="expression" dxfId="1266" priority="6672" stopIfTrue="1">
      <formula>T481=MIN($F$481,$H$481,$J$481,$L$481,$N$481,$P$481,$R$481,$T$481,$V$481,$X$481,$Z$481,$AB$481,$AD$481,$AF$481)</formula>
    </cfRule>
  </conditionalFormatting>
  <conditionalFormatting sqref="V481">
    <cfRule type="expression" dxfId="1265" priority="6673" stopIfTrue="1">
      <formula>V481=MIN($F$481,$H$481,$J$481,$L$481,$N$481,$P$481,$R$481,$T$481,$V$481,$X$481,$Z$481,$AB$481,$AD$481,$AF$481)</formula>
    </cfRule>
  </conditionalFormatting>
  <conditionalFormatting sqref="X481">
    <cfRule type="expression" dxfId="1264" priority="6674" stopIfTrue="1">
      <formula>X481=MIN($F$481,$H$481,$J$481,$L$481,$N$481,$P$481,$R$481,$T$481,$V$481,$X$481,$Z$481,$AB$481,$AD$481,$AF$481)</formula>
    </cfRule>
  </conditionalFormatting>
  <conditionalFormatting sqref="Z481">
    <cfRule type="expression" dxfId="1263" priority="6675" stopIfTrue="1">
      <formula>Z481=MIN($F$481,$H$481,$J$481,$L$481,$N$481,$P$481,$R$481,$T$481,$V$481,$X$481,$Z$481,$AB$481,$AD$481,$AF$481)</formula>
    </cfRule>
  </conditionalFormatting>
  <conditionalFormatting sqref="AB481">
    <cfRule type="expression" dxfId="1262" priority="6676" stopIfTrue="1">
      <formula>AB481=MIN($F$481,$H$481,$J$481,$L$481,$N$481,$P$481,$R$481,$T$481,$V$481,$X$481,$Z$481,$AB$481,$AD$481,$AF$481)</formula>
    </cfRule>
  </conditionalFormatting>
  <conditionalFormatting sqref="AD481">
    <cfRule type="expression" dxfId="1261" priority="6677" stopIfTrue="1">
      <formula>AD481=MIN($F$481,$H$481,$J$481,$L$481,$N$481,$P$481,$R$481,$T$481,$V$481,$X$481,$Z$481,$AB$481,$AD$481,$AF$481)</formula>
    </cfRule>
  </conditionalFormatting>
  <conditionalFormatting sqref="AF481">
    <cfRule type="expression" dxfId="1260" priority="6678" stopIfTrue="1">
      <formula>AF481=MIN($F$481,$H$481,$J$481,$L$481,$N$481,$P$481,$R$481,$T$481,$V$481,$X$481,$Z$481,$AB$481,$AD$481,$AF$481)</formula>
    </cfRule>
  </conditionalFormatting>
  <conditionalFormatting sqref="F482">
    <cfRule type="expression" dxfId="1259" priority="6679" stopIfTrue="1">
      <formula>F482=MIN($F$482,$H$482,$J$482,$L$482,$N$482,$P$482,$R$482,$T$482,$V$482,$X$482,$Z$482,$AB$482,$AD$482,$AF$482)</formula>
    </cfRule>
  </conditionalFormatting>
  <conditionalFormatting sqref="H482">
    <cfRule type="expression" dxfId="1258" priority="6680" stopIfTrue="1">
      <formula>H482=MIN($F$482,$H$482,$J$482,$L$482,$N$482,$P$482,$R$482,$T$482,$V$482,$X$482,$Z$482,$AB$482,$AD$482,$AF$482)</formula>
    </cfRule>
  </conditionalFormatting>
  <conditionalFormatting sqref="J482">
    <cfRule type="expression" dxfId="1257" priority="6681" stopIfTrue="1">
      <formula>J482=MIN($F$482,$H$482,$J$482,$L$482,$N$482,$P$482,$R$482,$T$482,$V$482,$X$482,$Z$482,$AB$482,$AD$482,$AF$482)</formula>
    </cfRule>
  </conditionalFormatting>
  <conditionalFormatting sqref="L482">
    <cfRule type="expression" dxfId="1256" priority="6682" stopIfTrue="1">
      <formula>L482=MIN($F$482,$H$482,$J$482,$L$482,$N$482,$P$482,$R$482,$T$482,$V$482,$X$482,$Z$482,$AB$482,$AD$482,$AF$482)</formula>
    </cfRule>
  </conditionalFormatting>
  <conditionalFormatting sqref="N482">
    <cfRule type="expression" dxfId="1255" priority="6683" stopIfTrue="1">
      <formula>N482=MIN($F$482,$H$482,$J$482,$L$482,$N$482,$P$482,$R$482,$T$482,$V$482,$X$482,$Z$482,$AB$482,$AD$482,$AF$482)</formula>
    </cfRule>
  </conditionalFormatting>
  <conditionalFormatting sqref="P482">
    <cfRule type="expression" dxfId="1254" priority="6684" stopIfTrue="1">
      <formula>P482=MIN($F$482,$H$482,$J$482,$L$482,$N$482,$P$482,$R$482,$T$482,$V$482,$X$482,$Z$482,$AB$482,$AD$482,$AF$482)</formula>
    </cfRule>
  </conditionalFormatting>
  <conditionalFormatting sqref="R482">
    <cfRule type="expression" dxfId="1253" priority="6685" stopIfTrue="1">
      <formula>R482=MIN($F$482,$H$482,$J$482,$L$482,$N$482,$P$482,$R$482,$T$482,$V$482,$X$482,$Z$482,$AB$482,$AD$482,$AF$482)</formula>
    </cfRule>
  </conditionalFormatting>
  <conditionalFormatting sqref="T482">
    <cfRule type="expression" dxfId="1252" priority="6686" stopIfTrue="1">
      <formula>T482=MIN($F$482,$H$482,$J$482,$L$482,$N$482,$P$482,$R$482,$T$482,$V$482,$X$482,$Z$482,$AB$482,$AD$482,$AF$482)</formula>
    </cfRule>
  </conditionalFormatting>
  <conditionalFormatting sqref="V482">
    <cfRule type="expression" dxfId="1251" priority="6687" stopIfTrue="1">
      <formula>V482=MIN($F$482,$H$482,$J$482,$L$482,$N$482,$P$482,$R$482,$T$482,$V$482,$X$482,$Z$482,$AB$482,$AD$482,$AF$482)</formula>
    </cfRule>
  </conditionalFormatting>
  <conditionalFormatting sqref="X482">
    <cfRule type="expression" dxfId="1250" priority="6688" stopIfTrue="1">
      <formula>X482=MIN($F$482,$H$482,$J$482,$L$482,$N$482,$P$482,$R$482,$T$482,$V$482,$X$482,$Z$482,$AB$482,$AD$482,$AF$482)</formula>
    </cfRule>
  </conditionalFormatting>
  <conditionalFormatting sqref="Z482">
    <cfRule type="expression" dxfId="1249" priority="6689" stopIfTrue="1">
      <formula>Z482=MIN($F$482,$H$482,$J$482,$L$482,$N$482,$P$482,$R$482,$T$482,$V$482,$X$482,$Z$482,$AB$482,$AD$482,$AF$482)</formula>
    </cfRule>
  </conditionalFormatting>
  <conditionalFormatting sqref="AB482">
    <cfRule type="expression" dxfId="1248" priority="6690" stopIfTrue="1">
      <formula>AB482=MIN($F$482,$H$482,$J$482,$L$482,$N$482,$P$482,$R$482,$T$482,$V$482,$X$482,$Z$482,$AB$482,$AD$482,$AF$482)</formula>
    </cfRule>
  </conditionalFormatting>
  <conditionalFormatting sqref="AD482">
    <cfRule type="expression" dxfId="1247" priority="6691" stopIfTrue="1">
      <formula>AD482=MIN($F$482,$H$482,$J$482,$L$482,$N$482,$P$482,$R$482,$T$482,$V$482,$X$482,$Z$482,$AB$482,$AD$482,$AF$482)</formula>
    </cfRule>
  </conditionalFormatting>
  <conditionalFormatting sqref="AF482">
    <cfRule type="expression" dxfId="1246" priority="6692" stopIfTrue="1">
      <formula>AF482=MIN($F$482,$H$482,$J$482,$L$482,$N$482,$P$482,$R$482,$T$482,$V$482,$X$482,$Z$482,$AB$482,$AD$482,$AF$482)</formula>
    </cfRule>
  </conditionalFormatting>
  <conditionalFormatting sqref="F483">
    <cfRule type="expression" dxfId="1245" priority="6693" stopIfTrue="1">
      <formula>F483=MIN($F$483,$H$483,$J$483,$L$483,$N$483,$P$483,$R$483,$T$483,$V$483,$X$483,$Z$483,$AB$483,$AD$483,$AF$483)</formula>
    </cfRule>
  </conditionalFormatting>
  <conditionalFormatting sqref="H483">
    <cfRule type="expression" dxfId="1244" priority="6694" stopIfTrue="1">
      <formula>H483=MIN($F$483,$H$483,$J$483,$L$483,$N$483,$P$483,$R$483,$T$483,$V$483,$X$483,$Z$483,$AB$483,$AD$483,$AF$483)</formula>
    </cfRule>
  </conditionalFormatting>
  <conditionalFormatting sqref="J483">
    <cfRule type="expression" dxfId="1243" priority="6695" stopIfTrue="1">
      <formula>J483=MIN($F$483,$H$483,$J$483,$L$483,$N$483,$P$483,$R$483,$T$483,$V$483,$X$483,$Z$483,$AB$483,$AD$483,$AF$483)</formula>
    </cfRule>
  </conditionalFormatting>
  <conditionalFormatting sqref="L483">
    <cfRule type="expression" dxfId="1242" priority="6696" stopIfTrue="1">
      <formula>L483=MIN($F$483,$H$483,$J$483,$L$483,$N$483,$P$483,$R$483,$T$483,$V$483,$X$483,$Z$483,$AB$483,$AD$483,$AF$483)</formula>
    </cfRule>
  </conditionalFormatting>
  <conditionalFormatting sqref="N483">
    <cfRule type="expression" dxfId="1241" priority="6697" stopIfTrue="1">
      <formula>N483=MIN($F$483,$H$483,$J$483,$L$483,$N$483,$P$483,$R$483,$T$483,$V$483,$X$483,$Z$483,$AB$483,$AD$483,$AF$483)</formula>
    </cfRule>
  </conditionalFormatting>
  <conditionalFormatting sqref="P483">
    <cfRule type="expression" dxfId="1240" priority="6698" stopIfTrue="1">
      <formula>P483=MIN($F$483,$H$483,$J$483,$L$483,$N$483,$P$483,$R$483,$T$483,$V$483,$X$483,$Z$483,$AB$483,$AD$483,$AF$483)</formula>
    </cfRule>
  </conditionalFormatting>
  <conditionalFormatting sqref="R483">
    <cfRule type="expression" dxfId="1239" priority="6699" stopIfTrue="1">
      <formula>R483=MIN($F$483,$H$483,$J$483,$L$483,$N$483,$P$483,$R$483,$T$483,$V$483,$X$483,$Z$483,$AB$483,$AD$483,$AF$483)</formula>
    </cfRule>
  </conditionalFormatting>
  <conditionalFormatting sqref="T483">
    <cfRule type="expression" dxfId="1238" priority="6700" stopIfTrue="1">
      <formula>T483=MIN($F$483,$H$483,$J$483,$L$483,$N$483,$P$483,$R$483,$T$483,$V$483,$X$483,$Z$483,$AB$483,$AD$483,$AF$483)</formula>
    </cfRule>
  </conditionalFormatting>
  <conditionalFormatting sqref="V483">
    <cfRule type="expression" dxfId="1237" priority="6701" stopIfTrue="1">
      <formula>V483=MIN($F$483,$H$483,$J$483,$L$483,$N$483,$P$483,$R$483,$T$483,$V$483,$X$483,$Z$483,$AB$483,$AD$483,$AF$483)</formula>
    </cfRule>
  </conditionalFormatting>
  <conditionalFormatting sqref="X483">
    <cfRule type="expression" dxfId="1236" priority="6702" stopIfTrue="1">
      <formula>X483=MIN($F$483,$H$483,$J$483,$L$483,$N$483,$P$483,$R$483,$T$483,$V$483,$X$483,$Z$483,$AB$483,$AD$483,$AF$483)</formula>
    </cfRule>
  </conditionalFormatting>
  <conditionalFormatting sqref="Z483">
    <cfRule type="expression" dxfId="1235" priority="6703" stopIfTrue="1">
      <formula>Z483=MIN($F$483,$H$483,$J$483,$L$483,$N$483,$P$483,$R$483,$T$483,$V$483,$X$483,$Z$483,$AB$483,$AD$483,$AF$483)</formula>
    </cfRule>
  </conditionalFormatting>
  <conditionalFormatting sqref="AB483">
    <cfRule type="expression" dxfId="1234" priority="6704" stopIfTrue="1">
      <formula>AB483=MIN($F$483,$H$483,$J$483,$L$483,$N$483,$P$483,$R$483,$T$483,$V$483,$X$483,$Z$483,$AB$483,$AD$483,$AF$483)</formula>
    </cfRule>
  </conditionalFormatting>
  <conditionalFormatting sqref="AD483">
    <cfRule type="expression" dxfId="1233" priority="6705" stopIfTrue="1">
      <formula>AD483=MIN($F$483,$H$483,$J$483,$L$483,$N$483,$P$483,$R$483,$T$483,$V$483,$X$483,$Z$483,$AB$483,$AD$483,$AF$483)</formula>
    </cfRule>
  </conditionalFormatting>
  <conditionalFormatting sqref="AF483">
    <cfRule type="expression" dxfId="1232" priority="6706" stopIfTrue="1">
      <formula>AF483=MIN($F$483,$H$483,$J$483,$L$483,$N$483,$P$483,$R$483,$T$483,$V$483,$X$483,$Z$483,$AB$483,$AD$483,$AF$483)</formula>
    </cfRule>
  </conditionalFormatting>
  <conditionalFormatting sqref="F484">
    <cfRule type="expression" dxfId="1231" priority="6707" stopIfTrue="1">
      <formula>F484=MIN($F$484,$H$484,$J$484,$L$484,$N$484,$P$484,$R$484,$T$484,$V$484,$X$484,$Z$484,$AB$484,$AD$484,$AF$484)</formula>
    </cfRule>
  </conditionalFormatting>
  <conditionalFormatting sqref="H484">
    <cfRule type="expression" dxfId="1230" priority="6708" stopIfTrue="1">
      <formula>H484=MIN($F$484,$H$484,$J$484,$L$484,$N$484,$P$484,$R$484,$T$484,$V$484,$X$484,$Z$484,$AB$484,$AD$484,$AF$484)</formula>
    </cfRule>
  </conditionalFormatting>
  <conditionalFormatting sqref="J484">
    <cfRule type="expression" dxfId="1229" priority="6709" stopIfTrue="1">
      <formula>J484=MIN($F$484,$H$484,$J$484,$L$484,$N$484,$P$484,$R$484,$T$484,$V$484,$X$484,$Z$484,$AB$484,$AD$484,$AF$484)</formula>
    </cfRule>
  </conditionalFormatting>
  <conditionalFormatting sqref="L484">
    <cfRule type="expression" dxfId="1228" priority="6710" stopIfTrue="1">
      <formula>L484=MIN($F$484,$H$484,$J$484,$L$484,$N$484,$P$484,$R$484,$T$484,$V$484,$X$484,$Z$484,$AB$484,$AD$484,$AF$484)</formula>
    </cfRule>
  </conditionalFormatting>
  <conditionalFormatting sqref="N484">
    <cfRule type="expression" dxfId="1227" priority="6711" stopIfTrue="1">
      <formula>N484=MIN($F$484,$H$484,$J$484,$L$484,$N$484,$P$484,$R$484,$T$484,$V$484,$X$484,$Z$484,$AB$484,$AD$484,$AF$484)</formula>
    </cfRule>
  </conditionalFormatting>
  <conditionalFormatting sqref="P484">
    <cfRule type="expression" dxfId="1226" priority="6712" stopIfTrue="1">
      <formula>P484=MIN($F$484,$H$484,$J$484,$L$484,$N$484,$P$484,$R$484,$T$484,$V$484,$X$484,$Z$484,$AB$484,$AD$484,$AF$484)</formula>
    </cfRule>
  </conditionalFormatting>
  <conditionalFormatting sqref="R484">
    <cfRule type="expression" dxfId="1225" priority="6713" stopIfTrue="1">
      <formula>R484=MIN($F$484,$H$484,$J$484,$L$484,$N$484,$P$484,$R$484,$T$484,$V$484,$X$484,$Z$484,$AB$484,$AD$484,$AF$484)</formula>
    </cfRule>
  </conditionalFormatting>
  <conditionalFormatting sqref="T484">
    <cfRule type="expression" dxfId="1224" priority="6714" stopIfTrue="1">
      <formula>T484=MIN($F$484,$H$484,$J$484,$L$484,$N$484,$P$484,$R$484,$T$484,$V$484,$X$484,$Z$484,$AB$484,$AD$484,$AF$484)</formula>
    </cfRule>
  </conditionalFormatting>
  <conditionalFormatting sqref="V484">
    <cfRule type="expression" dxfId="1223" priority="6715" stopIfTrue="1">
      <formula>V484=MIN($F$484,$H$484,$J$484,$L$484,$N$484,$P$484,$R$484,$T$484,$V$484,$X$484,$Z$484,$AB$484,$AD$484,$AF$484)</formula>
    </cfRule>
  </conditionalFormatting>
  <conditionalFormatting sqref="X484">
    <cfRule type="expression" dxfId="1222" priority="6716" stopIfTrue="1">
      <formula>X484=MIN($F$484,$H$484,$J$484,$L$484,$N$484,$P$484,$R$484,$T$484,$V$484,$X$484,$Z$484,$AB$484,$AD$484,$AF$484)</formula>
    </cfRule>
  </conditionalFormatting>
  <conditionalFormatting sqref="Z484">
    <cfRule type="expression" dxfId="1221" priority="6717" stopIfTrue="1">
      <formula>Z484=MIN($F$484,$H$484,$J$484,$L$484,$N$484,$P$484,$R$484,$T$484,$V$484,$X$484,$Z$484,$AB$484,$AD$484,$AF$484)</formula>
    </cfRule>
  </conditionalFormatting>
  <conditionalFormatting sqref="AB484">
    <cfRule type="expression" dxfId="1220" priority="6718" stopIfTrue="1">
      <formula>AB484=MIN($F$484,$H$484,$J$484,$L$484,$N$484,$P$484,$R$484,$T$484,$V$484,$X$484,$Z$484,$AB$484,$AD$484,$AF$484)</formula>
    </cfRule>
  </conditionalFormatting>
  <conditionalFormatting sqref="AD484">
    <cfRule type="expression" dxfId="1219" priority="6719" stopIfTrue="1">
      <formula>AD484=MIN($F$484,$H$484,$J$484,$L$484,$N$484,$P$484,$R$484,$T$484,$V$484,$X$484,$Z$484,$AB$484,$AD$484,$AF$484)</formula>
    </cfRule>
  </conditionalFormatting>
  <conditionalFormatting sqref="AF484">
    <cfRule type="expression" dxfId="1218" priority="6720" stopIfTrue="1">
      <formula>AF484=MIN($F$484,$H$484,$J$484,$L$484,$N$484,$P$484,$R$484,$T$484,$V$484,$X$484,$Z$484,$AB$484,$AD$484,$AF$484)</formula>
    </cfRule>
  </conditionalFormatting>
  <conditionalFormatting sqref="F485">
    <cfRule type="expression" dxfId="1217" priority="6721" stopIfTrue="1">
      <formula>F485=MIN($F$485,$H$485,$J$485,$L$485,$N$485,$P$485,$R$485,$T$485,$V$485,$X$485,$Z$485,$AB$485,$AD$485,$AF$485)</formula>
    </cfRule>
  </conditionalFormatting>
  <conditionalFormatting sqref="H485">
    <cfRule type="expression" dxfId="1216" priority="6722" stopIfTrue="1">
      <formula>H485=MIN($F$485,$H$485,$J$485,$L$485,$N$485,$P$485,$R$485,$T$485,$V$485,$X$485,$Z$485,$AB$485,$AD$485,$AF$485)</formula>
    </cfRule>
  </conditionalFormatting>
  <conditionalFormatting sqref="J485">
    <cfRule type="expression" dxfId="1215" priority="6723" stopIfTrue="1">
      <formula>J485=MIN($F$485,$H$485,$J$485,$L$485,$N$485,$P$485,$R$485,$T$485,$V$485,$X$485,$Z$485,$AB$485,$AD$485,$AF$485)</formula>
    </cfRule>
  </conditionalFormatting>
  <conditionalFormatting sqref="L485">
    <cfRule type="expression" dxfId="1214" priority="6724" stopIfTrue="1">
      <formula>L485=MIN($F$485,$H$485,$J$485,$L$485,$N$485,$P$485,$R$485,$T$485,$V$485,$X$485,$Z$485,$AB$485,$AD$485,$AF$485)</formula>
    </cfRule>
  </conditionalFormatting>
  <conditionalFormatting sqref="N485">
    <cfRule type="expression" dxfId="1213" priority="6725" stopIfTrue="1">
      <formula>N485=MIN($F$485,$H$485,$J$485,$L$485,$N$485,$P$485,$R$485,$T$485,$V$485,$X$485,$Z$485,$AB$485,$AD$485,$AF$485)</formula>
    </cfRule>
  </conditionalFormatting>
  <conditionalFormatting sqref="P485">
    <cfRule type="expression" dxfId="1212" priority="6726" stopIfTrue="1">
      <formula>P485=MIN($F$485,$H$485,$J$485,$L$485,$N$485,$P$485,$R$485,$T$485,$V$485,$X$485,$Z$485,$AB$485,$AD$485,$AF$485)</formula>
    </cfRule>
  </conditionalFormatting>
  <conditionalFormatting sqref="R485">
    <cfRule type="expression" dxfId="1211" priority="6727" stopIfTrue="1">
      <formula>R485=MIN($F$485,$H$485,$J$485,$L$485,$N$485,$P$485,$R$485,$T$485,$V$485,$X$485,$Z$485,$AB$485,$AD$485,$AF$485)</formula>
    </cfRule>
  </conditionalFormatting>
  <conditionalFormatting sqref="T485">
    <cfRule type="expression" dxfId="1210" priority="6728" stopIfTrue="1">
      <formula>T485=MIN($F$485,$H$485,$J$485,$L$485,$N$485,$P$485,$R$485,$T$485,$V$485,$X$485,$Z$485,$AB$485,$AD$485,$AF$485)</formula>
    </cfRule>
  </conditionalFormatting>
  <conditionalFormatting sqref="V485">
    <cfRule type="expression" dxfId="1209" priority="6729" stopIfTrue="1">
      <formula>V485=MIN($F$485,$H$485,$J$485,$L$485,$N$485,$P$485,$R$485,$T$485,$V$485,$X$485,$Z$485,$AB$485,$AD$485,$AF$485)</formula>
    </cfRule>
  </conditionalFormatting>
  <conditionalFormatting sqref="X485">
    <cfRule type="expression" dxfId="1208" priority="6730" stopIfTrue="1">
      <formula>X485=MIN($F$485,$H$485,$J$485,$L$485,$N$485,$P$485,$R$485,$T$485,$V$485,$X$485,$Z$485,$AB$485,$AD$485,$AF$485)</formula>
    </cfRule>
  </conditionalFormatting>
  <conditionalFormatting sqref="Z485">
    <cfRule type="expression" dxfId="1207" priority="6731" stopIfTrue="1">
      <formula>Z485=MIN($F$485,$H$485,$J$485,$L$485,$N$485,$P$485,$R$485,$T$485,$V$485,$X$485,$Z$485,$AB$485,$AD$485,$AF$485)</formula>
    </cfRule>
  </conditionalFormatting>
  <conditionalFormatting sqref="AB485">
    <cfRule type="expression" dxfId="1206" priority="6732" stopIfTrue="1">
      <formula>AB485=MIN($F$485,$H$485,$J$485,$L$485,$N$485,$P$485,$R$485,$T$485,$V$485,$X$485,$Z$485,$AB$485,$AD$485,$AF$485)</formula>
    </cfRule>
  </conditionalFormatting>
  <conditionalFormatting sqref="AD485">
    <cfRule type="expression" dxfId="1205" priority="6733" stopIfTrue="1">
      <formula>AD485=MIN($F$485,$H$485,$J$485,$L$485,$N$485,$P$485,$R$485,$T$485,$V$485,$X$485,$Z$485,$AB$485,$AD$485,$AF$485)</formula>
    </cfRule>
  </conditionalFormatting>
  <conditionalFormatting sqref="AF485">
    <cfRule type="expression" dxfId="1204" priority="6734" stopIfTrue="1">
      <formula>AF485=MIN($F$485,$H$485,$J$485,$L$485,$N$485,$P$485,$R$485,$T$485,$V$485,$X$485,$Z$485,$AB$485,$AD$485,$AF$485)</formula>
    </cfRule>
  </conditionalFormatting>
  <conditionalFormatting sqref="F486">
    <cfRule type="expression" dxfId="1203" priority="6735" stopIfTrue="1">
      <formula>F486=MIN($F$486,$H$486,$J$486,$L$486,$N$486,$P$486,$R$486,$T$486,$V$486,$X$486,$Z$486,$AB$486,$AD$486,$AF$486)</formula>
    </cfRule>
  </conditionalFormatting>
  <conditionalFormatting sqref="H486">
    <cfRule type="expression" dxfId="1202" priority="6736" stopIfTrue="1">
      <formula>H486=MIN($F$486,$H$486,$J$486,$L$486,$N$486,$P$486,$R$486,$T$486,$V$486,$X$486,$Z$486,$AB$486,$AD$486,$AF$486)</formula>
    </cfRule>
  </conditionalFormatting>
  <conditionalFormatting sqref="J486">
    <cfRule type="expression" dxfId="1201" priority="6737" stopIfTrue="1">
      <formula>J486=MIN($F$486,$H$486,$J$486,$L$486,$N$486,$P$486,$R$486,$T$486,$V$486,$X$486,$Z$486,$AB$486,$AD$486,$AF$486)</formula>
    </cfRule>
  </conditionalFormatting>
  <conditionalFormatting sqref="L486">
    <cfRule type="expression" dxfId="1200" priority="6738" stopIfTrue="1">
      <formula>L486=MIN($F$486,$H$486,$J$486,$L$486,$N$486,$P$486,$R$486,$T$486,$V$486,$X$486,$Z$486,$AB$486,$AD$486,$AF$486)</formula>
    </cfRule>
  </conditionalFormatting>
  <conditionalFormatting sqref="N486">
    <cfRule type="expression" dxfId="1199" priority="6739" stopIfTrue="1">
      <formula>N486=MIN($F$486,$H$486,$J$486,$L$486,$N$486,$P$486,$R$486,$T$486,$V$486,$X$486,$Z$486,$AB$486,$AD$486,$AF$486)</formula>
    </cfRule>
  </conditionalFormatting>
  <conditionalFormatting sqref="P486">
    <cfRule type="expression" dxfId="1198" priority="6740" stopIfTrue="1">
      <formula>P486=MIN($F$486,$H$486,$J$486,$L$486,$N$486,$P$486,$R$486,$T$486,$V$486,$X$486,$Z$486,$AB$486,$AD$486,$AF$486)</formula>
    </cfRule>
  </conditionalFormatting>
  <conditionalFormatting sqref="R486">
    <cfRule type="expression" dxfId="1197" priority="6741" stopIfTrue="1">
      <formula>R486=MIN($F$486,$H$486,$J$486,$L$486,$N$486,$P$486,$R$486,$T$486,$V$486,$X$486,$Z$486,$AB$486,$AD$486,$AF$486)</formula>
    </cfRule>
  </conditionalFormatting>
  <conditionalFormatting sqref="T486">
    <cfRule type="expression" dxfId="1196" priority="6742" stopIfTrue="1">
      <formula>T486=MIN($F$486,$H$486,$J$486,$L$486,$N$486,$P$486,$R$486,$T$486,$V$486,$X$486,$Z$486,$AB$486,$AD$486,$AF$486)</formula>
    </cfRule>
  </conditionalFormatting>
  <conditionalFormatting sqref="V486">
    <cfRule type="expression" dxfId="1195" priority="6743" stopIfTrue="1">
      <formula>V486=MIN($F$486,$H$486,$J$486,$L$486,$N$486,$P$486,$R$486,$T$486,$V$486,$X$486,$Z$486,$AB$486,$AD$486,$AF$486)</formula>
    </cfRule>
  </conditionalFormatting>
  <conditionalFormatting sqref="X486">
    <cfRule type="expression" dxfId="1194" priority="6744" stopIfTrue="1">
      <formula>X486=MIN($F$486,$H$486,$J$486,$L$486,$N$486,$P$486,$R$486,$T$486,$V$486,$X$486,$Z$486,$AB$486,$AD$486,$AF$486)</formula>
    </cfRule>
  </conditionalFormatting>
  <conditionalFormatting sqref="Z486">
    <cfRule type="expression" dxfId="1193" priority="6745" stopIfTrue="1">
      <formula>Z486=MIN($F$486,$H$486,$J$486,$L$486,$N$486,$P$486,$R$486,$T$486,$V$486,$X$486,$Z$486,$AB$486,$AD$486,$AF$486)</formula>
    </cfRule>
  </conditionalFormatting>
  <conditionalFormatting sqref="AB486">
    <cfRule type="expression" dxfId="1192" priority="6746" stopIfTrue="1">
      <formula>AB486=MIN($F$486,$H$486,$J$486,$L$486,$N$486,$P$486,$R$486,$T$486,$V$486,$X$486,$Z$486,$AB$486,$AD$486,$AF$486)</formula>
    </cfRule>
  </conditionalFormatting>
  <conditionalFormatting sqref="AD486">
    <cfRule type="expression" dxfId="1191" priority="6747" stopIfTrue="1">
      <formula>AD486=MIN($F$486,$H$486,$J$486,$L$486,$N$486,$P$486,$R$486,$T$486,$V$486,$X$486,$Z$486,$AB$486,$AD$486,$AF$486)</formula>
    </cfRule>
  </conditionalFormatting>
  <conditionalFormatting sqref="AF486">
    <cfRule type="expression" dxfId="1190" priority="6748" stopIfTrue="1">
      <formula>AF486=MIN($F$486,$H$486,$J$486,$L$486,$N$486,$P$486,$R$486,$T$486,$V$486,$X$486,$Z$486,$AB$486,$AD$486,$AF$486)</formula>
    </cfRule>
  </conditionalFormatting>
  <conditionalFormatting sqref="F487">
    <cfRule type="expression" dxfId="1189" priority="6749" stopIfTrue="1">
      <formula>F487=MIN($F$487,$H$487,$J$487,$L$487,$N$487,$P$487,$R$487,$T$487,$V$487,$X$487,$Z$487,$AB$487,$AD$487,$AF$487)</formula>
    </cfRule>
  </conditionalFormatting>
  <conditionalFormatting sqref="H487">
    <cfRule type="expression" dxfId="1188" priority="6750" stopIfTrue="1">
      <formula>H487=MIN($F$487,$H$487,$J$487,$L$487,$N$487,$P$487,$R$487,$T$487,$V$487,$X$487,$Z$487,$AB$487,$AD$487,$AF$487)</formula>
    </cfRule>
  </conditionalFormatting>
  <conditionalFormatting sqref="J487">
    <cfRule type="expression" dxfId="1187" priority="6751" stopIfTrue="1">
      <formula>J487=MIN($F$487,$H$487,$J$487,$L$487,$N$487,$P$487,$R$487,$T$487,$V$487,$X$487,$Z$487,$AB$487,$AD$487,$AF$487)</formula>
    </cfRule>
  </conditionalFormatting>
  <conditionalFormatting sqref="L487">
    <cfRule type="expression" dxfId="1186" priority="6752" stopIfTrue="1">
      <formula>L487=MIN($F$487,$H$487,$J$487,$L$487,$N$487,$P$487,$R$487,$T$487,$V$487,$X$487,$Z$487,$AB$487,$AD$487,$AF$487)</formula>
    </cfRule>
  </conditionalFormatting>
  <conditionalFormatting sqref="N487">
    <cfRule type="expression" dxfId="1185" priority="6753" stopIfTrue="1">
      <formula>N487=MIN($F$487,$H$487,$J$487,$L$487,$N$487,$P$487,$R$487,$T$487,$V$487,$X$487,$Z$487,$AB$487,$AD$487,$AF$487)</formula>
    </cfRule>
  </conditionalFormatting>
  <conditionalFormatting sqref="P487">
    <cfRule type="expression" dxfId="1184" priority="6754" stopIfTrue="1">
      <formula>P487=MIN($F$487,$H$487,$J$487,$L$487,$N$487,$P$487,$R$487,$T$487,$V$487,$X$487,$Z$487,$AB$487,$AD$487,$AF$487)</formula>
    </cfRule>
  </conditionalFormatting>
  <conditionalFormatting sqref="R487">
    <cfRule type="expression" dxfId="1183" priority="6755" stopIfTrue="1">
      <formula>R487=MIN($F$487,$H$487,$J$487,$L$487,$N$487,$P$487,$R$487,$T$487,$V$487,$X$487,$Z$487,$AB$487,$AD$487,$AF$487)</formula>
    </cfRule>
  </conditionalFormatting>
  <conditionalFormatting sqref="T487">
    <cfRule type="expression" dxfId="1182" priority="6756" stopIfTrue="1">
      <formula>T487=MIN($F$487,$H$487,$J$487,$L$487,$N$487,$P$487,$R$487,$T$487,$V$487,$X$487,$Z$487,$AB$487,$AD$487,$AF$487)</formula>
    </cfRule>
  </conditionalFormatting>
  <conditionalFormatting sqref="V487">
    <cfRule type="expression" dxfId="1181" priority="6757" stopIfTrue="1">
      <formula>V487=MIN($F$487,$H$487,$J$487,$L$487,$N$487,$P$487,$R$487,$T$487,$V$487,$X$487,$Z$487,$AB$487,$AD$487,$AF$487)</formula>
    </cfRule>
  </conditionalFormatting>
  <conditionalFormatting sqref="X487">
    <cfRule type="expression" dxfId="1180" priority="6758" stopIfTrue="1">
      <formula>X487=MIN($F$487,$H$487,$J$487,$L$487,$N$487,$P$487,$R$487,$T$487,$V$487,$X$487,$Z$487,$AB$487,$AD$487,$AF$487)</formula>
    </cfRule>
  </conditionalFormatting>
  <conditionalFormatting sqref="Z487">
    <cfRule type="expression" dxfId="1179" priority="6759" stopIfTrue="1">
      <formula>Z487=MIN($F$487,$H$487,$J$487,$L$487,$N$487,$P$487,$R$487,$T$487,$V$487,$X$487,$Z$487,$AB$487,$AD$487,$AF$487)</formula>
    </cfRule>
  </conditionalFormatting>
  <conditionalFormatting sqref="AB487">
    <cfRule type="expression" dxfId="1178" priority="6760" stopIfTrue="1">
      <formula>AB487=MIN($F$487,$H$487,$J$487,$L$487,$N$487,$P$487,$R$487,$T$487,$V$487,$X$487,$Z$487,$AB$487,$AD$487,$AF$487)</formula>
    </cfRule>
  </conditionalFormatting>
  <conditionalFormatting sqref="AD487">
    <cfRule type="expression" dxfId="1177" priority="6761" stopIfTrue="1">
      <formula>AD487=MIN($F$487,$H$487,$J$487,$L$487,$N$487,$P$487,$R$487,$T$487,$V$487,$X$487,$Z$487,$AB$487,$AD$487,$AF$487)</formula>
    </cfRule>
  </conditionalFormatting>
  <conditionalFormatting sqref="AF487">
    <cfRule type="expression" dxfId="1176" priority="6762" stopIfTrue="1">
      <formula>AF487=MIN($F$487,$H$487,$J$487,$L$487,$N$487,$P$487,$R$487,$T$487,$V$487,$X$487,$Z$487,$AB$487,$AD$487,$AF$487)</formula>
    </cfRule>
  </conditionalFormatting>
  <conditionalFormatting sqref="F488">
    <cfRule type="expression" dxfId="1175" priority="6763" stopIfTrue="1">
      <formula>F488=MIN($F$488,$H$488,$J$488,$L$488,$N$488,$P$488,$R$488,$T$488,$V$488,$X$488,$Z$488,$AB$488,$AD$488,$AF$488)</formula>
    </cfRule>
  </conditionalFormatting>
  <conditionalFormatting sqref="H488">
    <cfRule type="expression" dxfId="1174" priority="6764" stopIfTrue="1">
      <formula>H488=MIN($F$488,$H$488,$J$488,$L$488,$N$488,$P$488,$R$488,$T$488,$V$488,$X$488,$Z$488,$AB$488,$AD$488,$AF$488)</formula>
    </cfRule>
  </conditionalFormatting>
  <conditionalFormatting sqref="J488">
    <cfRule type="expression" dxfId="1173" priority="6765" stopIfTrue="1">
      <formula>J488=MIN($F$488,$H$488,$J$488,$L$488,$N$488,$P$488,$R$488,$T$488,$V$488,$X$488,$Z$488,$AB$488,$AD$488,$AF$488)</formula>
    </cfRule>
  </conditionalFormatting>
  <conditionalFormatting sqref="L488">
    <cfRule type="expression" dxfId="1172" priority="6766" stopIfTrue="1">
      <formula>L488=MIN($F$488,$H$488,$J$488,$L$488,$N$488,$P$488,$R$488,$T$488,$V$488,$X$488,$Z$488,$AB$488,$AD$488,$AF$488)</formula>
    </cfRule>
  </conditionalFormatting>
  <conditionalFormatting sqref="N488">
    <cfRule type="expression" dxfId="1171" priority="6767" stopIfTrue="1">
      <formula>N488=MIN($F$488,$H$488,$J$488,$L$488,$N$488,$P$488,$R$488,$T$488,$V$488,$X$488,$Z$488,$AB$488,$AD$488,$AF$488)</formula>
    </cfRule>
  </conditionalFormatting>
  <conditionalFormatting sqref="P488">
    <cfRule type="expression" dxfId="1170" priority="6768" stopIfTrue="1">
      <formula>P488=MIN($F$488,$H$488,$J$488,$L$488,$N$488,$P$488,$R$488,$T$488,$V$488,$X$488,$Z$488,$AB$488,$AD$488,$AF$488)</formula>
    </cfRule>
  </conditionalFormatting>
  <conditionalFormatting sqref="R488">
    <cfRule type="expression" dxfId="1169" priority="6769" stopIfTrue="1">
      <formula>R488=MIN($F$488,$H$488,$J$488,$L$488,$N$488,$P$488,$R$488,$T$488,$V$488,$X$488,$Z$488,$AB$488,$AD$488,$AF$488)</formula>
    </cfRule>
  </conditionalFormatting>
  <conditionalFormatting sqref="T488">
    <cfRule type="expression" dxfId="1168" priority="6770" stopIfTrue="1">
      <formula>T488=MIN($F$488,$H$488,$J$488,$L$488,$N$488,$P$488,$R$488,$T$488,$V$488,$X$488,$Z$488,$AB$488,$AD$488,$AF$488)</formula>
    </cfRule>
  </conditionalFormatting>
  <conditionalFormatting sqref="V488">
    <cfRule type="expression" dxfId="1167" priority="6771" stopIfTrue="1">
      <formula>V488=MIN($F$488,$H$488,$J$488,$L$488,$N$488,$P$488,$R$488,$T$488,$V$488,$X$488,$Z$488,$AB$488,$AD$488,$AF$488)</formula>
    </cfRule>
  </conditionalFormatting>
  <conditionalFormatting sqref="X488">
    <cfRule type="expression" dxfId="1166" priority="6772" stopIfTrue="1">
      <formula>X488=MIN($F$488,$H$488,$J$488,$L$488,$N$488,$P$488,$R$488,$T$488,$V$488,$X$488,$Z$488,$AB$488,$AD$488,$AF$488)</formula>
    </cfRule>
  </conditionalFormatting>
  <conditionalFormatting sqref="Z488">
    <cfRule type="expression" dxfId="1165" priority="6773" stopIfTrue="1">
      <formula>Z488=MIN($F$488,$H$488,$J$488,$L$488,$N$488,$P$488,$R$488,$T$488,$V$488,$X$488,$Z$488,$AB$488,$AD$488,$AF$488)</formula>
    </cfRule>
  </conditionalFormatting>
  <conditionalFormatting sqref="AB488">
    <cfRule type="expression" dxfId="1164" priority="6774" stopIfTrue="1">
      <formula>AB488=MIN($F$488,$H$488,$J$488,$L$488,$N$488,$P$488,$R$488,$T$488,$V$488,$X$488,$Z$488,$AB$488,$AD$488,$AF$488)</formula>
    </cfRule>
  </conditionalFormatting>
  <conditionalFormatting sqref="AD488">
    <cfRule type="expression" dxfId="1163" priority="6775" stopIfTrue="1">
      <formula>AD488=MIN($F$488,$H$488,$J$488,$L$488,$N$488,$P$488,$R$488,$T$488,$V$488,$X$488,$Z$488,$AB$488,$AD$488,$AF$488)</formula>
    </cfRule>
  </conditionalFormatting>
  <conditionalFormatting sqref="AF488">
    <cfRule type="expression" dxfId="1162" priority="6776" stopIfTrue="1">
      <formula>AF488=MIN($F$488,$H$488,$J$488,$L$488,$N$488,$P$488,$R$488,$T$488,$V$488,$X$488,$Z$488,$AB$488,$AD$488,$AF$488)</formula>
    </cfRule>
  </conditionalFormatting>
  <conditionalFormatting sqref="F489">
    <cfRule type="expression" dxfId="1161" priority="6777" stopIfTrue="1">
      <formula>F489=MIN($F$489,$H$489,$J$489,$L$489,$N$489,$P$489,$R$489,$T$489,$V$489,$X$489,$Z$489,$AB$489,$AD$489,$AF$489)</formula>
    </cfRule>
  </conditionalFormatting>
  <conditionalFormatting sqref="H489">
    <cfRule type="expression" dxfId="1160" priority="6778" stopIfTrue="1">
      <formula>H489=MIN($F$489,$H$489,$J$489,$L$489,$N$489,$P$489,$R$489,$T$489,$V$489,$X$489,$Z$489,$AB$489,$AD$489,$AF$489)</formula>
    </cfRule>
  </conditionalFormatting>
  <conditionalFormatting sqref="J489">
    <cfRule type="expression" dxfId="1159" priority="6779" stopIfTrue="1">
      <formula>J489=MIN($F$489,$H$489,$J$489,$L$489,$N$489,$P$489,$R$489,$T$489,$V$489,$X$489,$Z$489,$AB$489,$AD$489,$AF$489)</formula>
    </cfRule>
  </conditionalFormatting>
  <conditionalFormatting sqref="L489">
    <cfRule type="expression" dxfId="1158" priority="6780" stopIfTrue="1">
      <formula>L489=MIN($F$489,$H$489,$J$489,$L$489,$N$489,$P$489,$R$489,$T$489,$V$489,$X$489,$Z$489,$AB$489,$AD$489,$AF$489)</formula>
    </cfRule>
  </conditionalFormatting>
  <conditionalFormatting sqref="N489">
    <cfRule type="expression" dxfId="1157" priority="6781" stopIfTrue="1">
      <formula>N489=MIN($F$489,$H$489,$J$489,$L$489,$N$489,$P$489,$R$489,$T$489,$V$489,$X$489,$Z$489,$AB$489,$AD$489,$AF$489)</formula>
    </cfRule>
  </conditionalFormatting>
  <conditionalFormatting sqref="P489">
    <cfRule type="expression" dxfId="1156" priority="6782" stopIfTrue="1">
      <formula>P489=MIN($F$489,$H$489,$J$489,$L$489,$N$489,$P$489,$R$489,$T$489,$V$489,$X$489,$Z$489,$AB$489,$AD$489,$AF$489)</formula>
    </cfRule>
  </conditionalFormatting>
  <conditionalFormatting sqref="R489">
    <cfRule type="expression" dxfId="1155" priority="6783" stopIfTrue="1">
      <formula>R489=MIN($F$489,$H$489,$J$489,$L$489,$N$489,$P$489,$R$489,$T$489,$V$489,$X$489,$Z$489,$AB$489,$AD$489,$AF$489)</formula>
    </cfRule>
  </conditionalFormatting>
  <conditionalFormatting sqref="T489">
    <cfRule type="expression" dxfId="1154" priority="6784" stopIfTrue="1">
      <formula>T489=MIN($F$489,$H$489,$J$489,$L$489,$N$489,$P$489,$R$489,$T$489,$V$489,$X$489,$Z$489,$AB$489,$AD$489,$AF$489)</formula>
    </cfRule>
  </conditionalFormatting>
  <conditionalFormatting sqref="V489">
    <cfRule type="expression" dxfId="1153" priority="6785" stopIfTrue="1">
      <formula>V489=MIN($F$489,$H$489,$J$489,$L$489,$N$489,$P$489,$R$489,$T$489,$V$489,$X$489,$Z$489,$AB$489,$AD$489,$AF$489)</formula>
    </cfRule>
  </conditionalFormatting>
  <conditionalFormatting sqref="X489">
    <cfRule type="expression" dxfId="1152" priority="6786" stopIfTrue="1">
      <formula>X489=MIN($F$489,$H$489,$J$489,$L$489,$N$489,$P$489,$R$489,$T$489,$V$489,$X$489,$Z$489,$AB$489,$AD$489,$AF$489)</formula>
    </cfRule>
  </conditionalFormatting>
  <conditionalFormatting sqref="Z489">
    <cfRule type="expression" dxfId="1151" priority="6787" stopIfTrue="1">
      <formula>Z489=MIN($F$489,$H$489,$J$489,$L$489,$N$489,$P$489,$R$489,$T$489,$V$489,$X$489,$Z$489,$AB$489,$AD$489,$AF$489)</formula>
    </cfRule>
  </conditionalFormatting>
  <conditionalFormatting sqref="AB489">
    <cfRule type="expression" dxfId="1150" priority="6788" stopIfTrue="1">
      <formula>AB489=MIN($F$489,$H$489,$J$489,$L$489,$N$489,$P$489,$R$489,$T$489,$V$489,$X$489,$Z$489,$AB$489,$AD$489,$AF$489)</formula>
    </cfRule>
  </conditionalFormatting>
  <conditionalFormatting sqref="AD489">
    <cfRule type="expression" dxfId="1149" priority="6789" stopIfTrue="1">
      <formula>AD489=MIN($F$489,$H$489,$J$489,$L$489,$N$489,$P$489,$R$489,$T$489,$V$489,$X$489,$Z$489,$AB$489,$AD$489,$AF$489)</formula>
    </cfRule>
  </conditionalFormatting>
  <conditionalFormatting sqref="AF489">
    <cfRule type="expression" dxfId="1148" priority="6790" stopIfTrue="1">
      <formula>AF489=MIN($F$489,$H$489,$J$489,$L$489,$N$489,$P$489,$R$489,$T$489,$V$489,$X$489,$Z$489,$AB$489,$AD$489,$AF$489)</formula>
    </cfRule>
  </conditionalFormatting>
  <conditionalFormatting sqref="F490">
    <cfRule type="expression" dxfId="1147" priority="6791" stopIfTrue="1">
      <formula>F490=MIN($F$490,$H$490,$J$490,$L$490,$N$490,$P$490,$R$490,$T$490,$V$490,$X$490,$Z$490,$AB$490,$AD$490,$AF$490)</formula>
    </cfRule>
  </conditionalFormatting>
  <conditionalFormatting sqref="H490">
    <cfRule type="expression" dxfId="1146" priority="6792" stopIfTrue="1">
      <formula>H490=MIN($F$490,$H$490,$J$490,$L$490,$N$490,$P$490,$R$490,$T$490,$V$490,$X$490,$Z$490,$AB$490,$AD$490,$AF$490)</formula>
    </cfRule>
  </conditionalFormatting>
  <conditionalFormatting sqref="J490">
    <cfRule type="expression" dxfId="1145" priority="6793" stopIfTrue="1">
      <formula>J490=MIN($F$490,$H$490,$J$490,$L$490,$N$490,$P$490,$R$490,$T$490,$V$490,$X$490,$Z$490,$AB$490,$AD$490,$AF$490)</formula>
    </cfRule>
  </conditionalFormatting>
  <conditionalFormatting sqref="L490">
    <cfRule type="expression" dxfId="1144" priority="6794" stopIfTrue="1">
      <formula>L490=MIN($F$490,$H$490,$J$490,$L$490,$N$490,$P$490,$R$490,$T$490,$V$490,$X$490,$Z$490,$AB$490,$AD$490,$AF$490)</formula>
    </cfRule>
  </conditionalFormatting>
  <conditionalFormatting sqref="N490">
    <cfRule type="expression" dxfId="1143" priority="6795" stopIfTrue="1">
      <formula>N490=MIN($F$490,$H$490,$J$490,$L$490,$N$490,$P$490,$R$490,$T$490,$V$490,$X$490,$Z$490,$AB$490,$AD$490,$AF$490)</formula>
    </cfRule>
  </conditionalFormatting>
  <conditionalFormatting sqref="P490">
    <cfRule type="expression" dxfId="1142" priority="6796" stopIfTrue="1">
      <formula>P490=MIN($F$490,$H$490,$J$490,$L$490,$N$490,$P$490,$R$490,$T$490,$V$490,$X$490,$Z$490,$AB$490,$AD$490,$AF$490)</formula>
    </cfRule>
  </conditionalFormatting>
  <conditionalFormatting sqref="R490">
    <cfRule type="expression" dxfId="1141" priority="6797" stopIfTrue="1">
      <formula>R490=MIN($F$490,$H$490,$J$490,$L$490,$N$490,$P$490,$R$490,$T$490,$V$490,$X$490,$Z$490,$AB$490,$AD$490,$AF$490)</formula>
    </cfRule>
  </conditionalFormatting>
  <conditionalFormatting sqref="T490">
    <cfRule type="expression" dxfId="1140" priority="6798" stopIfTrue="1">
      <formula>T490=MIN($F$490,$H$490,$J$490,$L$490,$N$490,$P$490,$R$490,$T$490,$V$490,$X$490,$Z$490,$AB$490,$AD$490,$AF$490)</formula>
    </cfRule>
  </conditionalFormatting>
  <conditionalFormatting sqref="V490">
    <cfRule type="expression" dxfId="1139" priority="6799" stopIfTrue="1">
      <formula>V490=MIN($F$490,$H$490,$J$490,$L$490,$N$490,$P$490,$R$490,$T$490,$V$490,$X$490,$Z$490,$AB$490,$AD$490,$AF$490)</formula>
    </cfRule>
  </conditionalFormatting>
  <conditionalFormatting sqref="X490">
    <cfRule type="expression" dxfId="1138" priority="6800" stopIfTrue="1">
      <formula>X490=MIN($F$490,$H$490,$J$490,$L$490,$N$490,$P$490,$R$490,$T$490,$V$490,$X$490,$Z$490,$AB$490,$AD$490,$AF$490)</formula>
    </cfRule>
  </conditionalFormatting>
  <conditionalFormatting sqref="Z490">
    <cfRule type="expression" dxfId="1137" priority="6801" stopIfTrue="1">
      <formula>Z490=MIN($F$490,$H$490,$J$490,$L$490,$N$490,$P$490,$R$490,$T$490,$V$490,$X$490,$Z$490,$AB$490,$AD$490,$AF$490)</formula>
    </cfRule>
  </conditionalFormatting>
  <conditionalFormatting sqref="AB490">
    <cfRule type="expression" dxfId="1136" priority="6802" stopIfTrue="1">
      <formula>AB490=MIN($F$490,$H$490,$J$490,$L$490,$N$490,$P$490,$R$490,$T$490,$V$490,$X$490,$Z$490,$AB$490,$AD$490,$AF$490)</formula>
    </cfRule>
  </conditionalFormatting>
  <conditionalFormatting sqref="AD490">
    <cfRule type="expression" dxfId="1135" priority="6803" stopIfTrue="1">
      <formula>AD490=MIN($F$490,$H$490,$J$490,$L$490,$N$490,$P$490,$R$490,$T$490,$V$490,$X$490,$Z$490,$AB$490,$AD$490,$AF$490)</formula>
    </cfRule>
  </conditionalFormatting>
  <conditionalFormatting sqref="AF490">
    <cfRule type="expression" dxfId="1134" priority="6804" stopIfTrue="1">
      <formula>AF490=MIN($F$490,$H$490,$J$490,$L$490,$N$490,$P$490,$R$490,$T$490,$V$490,$X$490,$Z$490,$AB$490,$AD$490,$AF$490)</formula>
    </cfRule>
  </conditionalFormatting>
  <conditionalFormatting sqref="F491">
    <cfRule type="expression" dxfId="1133" priority="6805" stopIfTrue="1">
      <formula>F491=MIN($F$491,$H$491,$J$491,$L$491,$N$491,$P$491,$R$491,$T$491,$V$491,$X$491,$Z$491,$AB$491,$AD$491,$AF$491)</formula>
    </cfRule>
  </conditionalFormatting>
  <conditionalFormatting sqref="H491">
    <cfRule type="expression" dxfId="1132" priority="6806" stopIfTrue="1">
      <formula>H491=MIN($F$491,$H$491,$J$491,$L$491,$N$491,$P$491,$R$491,$T$491,$V$491,$X$491,$Z$491,$AB$491,$AD$491,$AF$491)</formula>
    </cfRule>
  </conditionalFormatting>
  <conditionalFormatting sqref="J491">
    <cfRule type="expression" dxfId="1131" priority="6807" stopIfTrue="1">
      <formula>J491=MIN($F$491,$H$491,$J$491,$L$491,$N$491,$P$491,$R$491,$T$491,$V$491,$X$491,$Z$491,$AB$491,$AD$491,$AF$491)</formula>
    </cfRule>
  </conditionalFormatting>
  <conditionalFormatting sqref="L491">
    <cfRule type="expression" dxfId="1130" priority="6808" stopIfTrue="1">
      <formula>L491=MIN($F$491,$H$491,$J$491,$L$491,$N$491,$P$491,$R$491,$T$491,$V$491,$X$491,$Z$491,$AB$491,$AD$491,$AF$491)</formula>
    </cfRule>
  </conditionalFormatting>
  <conditionalFormatting sqref="N491">
    <cfRule type="expression" dxfId="1129" priority="6809" stopIfTrue="1">
      <formula>N491=MIN($F$491,$H$491,$J$491,$L$491,$N$491,$P$491,$R$491,$T$491,$V$491,$X$491,$Z$491,$AB$491,$AD$491,$AF$491)</formula>
    </cfRule>
  </conditionalFormatting>
  <conditionalFormatting sqref="P491">
    <cfRule type="expression" dxfId="1128" priority="6810" stopIfTrue="1">
      <formula>P491=MIN($F$491,$H$491,$J$491,$L$491,$N$491,$P$491,$R$491,$T$491,$V$491,$X$491,$Z$491,$AB$491,$AD$491,$AF$491)</formula>
    </cfRule>
  </conditionalFormatting>
  <conditionalFormatting sqref="R491">
    <cfRule type="expression" dxfId="1127" priority="6811" stopIfTrue="1">
      <formula>R491=MIN($F$491,$H$491,$J$491,$L$491,$N$491,$P$491,$R$491,$T$491,$V$491,$X$491,$Z$491,$AB$491,$AD$491,$AF$491)</formula>
    </cfRule>
  </conditionalFormatting>
  <conditionalFormatting sqref="T491">
    <cfRule type="expression" dxfId="1126" priority="6812" stopIfTrue="1">
      <formula>T491=MIN($F$491,$H$491,$J$491,$L$491,$N$491,$P$491,$R$491,$T$491,$V$491,$X$491,$Z$491,$AB$491,$AD$491,$AF$491)</formula>
    </cfRule>
  </conditionalFormatting>
  <conditionalFormatting sqref="V491">
    <cfRule type="expression" dxfId="1125" priority="6813" stopIfTrue="1">
      <formula>V491=MIN($F$491,$H$491,$J$491,$L$491,$N$491,$P$491,$R$491,$T$491,$V$491,$X$491,$Z$491,$AB$491,$AD$491,$AF$491)</formula>
    </cfRule>
  </conditionalFormatting>
  <conditionalFormatting sqref="X491">
    <cfRule type="expression" dxfId="1124" priority="6814" stopIfTrue="1">
      <formula>X491=MIN($F$491,$H$491,$J$491,$L$491,$N$491,$P$491,$R$491,$T$491,$V$491,$X$491,$Z$491,$AB$491,$AD$491,$AF$491)</formula>
    </cfRule>
  </conditionalFormatting>
  <conditionalFormatting sqref="Z491">
    <cfRule type="expression" dxfId="1123" priority="6815" stopIfTrue="1">
      <formula>Z491=MIN($F$491,$H$491,$J$491,$L$491,$N$491,$P$491,$R$491,$T$491,$V$491,$X$491,$Z$491,$AB$491,$AD$491,$AF$491)</formula>
    </cfRule>
  </conditionalFormatting>
  <conditionalFormatting sqref="AB491">
    <cfRule type="expression" dxfId="1122" priority="6816" stopIfTrue="1">
      <formula>AB491=MIN($F$491,$H$491,$J$491,$L$491,$N$491,$P$491,$R$491,$T$491,$V$491,$X$491,$Z$491,$AB$491,$AD$491,$AF$491)</formula>
    </cfRule>
  </conditionalFormatting>
  <conditionalFormatting sqref="AD491">
    <cfRule type="expression" dxfId="1121" priority="6817" stopIfTrue="1">
      <formula>AD491=MIN($F$491,$H$491,$J$491,$L$491,$N$491,$P$491,$R$491,$T$491,$V$491,$X$491,$Z$491,$AB$491,$AD$491,$AF$491)</formula>
    </cfRule>
  </conditionalFormatting>
  <conditionalFormatting sqref="AF491">
    <cfRule type="expression" dxfId="1120" priority="6818" stopIfTrue="1">
      <formula>AF491=MIN($F$491,$H$491,$J$491,$L$491,$N$491,$P$491,$R$491,$T$491,$V$491,$X$491,$Z$491,$AB$491,$AD$491,$AF$491)</formula>
    </cfRule>
  </conditionalFormatting>
  <conditionalFormatting sqref="F492">
    <cfRule type="expression" dxfId="1119" priority="6819" stopIfTrue="1">
      <formula>F492=MIN($F$492,$H$492,$J$492,$L$492,$N$492,$P$492,$R$492,$T$492,$V$492,$X$492,$Z$492,$AB$492,$AD$492,$AF$492)</formula>
    </cfRule>
  </conditionalFormatting>
  <conditionalFormatting sqref="H492">
    <cfRule type="expression" dxfId="1118" priority="6820" stopIfTrue="1">
      <formula>H492=MIN($F$492,$H$492,$J$492,$L$492,$N$492,$P$492,$R$492,$T$492,$V$492,$X$492,$Z$492,$AB$492,$AD$492,$AF$492)</formula>
    </cfRule>
  </conditionalFormatting>
  <conditionalFormatting sqref="J492">
    <cfRule type="expression" dxfId="1117" priority="6821" stopIfTrue="1">
      <formula>J492=MIN($F$492,$H$492,$J$492,$L$492,$N$492,$P$492,$R$492,$T$492,$V$492,$X$492,$Z$492,$AB$492,$AD$492,$AF$492)</formula>
    </cfRule>
  </conditionalFormatting>
  <conditionalFormatting sqref="L492">
    <cfRule type="expression" dxfId="1116" priority="6822" stopIfTrue="1">
      <formula>L492=MIN($F$492,$H$492,$J$492,$L$492,$N$492,$P$492,$R$492,$T$492,$V$492,$X$492,$Z$492,$AB$492,$AD$492,$AF$492)</formula>
    </cfRule>
  </conditionalFormatting>
  <conditionalFormatting sqref="N492">
    <cfRule type="expression" dxfId="1115" priority="6823" stopIfTrue="1">
      <formula>N492=MIN($F$492,$H$492,$J$492,$L$492,$N$492,$P$492,$R$492,$T$492,$V$492,$X$492,$Z$492,$AB$492,$AD$492,$AF$492)</formula>
    </cfRule>
  </conditionalFormatting>
  <conditionalFormatting sqref="P492">
    <cfRule type="expression" dxfId="1114" priority="6824" stopIfTrue="1">
      <formula>P492=MIN($F$492,$H$492,$J$492,$L$492,$N$492,$P$492,$R$492,$T$492,$V$492,$X$492,$Z$492,$AB$492,$AD$492,$AF$492)</formula>
    </cfRule>
  </conditionalFormatting>
  <conditionalFormatting sqref="R492">
    <cfRule type="expression" dxfId="1113" priority="6825" stopIfTrue="1">
      <formula>R492=MIN($F$492,$H$492,$J$492,$L$492,$N$492,$P$492,$R$492,$T$492,$V$492,$X$492,$Z$492,$AB$492,$AD$492,$AF$492)</formula>
    </cfRule>
  </conditionalFormatting>
  <conditionalFormatting sqref="T492">
    <cfRule type="expression" dxfId="1112" priority="6826" stopIfTrue="1">
      <formula>T492=MIN($F$492,$H$492,$J$492,$L$492,$N$492,$P$492,$R$492,$T$492,$V$492,$X$492,$Z$492,$AB$492,$AD$492,$AF$492)</formula>
    </cfRule>
  </conditionalFormatting>
  <conditionalFormatting sqref="V492">
    <cfRule type="expression" dxfId="1111" priority="6827" stopIfTrue="1">
      <formula>V492=MIN($F$492,$H$492,$J$492,$L$492,$N$492,$P$492,$R$492,$T$492,$V$492,$X$492,$Z$492,$AB$492,$AD$492,$AF$492)</formula>
    </cfRule>
  </conditionalFormatting>
  <conditionalFormatting sqref="X492">
    <cfRule type="expression" dxfId="1110" priority="6828" stopIfTrue="1">
      <formula>X492=MIN($F$492,$H$492,$J$492,$L$492,$N$492,$P$492,$R$492,$T$492,$V$492,$X$492,$Z$492,$AB$492,$AD$492,$AF$492)</formula>
    </cfRule>
  </conditionalFormatting>
  <conditionalFormatting sqref="Z492">
    <cfRule type="expression" dxfId="1109" priority="6829" stopIfTrue="1">
      <formula>Z492=MIN($F$492,$H$492,$J$492,$L$492,$N$492,$P$492,$R$492,$T$492,$V$492,$X$492,$Z$492,$AB$492,$AD$492,$AF$492)</formula>
    </cfRule>
  </conditionalFormatting>
  <conditionalFormatting sqref="AB492">
    <cfRule type="expression" dxfId="1108" priority="6830" stopIfTrue="1">
      <formula>AB492=MIN($F$492,$H$492,$J$492,$L$492,$N$492,$P$492,$R$492,$T$492,$V$492,$X$492,$Z$492,$AB$492,$AD$492,$AF$492)</formula>
    </cfRule>
  </conditionalFormatting>
  <conditionalFormatting sqref="AD492">
    <cfRule type="expression" dxfId="1107" priority="6831" stopIfTrue="1">
      <formula>AD492=MIN($F$492,$H$492,$J$492,$L$492,$N$492,$P$492,$R$492,$T$492,$V$492,$X$492,$Z$492,$AB$492,$AD$492,$AF$492)</formula>
    </cfRule>
  </conditionalFormatting>
  <conditionalFormatting sqref="AF492">
    <cfRule type="expression" dxfId="1106" priority="6832" stopIfTrue="1">
      <formula>AF492=MIN($F$492,$H$492,$J$492,$L$492,$N$492,$P$492,$R$492,$T$492,$V$492,$X$492,$Z$492,$AB$492,$AD$492,$AF$492)</formula>
    </cfRule>
  </conditionalFormatting>
  <conditionalFormatting sqref="F493">
    <cfRule type="expression" dxfId="1105" priority="6833" stopIfTrue="1">
      <formula>F493=MIN($F$493,$H$493,$J$493,$L$493,$N$493,$P$493,$R$493,$T$493,$V$493,$X$493,$Z$493,$AB$493,$AD$493,$AF$493)</formula>
    </cfRule>
  </conditionalFormatting>
  <conditionalFormatting sqref="H493">
    <cfRule type="expression" dxfId="1104" priority="6834" stopIfTrue="1">
      <formula>H493=MIN($F$493,$H$493,$J$493,$L$493,$N$493,$P$493,$R$493,$T$493,$V$493,$X$493,$Z$493,$AB$493,$AD$493,$AF$493)</formula>
    </cfRule>
  </conditionalFormatting>
  <conditionalFormatting sqref="J493">
    <cfRule type="expression" dxfId="1103" priority="6835" stopIfTrue="1">
      <formula>J493=MIN($F$493,$H$493,$J$493,$L$493,$N$493,$P$493,$R$493,$T$493,$V$493,$X$493,$Z$493,$AB$493,$AD$493,$AF$493)</formula>
    </cfRule>
  </conditionalFormatting>
  <conditionalFormatting sqref="L493">
    <cfRule type="expression" dxfId="1102" priority="6836" stopIfTrue="1">
      <formula>L493=MIN($F$493,$H$493,$J$493,$L$493,$N$493,$P$493,$R$493,$T$493,$V$493,$X$493,$Z$493,$AB$493,$AD$493,$AF$493)</formula>
    </cfRule>
  </conditionalFormatting>
  <conditionalFormatting sqref="N493">
    <cfRule type="expression" dxfId="1101" priority="6837" stopIfTrue="1">
      <formula>N493=MIN($F$493,$H$493,$J$493,$L$493,$N$493,$P$493,$R$493,$T$493,$V$493,$X$493,$Z$493,$AB$493,$AD$493,$AF$493)</formula>
    </cfRule>
  </conditionalFormatting>
  <conditionalFormatting sqref="P493">
    <cfRule type="expression" dxfId="1100" priority="6838" stopIfTrue="1">
      <formula>P493=MIN($F$493,$H$493,$J$493,$L$493,$N$493,$P$493,$R$493,$T$493,$V$493,$X$493,$Z$493,$AB$493,$AD$493,$AF$493)</formula>
    </cfRule>
  </conditionalFormatting>
  <conditionalFormatting sqref="R493">
    <cfRule type="expression" dxfId="1099" priority="6839" stopIfTrue="1">
      <formula>R493=MIN($F$493,$H$493,$J$493,$L$493,$N$493,$P$493,$R$493,$T$493,$V$493,$X$493,$Z$493,$AB$493,$AD$493,$AF$493)</formula>
    </cfRule>
  </conditionalFormatting>
  <conditionalFormatting sqref="T493">
    <cfRule type="expression" dxfId="1098" priority="6840" stopIfTrue="1">
      <formula>T493=MIN($F$493,$H$493,$J$493,$L$493,$N$493,$P$493,$R$493,$T$493,$V$493,$X$493,$Z$493,$AB$493,$AD$493,$AF$493)</formula>
    </cfRule>
  </conditionalFormatting>
  <conditionalFormatting sqref="V493">
    <cfRule type="expression" dxfId="1097" priority="6841" stopIfTrue="1">
      <formula>V493=MIN($F$493,$H$493,$J$493,$L$493,$N$493,$P$493,$R$493,$T$493,$V$493,$X$493,$Z$493,$AB$493,$AD$493,$AF$493)</formula>
    </cfRule>
  </conditionalFormatting>
  <conditionalFormatting sqref="X493">
    <cfRule type="expression" dxfId="1096" priority="6842" stopIfTrue="1">
      <formula>X493=MIN($F$493,$H$493,$J$493,$L$493,$N$493,$P$493,$R$493,$T$493,$V$493,$X$493,$Z$493,$AB$493,$AD$493,$AF$493)</formula>
    </cfRule>
  </conditionalFormatting>
  <conditionalFormatting sqref="Z493">
    <cfRule type="expression" dxfId="1095" priority="6843" stopIfTrue="1">
      <formula>Z493=MIN($F$493,$H$493,$J$493,$L$493,$N$493,$P$493,$R$493,$T$493,$V$493,$X$493,$Z$493,$AB$493,$AD$493,$AF$493)</formula>
    </cfRule>
  </conditionalFormatting>
  <conditionalFormatting sqref="AB493">
    <cfRule type="expression" dxfId="1094" priority="6844" stopIfTrue="1">
      <formula>AB493=MIN($F$493,$H$493,$J$493,$L$493,$N$493,$P$493,$R$493,$T$493,$V$493,$X$493,$Z$493,$AB$493,$AD$493,$AF$493)</formula>
    </cfRule>
  </conditionalFormatting>
  <conditionalFormatting sqref="AD493">
    <cfRule type="expression" dxfId="1093" priority="6845" stopIfTrue="1">
      <formula>AD493=MIN($F$493,$H$493,$J$493,$L$493,$N$493,$P$493,$R$493,$T$493,$V$493,$X$493,$Z$493,$AB$493,$AD$493,$AF$493)</formula>
    </cfRule>
  </conditionalFormatting>
  <conditionalFormatting sqref="AF493">
    <cfRule type="expression" dxfId="1092" priority="6846" stopIfTrue="1">
      <formula>AF493=MIN($F$493,$H$493,$J$493,$L$493,$N$493,$P$493,$R$493,$T$493,$V$493,$X$493,$Z$493,$AB$493,$AD$493,$AF$493)</formula>
    </cfRule>
  </conditionalFormatting>
  <conditionalFormatting sqref="F494">
    <cfRule type="expression" dxfId="1091" priority="6847" stopIfTrue="1">
      <formula>F494=MIN($F$494,$H$494,$J$494,$L$494,$N$494,$P$494,$R$494,$T$494,$V$494,$X$494,$Z$494,$AB$494,$AD$494,$AF$494)</formula>
    </cfRule>
  </conditionalFormatting>
  <conditionalFormatting sqref="H494">
    <cfRule type="expression" dxfId="1090" priority="6848" stopIfTrue="1">
      <formula>H494=MIN($F$494,$H$494,$J$494,$L$494,$N$494,$P$494,$R$494,$T$494,$V$494,$X$494,$Z$494,$AB$494,$AD$494,$AF$494)</formula>
    </cfRule>
  </conditionalFormatting>
  <conditionalFormatting sqref="J494">
    <cfRule type="expression" dxfId="1089" priority="6849" stopIfTrue="1">
      <formula>J494=MIN($F$494,$H$494,$J$494,$L$494,$N$494,$P$494,$R$494,$T$494,$V$494,$X$494,$Z$494,$AB$494,$AD$494,$AF$494)</formula>
    </cfRule>
  </conditionalFormatting>
  <conditionalFormatting sqref="L494">
    <cfRule type="expression" dxfId="1088" priority="6850" stopIfTrue="1">
      <formula>L494=MIN($F$494,$H$494,$J$494,$L$494,$N$494,$P$494,$R$494,$T$494,$V$494,$X$494,$Z$494,$AB$494,$AD$494,$AF$494)</formula>
    </cfRule>
  </conditionalFormatting>
  <conditionalFormatting sqref="N494">
    <cfRule type="expression" dxfId="1087" priority="6851" stopIfTrue="1">
      <formula>N494=MIN($F$494,$H$494,$J$494,$L$494,$N$494,$P$494,$R$494,$T$494,$V$494,$X$494,$Z$494,$AB$494,$AD$494,$AF$494)</formula>
    </cfRule>
  </conditionalFormatting>
  <conditionalFormatting sqref="P494">
    <cfRule type="expression" dxfId="1086" priority="6852" stopIfTrue="1">
      <formula>P494=MIN($F$494,$H$494,$J$494,$L$494,$N$494,$P$494,$R$494,$T$494,$V$494,$X$494,$Z$494,$AB$494,$AD$494,$AF$494)</formula>
    </cfRule>
  </conditionalFormatting>
  <conditionalFormatting sqref="R494">
    <cfRule type="expression" dxfId="1085" priority="6853" stopIfTrue="1">
      <formula>R494=MIN($F$494,$H$494,$J$494,$L$494,$N$494,$P$494,$R$494,$T$494,$V$494,$X$494,$Z$494,$AB$494,$AD$494,$AF$494)</formula>
    </cfRule>
  </conditionalFormatting>
  <conditionalFormatting sqref="T494">
    <cfRule type="expression" dxfId="1084" priority="6854" stopIfTrue="1">
      <formula>T494=MIN($F$494,$H$494,$J$494,$L$494,$N$494,$P$494,$R$494,$T$494,$V$494,$X$494,$Z$494,$AB$494,$AD$494,$AF$494)</formula>
    </cfRule>
  </conditionalFormatting>
  <conditionalFormatting sqref="V494">
    <cfRule type="expression" dxfId="1083" priority="6855" stopIfTrue="1">
      <formula>V494=MIN($F$494,$H$494,$J$494,$L$494,$N$494,$P$494,$R$494,$T$494,$V$494,$X$494,$Z$494,$AB$494,$AD$494,$AF$494)</formula>
    </cfRule>
  </conditionalFormatting>
  <conditionalFormatting sqref="X494">
    <cfRule type="expression" dxfId="1082" priority="6856" stopIfTrue="1">
      <formula>X494=MIN($F$494,$H$494,$J$494,$L$494,$N$494,$P$494,$R$494,$T$494,$V$494,$X$494,$Z$494,$AB$494,$AD$494,$AF$494)</formula>
    </cfRule>
  </conditionalFormatting>
  <conditionalFormatting sqref="Z494">
    <cfRule type="expression" dxfId="1081" priority="6857" stopIfTrue="1">
      <formula>Z494=MIN($F$494,$H$494,$J$494,$L$494,$N$494,$P$494,$R$494,$T$494,$V$494,$X$494,$Z$494,$AB$494,$AD$494,$AF$494)</formula>
    </cfRule>
  </conditionalFormatting>
  <conditionalFormatting sqref="AB494">
    <cfRule type="expression" dxfId="1080" priority="6858" stopIfTrue="1">
      <formula>AB494=MIN($F$494,$H$494,$J$494,$L$494,$N$494,$P$494,$R$494,$T$494,$V$494,$X$494,$Z$494,$AB$494,$AD$494,$AF$494)</formula>
    </cfRule>
  </conditionalFormatting>
  <conditionalFormatting sqref="AD494">
    <cfRule type="expression" dxfId="1079" priority="6859" stopIfTrue="1">
      <formula>AD494=MIN($F$494,$H$494,$J$494,$L$494,$N$494,$P$494,$R$494,$T$494,$V$494,$X$494,$Z$494,$AB$494,$AD$494,$AF$494)</formula>
    </cfRule>
  </conditionalFormatting>
  <conditionalFormatting sqref="AF494">
    <cfRule type="expression" dxfId="1078" priority="6860" stopIfTrue="1">
      <formula>AF494=MIN($F$494,$H$494,$J$494,$L$494,$N$494,$P$494,$R$494,$T$494,$V$494,$X$494,$Z$494,$AB$494,$AD$494,$AF$494)</formula>
    </cfRule>
  </conditionalFormatting>
  <conditionalFormatting sqref="F495">
    <cfRule type="expression" dxfId="1077" priority="6861" stopIfTrue="1">
      <formula>F495=MIN($F$495,$H$495,$J$495,$L$495,$N$495,$P$495,$R$495,$T$495,$V$495,$X$495,$Z$495,$AB$495,$AD$495,$AF$495)</formula>
    </cfRule>
  </conditionalFormatting>
  <conditionalFormatting sqref="H495">
    <cfRule type="expression" dxfId="1076" priority="6862" stopIfTrue="1">
      <formula>H495=MIN($F$495,$H$495,$J$495,$L$495,$N$495,$P$495,$R$495,$T$495,$V$495,$X$495,$Z$495,$AB$495,$AD$495,$AF$495)</formula>
    </cfRule>
  </conditionalFormatting>
  <conditionalFormatting sqref="J495">
    <cfRule type="expression" dxfId="1075" priority="6863" stopIfTrue="1">
      <formula>J495=MIN($F$495,$H$495,$J$495,$L$495,$N$495,$P$495,$R$495,$T$495,$V$495,$X$495,$Z$495,$AB$495,$AD$495,$AF$495)</formula>
    </cfRule>
  </conditionalFormatting>
  <conditionalFormatting sqref="L495">
    <cfRule type="expression" dxfId="1074" priority="6864" stopIfTrue="1">
      <formula>L495=MIN($F$495,$H$495,$J$495,$L$495,$N$495,$P$495,$R$495,$T$495,$V$495,$X$495,$Z$495,$AB$495,$AD$495,$AF$495)</formula>
    </cfRule>
  </conditionalFormatting>
  <conditionalFormatting sqref="N495">
    <cfRule type="expression" dxfId="1073" priority="6865" stopIfTrue="1">
      <formula>N495=MIN($F$495,$H$495,$J$495,$L$495,$N$495,$P$495,$R$495,$T$495,$V$495,$X$495,$Z$495,$AB$495,$AD$495,$AF$495)</formula>
    </cfRule>
  </conditionalFormatting>
  <conditionalFormatting sqref="P495">
    <cfRule type="expression" dxfId="1072" priority="6866" stopIfTrue="1">
      <formula>P495=MIN($F$495,$H$495,$J$495,$L$495,$N$495,$P$495,$R$495,$T$495,$V$495,$X$495,$Z$495,$AB$495,$AD$495,$AF$495)</formula>
    </cfRule>
  </conditionalFormatting>
  <conditionalFormatting sqref="R495">
    <cfRule type="expression" dxfId="1071" priority="6867" stopIfTrue="1">
      <formula>R495=MIN($F$495,$H$495,$J$495,$L$495,$N$495,$P$495,$R$495,$T$495,$V$495,$X$495,$Z$495,$AB$495,$AD$495,$AF$495)</formula>
    </cfRule>
  </conditionalFormatting>
  <conditionalFormatting sqref="T495">
    <cfRule type="expression" dxfId="1070" priority="6868" stopIfTrue="1">
      <formula>T495=MIN($F$495,$H$495,$J$495,$L$495,$N$495,$P$495,$R$495,$T$495,$V$495,$X$495,$Z$495,$AB$495,$AD$495,$AF$495)</formula>
    </cfRule>
  </conditionalFormatting>
  <conditionalFormatting sqref="V495">
    <cfRule type="expression" dxfId="1069" priority="6869" stopIfTrue="1">
      <formula>V495=MIN($F$495,$H$495,$J$495,$L$495,$N$495,$P$495,$R$495,$T$495,$V$495,$X$495,$Z$495,$AB$495,$AD$495,$AF$495)</formula>
    </cfRule>
  </conditionalFormatting>
  <conditionalFormatting sqref="X495">
    <cfRule type="expression" dxfId="1068" priority="6870" stopIfTrue="1">
      <formula>X495=MIN($F$495,$H$495,$J$495,$L$495,$N$495,$P$495,$R$495,$T$495,$V$495,$X$495,$Z$495,$AB$495,$AD$495,$AF$495)</formula>
    </cfRule>
  </conditionalFormatting>
  <conditionalFormatting sqref="Z495">
    <cfRule type="expression" dxfId="1067" priority="6871" stopIfTrue="1">
      <formula>Z495=MIN($F$495,$H$495,$J$495,$L$495,$N$495,$P$495,$R$495,$T$495,$V$495,$X$495,$Z$495,$AB$495,$AD$495,$AF$495)</formula>
    </cfRule>
  </conditionalFormatting>
  <conditionalFormatting sqref="AB495">
    <cfRule type="expression" dxfId="1066" priority="6872" stopIfTrue="1">
      <formula>AB495=MIN($F$495,$H$495,$J$495,$L$495,$N$495,$P$495,$R$495,$T$495,$V$495,$X$495,$Z$495,$AB$495,$AD$495,$AF$495)</formula>
    </cfRule>
  </conditionalFormatting>
  <conditionalFormatting sqref="AD495">
    <cfRule type="expression" dxfId="1065" priority="6873" stopIfTrue="1">
      <formula>AD495=MIN($F$495,$H$495,$J$495,$L$495,$N$495,$P$495,$R$495,$T$495,$V$495,$X$495,$Z$495,$AB$495,$AD$495,$AF$495)</formula>
    </cfRule>
  </conditionalFormatting>
  <conditionalFormatting sqref="AF495">
    <cfRule type="expression" dxfId="1064" priority="6874" stopIfTrue="1">
      <formula>AF495=MIN($F$495,$H$495,$J$495,$L$495,$N$495,$P$495,$R$495,$T$495,$V$495,$X$495,$Z$495,$AB$495,$AD$495,$AF$495)</formula>
    </cfRule>
  </conditionalFormatting>
  <conditionalFormatting sqref="F496">
    <cfRule type="expression" dxfId="1063" priority="6875" stopIfTrue="1">
      <formula>F496=MIN($F$496,$H$496,$J$496,$L$496,$N$496,$P$496,$R$496,$T$496,$V$496,$X$496,$Z$496,$AB$496,$AD$496,$AF$496)</formula>
    </cfRule>
  </conditionalFormatting>
  <conditionalFormatting sqref="H496">
    <cfRule type="expression" dxfId="1062" priority="6876" stopIfTrue="1">
      <formula>H496=MIN($F$496,$H$496,$J$496,$L$496,$N$496,$P$496,$R$496,$T$496,$V$496,$X$496,$Z$496,$AB$496,$AD$496,$AF$496)</formula>
    </cfRule>
  </conditionalFormatting>
  <conditionalFormatting sqref="J496">
    <cfRule type="expression" dxfId="1061" priority="6877" stopIfTrue="1">
      <formula>J496=MIN($F$496,$H$496,$J$496,$L$496,$N$496,$P$496,$R$496,$T$496,$V$496,$X$496,$Z$496,$AB$496,$AD$496,$AF$496)</formula>
    </cfRule>
  </conditionalFormatting>
  <conditionalFormatting sqref="L496">
    <cfRule type="expression" dxfId="1060" priority="6878" stopIfTrue="1">
      <formula>L496=MIN($F$496,$H$496,$J$496,$L$496,$N$496,$P$496,$R$496,$T$496,$V$496,$X$496,$Z$496,$AB$496,$AD$496,$AF$496)</formula>
    </cfRule>
  </conditionalFormatting>
  <conditionalFormatting sqref="N496">
    <cfRule type="expression" dxfId="1059" priority="6879" stopIfTrue="1">
      <formula>N496=MIN($F$496,$H$496,$J$496,$L$496,$N$496,$P$496,$R$496,$T$496,$V$496,$X$496,$Z$496,$AB$496,$AD$496,$AF$496)</formula>
    </cfRule>
  </conditionalFormatting>
  <conditionalFormatting sqref="P496">
    <cfRule type="expression" dxfId="1058" priority="6880" stopIfTrue="1">
      <formula>P496=MIN($F$496,$H$496,$J$496,$L$496,$N$496,$P$496,$R$496,$T$496,$V$496,$X$496,$Z$496,$AB$496,$AD$496,$AF$496)</formula>
    </cfRule>
  </conditionalFormatting>
  <conditionalFormatting sqref="R496">
    <cfRule type="expression" dxfId="1057" priority="6881" stopIfTrue="1">
      <formula>R496=MIN($F$496,$H$496,$J$496,$L$496,$N$496,$P$496,$R$496,$T$496,$V$496,$X$496,$Z$496,$AB$496,$AD$496,$AF$496)</formula>
    </cfRule>
  </conditionalFormatting>
  <conditionalFormatting sqref="T496">
    <cfRule type="expression" dxfId="1056" priority="6882" stopIfTrue="1">
      <formula>T496=MIN($F$496,$H$496,$J$496,$L$496,$N$496,$P$496,$R$496,$T$496,$V$496,$X$496,$Z$496,$AB$496,$AD$496,$AF$496)</formula>
    </cfRule>
  </conditionalFormatting>
  <conditionalFormatting sqref="V496">
    <cfRule type="expression" dxfId="1055" priority="6883" stopIfTrue="1">
      <formula>V496=MIN($F$496,$H$496,$J$496,$L$496,$N$496,$P$496,$R$496,$T$496,$V$496,$X$496,$Z$496,$AB$496,$AD$496,$AF$496)</formula>
    </cfRule>
  </conditionalFormatting>
  <conditionalFormatting sqref="X496">
    <cfRule type="expression" dxfId="1054" priority="6884" stopIfTrue="1">
      <formula>X496=MIN($F$496,$H$496,$J$496,$L$496,$N$496,$P$496,$R$496,$T$496,$V$496,$X$496,$Z$496,$AB$496,$AD$496,$AF$496)</formula>
    </cfRule>
  </conditionalFormatting>
  <conditionalFormatting sqref="Z496">
    <cfRule type="expression" dxfId="1053" priority="6885" stopIfTrue="1">
      <formula>Z496=MIN($F$496,$H$496,$J$496,$L$496,$N$496,$P$496,$R$496,$T$496,$V$496,$X$496,$Z$496,$AB$496,$AD$496,$AF$496)</formula>
    </cfRule>
  </conditionalFormatting>
  <conditionalFormatting sqref="AB496">
    <cfRule type="expression" dxfId="1052" priority="6886" stopIfTrue="1">
      <formula>AB496=MIN($F$496,$H$496,$J$496,$L$496,$N$496,$P$496,$R$496,$T$496,$V$496,$X$496,$Z$496,$AB$496,$AD$496,$AF$496)</formula>
    </cfRule>
  </conditionalFormatting>
  <conditionalFormatting sqref="AD496">
    <cfRule type="expression" dxfId="1051" priority="6887" stopIfTrue="1">
      <formula>AD496=MIN($F$496,$H$496,$J$496,$L$496,$N$496,$P$496,$R$496,$T$496,$V$496,$X$496,$Z$496,$AB$496,$AD$496,$AF$496)</formula>
    </cfRule>
  </conditionalFormatting>
  <conditionalFormatting sqref="AF496">
    <cfRule type="expression" dxfId="1050" priority="6888" stopIfTrue="1">
      <formula>AF496=MIN($F$496,$H$496,$J$496,$L$496,$N$496,$P$496,$R$496,$T$496,$V$496,$X$496,$Z$496,$AB$496,$AD$496,$AF$496)</formula>
    </cfRule>
  </conditionalFormatting>
  <conditionalFormatting sqref="F497">
    <cfRule type="expression" dxfId="1049" priority="6889" stopIfTrue="1">
      <formula>F497=MIN($F$497,$H$497,$J$497,$L$497,$N$497,$P$497,$R$497,$T$497,$V$497,$X$497,$Z$497,$AB$497,$AD$497,$AF$497)</formula>
    </cfRule>
  </conditionalFormatting>
  <conditionalFormatting sqref="H497">
    <cfRule type="expression" dxfId="1048" priority="6890" stopIfTrue="1">
      <formula>H497=MIN($F$497,$H$497,$J$497,$L$497,$N$497,$P$497,$R$497,$T$497,$V$497,$X$497,$Z$497,$AB$497,$AD$497,$AF$497)</formula>
    </cfRule>
  </conditionalFormatting>
  <conditionalFormatting sqref="J497">
    <cfRule type="expression" dxfId="1047" priority="6891" stopIfTrue="1">
      <formula>J497=MIN($F$497,$H$497,$J$497,$L$497,$N$497,$P$497,$R$497,$T$497,$V$497,$X$497,$Z$497,$AB$497,$AD$497,$AF$497)</formula>
    </cfRule>
  </conditionalFormatting>
  <conditionalFormatting sqref="L497">
    <cfRule type="expression" dxfId="1046" priority="6892" stopIfTrue="1">
      <formula>L497=MIN($F$497,$H$497,$J$497,$L$497,$N$497,$P$497,$R$497,$T$497,$V$497,$X$497,$Z$497,$AB$497,$AD$497,$AF$497)</formula>
    </cfRule>
  </conditionalFormatting>
  <conditionalFormatting sqref="N497">
    <cfRule type="expression" dxfId="1045" priority="6893" stopIfTrue="1">
      <formula>N497=MIN($F$497,$H$497,$J$497,$L$497,$N$497,$P$497,$R$497,$T$497,$V$497,$X$497,$Z$497,$AB$497,$AD$497,$AF$497)</formula>
    </cfRule>
  </conditionalFormatting>
  <conditionalFormatting sqref="P497">
    <cfRule type="expression" dxfId="1044" priority="6894" stopIfTrue="1">
      <formula>P497=MIN($F$497,$H$497,$J$497,$L$497,$N$497,$P$497,$R$497,$T$497,$V$497,$X$497,$Z$497,$AB$497,$AD$497,$AF$497)</formula>
    </cfRule>
  </conditionalFormatting>
  <conditionalFormatting sqref="R497">
    <cfRule type="expression" dxfId="1043" priority="6895" stopIfTrue="1">
      <formula>R497=MIN($F$497,$H$497,$J$497,$L$497,$N$497,$P$497,$R$497,$T$497,$V$497,$X$497,$Z$497,$AB$497,$AD$497,$AF$497)</formula>
    </cfRule>
  </conditionalFormatting>
  <conditionalFormatting sqref="T497">
    <cfRule type="expression" dxfId="1042" priority="6896" stopIfTrue="1">
      <formula>T497=MIN($F$497,$H$497,$J$497,$L$497,$N$497,$P$497,$R$497,$T$497,$V$497,$X$497,$Z$497,$AB$497,$AD$497,$AF$497)</formula>
    </cfRule>
  </conditionalFormatting>
  <conditionalFormatting sqref="V497">
    <cfRule type="expression" dxfId="1041" priority="6897" stopIfTrue="1">
      <formula>V497=MIN($F$497,$H$497,$J$497,$L$497,$N$497,$P$497,$R$497,$T$497,$V$497,$X$497,$Z$497,$AB$497,$AD$497,$AF$497)</formula>
    </cfRule>
  </conditionalFormatting>
  <conditionalFormatting sqref="X497">
    <cfRule type="expression" dxfId="1040" priority="6898" stopIfTrue="1">
      <formula>X497=MIN($F$497,$H$497,$J$497,$L$497,$N$497,$P$497,$R$497,$T$497,$V$497,$X$497,$Z$497,$AB$497,$AD$497,$AF$497)</formula>
    </cfRule>
  </conditionalFormatting>
  <conditionalFormatting sqref="Z497">
    <cfRule type="expression" dxfId="1039" priority="6899" stopIfTrue="1">
      <formula>Z497=MIN($F$497,$H$497,$J$497,$L$497,$N$497,$P$497,$R$497,$T$497,$V$497,$X$497,$Z$497,$AB$497,$AD$497,$AF$497)</formula>
    </cfRule>
  </conditionalFormatting>
  <conditionalFormatting sqref="AB497">
    <cfRule type="expression" dxfId="1038" priority="6900" stopIfTrue="1">
      <formula>AB497=MIN($F$497,$H$497,$J$497,$L$497,$N$497,$P$497,$R$497,$T$497,$V$497,$X$497,$Z$497,$AB$497,$AD$497,$AF$497)</formula>
    </cfRule>
  </conditionalFormatting>
  <conditionalFormatting sqref="AD497">
    <cfRule type="expression" dxfId="1037" priority="6901" stopIfTrue="1">
      <formula>AD497=MIN($F$497,$H$497,$J$497,$L$497,$N$497,$P$497,$R$497,$T$497,$V$497,$X$497,$Z$497,$AB$497,$AD$497,$AF$497)</formula>
    </cfRule>
  </conditionalFormatting>
  <conditionalFormatting sqref="AF497">
    <cfRule type="expression" dxfId="1036" priority="6902" stopIfTrue="1">
      <formula>AF497=MIN($F$497,$H$497,$J$497,$L$497,$N$497,$P$497,$R$497,$T$497,$V$497,$X$497,$Z$497,$AB$497,$AD$497,$AF$497)</formula>
    </cfRule>
  </conditionalFormatting>
  <conditionalFormatting sqref="F498">
    <cfRule type="expression" dxfId="1035" priority="6903" stopIfTrue="1">
      <formula>F498=MIN($F$498,$H$498,$J$498,$L$498,$N$498,$P$498,$R$498,$T$498,$V$498,$X$498,$Z$498,$AB$498,$AD$498,$AF$498)</formula>
    </cfRule>
  </conditionalFormatting>
  <conditionalFormatting sqref="H498">
    <cfRule type="expression" dxfId="1034" priority="6904" stopIfTrue="1">
      <formula>H498=MIN($F$498,$H$498,$J$498,$L$498,$N$498,$P$498,$R$498,$T$498,$V$498,$X$498,$Z$498,$AB$498,$AD$498,$AF$498)</formula>
    </cfRule>
  </conditionalFormatting>
  <conditionalFormatting sqref="J498">
    <cfRule type="expression" dxfId="1033" priority="6905" stopIfTrue="1">
      <formula>J498=MIN($F$498,$H$498,$J$498,$L$498,$N$498,$P$498,$R$498,$T$498,$V$498,$X$498,$Z$498,$AB$498,$AD$498,$AF$498)</formula>
    </cfRule>
  </conditionalFormatting>
  <conditionalFormatting sqref="L498">
    <cfRule type="expression" dxfId="1032" priority="6906" stopIfTrue="1">
      <formula>L498=MIN($F$498,$H$498,$J$498,$L$498,$N$498,$P$498,$R$498,$T$498,$V$498,$X$498,$Z$498,$AB$498,$AD$498,$AF$498)</formula>
    </cfRule>
  </conditionalFormatting>
  <conditionalFormatting sqref="N498">
    <cfRule type="expression" dxfId="1031" priority="6907" stopIfTrue="1">
      <formula>N498=MIN($F$498,$H$498,$J$498,$L$498,$N$498,$P$498,$R$498,$T$498,$V$498,$X$498,$Z$498,$AB$498,$AD$498,$AF$498)</formula>
    </cfRule>
  </conditionalFormatting>
  <conditionalFormatting sqref="P498">
    <cfRule type="expression" dxfId="1030" priority="6908" stopIfTrue="1">
      <formula>P498=MIN($F$498,$H$498,$J$498,$L$498,$N$498,$P$498,$R$498,$T$498,$V$498,$X$498,$Z$498,$AB$498,$AD$498,$AF$498)</formula>
    </cfRule>
  </conditionalFormatting>
  <conditionalFormatting sqref="R498">
    <cfRule type="expression" dxfId="1029" priority="6909" stopIfTrue="1">
      <formula>R498=MIN($F$498,$H$498,$J$498,$L$498,$N$498,$P$498,$R$498,$T$498,$V$498,$X$498,$Z$498,$AB$498,$AD$498,$AF$498)</formula>
    </cfRule>
  </conditionalFormatting>
  <conditionalFormatting sqref="T498">
    <cfRule type="expression" dxfId="1028" priority="6910" stopIfTrue="1">
      <formula>T498=MIN($F$498,$H$498,$J$498,$L$498,$N$498,$P$498,$R$498,$T$498,$V$498,$X$498,$Z$498,$AB$498,$AD$498,$AF$498)</formula>
    </cfRule>
  </conditionalFormatting>
  <conditionalFormatting sqref="V498">
    <cfRule type="expression" dxfId="1027" priority="6911" stopIfTrue="1">
      <formula>V498=MIN($F$498,$H$498,$J$498,$L$498,$N$498,$P$498,$R$498,$T$498,$V$498,$X$498,$Z$498,$AB$498,$AD$498,$AF$498)</formula>
    </cfRule>
  </conditionalFormatting>
  <conditionalFormatting sqref="X498">
    <cfRule type="expression" dxfId="1026" priority="6912" stopIfTrue="1">
      <formula>X498=MIN($F$498,$H$498,$J$498,$L$498,$N$498,$P$498,$R$498,$T$498,$V$498,$X$498,$Z$498,$AB$498,$AD$498,$AF$498)</formula>
    </cfRule>
  </conditionalFormatting>
  <conditionalFormatting sqref="Z498">
    <cfRule type="expression" dxfId="1025" priority="6913" stopIfTrue="1">
      <formula>Z498=MIN($F$498,$H$498,$J$498,$L$498,$N$498,$P$498,$R$498,$T$498,$V$498,$X$498,$Z$498,$AB$498,$AD$498,$AF$498)</formula>
    </cfRule>
  </conditionalFormatting>
  <conditionalFormatting sqref="AB498">
    <cfRule type="expression" dxfId="1024" priority="6914" stopIfTrue="1">
      <formula>AB498=MIN($F$498,$H$498,$J$498,$L$498,$N$498,$P$498,$R$498,$T$498,$V$498,$X$498,$Z$498,$AB$498,$AD$498,$AF$498)</formula>
    </cfRule>
  </conditionalFormatting>
  <conditionalFormatting sqref="AD498">
    <cfRule type="expression" dxfId="1023" priority="6915" stopIfTrue="1">
      <formula>AD498=MIN($F$498,$H$498,$J$498,$L$498,$N$498,$P$498,$R$498,$T$498,$V$498,$X$498,$Z$498,$AB$498,$AD$498,$AF$498)</formula>
    </cfRule>
  </conditionalFormatting>
  <conditionalFormatting sqref="AF498">
    <cfRule type="expression" dxfId="1022" priority="6916" stopIfTrue="1">
      <formula>AF498=MIN($F$498,$H$498,$J$498,$L$498,$N$498,$P$498,$R$498,$T$498,$V$498,$X$498,$Z$498,$AB$498,$AD$498,$AF$498)</formula>
    </cfRule>
  </conditionalFormatting>
  <conditionalFormatting sqref="F499">
    <cfRule type="expression" dxfId="1021" priority="6917" stopIfTrue="1">
      <formula>F499=MIN($F$499,$H$499,$J$499,$L$499,$N$499,$P$499,$R$499,$T$499,$V$499,$X$499,$Z$499,$AB$499,$AD$499,$AF$499)</formula>
    </cfRule>
  </conditionalFormatting>
  <conditionalFormatting sqref="H499">
    <cfRule type="expression" dxfId="1020" priority="6918" stopIfTrue="1">
      <formula>H499=MIN($F$499,$H$499,$J$499,$L$499,$N$499,$P$499,$R$499,$T$499,$V$499,$X$499,$Z$499,$AB$499,$AD$499,$AF$499)</formula>
    </cfRule>
  </conditionalFormatting>
  <conditionalFormatting sqref="J499">
    <cfRule type="expression" dxfId="1019" priority="6919" stopIfTrue="1">
      <formula>J499=MIN($F$499,$H$499,$J$499,$L$499,$N$499,$P$499,$R$499,$T$499,$V$499,$X$499,$Z$499,$AB$499,$AD$499,$AF$499)</formula>
    </cfRule>
  </conditionalFormatting>
  <conditionalFormatting sqref="L499">
    <cfRule type="expression" dxfId="1018" priority="6920" stopIfTrue="1">
      <formula>L499=MIN($F$499,$H$499,$J$499,$L$499,$N$499,$P$499,$R$499,$T$499,$V$499,$X$499,$Z$499,$AB$499,$AD$499,$AF$499)</formula>
    </cfRule>
  </conditionalFormatting>
  <conditionalFormatting sqref="N499">
    <cfRule type="expression" dxfId="1017" priority="6921" stopIfTrue="1">
      <formula>N499=MIN($F$499,$H$499,$J$499,$L$499,$N$499,$P$499,$R$499,$T$499,$V$499,$X$499,$Z$499,$AB$499,$AD$499,$AF$499)</formula>
    </cfRule>
  </conditionalFormatting>
  <conditionalFormatting sqref="P499">
    <cfRule type="expression" dxfId="1016" priority="6922" stopIfTrue="1">
      <formula>P499=MIN($F$499,$H$499,$J$499,$L$499,$N$499,$P$499,$R$499,$T$499,$V$499,$X$499,$Z$499,$AB$499,$AD$499,$AF$499)</formula>
    </cfRule>
  </conditionalFormatting>
  <conditionalFormatting sqref="R499">
    <cfRule type="expression" dxfId="1015" priority="6923" stopIfTrue="1">
      <formula>R499=MIN($F$499,$H$499,$J$499,$L$499,$N$499,$P$499,$R$499,$T$499,$V$499,$X$499,$Z$499,$AB$499,$AD$499,$AF$499)</formula>
    </cfRule>
  </conditionalFormatting>
  <conditionalFormatting sqref="T499">
    <cfRule type="expression" dxfId="1014" priority="6924" stopIfTrue="1">
      <formula>T499=MIN($F$499,$H$499,$J$499,$L$499,$N$499,$P$499,$R$499,$T$499,$V$499,$X$499,$Z$499,$AB$499,$AD$499,$AF$499)</formula>
    </cfRule>
  </conditionalFormatting>
  <conditionalFormatting sqref="V499">
    <cfRule type="expression" dxfId="1013" priority="6925" stopIfTrue="1">
      <formula>V499=MIN($F$499,$H$499,$J$499,$L$499,$N$499,$P$499,$R$499,$T$499,$V$499,$X$499,$Z$499,$AB$499,$AD$499,$AF$499)</formula>
    </cfRule>
  </conditionalFormatting>
  <conditionalFormatting sqref="X499">
    <cfRule type="expression" dxfId="1012" priority="6926" stopIfTrue="1">
      <formula>X499=MIN($F$499,$H$499,$J$499,$L$499,$N$499,$P$499,$R$499,$T$499,$V$499,$X$499,$Z$499,$AB$499,$AD$499,$AF$499)</formula>
    </cfRule>
  </conditionalFormatting>
  <conditionalFormatting sqref="Z499">
    <cfRule type="expression" dxfId="1011" priority="6927" stopIfTrue="1">
      <formula>Z499=MIN($F$499,$H$499,$J$499,$L$499,$N$499,$P$499,$R$499,$T$499,$V$499,$X$499,$Z$499,$AB$499,$AD$499,$AF$499)</formula>
    </cfRule>
  </conditionalFormatting>
  <conditionalFormatting sqref="AB499">
    <cfRule type="expression" dxfId="1010" priority="6928" stopIfTrue="1">
      <formula>AB499=MIN($F$499,$H$499,$J$499,$L$499,$N$499,$P$499,$R$499,$T$499,$V$499,$X$499,$Z$499,$AB$499,$AD$499,$AF$499)</formula>
    </cfRule>
  </conditionalFormatting>
  <conditionalFormatting sqref="AD499">
    <cfRule type="expression" dxfId="1009" priority="6929" stopIfTrue="1">
      <formula>AD499=MIN($F$499,$H$499,$J$499,$L$499,$N$499,$P$499,$R$499,$T$499,$V$499,$X$499,$Z$499,$AB$499,$AD$499,$AF$499)</formula>
    </cfRule>
  </conditionalFormatting>
  <conditionalFormatting sqref="AF499">
    <cfRule type="expression" dxfId="1008" priority="6930" stopIfTrue="1">
      <formula>AF499=MIN($F$499,$H$499,$J$499,$L$499,$N$499,$P$499,$R$499,$T$499,$V$499,$X$499,$Z$499,$AB$499,$AD$499,$AF$499)</formula>
    </cfRule>
  </conditionalFormatting>
  <conditionalFormatting sqref="F500">
    <cfRule type="expression" dxfId="1007" priority="6931" stopIfTrue="1">
      <formula>F500=MIN($F$500,$H$500,$J$500,$L$500,$N$500,$P$500,$R$500,$T$500,$V$500,$X$500,$Z$500,$AB$500,$AD$500,$AF$500)</formula>
    </cfRule>
  </conditionalFormatting>
  <conditionalFormatting sqref="H500">
    <cfRule type="expression" dxfId="1006" priority="6932" stopIfTrue="1">
      <formula>H500=MIN($F$500,$H$500,$J$500,$L$500,$N$500,$P$500,$R$500,$T$500,$V$500,$X$500,$Z$500,$AB$500,$AD$500,$AF$500)</formula>
    </cfRule>
  </conditionalFormatting>
  <conditionalFormatting sqref="J500">
    <cfRule type="expression" dxfId="1005" priority="6933" stopIfTrue="1">
      <formula>J500=MIN($F$500,$H$500,$J$500,$L$500,$N$500,$P$500,$R$500,$T$500,$V$500,$X$500,$Z$500,$AB$500,$AD$500,$AF$500)</formula>
    </cfRule>
  </conditionalFormatting>
  <conditionalFormatting sqref="L500">
    <cfRule type="expression" dxfId="1004" priority="6934" stopIfTrue="1">
      <formula>L500=MIN($F$500,$H$500,$J$500,$L$500,$N$500,$P$500,$R$500,$T$500,$V$500,$X$500,$Z$500,$AB$500,$AD$500,$AF$500)</formula>
    </cfRule>
  </conditionalFormatting>
  <conditionalFormatting sqref="N500">
    <cfRule type="expression" dxfId="1003" priority="6935" stopIfTrue="1">
      <formula>N500=MIN($F$500,$H$500,$J$500,$L$500,$N$500,$P$500,$R$500,$T$500,$V$500,$X$500,$Z$500,$AB$500,$AD$500,$AF$500)</formula>
    </cfRule>
  </conditionalFormatting>
  <conditionalFormatting sqref="P500">
    <cfRule type="expression" dxfId="1002" priority="6936" stopIfTrue="1">
      <formula>P500=MIN($F$500,$H$500,$J$500,$L$500,$N$500,$P$500,$R$500,$T$500,$V$500,$X$500,$Z$500,$AB$500,$AD$500,$AF$500)</formula>
    </cfRule>
  </conditionalFormatting>
  <conditionalFormatting sqref="R500">
    <cfRule type="expression" dxfId="1001" priority="6937" stopIfTrue="1">
      <formula>R500=MIN($F$500,$H$500,$J$500,$L$500,$N$500,$P$500,$R$500,$T$500,$V$500,$X$500,$Z$500,$AB$500,$AD$500,$AF$500)</formula>
    </cfRule>
  </conditionalFormatting>
  <conditionalFormatting sqref="T500">
    <cfRule type="expression" dxfId="1000" priority="6938" stopIfTrue="1">
      <formula>T500=MIN($F$500,$H$500,$J$500,$L$500,$N$500,$P$500,$R$500,$T$500,$V$500,$X$500,$Z$500,$AB$500,$AD$500,$AF$500)</formula>
    </cfRule>
  </conditionalFormatting>
  <conditionalFormatting sqref="V500">
    <cfRule type="expression" dxfId="999" priority="6939" stopIfTrue="1">
      <formula>V500=MIN($F$500,$H$500,$J$500,$L$500,$N$500,$P$500,$R$500,$T$500,$V$500,$X$500,$Z$500,$AB$500,$AD$500,$AF$500)</formula>
    </cfRule>
  </conditionalFormatting>
  <conditionalFormatting sqref="X500">
    <cfRule type="expression" dxfId="998" priority="6940" stopIfTrue="1">
      <formula>X500=MIN($F$500,$H$500,$J$500,$L$500,$N$500,$P$500,$R$500,$T$500,$V$500,$X$500,$Z$500,$AB$500,$AD$500,$AF$500)</formula>
    </cfRule>
  </conditionalFormatting>
  <conditionalFormatting sqref="Z500">
    <cfRule type="expression" dxfId="997" priority="6941" stopIfTrue="1">
      <formula>Z500=MIN($F$500,$H$500,$J$500,$L$500,$N$500,$P$500,$R$500,$T$500,$V$500,$X$500,$Z$500,$AB$500,$AD$500,$AF$500)</formula>
    </cfRule>
  </conditionalFormatting>
  <conditionalFormatting sqref="AB500">
    <cfRule type="expression" dxfId="996" priority="6942" stopIfTrue="1">
      <formula>AB500=MIN($F$500,$H$500,$J$500,$L$500,$N$500,$P$500,$R$500,$T$500,$V$500,$X$500,$Z$500,$AB$500,$AD$500,$AF$500)</formula>
    </cfRule>
  </conditionalFormatting>
  <conditionalFormatting sqref="AD500">
    <cfRule type="expression" dxfId="995" priority="6943" stopIfTrue="1">
      <formula>AD500=MIN($F$500,$H$500,$J$500,$L$500,$N$500,$P$500,$R$500,$T$500,$V$500,$X$500,$Z$500,$AB$500,$AD$500,$AF$500)</formula>
    </cfRule>
  </conditionalFormatting>
  <conditionalFormatting sqref="AF500">
    <cfRule type="expression" dxfId="994" priority="6944" stopIfTrue="1">
      <formula>AF500=MIN($F$500,$H$500,$J$500,$L$500,$N$500,$P$500,$R$500,$T$500,$V$500,$X$500,$Z$500,$AB$500,$AD$500,$AF$500)</formula>
    </cfRule>
  </conditionalFormatting>
  <conditionalFormatting sqref="F501">
    <cfRule type="expression" dxfId="993" priority="6945" stopIfTrue="1">
      <formula>F501=MIN($F$501,$H$501,$J$501,$L$501,$N$501,$P$501,$R$501,$T$501,$V$501,$X$501,$Z$501,$AB$501,$AD$501,$AF$501)</formula>
    </cfRule>
  </conditionalFormatting>
  <conditionalFormatting sqref="H501">
    <cfRule type="expression" dxfId="992" priority="6946" stopIfTrue="1">
      <formula>H501=MIN($F$501,$H$501,$J$501,$L$501,$N$501,$P$501,$R$501,$T$501,$V$501,$X$501,$Z$501,$AB$501,$AD$501,$AF$501)</formula>
    </cfRule>
  </conditionalFormatting>
  <conditionalFormatting sqref="J501">
    <cfRule type="expression" dxfId="991" priority="6947" stopIfTrue="1">
      <formula>J501=MIN($F$501,$H$501,$J$501,$L$501,$N$501,$P$501,$R$501,$T$501,$V$501,$X$501,$Z$501,$AB$501,$AD$501,$AF$501)</formula>
    </cfRule>
  </conditionalFormatting>
  <conditionalFormatting sqref="L501">
    <cfRule type="expression" dxfId="990" priority="6948" stopIfTrue="1">
      <formula>L501=MIN($F$501,$H$501,$J$501,$L$501,$N$501,$P$501,$R$501,$T$501,$V$501,$X$501,$Z$501,$AB$501,$AD$501,$AF$501)</formula>
    </cfRule>
  </conditionalFormatting>
  <conditionalFormatting sqref="N501">
    <cfRule type="expression" dxfId="989" priority="6949" stopIfTrue="1">
      <formula>N501=MIN($F$501,$H$501,$J$501,$L$501,$N$501,$P$501,$R$501,$T$501,$V$501,$X$501,$Z$501,$AB$501,$AD$501,$AF$501)</formula>
    </cfRule>
  </conditionalFormatting>
  <conditionalFormatting sqref="P501">
    <cfRule type="expression" dxfId="988" priority="6950" stopIfTrue="1">
      <formula>P501=MIN($F$501,$H$501,$J$501,$L$501,$N$501,$P$501,$R$501,$T$501,$V$501,$X$501,$Z$501,$AB$501,$AD$501,$AF$501)</formula>
    </cfRule>
  </conditionalFormatting>
  <conditionalFormatting sqref="R501">
    <cfRule type="expression" dxfId="987" priority="6951" stopIfTrue="1">
      <formula>R501=MIN($F$501,$H$501,$J$501,$L$501,$N$501,$P$501,$R$501,$T$501,$V$501,$X$501,$Z$501,$AB$501,$AD$501,$AF$501)</formula>
    </cfRule>
  </conditionalFormatting>
  <conditionalFormatting sqref="T501">
    <cfRule type="expression" dxfId="986" priority="6952" stopIfTrue="1">
      <formula>T501=MIN($F$501,$H$501,$J$501,$L$501,$N$501,$P$501,$R$501,$T$501,$V$501,$X$501,$Z$501,$AB$501,$AD$501,$AF$501)</formula>
    </cfRule>
  </conditionalFormatting>
  <conditionalFormatting sqref="V501">
    <cfRule type="expression" dxfId="985" priority="6953" stopIfTrue="1">
      <formula>V501=MIN($F$501,$H$501,$J$501,$L$501,$N$501,$P$501,$R$501,$T$501,$V$501,$X$501,$Z$501,$AB$501,$AD$501,$AF$501)</formula>
    </cfRule>
  </conditionalFormatting>
  <conditionalFormatting sqref="X501">
    <cfRule type="expression" dxfId="984" priority="6954" stopIfTrue="1">
      <formula>X501=MIN($F$501,$H$501,$J$501,$L$501,$N$501,$P$501,$R$501,$T$501,$V$501,$X$501,$Z$501,$AB$501,$AD$501,$AF$501)</formula>
    </cfRule>
  </conditionalFormatting>
  <conditionalFormatting sqref="Z501">
    <cfRule type="expression" dxfId="983" priority="6955" stopIfTrue="1">
      <formula>Z501=MIN($F$501,$H$501,$J$501,$L$501,$N$501,$P$501,$R$501,$T$501,$V$501,$X$501,$Z$501,$AB$501,$AD$501,$AF$501)</formula>
    </cfRule>
  </conditionalFormatting>
  <conditionalFormatting sqref="AB501">
    <cfRule type="expression" dxfId="982" priority="6956" stopIfTrue="1">
      <formula>AB501=MIN($F$501,$H$501,$J$501,$L$501,$N$501,$P$501,$R$501,$T$501,$V$501,$X$501,$Z$501,$AB$501,$AD$501,$AF$501)</formula>
    </cfRule>
  </conditionalFormatting>
  <conditionalFormatting sqref="AD501">
    <cfRule type="expression" dxfId="981" priority="6957" stopIfTrue="1">
      <formula>AD501=MIN($F$501,$H$501,$J$501,$L$501,$N$501,$P$501,$R$501,$T$501,$V$501,$X$501,$Z$501,$AB$501,$AD$501,$AF$501)</formula>
    </cfRule>
  </conditionalFormatting>
  <conditionalFormatting sqref="AF501">
    <cfRule type="expression" dxfId="980" priority="6958" stopIfTrue="1">
      <formula>AF501=MIN($F$501,$H$501,$J$501,$L$501,$N$501,$P$501,$R$501,$T$501,$V$501,$X$501,$Z$501,$AB$501,$AD$501,$AF$501)</formula>
    </cfRule>
  </conditionalFormatting>
  <conditionalFormatting sqref="F502">
    <cfRule type="expression" dxfId="979" priority="6959" stopIfTrue="1">
      <formula>F502=MIN($F$502,$H$502,$J$502,$L$502,$N$502,$P$502,$R$502,$T$502,$V$502,$X$502,$Z$502,$AB$502,$AD$502,$AF$502)</formula>
    </cfRule>
  </conditionalFormatting>
  <conditionalFormatting sqref="H502">
    <cfRule type="expression" dxfId="978" priority="6960" stopIfTrue="1">
      <formula>H502=MIN($F$502,$H$502,$J$502,$L$502,$N$502,$P$502,$R$502,$T$502,$V$502,$X$502,$Z$502,$AB$502,$AD$502,$AF$502)</formula>
    </cfRule>
  </conditionalFormatting>
  <conditionalFormatting sqref="J502">
    <cfRule type="expression" dxfId="977" priority="6961" stopIfTrue="1">
      <formula>J502=MIN($F$502,$H$502,$J$502,$L$502,$N$502,$P$502,$R$502,$T$502,$V$502,$X$502,$Z$502,$AB$502,$AD$502,$AF$502)</formula>
    </cfRule>
  </conditionalFormatting>
  <conditionalFormatting sqref="L502">
    <cfRule type="expression" dxfId="976" priority="6962" stopIfTrue="1">
      <formula>L502=MIN($F$502,$H$502,$J$502,$L$502,$N$502,$P$502,$R$502,$T$502,$V$502,$X$502,$Z$502,$AB$502,$AD$502,$AF$502)</formula>
    </cfRule>
  </conditionalFormatting>
  <conditionalFormatting sqref="N502">
    <cfRule type="expression" dxfId="975" priority="6963" stopIfTrue="1">
      <formula>N502=MIN($F$502,$H$502,$J$502,$L$502,$N$502,$P$502,$R$502,$T$502,$V$502,$X$502,$Z$502,$AB$502,$AD$502,$AF$502)</formula>
    </cfRule>
  </conditionalFormatting>
  <conditionalFormatting sqref="P502">
    <cfRule type="expression" dxfId="974" priority="6964" stopIfTrue="1">
      <formula>P502=MIN($F$502,$H$502,$J$502,$L$502,$N$502,$P$502,$R$502,$T$502,$V$502,$X$502,$Z$502,$AB$502,$AD$502,$AF$502)</formula>
    </cfRule>
  </conditionalFormatting>
  <conditionalFormatting sqref="R502">
    <cfRule type="expression" dxfId="973" priority="6965" stopIfTrue="1">
      <formula>R502=MIN($F$502,$H$502,$J$502,$L$502,$N$502,$P$502,$R$502,$T$502,$V$502,$X$502,$Z$502,$AB$502,$AD$502,$AF$502)</formula>
    </cfRule>
  </conditionalFormatting>
  <conditionalFormatting sqref="T502">
    <cfRule type="expression" dxfId="972" priority="6966" stopIfTrue="1">
      <formula>T502=MIN($F$502,$H$502,$J$502,$L$502,$N$502,$P$502,$R$502,$T$502,$V$502,$X$502,$Z$502,$AB$502,$AD$502,$AF$502)</formula>
    </cfRule>
  </conditionalFormatting>
  <conditionalFormatting sqref="V502">
    <cfRule type="expression" dxfId="971" priority="6967" stopIfTrue="1">
      <formula>V502=MIN($F$502,$H$502,$J$502,$L$502,$N$502,$P$502,$R$502,$T$502,$V$502,$X$502,$Z$502,$AB$502,$AD$502,$AF$502)</formula>
    </cfRule>
  </conditionalFormatting>
  <conditionalFormatting sqref="X502">
    <cfRule type="expression" dxfId="970" priority="6968" stopIfTrue="1">
      <formula>X502=MIN($F$502,$H$502,$J$502,$L$502,$N$502,$P$502,$R$502,$T$502,$V$502,$X$502,$Z$502,$AB$502,$AD$502,$AF$502)</formula>
    </cfRule>
  </conditionalFormatting>
  <conditionalFormatting sqref="Z502">
    <cfRule type="expression" dxfId="969" priority="6969" stopIfTrue="1">
      <formula>Z502=MIN($F$502,$H$502,$J$502,$L$502,$N$502,$P$502,$R$502,$T$502,$V$502,$X$502,$Z$502,$AB$502,$AD$502,$AF$502)</formula>
    </cfRule>
  </conditionalFormatting>
  <conditionalFormatting sqref="AB502">
    <cfRule type="expression" dxfId="968" priority="6970" stopIfTrue="1">
      <formula>AB502=MIN($F$502,$H$502,$J$502,$L$502,$N$502,$P$502,$R$502,$T$502,$V$502,$X$502,$Z$502,$AB$502,$AD$502,$AF$502)</formula>
    </cfRule>
  </conditionalFormatting>
  <conditionalFormatting sqref="AD502">
    <cfRule type="expression" dxfId="967" priority="6971" stopIfTrue="1">
      <formula>AD502=MIN($F$502,$H$502,$J$502,$L$502,$N$502,$P$502,$R$502,$T$502,$V$502,$X$502,$Z$502,$AB$502,$AD$502,$AF$502)</formula>
    </cfRule>
  </conditionalFormatting>
  <conditionalFormatting sqref="AF502">
    <cfRule type="expression" dxfId="966" priority="6972" stopIfTrue="1">
      <formula>AF502=MIN($F$502,$H$502,$J$502,$L$502,$N$502,$P$502,$R$502,$T$502,$V$502,$X$502,$Z$502,$AB$502,$AD$502,$AF$502)</formula>
    </cfRule>
  </conditionalFormatting>
  <conditionalFormatting sqref="F503">
    <cfRule type="expression" dxfId="965" priority="6973" stopIfTrue="1">
      <formula>F503=MIN($F$503,$H$503,$J$503,$L$503,$N$503,$P$503,$R$503,$T$503,$V$503,$X$503,$Z$503,$AB$503,$AD$503,$AF$503)</formula>
    </cfRule>
  </conditionalFormatting>
  <conditionalFormatting sqref="H503">
    <cfRule type="expression" dxfId="964" priority="6974" stopIfTrue="1">
      <formula>H503=MIN($F$503,$H$503,$J$503,$L$503,$N$503,$P$503,$R$503,$T$503,$V$503,$X$503,$Z$503,$AB$503,$AD$503,$AF$503)</formula>
    </cfRule>
  </conditionalFormatting>
  <conditionalFormatting sqref="J503">
    <cfRule type="expression" dxfId="963" priority="6975" stopIfTrue="1">
      <formula>J503=MIN($F$503,$H$503,$J$503,$L$503,$N$503,$P$503,$R$503,$T$503,$V$503,$X$503,$Z$503,$AB$503,$AD$503,$AF$503)</formula>
    </cfRule>
  </conditionalFormatting>
  <conditionalFormatting sqref="L503">
    <cfRule type="expression" dxfId="962" priority="6976" stopIfTrue="1">
      <formula>L503=MIN($F$503,$H$503,$J$503,$L$503,$N$503,$P$503,$R$503,$T$503,$V$503,$X$503,$Z$503,$AB$503,$AD$503,$AF$503)</formula>
    </cfRule>
  </conditionalFormatting>
  <conditionalFormatting sqref="N503">
    <cfRule type="expression" dxfId="961" priority="6977" stopIfTrue="1">
      <formula>N503=MIN($F$503,$H$503,$J$503,$L$503,$N$503,$P$503,$R$503,$T$503,$V$503,$X$503,$Z$503,$AB$503,$AD$503,$AF$503)</formula>
    </cfRule>
  </conditionalFormatting>
  <conditionalFormatting sqref="P503">
    <cfRule type="expression" dxfId="960" priority="6978" stopIfTrue="1">
      <formula>P503=MIN($F$503,$H$503,$J$503,$L$503,$N$503,$P$503,$R$503,$T$503,$V$503,$X$503,$Z$503,$AB$503,$AD$503,$AF$503)</formula>
    </cfRule>
  </conditionalFormatting>
  <conditionalFormatting sqref="R503">
    <cfRule type="expression" dxfId="959" priority="6979" stopIfTrue="1">
      <formula>R503=MIN($F$503,$H$503,$J$503,$L$503,$N$503,$P$503,$R$503,$T$503,$V$503,$X$503,$Z$503,$AB$503,$AD$503,$AF$503)</formula>
    </cfRule>
  </conditionalFormatting>
  <conditionalFormatting sqref="T503">
    <cfRule type="expression" dxfId="958" priority="6980" stopIfTrue="1">
      <formula>T503=MIN($F$503,$H$503,$J$503,$L$503,$N$503,$P$503,$R$503,$T$503,$V$503,$X$503,$Z$503,$AB$503,$AD$503,$AF$503)</formula>
    </cfRule>
  </conditionalFormatting>
  <conditionalFormatting sqref="V503">
    <cfRule type="expression" dxfId="957" priority="6981" stopIfTrue="1">
      <formula>V503=MIN($F$503,$H$503,$J$503,$L$503,$N$503,$P$503,$R$503,$T$503,$V$503,$X$503,$Z$503,$AB$503,$AD$503,$AF$503)</formula>
    </cfRule>
  </conditionalFormatting>
  <conditionalFormatting sqref="X503">
    <cfRule type="expression" dxfId="956" priority="6982" stopIfTrue="1">
      <formula>X503=MIN($F$503,$H$503,$J$503,$L$503,$N$503,$P$503,$R$503,$T$503,$V$503,$X$503,$Z$503,$AB$503,$AD$503,$AF$503)</formula>
    </cfRule>
  </conditionalFormatting>
  <conditionalFormatting sqref="Z503">
    <cfRule type="expression" dxfId="955" priority="6983" stopIfTrue="1">
      <formula>Z503=MIN($F$503,$H$503,$J$503,$L$503,$N$503,$P$503,$R$503,$T$503,$V$503,$X$503,$Z$503,$AB$503,$AD$503,$AF$503)</formula>
    </cfRule>
  </conditionalFormatting>
  <conditionalFormatting sqref="AB503">
    <cfRule type="expression" dxfId="954" priority="6984" stopIfTrue="1">
      <formula>AB503=MIN($F$503,$H$503,$J$503,$L$503,$N$503,$P$503,$R$503,$T$503,$V$503,$X$503,$Z$503,$AB$503,$AD$503,$AF$503)</formula>
    </cfRule>
  </conditionalFormatting>
  <conditionalFormatting sqref="AD503">
    <cfRule type="expression" dxfId="953" priority="6985" stopIfTrue="1">
      <formula>AD503=MIN($F$503,$H$503,$J$503,$L$503,$N$503,$P$503,$R$503,$T$503,$V$503,$X$503,$Z$503,$AB$503,$AD$503,$AF$503)</formula>
    </cfRule>
  </conditionalFormatting>
  <conditionalFormatting sqref="AF503">
    <cfRule type="expression" dxfId="952" priority="6986" stopIfTrue="1">
      <formula>AF503=MIN($F$503,$H$503,$J$503,$L$503,$N$503,$P$503,$R$503,$T$503,$V$503,$X$503,$Z$503,$AB$503,$AD$503,$AF$503)</formula>
    </cfRule>
  </conditionalFormatting>
  <conditionalFormatting sqref="F504">
    <cfRule type="expression" dxfId="951" priority="6987" stopIfTrue="1">
      <formula>F504=MIN($F$504,$H$504,$J$504,$L$504,$N$504,$P$504,$R$504,$T$504,$V$504,$X$504,$Z$504,$AB$504,$AD$504,$AF$504)</formula>
    </cfRule>
  </conditionalFormatting>
  <conditionalFormatting sqref="H504">
    <cfRule type="expression" dxfId="950" priority="6988" stopIfTrue="1">
      <formula>H504=MIN($F$504,$H$504,$J$504,$L$504,$N$504,$P$504,$R$504,$T$504,$V$504,$X$504,$Z$504,$AB$504,$AD$504,$AF$504)</formula>
    </cfRule>
  </conditionalFormatting>
  <conditionalFormatting sqref="J504">
    <cfRule type="expression" dxfId="949" priority="6989" stopIfTrue="1">
      <formula>J504=MIN($F$504,$H$504,$J$504,$L$504,$N$504,$P$504,$R$504,$T$504,$V$504,$X$504,$Z$504,$AB$504,$AD$504,$AF$504)</formula>
    </cfRule>
  </conditionalFormatting>
  <conditionalFormatting sqref="L504">
    <cfRule type="expression" dxfId="948" priority="6990" stopIfTrue="1">
      <formula>L504=MIN($F$504,$H$504,$J$504,$L$504,$N$504,$P$504,$R$504,$T$504,$V$504,$X$504,$Z$504,$AB$504,$AD$504,$AF$504)</formula>
    </cfRule>
  </conditionalFormatting>
  <conditionalFormatting sqref="N504">
    <cfRule type="expression" dxfId="947" priority="6991" stopIfTrue="1">
      <formula>N504=MIN($F$504,$H$504,$J$504,$L$504,$N$504,$P$504,$R$504,$T$504,$V$504,$X$504,$Z$504,$AB$504,$AD$504,$AF$504)</formula>
    </cfRule>
  </conditionalFormatting>
  <conditionalFormatting sqref="P504">
    <cfRule type="expression" dxfId="946" priority="6992" stopIfTrue="1">
      <formula>P504=MIN($F$504,$H$504,$J$504,$L$504,$N$504,$P$504,$R$504,$T$504,$V$504,$X$504,$Z$504,$AB$504,$AD$504,$AF$504)</formula>
    </cfRule>
  </conditionalFormatting>
  <conditionalFormatting sqref="R504">
    <cfRule type="expression" dxfId="945" priority="6993" stopIfTrue="1">
      <formula>R504=MIN($F$504,$H$504,$J$504,$L$504,$N$504,$P$504,$R$504,$T$504,$V$504,$X$504,$Z$504,$AB$504,$AD$504,$AF$504)</formula>
    </cfRule>
  </conditionalFormatting>
  <conditionalFormatting sqref="T504">
    <cfRule type="expression" dxfId="944" priority="6994" stopIfTrue="1">
      <formula>T504=MIN($F$504,$H$504,$J$504,$L$504,$N$504,$P$504,$R$504,$T$504,$V$504,$X$504,$Z$504,$AB$504,$AD$504,$AF$504)</formula>
    </cfRule>
  </conditionalFormatting>
  <conditionalFormatting sqref="V504">
    <cfRule type="expression" dxfId="943" priority="6995" stopIfTrue="1">
      <formula>V504=MIN($F$504,$H$504,$J$504,$L$504,$N$504,$P$504,$R$504,$T$504,$V$504,$X$504,$Z$504,$AB$504,$AD$504,$AF$504)</formula>
    </cfRule>
  </conditionalFormatting>
  <conditionalFormatting sqref="X504">
    <cfRule type="expression" dxfId="942" priority="6996" stopIfTrue="1">
      <formula>X504=MIN($F$504,$H$504,$J$504,$L$504,$N$504,$P$504,$R$504,$T$504,$V$504,$X$504,$Z$504,$AB$504,$AD$504,$AF$504)</formula>
    </cfRule>
  </conditionalFormatting>
  <conditionalFormatting sqref="Z504">
    <cfRule type="expression" dxfId="941" priority="6997" stopIfTrue="1">
      <formula>Z504=MIN($F$504,$H$504,$J$504,$L$504,$N$504,$P$504,$R$504,$T$504,$V$504,$X$504,$Z$504,$AB$504,$AD$504,$AF$504)</formula>
    </cfRule>
  </conditionalFormatting>
  <conditionalFormatting sqref="AB504">
    <cfRule type="expression" dxfId="940" priority="6998" stopIfTrue="1">
      <formula>AB504=MIN($F$504,$H$504,$J$504,$L$504,$N$504,$P$504,$R$504,$T$504,$V$504,$X$504,$Z$504,$AB$504,$AD$504,$AF$504)</formula>
    </cfRule>
  </conditionalFormatting>
  <conditionalFormatting sqref="AD504">
    <cfRule type="expression" dxfId="939" priority="6999" stopIfTrue="1">
      <formula>AD504=MIN($F$504,$H$504,$J$504,$L$504,$N$504,$P$504,$R$504,$T$504,$V$504,$X$504,$Z$504,$AB$504,$AD$504,$AF$504)</formula>
    </cfRule>
  </conditionalFormatting>
  <conditionalFormatting sqref="AF504">
    <cfRule type="expression" dxfId="938" priority="7000" stopIfTrue="1">
      <formula>AF504=MIN($F$504,$H$504,$J$504,$L$504,$N$504,$P$504,$R$504,$T$504,$V$504,$X$504,$Z$504,$AB$504,$AD$504,$AF$504)</formula>
    </cfRule>
  </conditionalFormatting>
  <conditionalFormatting sqref="F505">
    <cfRule type="expression" dxfId="937" priority="7001" stopIfTrue="1">
      <formula>F505=MIN($F$505,$H$505,$J$505,$L$505,$N$505,$P$505,$R$505,$T$505,$V$505,$X$505,$Z$505,$AB$505,$AD$505,$AF$505)</formula>
    </cfRule>
  </conditionalFormatting>
  <conditionalFormatting sqref="H505">
    <cfRule type="expression" dxfId="936" priority="7002" stopIfTrue="1">
      <formula>H505=MIN($F$505,$H$505,$J$505,$L$505,$N$505,$P$505,$R$505,$T$505,$V$505,$X$505,$Z$505,$AB$505,$AD$505,$AF$505)</formula>
    </cfRule>
  </conditionalFormatting>
  <conditionalFormatting sqref="J505">
    <cfRule type="expression" dxfId="935" priority="7003" stopIfTrue="1">
      <formula>J505=MIN($F$505,$H$505,$J$505,$L$505,$N$505,$P$505,$R$505,$T$505,$V$505,$X$505,$Z$505,$AB$505,$AD$505,$AF$505)</formula>
    </cfRule>
  </conditionalFormatting>
  <conditionalFormatting sqref="L505">
    <cfRule type="expression" dxfId="934" priority="7004" stopIfTrue="1">
      <formula>L505=MIN($F$505,$H$505,$J$505,$L$505,$N$505,$P$505,$R$505,$T$505,$V$505,$X$505,$Z$505,$AB$505,$AD$505,$AF$505)</formula>
    </cfRule>
  </conditionalFormatting>
  <conditionalFormatting sqref="N505">
    <cfRule type="expression" dxfId="933" priority="7005" stopIfTrue="1">
      <formula>N505=MIN($F$505,$H$505,$J$505,$L$505,$N$505,$P$505,$R$505,$T$505,$V$505,$X$505,$Z$505,$AB$505,$AD$505,$AF$505)</formula>
    </cfRule>
  </conditionalFormatting>
  <conditionalFormatting sqref="P505">
    <cfRule type="expression" dxfId="932" priority="7006" stopIfTrue="1">
      <formula>P505=MIN($F$505,$H$505,$J$505,$L$505,$N$505,$P$505,$R$505,$T$505,$V$505,$X$505,$Z$505,$AB$505,$AD$505,$AF$505)</formula>
    </cfRule>
  </conditionalFormatting>
  <conditionalFormatting sqref="R505">
    <cfRule type="expression" dxfId="931" priority="7007" stopIfTrue="1">
      <formula>R505=MIN($F$505,$H$505,$J$505,$L$505,$N$505,$P$505,$R$505,$T$505,$V$505,$X$505,$Z$505,$AB$505,$AD$505,$AF$505)</formula>
    </cfRule>
  </conditionalFormatting>
  <conditionalFormatting sqref="T505">
    <cfRule type="expression" dxfId="930" priority="7008" stopIfTrue="1">
      <formula>T505=MIN($F$505,$H$505,$J$505,$L$505,$N$505,$P$505,$R$505,$T$505,$V$505,$X$505,$Z$505,$AB$505,$AD$505,$AF$505)</formula>
    </cfRule>
  </conditionalFormatting>
  <conditionalFormatting sqref="V505">
    <cfRule type="expression" dxfId="929" priority="7009" stopIfTrue="1">
      <formula>V505=MIN($F$505,$H$505,$J$505,$L$505,$N$505,$P$505,$R$505,$T$505,$V$505,$X$505,$Z$505,$AB$505,$AD$505,$AF$505)</formula>
    </cfRule>
  </conditionalFormatting>
  <conditionalFormatting sqref="X505">
    <cfRule type="expression" dxfId="928" priority="7010" stopIfTrue="1">
      <formula>X505=MIN($F$505,$H$505,$J$505,$L$505,$N$505,$P$505,$R$505,$T$505,$V$505,$X$505,$Z$505,$AB$505,$AD$505,$AF$505)</formula>
    </cfRule>
  </conditionalFormatting>
  <conditionalFormatting sqref="Z505">
    <cfRule type="expression" dxfId="927" priority="7011" stopIfTrue="1">
      <formula>Z505=MIN($F$505,$H$505,$J$505,$L$505,$N$505,$P$505,$R$505,$T$505,$V$505,$X$505,$Z$505,$AB$505,$AD$505,$AF$505)</formula>
    </cfRule>
  </conditionalFormatting>
  <conditionalFormatting sqref="AB505">
    <cfRule type="expression" dxfId="926" priority="7012" stopIfTrue="1">
      <formula>AB505=MIN($F$505,$H$505,$J$505,$L$505,$N$505,$P$505,$R$505,$T$505,$V$505,$X$505,$Z$505,$AB$505,$AD$505,$AF$505)</formula>
    </cfRule>
  </conditionalFormatting>
  <conditionalFormatting sqref="AD505">
    <cfRule type="expression" dxfId="925" priority="7013" stopIfTrue="1">
      <formula>AD505=MIN($F$505,$H$505,$J$505,$L$505,$N$505,$P$505,$R$505,$T$505,$V$505,$X$505,$Z$505,$AB$505,$AD$505,$AF$505)</formula>
    </cfRule>
  </conditionalFormatting>
  <conditionalFormatting sqref="AF505">
    <cfRule type="expression" dxfId="924" priority="7014" stopIfTrue="1">
      <formula>AF505=MIN($F$505,$H$505,$J$505,$L$505,$N$505,$P$505,$R$505,$T$505,$V$505,$X$505,$Z$505,$AB$505,$AD$505,$AF$505)</formula>
    </cfRule>
  </conditionalFormatting>
  <conditionalFormatting sqref="F506">
    <cfRule type="expression" dxfId="923" priority="7015" stopIfTrue="1">
      <formula>F506=MIN($F$506,$H$506,$J$506,$L$506,$N$506,$P$506,$R$506,$T$506,$V$506,$X$506,$Z$506,$AB$506,$AD$506,$AF$506)</formula>
    </cfRule>
  </conditionalFormatting>
  <conditionalFormatting sqref="H506">
    <cfRule type="expression" dxfId="922" priority="7016" stopIfTrue="1">
      <formula>H506=MIN($F$506,$H$506,$J$506,$L$506,$N$506,$P$506,$R$506,$T$506,$V$506,$X$506,$Z$506,$AB$506,$AD$506,$AF$506)</formula>
    </cfRule>
  </conditionalFormatting>
  <conditionalFormatting sqref="J506">
    <cfRule type="expression" dxfId="921" priority="7017" stopIfTrue="1">
      <formula>J506=MIN($F$506,$H$506,$J$506,$L$506,$N$506,$P$506,$R$506,$T$506,$V$506,$X$506,$Z$506,$AB$506,$AD$506,$AF$506)</formula>
    </cfRule>
  </conditionalFormatting>
  <conditionalFormatting sqref="L506">
    <cfRule type="expression" dxfId="920" priority="7018" stopIfTrue="1">
      <formula>L506=MIN($F$506,$H$506,$J$506,$L$506,$N$506,$P$506,$R$506,$T$506,$V$506,$X$506,$Z$506,$AB$506,$AD$506,$AF$506)</formula>
    </cfRule>
  </conditionalFormatting>
  <conditionalFormatting sqref="N506">
    <cfRule type="expression" dxfId="919" priority="7019" stopIfTrue="1">
      <formula>N506=MIN($F$506,$H$506,$J$506,$L$506,$N$506,$P$506,$R$506,$T$506,$V$506,$X$506,$Z$506,$AB$506,$AD$506,$AF$506)</formula>
    </cfRule>
  </conditionalFormatting>
  <conditionalFormatting sqref="P506">
    <cfRule type="expression" dxfId="918" priority="7020" stopIfTrue="1">
      <formula>P506=MIN($F$506,$H$506,$J$506,$L$506,$N$506,$P$506,$R$506,$T$506,$V$506,$X$506,$Z$506,$AB$506,$AD$506,$AF$506)</formula>
    </cfRule>
  </conditionalFormatting>
  <conditionalFormatting sqref="R506">
    <cfRule type="expression" dxfId="917" priority="7021" stopIfTrue="1">
      <formula>R506=MIN($F$506,$H$506,$J$506,$L$506,$N$506,$P$506,$R$506,$T$506,$V$506,$X$506,$Z$506,$AB$506,$AD$506,$AF$506)</formula>
    </cfRule>
  </conditionalFormatting>
  <conditionalFormatting sqref="T506">
    <cfRule type="expression" dxfId="916" priority="7022" stopIfTrue="1">
      <formula>T506=MIN($F$506,$H$506,$J$506,$L$506,$N$506,$P$506,$R$506,$T$506,$V$506,$X$506,$Z$506,$AB$506,$AD$506,$AF$506)</formula>
    </cfRule>
  </conditionalFormatting>
  <conditionalFormatting sqref="V506">
    <cfRule type="expression" dxfId="915" priority="7023" stopIfTrue="1">
      <formula>V506=MIN($F$506,$H$506,$J$506,$L$506,$N$506,$P$506,$R$506,$T$506,$V$506,$X$506,$Z$506,$AB$506,$AD$506,$AF$506)</formula>
    </cfRule>
  </conditionalFormatting>
  <conditionalFormatting sqref="X506">
    <cfRule type="expression" dxfId="914" priority="7024" stopIfTrue="1">
      <formula>X506=MIN($F$506,$H$506,$J$506,$L$506,$N$506,$P$506,$R$506,$T$506,$V$506,$X$506,$Z$506,$AB$506,$AD$506,$AF$506)</formula>
    </cfRule>
  </conditionalFormatting>
  <conditionalFormatting sqref="Z506">
    <cfRule type="expression" dxfId="913" priority="7025" stopIfTrue="1">
      <formula>Z506=MIN($F$506,$H$506,$J$506,$L$506,$N$506,$P$506,$R$506,$T$506,$V$506,$X$506,$Z$506,$AB$506,$AD$506,$AF$506)</formula>
    </cfRule>
  </conditionalFormatting>
  <conditionalFormatting sqref="AB506">
    <cfRule type="expression" dxfId="912" priority="7026" stopIfTrue="1">
      <formula>AB506=MIN($F$506,$H$506,$J$506,$L$506,$N$506,$P$506,$R$506,$T$506,$V$506,$X$506,$Z$506,$AB$506,$AD$506,$AF$506)</formula>
    </cfRule>
  </conditionalFormatting>
  <conditionalFormatting sqref="AD506">
    <cfRule type="expression" dxfId="911" priority="7027" stopIfTrue="1">
      <formula>AD506=MIN($F$506,$H$506,$J$506,$L$506,$N$506,$P$506,$R$506,$T$506,$V$506,$X$506,$Z$506,$AB$506,$AD$506,$AF$506)</formula>
    </cfRule>
  </conditionalFormatting>
  <conditionalFormatting sqref="AF506">
    <cfRule type="expression" dxfId="910" priority="7028" stopIfTrue="1">
      <formula>AF506=MIN($F$506,$H$506,$J$506,$L$506,$N$506,$P$506,$R$506,$T$506,$V$506,$X$506,$Z$506,$AB$506,$AD$506,$AF$506)</formula>
    </cfRule>
  </conditionalFormatting>
  <conditionalFormatting sqref="F507">
    <cfRule type="expression" dxfId="909" priority="7029" stopIfTrue="1">
      <formula>F507=MIN($F$507,$H$507,$J$507,$L$507,$N$507,$P$507,$R$507,$T$507,$V$507,$X$507,$Z$507,$AB$507,$AD$507,$AF$507)</formula>
    </cfRule>
  </conditionalFormatting>
  <conditionalFormatting sqref="H507">
    <cfRule type="expression" dxfId="908" priority="7030" stopIfTrue="1">
      <formula>H507=MIN($F$507,$H$507,$J$507,$L$507,$N$507,$P$507,$R$507,$T$507,$V$507,$X$507,$Z$507,$AB$507,$AD$507,$AF$507)</formula>
    </cfRule>
  </conditionalFormatting>
  <conditionalFormatting sqref="J507">
    <cfRule type="expression" dxfId="907" priority="7031" stopIfTrue="1">
      <formula>J507=MIN($F$507,$H$507,$J$507,$L$507,$N$507,$P$507,$R$507,$T$507,$V$507,$X$507,$Z$507,$AB$507,$AD$507,$AF$507)</formula>
    </cfRule>
  </conditionalFormatting>
  <conditionalFormatting sqref="L507">
    <cfRule type="expression" dxfId="906" priority="7032" stopIfTrue="1">
      <formula>L507=MIN($F$507,$H$507,$J$507,$L$507,$N$507,$P$507,$R$507,$T$507,$V$507,$X$507,$Z$507,$AB$507,$AD$507,$AF$507)</formula>
    </cfRule>
  </conditionalFormatting>
  <conditionalFormatting sqref="N507">
    <cfRule type="expression" dxfId="905" priority="7033" stopIfTrue="1">
      <formula>N507=MIN($F$507,$H$507,$J$507,$L$507,$N$507,$P$507,$R$507,$T$507,$V$507,$X$507,$Z$507,$AB$507,$AD$507,$AF$507)</formula>
    </cfRule>
  </conditionalFormatting>
  <conditionalFormatting sqref="P507">
    <cfRule type="expression" dxfId="904" priority="7034" stopIfTrue="1">
      <formula>P507=MIN($F$507,$H$507,$J$507,$L$507,$N$507,$P$507,$R$507,$T$507,$V$507,$X$507,$Z$507,$AB$507,$AD$507,$AF$507)</formula>
    </cfRule>
  </conditionalFormatting>
  <conditionalFormatting sqref="R507">
    <cfRule type="expression" dxfId="903" priority="7035" stopIfTrue="1">
      <formula>R507=MIN($F$507,$H$507,$J$507,$L$507,$N$507,$P$507,$R$507,$T$507,$V$507,$X$507,$Z$507,$AB$507,$AD$507,$AF$507)</formula>
    </cfRule>
  </conditionalFormatting>
  <conditionalFormatting sqref="T507">
    <cfRule type="expression" dxfId="902" priority="7036" stopIfTrue="1">
      <formula>T507=MIN($F$507,$H$507,$J$507,$L$507,$N$507,$P$507,$R$507,$T$507,$V$507,$X$507,$Z$507,$AB$507,$AD$507,$AF$507)</formula>
    </cfRule>
  </conditionalFormatting>
  <conditionalFormatting sqref="V507">
    <cfRule type="expression" dxfId="901" priority="7037" stopIfTrue="1">
      <formula>V507=MIN($F$507,$H$507,$J$507,$L$507,$N$507,$P$507,$R$507,$T$507,$V$507,$X$507,$Z$507,$AB$507,$AD$507,$AF$507)</formula>
    </cfRule>
  </conditionalFormatting>
  <conditionalFormatting sqref="X507">
    <cfRule type="expression" dxfId="900" priority="7038" stopIfTrue="1">
      <formula>X507=MIN($F$507,$H$507,$J$507,$L$507,$N$507,$P$507,$R$507,$T$507,$V$507,$X$507,$Z$507,$AB$507,$AD$507,$AF$507)</formula>
    </cfRule>
  </conditionalFormatting>
  <conditionalFormatting sqref="Z507">
    <cfRule type="expression" dxfId="899" priority="7039" stopIfTrue="1">
      <formula>Z507=MIN($F$507,$H$507,$J$507,$L$507,$N$507,$P$507,$R$507,$T$507,$V$507,$X$507,$Z$507,$AB$507,$AD$507,$AF$507)</formula>
    </cfRule>
  </conditionalFormatting>
  <conditionalFormatting sqref="AB507">
    <cfRule type="expression" dxfId="898" priority="7040" stopIfTrue="1">
      <formula>AB507=MIN($F$507,$H$507,$J$507,$L$507,$N$507,$P$507,$R$507,$T$507,$V$507,$X$507,$Z$507,$AB$507,$AD$507,$AF$507)</formula>
    </cfRule>
  </conditionalFormatting>
  <conditionalFormatting sqref="AD507">
    <cfRule type="expression" dxfId="897" priority="7041" stopIfTrue="1">
      <formula>AD507=MIN($F$507,$H$507,$J$507,$L$507,$N$507,$P$507,$R$507,$T$507,$V$507,$X$507,$Z$507,$AB$507,$AD$507,$AF$507)</formula>
    </cfRule>
  </conditionalFormatting>
  <conditionalFormatting sqref="AF507">
    <cfRule type="expression" dxfId="896" priority="7042" stopIfTrue="1">
      <formula>AF507=MIN($F$507,$H$507,$J$507,$L$507,$N$507,$P$507,$R$507,$T$507,$V$507,$X$507,$Z$507,$AB$507,$AD$507,$AF$507)</formula>
    </cfRule>
  </conditionalFormatting>
  <conditionalFormatting sqref="F508">
    <cfRule type="expression" dxfId="895" priority="7043" stopIfTrue="1">
      <formula>F508=MIN($F$508,$H$508,$J$508,$L$508,$N$508,$P$508,$R$508,$T$508,$V$508,$X$508,$Z$508,$AB$508,$AD$508,$AF$508)</formula>
    </cfRule>
  </conditionalFormatting>
  <conditionalFormatting sqref="H508">
    <cfRule type="expression" dxfId="894" priority="7044" stopIfTrue="1">
      <formula>H508=MIN($F$508,$H$508,$J$508,$L$508,$N$508,$P$508,$R$508,$T$508,$V$508,$X$508,$Z$508,$AB$508,$AD$508,$AF$508)</formula>
    </cfRule>
  </conditionalFormatting>
  <conditionalFormatting sqref="J508">
    <cfRule type="expression" dxfId="893" priority="7045" stopIfTrue="1">
      <formula>J508=MIN($F$508,$H$508,$J$508,$L$508,$N$508,$P$508,$R$508,$T$508,$V$508,$X$508,$Z$508,$AB$508,$AD$508,$AF$508)</formula>
    </cfRule>
  </conditionalFormatting>
  <conditionalFormatting sqref="L508">
    <cfRule type="expression" dxfId="892" priority="7046" stopIfTrue="1">
      <formula>L508=MIN($F$508,$H$508,$J$508,$L$508,$N$508,$P$508,$R$508,$T$508,$V$508,$X$508,$Z$508,$AB$508,$AD$508,$AF$508)</formula>
    </cfRule>
  </conditionalFormatting>
  <conditionalFormatting sqref="N508">
    <cfRule type="expression" dxfId="891" priority="7047" stopIfTrue="1">
      <formula>N508=MIN($F$508,$H$508,$J$508,$L$508,$N$508,$P$508,$R$508,$T$508,$V$508,$X$508,$Z$508,$AB$508,$AD$508,$AF$508)</formula>
    </cfRule>
  </conditionalFormatting>
  <conditionalFormatting sqref="P508">
    <cfRule type="expression" dxfId="890" priority="7048" stopIfTrue="1">
      <formula>P508=MIN($F$508,$H$508,$J$508,$L$508,$N$508,$P$508,$R$508,$T$508,$V$508,$X$508,$Z$508,$AB$508,$AD$508,$AF$508)</formula>
    </cfRule>
  </conditionalFormatting>
  <conditionalFormatting sqref="R508">
    <cfRule type="expression" dxfId="889" priority="7049" stopIfTrue="1">
      <formula>R508=MIN($F$508,$H$508,$J$508,$L$508,$N$508,$P$508,$R$508,$T$508,$V$508,$X$508,$Z$508,$AB$508,$AD$508,$AF$508)</formula>
    </cfRule>
  </conditionalFormatting>
  <conditionalFormatting sqref="T508">
    <cfRule type="expression" dxfId="888" priority="7050" stopIfTrue="1">
      <formula>T508=MIN($F$508,$H$508,$J$508,$L$508,$N$508,$P$508,$R$508,$T$508,$V$508,$X$508,$Z$508,$AB$508,$AD$508,$AF$508)</formula>
    </cfRule>
  </conditionalFormatting>
  <conditionalFormatting sqref="V508">
    <cfRule type="expression" dxfId="887" priority="7051" stopIfTrue="1">
      <formula>V508=MIN($F$508,$H$508,$J$508,$L$508,$N$508,$P$508,$R$508,$T$508,$V$508,$X$508,$Z$508,$AB$508,$AD$508,$AF$508)</formula>
    </cfRule>
  </conditionalFormatting>
  <conditionalFormatting sqref="X508">
    <cfRule type="expression" dxfId="886" priority="7052" stopIfTrue="1">
      <formula>X508=MIN($F$508,$H$508,$J$508,$L$508,$N$508,$P$508,$R$508,$T$508,$V$508,$X$508,$Z$508,$AB$508,$AD$508,$AF$508)</formula>
    </cfRule>
  </conditionalFormatting>
  <conditionalFormatting sqref="Z508">
    <cfRule type="expression" dxfId="885" priority="7053" stopIfTrue="1">
      <formula>Z508=MIN($F$508,$H$508,$J$508,$L$508,$N$508,$P$508,$R$508,$T$508,$V$508,$X$508,$Z$508,$AB$508,$AD$508,$AF$508)</formula>
    </cfRule>
  </conditionalFormatting>
  <conditionalFormatting sqref="AB508">
    <cfRule type="expression" dxfId="884" priority="7054" stopIfTrue="1">
      <formula>AB508=MIN($F$508,$H$508,$J$508,$L$508,$N$508,$P$508,$R$508,$T$508,$V$508,$X$508,$Z$508,$AB$508,$AD$508,$AF$508)</formula>
    </cfRule>
  </conditionalFormatting>
  <conditionalFormatting sqref="AD508">
    <cfRule type="expression" dxfId="883" priority="7055" stopIfTrue="1">
      <formula>AD508=MIN($F$508,$H$508,$J$508,$L$508,$N$508,$P$508,$R$508,$T$508,$V$508,$X$508,$Z$508,$AB$508,$AD$508,$AF$508)</formula>
    </cfRule>
  </conditionalFormatting>
  <conditionalFormatting sqref="AF508">
    <cfRule type="expression" dxfId="882" priority="7056" stopIfTrue="1">
      <formula>AF508=MIN($F$508,$H$508,$J$508,$L$508,$N$508,$P$508,$R$508,$T$508,$V$508,$X$508,$Z$508,$AB$508,$AD$508,$AF$508)</formula>
    </cfRule>
  </conditionalFormatting>
  <conditionalFormatting sqref="F509">
    <cfRule type="expression" dxfId="881" priority="7057" stopIfTrue="1">
      <formula>F509=MIN($F$509,$H$509,$J$509,$L$509,$N$509,$P$509,$R$509,$T$509,$V$509,$X$509,$Z$509,$AB$509,$AD$509,$AF$509)</formula>
    </cfRule>
  </conditionalFormatting>
  <conditionalFormatting sqref="H509">
    <cfRule type="expression" dxfId="880" priority="7058" stopIfTrue="1">
      <formula>H509=MIN($F$509,$H$509,$J$509,$L$509,$N$509,$P$509,$R$509,$T$509,$V$509,$X$509,$Z$509,$AB$509,$AD$509,$AF$509)</formula>
    </cfRule>
  </conditionalFormatting>
  <conditionalFormatting sqref="J509">
    <cfRule type="expression" dxfId="879" priority="7059" stopIfTrue="1">
      <formula>J509=MIN($F$509,$H$509,$J$509,$L$509,$N$509,$P$509,$R$509,$T$509,$V$509,$X$509,$Z$509,$AB$509,$AD$509,$AF$509)</formula>
    </cfRule>
  </conditionalFormatting>
  <conditionalFormatting sqref="L509">
    <cfRule type="expression" dxfId="878" priority="7060" stopIfTrue="1">
      <formula>L509=MIN($F$509,$H$509,$J$509,$L$509,$N$509,$P$509,$R$509,$T$509,$V$509,$X$509,$Z$509,$AB$509,$AD$509,$AF$509)</formula>
    </cfRule>
  </conditionalFormatting>
  <conditionalFormatting sqref="N509">
    <cfRule type="expression" dxfId="877" priority="7061" stopIfTrue="1">
      <formula>N509=MIN($F$509,$H$509,$J$509,$L$509,$N$509,$P$509,$R$509,$T$509,$V$509,$X$509,$Z$509,$AB$509,$AD$509,$AF$509)</formula>
    </cfRule>
  </conditionalFormatting>
  <conditionalFormatting sqref="P509">
    <cfRule type="expression" dxfId="876" priority="7062" stopIfTrue="1">
      <formula>P509=MIN($F$509,$H$509,$J$509,$L$509,$N$509,$P$509,$R$509,$T$509,$V$509,$X$509,$Z$509,$AB$509,$AD$509,$AF$509)</formula>
    </cfRule>
  </conditionalFormatting>
  <conditionalFormatting sqref="R509">
    <cfRule type="expression" dxfId="875" priority="7063" stopIfTrue="1">
      <formula>R509=MIN($F$509,$H$509,$J$509,$L$509,$N$509,$P$509,$R$509,$T$509,$V$509,$X$509,$Z$509,$AB$509,$AD$509,$AF$509)</formula>
    </cfRule>
  </conditionalFormatting>
  <conditionalFormatting sqref="T509">
    <cfRule type="expression" dxfId="874" priority="7064" stopIfTrue="1">
      <formula>T509=MIN($F$509,$H$509,$J$509,$L$509,$N$509,$P$509,$R$509,$T$509,$V$509,$X$509,$Z$509,$AB$509,$AD$509,$AF$509)</formula>
    </cfRule>
  </conditionalFormatting>
  <conditionalFormatting sqref="V509">
    <cfRule type="expression" dxfId="873" priority="7065" stopIfTrue="1">
      <formula>V509=MIN($F$509,$H$509,$J$509,$L$509,$N$509,$P$509,$R$509,$T$509,$V$509,$X$509,$Z$509,$AB$509,$AD$509,$AF$509)</formula>
    </cfRule>
  </conditionalFormatting>
  <conditionalFormatting sqref="X509">
    <cfRule type="expression" dxfId="872" priority="7066" stopIfTrue="1">
      <formula>X509=MIN($F$509,$H$509,$J$509,$L$509,$N$509,$P$509,$R$509,$T$509,$V$509,$X$509,$Z$509,$AB$509,$AD$509,$AF$509)</formula>
    </cfRule>
  </conditionalFormatting>
  <conditionalFormatting sqref="Z509">
    <cfRule type="expression" dxfId="871" priority="7067" stopIfTrue="1">
      <formula>Z509=MIN($F$509,$H$509,$J$509,$L$509,$N$509,$P$509,$R$509,$T$509,$V$509,$X$509,$Z$509,$AB$509,$AD$509,$AF$509)</formula>
    </cfRule>
  </conditionalFormatting>
  <conditionalFormatting sqref="AB509">
    <cfRule type="expression" dxfId="870" priority="7068" stopIfTrue="1">
      <formula>AB509=MIN($F$509,$H$509,$J$509,$L$509,$N$509,$P$509,$R$509,$T$509,$V$509,$X$509,$Z$509,$AB$509,$AD$509,$AF$509)</formula>
    </cfRule>
  </conditionalFormatting>
  <conditionalFormatting sqref="AD509">
    <cfRule type="expression" dxfId="869" priority="7069" stopIfTrue="1">
      <formula>AD509=MIN($F$509,$H$509,$J$509,$L$509,$N$509,$P$509,$R$509,$T$509,$V$509,$X$509,$Z$509,$AB$509,$AD$509,$AF$509)</formula>
    </cfRule>
  </conditionalFormatting>
  <conditionalFormatting sqref="AF509">
    <cfRule type="expression" dxfId="868" priority="7070" stopIfTrue="1">
      <formula>AF509=MIN($F$509,$H$509,$J$509,$L$509,$N$509,$P$509,$R$509,$T$509,$V$509,$X$509,$Z$509,$AB$509,$AD$509,$AF$509)</formula>
    </cfRule>
  </conditionalFormatting>
  <conditionalFormatting sqref="F510">
    <cfRule type="expression" dxfId="867" priority="7071" stopIfTrue="1">
      <formula>F510=MIN($F$510,$H$510,$J$510,$L$510,$N$510,$P$510,$R$510,$T$510,$V$510,$X$510,$Z$510,$AB$510,$AD$510,$AF$510)</formula>
    </cfRule>
  </conditionalFormatting>
  <conditionalFormatting sqref="H510">
    <cfRule type="expression" dxfId="866" priority="7072" stopIfTrue="1">
      <formula>H510=MIN($F$510,$H$510,$J$510,$L$510,$N$510,$P$510,$R$510,$T$510,$V$510,$X$510,$Z$510,$AB$510,$AD$510,$AF$510)</formula>
    </cfRule>
  </conditionalFormatting>
  <conditionalFormatting sqref="J510">
    <cfRule type="expression" dxfId="865" priority="7073" stopIfTrue="1">
      <formula>J510=MIN($F$510,$H$510,$J$510,$L$510,$N$510,$P$510,$R$510,$T$510,$V$510,$X$510,$Z$510,$AB$510,$AD$510,$AF$510)</formula>
    </cfRule>
  </conditionalFormatting>
  <conditionalFormatting sqref="L510">
    <cfRule type="expression" dxfId="864" priority="7074" stopIfTrue="1">
      <formula>L510=MIN($F$510,$H$510,$J$510,$L$510,$N$510,$P$510,$R$510,$T$510,$V$510,$X$510,$Z$510,$AB$510,$AD$510,$AF$510)</formula>
    </cfRule>
  </conditionalFormatting>
  <conditionalFormatting sqref="N510">
    <cfRule type="expression" dxfId="863" priority="7075" stopIfTrue="1">
      <formula>N510=MIN($F$510,$H$510,$J$510,$L$510,$N$510,$P$510,$R$510,$T$510,$V$510,$X$510,$Z$510,$AB$510,$AD$510,$AF$510)</formula>
    </cfRule>
  </conditionalFormatting>
  <conditionalFormatting sqref="P510">
    <cfRule type="expression" dxfId="862" priority="7076" stopIfTrue="1">
      <formula>P510=MIN($F$510,$H$510,$J$510,$L$510,$N$510,$P$510,$R$510,$T$510,$V$510,$X$510,$Z$510,$AB$510,$AD$510,$AF$510)</formula>
    </cfRule>
  </conditionalFormatting>
  <conditionalFormatting sqref="R510">
    <cfRule type="expression" dxfId="861" priority="7077" stopIfTrue="1">
      <formula>R510=MIN($F$510,$H$510,$J$510,$L$510,$N$510,$P$510,$R$510,$T$510,$V$510,$X$510,$Z$510,$AB$510,$AD$510,$AF$510)</formula>
    </cfRule>
  </conditionalFormatting>
  <conditionalFormatting sqref="T510">
    <cfRule type="expression" dxfId="860" priority="7078" stopIfTrue="1">
      <formula>T510=MIN($F$510,$H$510,$J$510,$L$510,$N$510,$P$510,$R$510,$T$510,$V$510,$X$510,$Z$510,$AB$510,$AD$510,$AF$510)</formula>
    </cfRule>
  </conditionalFormatting>
  <conditionalFormatting sqref="V510">
    <cfRule type="expression" dxfId="859" priority="7079" stopIfTrue="1">
      <formula>V510=MIN($F$510,$H$510,$J$510,$L$510,$N$510,$P$510,$R$510,$T$510,$V$510,$X$510,$Z$510,$AB$510,$AD$510,$AF$510)</formula>
    </cfRule>
  </conditionalFormatting>
  <conditionalFormatting sqref="X510">
    <cfRule type="expression" dxfId="858" priority="7080" stopIfTrue="1">
      <formula>X510=MIN($F$510,$H$510,$J$510,$L$510,$N$510,$P$510,$R$510,$T$510,$V$510,$X$510,$Z$510,$AB$510,$AD$510,$AF$510)</formula>
    </cfRule>
  </conditionalFormatting>
  <conditionalFormatting sqref="Z510">
    <cfRule type="expression" dxfId="857" priority="7081" stopIfTrue="1">
      <formula>Z510=MIN($F$510,$H$510,$J$510,$L$510,$N$510,$P$510,$R$510,$T$510,$V$510,$X$510,$Z$510,$AB$510,$AD$510,$AF$510)</formula>
    </cfRule>
  </conditionalFormatting>
  <conditionalFormatting sqref="AB510">
    <cfRule type="expression" dxfId="856" priority="7082" stopIfTrue="1">
      <formula>AB510=MIN($F$510,$H$510,$J$510,$L$510,$N$510,$P$510,$R$510,$T$510,$V$510,$X$510,$Z$510,$AB$510,$AD$510,$AF$510)</formula>
    </cfRule>
  </conditionalFormatting>
  <conditionalFormatting sqref="AD510">
    <cfRule type="expression" dxfId="855" priority="7083" stopIfTrue="1">
      <formula>AD510=MIN($F$510,$H$510,$J$510,$L$510,$N$510,$P$510,$R$510,$T$510,$V$510,$X$510,$Z$510,$AB$510,$AD$510,$AF$510)</formula>
    </cfRule>
  </conditionalFormatting>
  <conditionalFormatting sqref="AF510">
    <cfRule type="expression" dxfId="854" priority="7084" stopIfTrue="1">
      <formula>AF510=MIN($F$510,$H$510,$J$510,$L$510,$N$510,$P$510,$R$510,$T$510,$V$510,$X$510,$Z$510,$AB$510,$AD$510,$AF$510)</formula>
    </cfRule>
  </conditionalFormatting>
  <conditionalFormatting sqref="F511">
    <cfRule type="expression" dxfId="853" priority="7085" stopIfTrue="1">
      <formula>F511=MIN($F$511,$H$511,$J$511,$L$511,$N$511,$P$511,$R$511,$T$511,$V$511,$X$511,$Z$511,$AB$511,$AD$511,$AF$511)</formula>
    </cfRule>
  </conditionalFormatting>
  <conditionalFormatting sqref="H511">
    <cfRule type="expression" dxfId="852" priority="7086" stopIfTrue="1">
      <formula>H511=MIN($F$511,$H$511,$J$511,$L$511,$N$511,$P$511,$R$511,$T$511,$V$511,$X$511,$Z$511,$AB$511,$AD$511,$AF$511)</formula>
    </cfRule>
  </conditionalFormatting>
  <conditionalFormatting sqref="J511">
    <cfRule type="expression" dxfId="851" priority="7087" stopIfTrue="1">
      <formula>J511=MIN($F$511,$H$511,$J$511,$L$511,$N$511,$P$511,$R$511,$T$511,$V$511,$X$511,$Z$511,$AB$511,$AD$511,$AF$511)</formula>
    </cfRule>
  </conditionalFormatting>
  <conditionalFormatting sqref="L511">
    <cfRule type="expression" dxfId="850" priority="7088" stopIfTrue="1">
      <formula>L511=MIN($F$511,$H$511,$J$511,$L$511,$N$511,$P$511,$R$511,$T$511,$V$511,$X$511,$Z$511,$AB$511,$AD$511,$AF$511)</formula>
    </cfRule>
  </conditionalFormatting>
  <conditionalFormatting sqref="N511">
    <cfRule type="expression" dxfId="849" priority="7089" stopIfTrue="1">
      <formula>N511=MIN($F$511,$H$511,$J$511,$L$511,$N$511,$P$511,$R$511,$T$511,$V$511,$X$511,$Z$511,$AB$511,$AD$511,$AF$511)</formula>
    </cfRule>
  </conditionalFormatting>
  <conditionalFormatting sqref="P511">
    <cfRule type="expression" dxfId="848" priority="7090" stopIfTrue="1">
      <formula>P511=MIN($F$511,$H$511,$J$511,$L$511,$N$511,$P$511,$R$511,$T$511,$V$511,$X$511,$Z$511,$AB$511,$AD$511,$AF$511)</formula>
    </cfRule>
  </conditionalFormatting>
  <conditionalFormatting sqref="R511">
    <cfRule type="expression" dxfId="847" priority="7091" stopIfTrue="1">
      <formula>R511=MIN($F$511,$H$511,$J$511,$L$511,$N$511,$P$511,$R$511,$T$511,$V$511,$X$511,$Z$511,$AB$511,$AD$511,$AF$511)</formula>
    </cfRule>
  </conditionalFormatting>
  <conditionalFormatting sqref="T511">
    <cfRule type="expression" dxfId="846" priority="7092" stopIfTrue="1">
      <formula>T511=MIN($F$511,$H$511,$J$511,$L$511,$N$511,$P$511,$R$511,$T$511,$V$511,$X$511,$Z$511,$AB$511,$AD$511,$AF$511)</formula>
    </cfRule>
  </conditionalFormatting>
  <conditionalFormatting sqref="V511">
    <cfRule type="expression" dxfId="845" priority="7093" stopIfTrue="1">
      <formula>V511=MIN($F$511,$H$511,$J$511,$L$511,$N$511,$P$511,$R$511,$T$511,$V$511,$X$511,$Z$511,$AB$511,$AD$511,$AF$511)</formula>
    </cfRule>
  </conditionalFormatting>
  <conditionalFormatting sqref="X511">
    <cfRule type="expression" dxfId="844" priority="7094" stopIfTrue="1">
      <formula>X511=MIN($F$511,$H$511,$J$511,$L$511,$N$511,$P$511,$R$511,$T$511,$V$511,$X$511,$Z$511,$AB$511,$AD$511,$AF$511)</formula>
    </cfRule>
  </conditionalFormatting>
  <conditionalFormatting sqref="Z511">
    <cfRule type="expression" dxfId="843" priority="7095" stopIfTrue="1">
      <formula>Z511=MIN($F$511,$H$511,$J$511,$L$511,$N$511,$P$511,$R$511,$T$511,$V$511,$X$511,$Z$511,$AB$511,$AD$511,$AF$511)</formula>
    </cfRule>
  </conditionalFormatting>
  <conditionalFormatting sqref="AB511">
    <cfRule type="expression" dxfId="842" priority="7096" stopIfTrue="1">
      <formula>AB511=MIN($F$511,$H$511,$J$511,$L$511,$N$511,$P$511,$R$511,$T$511,$V$511,$X$511,$Z$511,$AB$511,$AD$511,$AF$511)</formula>
    </cfRule>
  </conditionalFormatting>
  <conditionalFormatting sqref="AD511">
    <cfRule type="expression" dxfId="841" priority="7097" stopIfTrue="1">
      <formula>AD511=MIN($F$511,$H$511,$J$511,$L$511,$N$511,$P$511,$R$511,$T$511,$V$511,$X$511,$Z$511,$AB$511,$AD$511,$AF$511)</formula>
    </cfRule>
  </conditionalFormatting>
  <conditionalFormatting sqref="AF511">
    <cfRule type="expression" dxfId="840" priority="7098" stopIfTrue="1">
      <formula>AF511=MIN($F$511,$H$511,$J$511,$L$511,$N$511,$P$511,$R$511,$T$511,$V$511,$X$511,$Z$511,$AB$511,$AD$511,$AF$511)</formula>
    </cfRule>
  </conditionalFormatting>
  <conditionalFormatting sqref="F512">
    <cfRule type="expression" dxfId="839" priority="7099" stopIfTrue="1">
      <formula>F512=MIN($F$512,$H$512,$J$512,$L$512,$N$512,$P$512,$R$512,$T$512,$V$512,$X$512,$Z$512,$AB$512,$AD$512,$AF$512)</formula>
    </cfRule>
  </conditionalFormatting>
  <conditionalFormatting sqref="H512">
    <cfRule type="expression" dxfId="838" priority="7100" stopIfTrue="1">
      <formula>H512=MIN($F$512,$H$512,$J$512,$L$512,$N$512,$P$512,$R$512,$T$512,$V$512,$X$512,$Z$512,$AB$512,$AD$512,$AF$512)</formula>
    </cfRule>
  </conditionalFormatting>
  <conditionalFormatting sqref="J512">
    <cfRule type="expression" dxfId="837" priority="7101" stopIfTrue="1">
      <formula>J512=MIN($F$512,$H$512,$J$512,$L$512,$N$512,$P$512,$R$512,$T$512,$V$512,$X$512,$Z$512,$AB$512,$AD$512,$AF$512)</formula>
    </cfRule>
  </conditionalFormatting>
  <conditionalFormatting sqref="L512">
    <cfRule type="expression" dxfId="836" priority="7102" stopIfTrue="1">
      <formula>L512=MIN($F$512,$H$512,$J$512,$L$512,$N$512,$P$512,$R$512,$T$512,$V$512,$X$512,$Z$512,$AB$512,$AD$512,$AF$512)</formula>
    </cfRule>
  </conditionalFormatting>
  <conditionalFormatting sqref="N512">
    <cfRule type="expression" dxfId="835" priority="7103" stopIfTrue="1">
      <formula>N512=MIN($F$512,$H$512,$J$512,$L$512,$N$512,$P$512,$R$512,$T$512,$V$512,$X$512,$Z$512,$AB$512,$AD$512,$AF$512)</formula>
    </cfRule>
  </conditionalFormatting>
  <conditionalFormatting sqref="P512">
    <cfRule type="expression" dxfId="834" priority="7104" stopIfTrue="1">
      <formula>P512=MIN($F$512,$H$512,$J$512,$L$512,$N$512,$P$512,$R$512,$T$512,$V$512,$X$512,$Z$512,$AB$512,$AD$512,$AF$512)</formula>
    </cfRule>
  </conditionalFormatting>
  <conditionalFormatting sqref="R512">
    <cfRule type="expression" dxfId="833" priority="7105" stopIfTrue="1">
      <formula>R512=MIN($F$512,$H$512,$J$512,$L$512,$N$512,$P$512,$R$512,$T$512,$V$512,$X$512,$Z$512,$AB$512,$AD$512,$AF$512)</formula>
    </cfRule>
  </conditionalFormatting>
  <conditionalFormatting sqref="T512">
    <cfRule type="expression" dxfId="832" priority="7106" stopIfTrue="1">
      <formula>T512=MIN($F$512,$H$512,$J$512,$L$512,$N$512,$P$512,$R$512,$T$512,$V$512,$X$512,$Z$512,$AB$512,$AD$512,$AF$512)</formula>
    </cfRule>
  </conditionalFormatting>
  <conditionalFormatting sqref="V512">
    <cfRule type="expression" dxfId="831" priority="7107" stopIfTrue="1">
      <formula>V512=MIN($F$512,$H$512,$J$512,$L$512,$N$512,$P$512,$R$512,$T$512,$V$512,$X$512,$Z$512,$AB$512,$AD$512,$AF$512)</formula>
    </cfRule>
  </conditionalFormatting>
  <conditionalFormatting sqref="X512">
    <cfRule type="expression" dxfId="830" priority="7108" stopIfTrue="1">
      <formula>X512=MIN($F$512,$H$512,$J$512,$L$512,$N$512,$P$512,$R$512,$T$512,$V$512,$X$512,$Z$512,$AB$512,$AD$512,$AF$512)</formula>
    </cfRule>
  </conditionalFormatting>
  <conditionalFormatting sqref="Z512">
    <cfRule type="expression" dxfId="829" priority="7109" stopIfTrue="1">
      <formula>Z512=MIN($F$512,$H$512,$J$512,$L$512,$N$512,$P$512,$R$512,$T$512,$V$512,$X$512,$Z$512,$AB$512,$AD$512,$AF$512)</formula>
    </cfRule>
  </conditionalFormatting>
  <conditionalFormatting sqref="AB512">
    <cfRule type="expression" dxfId="828" priority="7110" stopIfTrue="1">
      <formula>AB512=MIN($F$512,$H$512,$J$512,$L$512,$N$512,$P$512,$R$512,$T$512,$V$512,$X$512,$Z$512,$AB$512,$AD$512,$AF$512)</formula>
    </cfRule>
  </conditionalFormatting>
  <conditionalFormatting sqref="AD512">
    <cfRule type="expression" dxfId="827" priority="7111" stopIfTrue="1">
      <formula>AD512=MIN($F$512,$H$512,$J$512,$L$512,$N$512,$P$512,$R$512,$T$512,$V$512,$X$512,$Z$512,$AB$512,$AD$512,$AF$512)</formula>
    </cfRule>
  </conditionalFormatting>
  <conditionalFormatting sqref="AF512">
    <cfRule type="expression" dxfId="826" priority="7112" stopIfTrue="1">
      <formula>AF512=MIN($F$512,$H$512,$J$512,$L$512,$N$512,$P$512,$R$512,$T$512,$V$512,$X$512,$Z$512,$AB$512,$AD$512,$AF$512)</formula>
    </cfRule>
  </conditionalFormatting>
  <conditionalFormatting sqref="F513">
    <cfRule type="expression" dxfId="825" priority="7113" stopIfTrue="1">
      <formula>F513=MIN($F$513,$H$513,$J$513,$L$513,$N$513,$P$513,$R$513,$T$513,$V$513,$X$513,$Z$513,$AB$513,$AD$513,$AF$513)</formula>
    </cfRule>
  </conditionalFormatting>
  <conditionalFormatting sqref="H513">
    <cfRule type="expression" dxfId="824" priority="7114" stopIfTrue="1">
      <formula>H513=MIN($F$513,$H$513,$J$513,$L$513,$N$513,$P$513,$R$513,$T$513,$V$513,$X$513,$Z$513,$AB$513,$AD$513,$AF$513)</formula>
    </cfRule>
  </conditionalFormatting>
  <conditionalFormatting sqref="J513">
    <cfRule type="expression" dxfId="823" priority="7115" stopIfTrue="1">
      <formula>J513=MIN($F$513,$H$513,$J$513,$L$513,$N$513,$P$513,$R$513,$T$513,$V$513,$X$513,$Z$513,$AB$513,$AD$513,$AF$513)</formula>
    </cfRule>
  </conditionalFormatting>
  <conditionalFormatting sqref="L513">
    <cfRule type="expression" dxfId="822" priority="7116" stopIfTrue="1">
      <formula>L513=MIN($F$513,$H$513,$J$513,$L$513,$N$513,$P$513,$R$513,$T$513,$V$513,$X$513,$Z$513,$AB$513,$AD$513,$AF$513)</formula>
    </cfRule>
  </conditionalFormatting>
  <conditionalFormatting sqref="N513">
    <cfRule type="expression" dxfId="821" priority="7117" stopIfTrue="1">
      <formula>N513=MIN($F$513,$H$513,$J$513,$L$513,$N$513,$P$513,$R$513,$T$513,$V$513,$X$513,$Z$513,$AB$513,$AD$513,$AF$513)</formula>
    </cfRule>
  </conditionalFormatting>
  <conditionalFormatting sqref="P513">
    <cfRule type="expression" dxfId="820" priority="7118" stopIfTrue="1">
      <formula>P513=MIN($F$513,$H$513,$J$513,$L$513,$N$513,$P$513,$R$513,$T$513,$V$513,$X$513,$Z$513,$AB$513,$AD$513,$AF$513)</formula>
    </cfRule>
  </conditionalFormatting>
  <conditionalFormatting sqref="R513">
    <cfRule type="expression" dxfId="819" priority="7119" stopIfTrue="1">
      <formula>R513=MIN($F$513,$H$513,$J$513,$L$513,$N$513,$P$513,$R$513,$T$513,$V$513,$X$513,$Z$513,$AB$513,$AD$513,$AF$513)</formula>
    </cfRule>
  </conditionalFormatting>
  <conditionalFormatting sqref="T513">
    <cfRule type="expression" dxfId="818" priority="7120" stopIfTrue="1">
      <formula>T513=MIN($F$513,$H$513,$J$513,$L$513,$N$513,$P$513,$R$513,$T$513,$V$513,$X$513,$Z$513,$AB$513,$AD$513,$AF$513)</formula>
    </cfRule>
  </conditionalFormatting>
  <conditionalFormatting sqref="V513">
    <cfRule type="expression" dxfId="817" priority="7121" stopIfTrue="1">
      <formula>V513=MIN($F$513,$H$513,$J$513,$L$513,$N$513,$P$513,$R$513,$T$513,$V$513,$X$513,$Z$513,$AB$513,$AD$513,$AF$513)</formula>
    </cfRule>
  </conditionalFormatting>
  <conditionalFormatting sqref="X513">
    <cfRule type="expression" dxfId="816" priority="7122" stopIfTrue="1">
      <formula>X513=MIN($F$513,$H$513,$J$513,$L$513,$N$513,$P$513,$R$513,$T$513,$V$513,$X$513,$Z$513,$AB$513,$AD$513,$AF$513)</formula>
    </cfRule>
  </conditionalFormatting>
  <conditionalFormatting sqref="Z513">
    <cfRule type="expression" dxfId="815" priority="7123" stopIfTrue="1">
      <formula>Z513=MIN($F$513,$H$513,$J$513,$L$513,$N$513,$P$513,$R$513,$T$513,$V$513,$X$513,$Z$513,$AB$513,$AD$513,$AF$513)</formula>
    </cfRule>
  </conditionalFormatting>
  <conditionalFormatting sqref="AB513">
    <cfRule type="expression" dxfId="814" priority="7124" stopIfTrue="1">
      <formula>AB513=MIN($F$513,$H$513,$J$513,$L$513,$N$513,$P$513,$R$513,$T$513,$V$513,$X$513,$Z$513,$AB$513,$AD$513,$AF$513)</formula>
    </cfRule>
  </conditionalFormatting>
  <conditionalFormatting sqref="AD513">
    <cfRule type="expression" dxfId="813" priority="7125" stopIfTrue="1">
      <formula>AD513=MIN($F$513,$H$513,$J$513,$L$513,$N$513,$P$513,$R$513,$T$513,$V$513,$X$513,$Z$513,$AB$513,$AD$513,$AF$513)</formula>
    </cfRule>
  </conditionalFormatting>
  <conditionalFormatting sqref="AF513">
    <cfRule type="expression" dxfId="812" priority="7126" stopIfTrue="1">
      <formula>AF513=MIN($F$513,$H$513,$J$513,$L$513,$N$513,$P$513,$R$513,$T$513,$V$513,$X$513,$Z$513,$AB$513,$AD$513,$AF$513)</formula>
    </cfRule>
  </conditionalFormatting>
  <conditionalFormatting sqref="F514">
    <cfRule type="expression" dxfId="811" priority="7127" stopIfTrue="1">
      <formula>F514=MIN($F$514,$H$514,$J$514,$L$514,$N$514,$P$514,$R$514,$T$514,$V$514,$X$514,$Z$514,$AB$514,$AD$514,$AF$514)</formula>
    </cfRule>
  </conditionalFormatting>
  <conditionalFormatting sqref="H514">
    <cfRule type="expression" dxfId="810" priority="7128" stopIfTrue="1">
      <formula>H514=MIN($F$514,$H$514,$J$514,$L$514,$N$514,$P$514,$R$514,$T$514,$V$514,$X$514,$Z$514,$AB$514,$AD$514,$AF$514)</formula>
    </cfRule>
  </conditionalFormatting>
  <conditionalFormatting sqref="J514">
    <cfRule type="expression" dxfId="809" priority="7129" stopIfTrue="1">
      <formula>J514=MIN($F$514,$H$514,$J$514,$L$514,$N$514,$P$514,$R$514,$T$514,$V$514,$X$514,$Z$514,$AB$514,$AD$514,$AF$514)</formula>
    </cfRule>
  </conditionalFormatting>
  <conditionalFormatting sqref="L514">
    <cfRule type="expression" dxfId="808" priority="7130" stopIfTrue="1">
      <formula>L514=MIN($F$514,$H$514,$J$514,$L$514,$N$514,$P$514,$R$514,$T$514,$V$514,$X$514,$Z$514,$AB$514,$AD$514,$AF$514)</formula>
    </cfRule>
  </conditionalFormatting>
  <conditionalFormatting sqref="N514">
    <cfRule type="expression" dxfId="807" priority="7131" stopIfTrue="1">
      <formula>N514=MIN($F$514,$H$514,$J$514,$L$514,$N$514,$P$514,$R$514,$T$514,$V$514,$X$514,$Z$514,$AB$514,$AD$514,$AF$514)</formula>
    </cfRule>
  </conditionalFormatting>
  <conditionalFormatting sqref="P514">
    <cfRule type="expression" dxfId="806" priority="7132" stopIfTrue="1">
      <formula>P514=MIN($F$514,$H$514,$J$514,$L$514,$N$514,$P$514,$R$514,$T$514,$V$514,$X$514,$Z$514,$AB$514,$AD$514,$AF$514)</formula>
    </cfRule>
  </conditionalFormatting>
  <conditionalFormatting sqref="R514">
    <cfRule type="expression" dxfId="805" priority="7133" stopIfTrue="1">
      <formula>R514=MIN($F$514,$H$514,$J$514,$L$514,$N$514,$P$514,$R$514,$T$514,$V$514,$X$514,$Z$514,$AB$514,$AD$514,$AF$514)</formula>
    </cfRule>
  </conditionalFormatting>
  <conditionalFormatting sqref="T514">
    <cfRule type="expression" dxfId="804" priority="7134" stopIfTrue="1">
      <formula>T514=MIN($F$514,$H$514,$J$514,$L$514,$N$514,$P$514,$R$514,$T$514,$V$514,$X$514,$Z$514,$AB$514,$AD$514,$AF$514)</formula>
    </cfRule>
  </conditionalFormatting>
  <conditionalFormatting sqref="V514">
    <cfRule type="expression" dxfId="803" priority="7135" stopIfTrue="1">
      <formula>V514=MIN($F$514,$H$514,$J$514,$L$514,$N$514,$P$514,$R$514,$T$514,$V$514,$X$514,$Z$514,$AB$514,$AD$514,$AF$514)</formula>
    </cfRule>
  </conditionalFormatting>
  <conditionalFormatting sqref="X514">
    <cfRule type="expression" dxfId="802" priority="7136" stopIfTrue="1">
      <formula>X514=MIN($F$514,$H$514,$J$514,$L$514,$N$514,$P$514,$R$514,$T$514,$V$514,$X$514,$Z$514,$AB$514,$AD$514,$AF$514)</formula>
    </cfRule>
  </conditionalFormatting>
  <conditionalFormatting sqref="Z514">
    <cfRule type="expression" dxfId="801" priority="7137" stopIfTrue="1">
      <formula>Z514=MIN($F$514,$H$514,$J$514,$L$514,$N$514,$P$514,$R$514,$T$514,$V$514,$X$514,$Z$514,$AB$514,$AD$514,$AF$514)</formula>
    </cfRule>
  </conditionalFormatting>
  <conditionalFormatting sqref="AB514">
    <cfRule type="expression" dxfId="800" priority="7138" stopIfTrue="1">
      <formula>AB514=MIN($F$514,$H$514,$J$514,$L$514,$N$514,$P$514,$R$514,$T$514,$V$514,$X$514,$Z$514,$AB$514,$AD$514,$AF$514)</formula>
    </cfRule>
  </conditionalFormatting>
  <conditionalFormatting sqref="AD514">
    <cfRule type="expression" dxfId="799" priority="7139" stopIfTrue="1">
      <formula>AD514=MIN($F$514,$H$514,$J$514,$L$514,$N$514,$P$514,$R$514,$T$514,$V$514,$X$514,$Z$514,$AB$514,$AD$514,$AF$514)</formula>
    </cfRule>
  </conditionalFormatting>
  <conditionalFormatting sqref="AF514">
    <cfRule type="expression" dxfId="798" priority="7140" stopIfTrue="1">
      <formula>AF514=MIN($F$514,$H$514,$J$514,$L$514,$N$514,$P$514,$R$514,$T$514,$V$514,$X$514,$Z$514,$AB$514,$AD$514,$AF$514)</formula>
    </cfRule>
  </conditionalFormatting>
  <conditionalFormatting sqref="F515">
    <cfRule type="expression" dxfId="797" priority="7141" stopIfTrue="1">
      <formula>F515=MIN($F$515,$H$515,$J$515,$L$515,$N$515,$P$515,$R$515,$T$515,$V$515,$X$515,$Z$515,$AB$515,$AD$515,$AF$515)</formula>
    </cfRule>
  </conditionalFormatting>
  <conditionalFormatting sqref="H515">
    <cfRule type="expression" dxfId="796" priority="7142" stopIfTrue="1">
      <formula>H515=MIN($F$515,$H$515,$J$515,$L$515,$N$515,$P$515,$R$515,$T$515,$V$515,$X$515,$Z$515,$AB$515,$AD$515,$AF$515)</formula>
    </cfRule>
  </conditionalFormatting>
  <conditionalFormatting sqref="J515">
    <cfRule type="expression" dxfId="795" priority="7143" stopIfTrue="1">
      <formula>J515=MIN($F$515,$H$515,$J$515,$L$515,$N$515,$P$515,$R$515,$T$515,$V$515,$X$515,$Z$515,$AB$515,$AD$515,$AF$515)</formula>
    </cfRule>
  </conditionalFormatting>
  <conditionalFormatting sqref="L515">
    <cfRule type="expression" dxfId="794" priority="7144" stopIfTrue="1">
      <formula>L515=MIN($F$515,$H$515,$J$515,$L$515,$N$515,$P$515,$R$515,$T$515,$V$515,$X$515,$Z$515,$AB$515,$AD$515,$AF$515)</formula>
    </cfRule>
  </conditionalFormatting>
  <conditionalFormatting sqref="N515">
    <cfRule type="expression" dxfId="793" priority="7145" stopIfTrue="1">
      <formula>N515=MIN($F$515,$H$515,$J$515,$L$515,$N$515,$P$515,$R$515,$T$515,$V$515,$X$515,$Z$515,$AB$515,$AD$515,$AF$515)</formula>
    </cfRule>
  </conditionalFormatting>
  <conditionalFormatting sqref="P515">
    <cfRule type="expression" dxfId="792" priority="7146" stopIfTrue="1">
      <formula>P515=MIN($F$515,$H$515,$J$515,$L$515,$N$515,$P$515,$R$515,$T$515,$V$515,$X$515,$Z$515,$AB$515,$AD$515,$AF$515)</formula>
    </cfRule>
  </conditionalFormatting>
  <conditionalFormatting sqref="R515">
    <cfRule type="expression" dxfId="791" priority="7147" stopIfTrue="1">
      <formula>R515=MIN($F$515,$H$515,$J$515,$L$515,$N$515,$P$515,$R$515,$T$515,$V$515,$X$515,$Z$515,$AB$515,$AD$515,$AF$515)</formula>
    </cfRule>
  </conditionalFormatting>
  <conditionalFormatting sqref="T515">
    <cfRule type="expression" dxfId="790" priority="7148" stopIfTrue="1">
      <formula>T515=MIN($F$515,$H$515,$J$515,$L$515,$N$515,$P$515,$R$515,$T$515,$V$515,$X$515,$Z$515,$AB$515,$AD$515,$AF$515)</formula>
    </cfRule>
  </conditionalFormatting>
  <conditionalFormatting sqref="V515">
    <cfRule type="expression" dxfId="789" priority="7149" stopIfTrue="1">
      <formula>V515=MIN($F$515,$H$515,$J$515,$L$515,$N$515,$P$515,$R$515,$T$515,$V$515,$X$515,$Z$515,$AB$515,$AD$515,$AF$515)</formula>
    </cfRule>
  </conditionalFormatting>
  <conditionalFormatting sqref="X515">
    <cfRule type="expression" dxfId="788" priority="7150" stopIfTrue="1">
      <formula>X515=MIN($F$515,$H$515,$J$515,$L$515,$N$515,$P$515,$R$515,$T$515,$V$515,$X$515,$Z$515,$AB$515,$AD$515,$AF$515)</formula>
    </cfRule>
  </conditionalFormatting>
  <conditionalFormatting sqref="Z515">
    <cfRule type="expression" dxfId="787" priority="7151" stopIfTrue="1">
      <formula>Z515=MIN($F$515,$H$515,$J$515,$L$515,$N$515,$P$515,$R$515,$T$515,$V$515,$X$515,$Z$515,$AB$515,$AD$515,$AF$515)</formula>
    </cfRule>
  </conditionalFormatting>
  <conditionalFormatting sqref="AB515">
    <cfRule type="expression" dxfId="786" priority="7152" stopIfTrue="1">
      <formula>AB515=MIN($F$515,$H$515,$J$515,$L$515,$N$515,$P$515,$R$515,$T$515,$V$515,$X$515,$Z$515,$AB$515,$AD$515,$AF$515)</formula>
    </cfRule>
  </conditionalFormatting>
  <conditionalFormatting sqref="AD515">
    <cfRule type="expression" dxfId="785" priority="7153" stopIfTrue="1">
      <formula>AD515=MIN($F$515,$H$515,$J$515,$L$515,$N$515,$P$515,$R$515,$T$515,$V$515,$X$515,$Z$515,$AB$515,$AD$515,$AF$515)</formula>
    </cfRule>
  </conditionalFormatting>
  <conditionalFormatting sqref="AF515">
    <cfRule type="expression" dxfId="784" priority="7154" stopIfTrue="1">
      <formula>AF515=MIN($F$515,$H$515,$J$515,$L$515,$N$515,$P$515,$R$515,$T$515,$V$515,$X$515,$Z$515,$AB$515,$AD$515,$AF$515)</formula>
    </cfRule>
  </conditionalFormatting>
  <conditionalFormatting sqref="F516">
    <cfRule type="expression" dxfId="783" priority="7155" stopIfTrue="1">
      <formula>F516=MIN($F$516,$H$516,$J$516,$L$516,$N$516,$P$516,$R$516,$T$516,$V$516,$X$516,$Z$516,$AB$516,$AD$516,$AF$516)</formula>
    </cfRule>
  </conditionalFormatting>
  <conditionalFormatting sqref="H516">
    <cfRule type="expression" dxfId="782" priority="7156" stopIfTrue="1">
      <formula>H516=MIN($F$516,$H$516,$J$516,$L$516,$N$516,$P$516,$R$516,$T$516,$V$516,$X$516,$Z$516,$AB$516,$AD$516,$AF$516)</formula>
    </cfRule>
  </conditionalFormatting>
  <conditionalFormatting sqref="J516">
    <cfRule type="expression" dxfId="781" priority="7157" stopIfTrue="1">
      <formula>J516=MIN($F$516,$H$516,$J$516,$L$516,$N$516,$P$516,$R$516,$T$516,$V$516,$X$516,$Z$516,$AB$516,$AD$516,$AF$516)</formula>
    </cfRule>
  </conditionalFormatting>
  <conditionalFormatting sqref="L516">
    <cfRule type="expression" dxfId="780" priority="7158" stopIfTrue="1">
      <formula>L516=MIN($F$516,$H$516,$J$516,$L$516,$N$516,$P$516,$R$516,$T$516,$V$516,$X$516,$Z$516,$AB$516,$AD$516,$AF$516)</formula>
    </cfRule>
  </conditionalFormatting>
  <conditionalFormatting sqref="N516">
    <cfRule type="expression" dxfId="779" priority="7159" stopIfTrue="1">
      <formula>N516=MIN($F$516,$H$516,$J$516,$L$516,$N$516,$P$516,$R$516,$T$516,$V$516,$X$516,$Z$516,$AB$516,$AD$516,$AF$516)</formula>
    </cfRule>
  </conditionalFormatting>
  <conditionalFormatting sqref="P516">
    <cfRule type="expression" dxfId="778" priority="7160" stopIfTrue="1">
      <formula>P516=MIN($F$516,$H$516,$J$516,$L$516,$N$516,$P$516,$R$516,$T$516,$V$516,$X$516,$Z$516,$AB$516,$AD$516,$AF$516)</formula>
    </cfRule>
  </conditionalFormatting>
  <conditionalFormatting sqref="R516">
    <cfRule type="expression" dxfId="777" priority="7161" stopIfTrue="1">
      <formula>R516=MIN($F$516,$H$516,$J$516,$L$516,$N$516,$P$516,$R$516,$T$516,$V$516,$X$516,$Z$516,$AB$516,$AD$516,$AF$516)</formula>
    </cfRule>
  </conditionalFormatting>
  <conditionalFormatting sqref="T516">
    <cfRule type="expression" dxfId="776" priority="7162" stopIfTrue="1">
      <formula>T516=MIN($F$516,$H$516,$J$516,$L$516,$N$516,$P$516,$R$516,$T$516,$V$516,$X$516,$Z$516,$AB$516,$AD$516,$AF$516)</formula>
    </cfRule>
  </conditionalFormatting>
  <conditionalFormatting sqref="V516">
    <cfRule type="expression" dxfId="775" priority="7163" stopIfTrue="1">
      <formula>V516=MIN($F$516,$H$516,$J$516,$L$516,$N$516,$P$516,$R$516,$T$516,$V$516,$X$516,$Z$516,$AB$516,$AD$516,$AF$516)</formula>
    </cfRule>
  </conditionalFormatting>
  <conditionalFormatting sqref="X516">
    <cfRule type="expression" dxfId="774" priority="7164" stopIfTrue="1">
      <formula>X516=MIN($F$516,$H$516,$J$516,$L$516,$N$516,$P$516,$R$516,$T$516,$V$516,$X$516,$Z$516,$AB$516,$AD$516,$AF$516)</formula>
    </cfRule>
  </conditionalFormatting>
  <conditionalFormatting sqref="Z516">
    <cfRule type="expression" dxfId="773" priority="7165" stopIfTrue="1">
      <formula>Z516=MIN($F$516,$H$516,$J$516,$L$516,$N$516,$P$516,$R$516,$T$516,$V$516,$X$516,$Z$516,$AB$516,$AD$516,$AF$516)</formula>
    </cfRule>
  </conditionalFormatting>
  <conditionalFormatting sqref="AB516">
    <cfRule type="expression" dxfId="772" priority="7166" stopIfTrue="1">
      <formula>AB516=MIN($F$516,$H$516,$J$516,$L$516,$N$516,$P$516,$R$516,$T$516,$V$516,$X$516,$Z$516,$AB$516,$AD$516,$AF$516)</formula>
    </cfRule>
  </conditionalFormatting>
  <conditionalFormatting sqref="AD516">
    <cfRule type="expression" dxfId="771" priority="7167" stopIfTrue="1">
      <formula>AD516=MIN($F$516,$H$516,$J$516,$L$516,$N$516,$P$516,$R$516,$T$516,$V$516,$X$516,$Z$516,$AB$516,$AD$516,$AF$516)</formula>
    </cfRule>
  </conditionalFormatting>
  <conditionalFormatting sqref="AF516">
    <cfRule type="expression" dxfId="770" priority="7168" stopIfTrue="1">
      <formula>AF516=MIN($F$516,$H$516,$J$516,$L$516,$N$516,$P$516,$R$516,$T$516,$V$516,$X$516,$Z$516,$AB$516,$AD$516,$AF$516)</formula>
    </cfRule>
  </conditionalFormatting>
  <conditionalFormatting sqref="F517">
    <cfRule type="expression" dxfId="769" priority="7169" stopIfTrue="1">
      <formula>F517=MIN($F$517,$H$517,$J$517,$L$517,$N$517,$P$517,$R$517,$T$517,$V$517,$X$517,$Z$517,$AB$517,$AD$517,$AF$517)</formula>
    </cfRule>
  </conditionalFormatting>
  <conditionalFormatting sqref="H517">
    <cfRule type="expression" dxfId="768" priority="7170" stopIfTrue="1">
      <formula>H517=MIN($F$517,$H$517,$J$517,$L$517,$N$517,$P$517,$R$517,$T$517,$V$517,$X$517,$Z$517,$AB$517,$AD$517,$AF$517)</formula>
    </cfRule>
  </conditionalFormatting>
  <conditionalFormatting sqref="J517">
    <cfRule type="expression" dxfId="767" priority="7171" stopIfTrue="1">
      <formula>J517=MIN($F$517,$H$517,$J$517,$L$517,$N$517,$P$517,$R$517,$T$517,$V$517,$X$517,$Z$517,$AB$517,$AD$517,$AF$517)</formula>
    </cfRule>
  </conditionalFormatting>
  <conditionalFormatting sqref="L517">
    <cfRule type="expression" dxfId="766" priority="7172" stopIfTrue="1">
      <formula>L517=MIN($F$517,$H$517,$J$517,$L$517,$N$517,$P$517,$R$517,$T$517,$V$517,$X$517,$Z$517,$AB$517,$AD$517,$AF$517)</formula>
    </cfRule>
  </conditionalFormatting>
  <conditionalFormatting sqref="N517">
    <cfRule type="expression" dxfId="765" priority="7173" stopIfTrue="1">
      <formula>N517=MIN($F$517,$H$517,$J$517,$L$517,$N$517,$P$517,$R$517,$T$517,$V$517,$X$517,$Z$517,$AB$517,$AD$517,$AF$517)</formula>
    </cfRule>
  </conditionalFormatting>
  <conditionalFormatting sqref="P517">
    <cfRule type="expression" dxfId="764" priority="7174" stopIfTrue="1">
      <formula>P517=MIN($F$517,$H$517,$J$517,$L$517,$N$517,$P$517,$R$517,$T$517,$V$517,$X$517,$Z$517,$AB$517,$AD$517,$AF$517)</formula>
    </cfRule>
  </conditionalFormatting>
  <conditionalFormatting sqref="R517">
    <cfRule type="expression" dxfId="763" priority="7175" stopIfTrue="1">
      <formula>R517=MIN($F$517,$H$517,$J$517,$L$517,$N$517,$P$517,$R$517,$T$517,$V$517,$X$517,$Z$517,$AB$517,$AD$517,$AF$517)</formula>
    </cfRule>
  </conditionalFormatting>
  <conditionalFormatting sqref="T517">
    <cfRule type="expression" dxfId="762" priority="7176" stopIfTrue="1">
      <formula>T517=MIN($F$517,$H$517,$J$517,$L$517,$N$517,$P$517,$R$517,$T$517,$V$517,$X$517,$Z$517,$AB$517,$AD$517,$AF$517)</formula>
    </cfRule>
  </conditionalFormatting>
  <conditionalFormatting sqref="V517">
    <cfRule type="expression" dxfId="761" priority="7177" stopIfTrue="1">
      <formula>V517=MIN($F$517,$H$517,$J$517,$L$517,$N$517,$P$517,$R$517,$T$517,$V$517,$X$517,$Z$517,$AB$517,$AD$517,$AF$517)</formula>
    </cfRule>
  </conditionalFormatting>
  <conditionalFormatting sqref="X517">
    <cfRule type="expression" dxfId="760" priority="7178" stopIfTrue="1">
      <formula>X517=MIN($F$517,$H$517,$J$517,$L$517,$N$517,$P$517,$R$517,$T$517,$V$517,$X$517,$Z$517,$AB$517,$AD$517,$AF$517)</formula>
    </cfRule>
  </conditionalFormatting>
  <conditionalFormatting sqref="Z517">
    <cfRule type="expression" dxfId="759" priority="7179" stopIfTrue="1">
      <formula>Z517=MIN($F$517,$H$517,$J$517,$L$517,$N$517,$P$517,$R$517,$T$517,$V$517,$X$517,$Z$517,$AB$517,$AD$517,$AF$517)</formula>
    </cfRule>
  </conditionalFormatting>
  <conditionalFormatting sqref="AB517">
    <cfRule type="expression" dxfId="758" priority="7180" stopIfTrue="1">
      <formula>AB517=MIN($F$517,$H$517,$J$517,$L$517,$N$517,$P$517,$R$517,$T$517,$V$517,$X$517,$Z$517,$AB$517,$AD$517,$AF$517)</formula>
    </cfRule>
  </conditionalFormatting>
  <conditionalFormatting sqref="AD517">
    <cfRule type="expression" dxfId="757" priority="7181" stopIfTrue="1">
      <formula>AD517=MIN($F$517,$H$517,$J$517,$L$517,$N$517,$P$517,$R$517,$T$517,$V$517,$X$517,$Z$517,$AB$517,$AD$517,$AF$517)</formula>
    </cfRule>
  </conditionalFormatting>
  <conditionalFormatting sqref="AF517">
    <cfRule type="expression" dxfId="756" priority="7182" stopIfTrue="1">
      <formula>AF517=MIN($F$517,$H$517,$J$517,$L$517,$N$517,$P$517,$R$517,$T$517,$V$517,$X$517,$Z$517,$AB$517,$AD$517,$AF$517)</formula>
    </cfRule>
  </conditionalFormatting>
  <conditionalFormatting sqref="F518">
    <cfRule type="expression" dxfId="755" priority="7183" stopIfTrue="1">
      <formula>F518=MIN($F$518,$H$518,$J$518,$L$518,$N$518,$P$518,$R$518,$T$518,$V$518,$X$518,$Z$518,$AB$518,$AD$518,$AF$518)</formula>
    </cfRule>
  </conditionalFormatting>
  <conditionalFormatting sqref="H518">
    <cfRule type="expression" dxfId="754" priority="7184" stopIfTrue="1">
      <formula>H518=MIN($F$518,$H$518,$J$518,$L$518,$N$518,$P$518,$R$518,$T$518,$V$518,$X$518,$Z$518,$AB$518,$AD$518,$AF$518)</formula>
    </cfRule>
  </conditionalFormatting>
  <conditionalFormatting sqref="J518">
    <cfRule type="expression" dxfId="753" priority="7185" stopIfTrue="1">
      <formula>J518=MIN($F$518,$H$518,$J$518,$L$518,$N$518,$P$518,$R$518,$T$518,$V$518,$X$518,$Z$518,$AB$518,$AD$518,$AF$518)</formula>
    </cfRule>
  </conditionalFormatting>
  <conditionalFormatting sqref="L518">
    <cfRule type="expression" dxfId="752" priority="7186" stopIfTrue="1">
      <formula>L518=MIN($F$518,$H$518,$J$518,$L$518,$N$518,$P$518,$R$518,$T$518,$V$518,$X$518,$Z$518,$AB$518,$AD$518,$AF$518)</formula>
    </cfRule>
  </conditionalFormatting>
  <conditionalFormatting sqref="N518">
    <cfRule type="expression" dxfId="751" priority="7187" stopIfTrue="1">
      <formula>N518=MIN($F$518,$H$518,$J$518,$L$518,$N$518,$P$518,$R$518,$T$518,$V$518,$X$518,$Z$518,$AB$518,$AD$518,$AF$518)</formula>
    </cfRule>
  </conditionalFormatting>
  <conditionalFormatting sqref="P518">
    <cfRule type="expression" dxfId="750" priority="7188" stopIfTrue="1">
      <formula>P518=MIN($F$518,$H$518,$J$518,$L$518,$N$518,$P$518,$R$518,$T$518,$V$518,$X$518,$Z$518,$AB$518,$AD$518,$AF$518)</formula>
    </cfRule>
  </conditionalFormatting>
  <conditionalFormatting sqref="R518">
    <cfRule type="expression" dxfId="749" priority="7189" stopIfTrue="1">
      <formula>R518=MIN($F$518,$H$518,$J$518,$L$518,$N$518,$P$518,$R$518,$T$518,$V$518,$X$518,$Z$518,$AB$518,$AD$518,$AF$518)</formula>
    </cfRule>
  </conditionalFormatting>
  <conditionalFormatting sqref="T518">
    <cfRule type="expression" dxfId="748" priority="7190" stopIfTrue="1">
      <formula>T518=MIN($F$518,$H$518,$J$518,$L$518,$N$518,$P$518,$R$518,$T$518,$V$518,$X$518,$Z$518,$AB$518,$AD$518,$AF$518)</formula>
    </cfRule>
  </conditionalFormatting>
  <conditionalFormatting sqref="V518">
    <cfRule type="expression" dxfId="747" priority="7191" stopIfTrue="1">
      <formula>V518=MIN($F$518,$H$518,$J$518,$L$518,$N$518,$P$518,$R$518,$T$518,$V$518,$X$518,$Z$518,$AB$518,$AD$518,$AF$518)</formula>
    </cfRule>
  </conditionalFormatting>
  <conditionalFormatting sqref="X518">
    <cfRule type="expression" dxfId="746" priority="7192" stopIfTrue="1">
      <formula>X518=MIN($F$518,$H$518,$J$518,$L$518,$N$518,$P$518,$R$518,$T$518,$V$518,$X$518,$Z$518,$AB$518,$AD$518,$AF$518)</formula>
    </cfRule>
  </conditionalFormatting>
  <conditionalFormatting sqref="Z518">
    <cfRule type="expression" dxfId="745" priority="7193" stopIfTrue="1">
      <formula>Z518=MIN($F$518,$H$518,$J$518,$L$518,$N$518,$P$518,$R$518,$T$518,$V$518,$X$518,$Z$518,$AB$518,$AD$518,$AF$518)</formula>
    </cfRule>
  </conditionalFormatting>
  <conditionalFormatting sqref="AB518">
    <cfRule type="expression" dxfId="744" priority="7194" stopIfTrue="1">
      <formula>AB518=MIN($F$518,$H$518,$J$518,$L$518,$N$518,$P$518,$R$518,$T$518,$V$518,$X$518,$Z$518,$AB$518,$AD$518,$AF$518)</formula>
    </cfRule>
  </conditionalFormatting>
  <conditionalFormatting sqref="AD518">
    <cfRule type="expression" dxfId="743" priority="7195" stopIfTrue="1">
      <formula>AD518=MIN($F$518,$H$518,$J$518,$L$518,$N$518,$P$518,$R$518,$T$518,$V$518,$X$518,$Z$518,$AB$518,$AD$518,$AF$518)</formula>
    </cfRule>
  </conditionalFormatting>
  <conditionalFormatting sqref="AF518">
    <cfRule type="expression" dxfId="742" priority="7196" stopIfTrue="1">
      <formula>AF518=MIN($F$518,$H$518,$J$518,$L$518,$N$518,$P$518,$R$518,$T$518,$V$518,$X$518,$Z$518,$AB$518,$AD$518,$AF$518)</formula>
    </cfRule>
  </conditionalFormatting>
  <conditionalFormatting sqref="F519">
    <cfRule type="expression" dxfId="741" priority="7197" stopIfTrue="1">
      <formula>F519=MIN($F$519,$H$519,$J$519,$L$519,$N$519,$P$519,$R$519,$T$519,$V$519,$X$519,$Z$519,$AB$519,$AD$519,$AF$519)</formula>
    </cfRule>
  </conditionalFormatting>
  <conditionalFormatting sqref="H519">
    <cfRule type="expression" dxfId="740" priority="7198" stopIfTrue="1">
      <formula>H519=MIN($F$519,$H$519,$J$519,$L$519,$N$519,$P$519,$R$519,$T$519,$V$519,$X$519,$Z$519,$AB$519,$AD$519,$AF$519)</formula>
    </cfRule>
  </conditionalFormatting>
  <conditionalFormatting sqref="J519">
    <cfRule type="expression" dxfId="739" priority="7199" stopIfTrue="1">
      <formula>J519=MIN($F$519,$H$519,$J$519,$L$519,$N$519,$P$519,$R$519,$T$519,$V$519,$X$519,$Z$519,$AB$519,$AD$519,$AF$519)</formula>
    </cfRule>
  </conditionalFormatting>
  <conditionalFormatting sqref="L519">
    <cfRule type="expression" dxfId="738" priority="7200" stopIfTrue="1">
      <formula>L519=MIN($F$519,$H$519,$J$519,$L$519,$N$519,$P$519,$R$519,$T$519,$V$519,$X$519,$Z$519,$AB$519,$AD$519,$AF$519)</formula>
    </cfRule>
  </conditionalFormatting>
  <conditionalFormatting sqref="N519">
    <cfRule type="expression" dxfId="737" priority="7201" stopIfTrue="1">
      <formula>N519=MIN($F$519,$H$519,$J$519,$L$519,$N$519,$P$519,$R$519,$T$519,$V$519,$X$519,$Z$519,$AB$519,$AD$519,$AF$519)</formula>
    </cfRule>
  </conditionalFormatting>
  <conditionalFormatting sqref="P519">
    <cfRule type="expression" dxfId="736" priority="7202" stopIfTrue="1">
      <formula>P519=MIN($F$519,$H$519,$J$519,$L$519,$N$519,$P$519,$R$519,$T$519,$V$519,$X$519,$Z$519,$AB$519,$AD$519,$AF$519)</formula>
    </cfRule>
  </conditionalFormatting>
  <conditionalFormatting sqref="R519">
    <cfRule type="expression" dxfId="735" priority="7203" stopIfTrue="1">
      <formula>R519=MIN($F$519,$H$519,$J$519,$L$519,$N$519,$P$519,$R$519,$T$519,$V$519,$X$519,$Z$519,$AB$519,$AD$519,$AF$519)</formula>
    </cfRule>
  </conditionalFormatting>
  <conditionalFormatting sqref="T519">
    <cfRule type="expression" dxfId="734" priority="7204" stopIfTrue="1">
      <formula>T519=MIN($F$519,$H$519,$J$519,$L$519,$N$519,$P$519,$R$519,$T$519,$V$519,$X$519,$Z$519,$AB$519,$AD$519,$AF$519)</formula>
    </cfRule>
  </conditionalFormatting>
  <conditionalFormatting sqref="V519">
    <cfRule type="expression" dxfId="733" priority="7205" stopIfTrue="1">
      <formula>V519=MIN($F$519,$H$519,$J$519,$L$519,$N$519,$P$519,$R$519,$T$519,$V$519,$X$519,$Z$519,$AB$519,$AD$519,$AF$519)</formula>
    </cfRule>
  </conditionalFormatting>
  <conditionalFormatting sqref="X519">
    <cfRule type="expression" dxfId="732" priority="7206" stopIfTrue="1">
      <formula>X519=MIN($F$519,$H$519,$J$519,$L$519,$N$519,$P$519,$R$519,$T$519,$V$519,$X$519,$Z$519,$AB$519,$AD$519,$AF$519)</formula>
    </cfRule>
  </conditionalFormatting>
  <conditionalFormatting sqref="Z519">
    <cfRule type="expression" dxfId="731" priority="7207" stopIfTrue="1">
      <formula>Z519=MIN($F$519,$H$519,$J$519,$L$519,$N$519,$P$519,$R$519,$T$519,$V$519,$X$519,$Z$519,$AB$519,$AD$519,$AF$519)</formula>
    </cfRule>
  </conditionalFormatting>
  <conditionalFormatting sqref="AB519">
    <cfRule type="expression" dxfId="730" priority="7208" stopIfTrue="1">
      <formula>AB519=MIN($F$519,$H$519,$J$519,$L$519,$N$519,$P$519,$R$519,$T$519,$V$519,$X$519,$Z$519,$AB$519,$AD$519,$AF$519)</formula>
    </cfRule>
  </conditionalFormatting>
  <conditionalFormatting sqref="AD519">
    <cfRule type="expression" dxfId="729" priority="7209" stopIfTrue="1">
      <formula>AD519=MIN($F$519,$H$519,$J$519,$L$519,$N$519,$P$519,$R$519,$T$519,$V$519,$X$519,$Z$519,$AB$519,$AD$519,$AF$519)</formula>
    </cfRule>
  </conditionalFormatting>
  <conditionalFormatting sqref="AF519">
    <cfRule type="expression" dxfId="728" priority="7210" stopIfTrue="1">
      <formula>AF519=MIN($F$519,$H$519,$J$519,$L$519,$N$519,$P$519,$R$519,$T$519,$V$519,$X$519,$Z$519,$AB$519,$AD$519,$AF$519)</formula>
    </cfRule>
  </conditionalFormatting>
  <conditionalFormatting sqref="F520">
    <cfRule type="expression" dxfId="727" priority="7211" stopIfTrue="1">
      <formula>F520=MIN($F$520,$H$520,$J$520,$L$520,$N$520,$P$520,$R$520,$T$520,$V$520,$X$520,$Z$520,$AB$520,$AD$520,$AF$520)</formula>
    </cfRule>
  </conditionalFormatting>
  <conditionalFormatting sqref="H520">
    <cfRule type="expression" dxfId="726" priority="7212" stopIfTrue="1">
      <formula>H520=MIN($F$520,$H$520,$J$520,$L$520,$N$520,$P$520,$R$520,$T$520,$V$520,$X$520,$Z$520,$AB$520,$AD$520,$AF$520)</formula>
    </cfRule>
  </conditionalFormatting>
  <conditionalFormatting sqref="J520">
    <cfRule type="expression" dxfId="725" priority="7213" stopIfTrue="1">
      <formula>J520=MIN($F$520,$H$520,$J$520,$L$520,$N$520,$P$520,$R$520,$T$520,$V$520,$X$520,$Z$520,$AB$520,$AD$520,$AF$520)</formula>
    </cfRule>
  </conditionalFormatting>
  <conditionalFormatting sqref="L520">
    <cfRule type="expression" dxfId="724" priority="7214" stopIfTrue="1">
      <formula>L520=MIN($F$520,$H$520,$J$520,$L$520,$N$520,$P$520,$R$520,$T$520,$V$520,$X$520,$Z$520,$AB$520,$AD$520,$AF$520)</formula>
    </cfRule>
  </conditionalFormatting>
  <conditionalFormatting sqref="N520">
    <cfRule type="expression" dxfId="723" priority="7215" stopIfTrue="1">
      <formula>N520=MIN($F$520,$H$520,$J$520,$L$520,$N$520,$P$520,$R$520,$T$520,$V$520,$X$520,$Z$520,$AB$520,$AD$520,$AF$520)</formula>
    </cfRule>
  </conditionalFormatting>
  <conditionalFormatting sqref="P520">
    <cfRule type="expression" dxfId="722" priority="7216" stopIfTrue="1">
      <formula>P520=MIN($F$520,$H$520,$J$520,$L$520,$N$520,$P$520,$R$520,$T$520,$V$520,$X$520,$Z$520,$AB$520,$AD$520,$AF$520)</formula>
    </cfRule>
  </conditionalFormatting>
  <conditionalFormatting sqref="R520">
    <cfRule type="expression" dxfId="721" priority="7217" stopIfTrue="1">
      <formula>R520=MIN($F$520,$H$520,$J$520,$L$520,$N$520,$P$520,$R$520,$T$520,$V$520,$X$520,$Z$520,$AB$520,$AD$520,$AF$520)</formula>
    </cfRule>
  </conditionalFormatting>
  <conditionalFormatting sqref="T520">
    <cfRule type="expression" dxfId="720" priority="7218" stopIfTrue="1">
      <formula>T520=MIN($F$520,$H$520,$J$520,$L$520,$N$520,$P$520,$R$520,$T$520,$V$520,$X$520,$Z$520,$AB$520,$AD$520,$AF$520)</formula>
    </cfRule>
  </conditionalFormatting>
  <conditionalFormatting sqref="V520">
    <cfRule type="expression" dxfId="719" priority="7219" stopIfTrue="1">
      <formula>V520=MIN($F$520,$H$520,$J$520,$L$520,$N$520,$P$520,$R$520,$T$520,$V$520,$X$520,$Z$520,$AB$520,$AD$520,$AF$520)</formula>
    </cfRule>
  </conditionalFormatting>
  <conditionalFormatting sqref="X520">
    <cfRule type="expression" dxfId="718" priority="7220" stopIfTrue="1">
      <formula>X520=MIN($F$520,$H$520,$J$520,$L$520,$N$520,$P$520,$R$520,$T$520,$V$520,$X$520,$Z$520,$AB$520,$AD$520,$AF$520)</formula>
    </cfRule>
  </conditionalFormatting>
  <conditionalFormatting sqref="Z520">
    <cfRule type="expression" dxfId="717" priority="7221" stopIfTrue="1">
      <formula>Z520=MIN($F$520,$H$520,$J$520,$L$520,$N$520,$P$520,$R$520,$T$520,$V$520,$X$520,$Z$520,$AB$520,$AD$520,$AF$520)</formula>
    </cfRule>
  </conditionalFormatting>
  <conditionalFormatting sqref="AB520">
    <cfRule type="expression" dxfId="716" priority="7222" stopIfTrue="1">
      <formula>AB520=MIN($F$520,$H$520,$J$520,$L$520,$N$520,$P$520,$R$520,$T$520,$V$520,$X$520,$Z$520,$AB$520,$AD$520,$AF$520)</formula>
    </cfRule>
  </conditionalFormatting>
  <conditionalFormatting sqref="AD520">
    <cfRule type="expression" dxfId="715" priority="7223" stopIfTrue="1">
      <formula>AD520=MIN($F$520,$H$520,$J$520,$L$520,$N$520,$P$520,$R$520,$T$520,$V$520,$X$520,$Z$520,$AB$520,$AD$520,$AF$520)</formula>
    </cfRule>
  </conditionalFormatting>
  <conditionalFormatting sqref="AF520">
    <cfRule type="expression" dxfId="714" priority="7224" stopIfTrue="1">
      <formula>AF520=MIN($F$520,$H$520,$J$520,$L$520,$N$520,$P$520,$R$520,$T$520,$V$520,$X$520,$Z$520,$AB$520,$AD$520,$AF$520)</formula>
    </cfRule>
  </conditionalFormatting>
  <conditionalFormatting sqref="F521">
    <cfRule type="expression" dxfId="713" priority="7225" stopIfTrue="1">
      <formula>F521=MIN($F$521,$H$521,$J$521,$L$521,$N$521,$P$521,$R$521,$T$521,$V$521,$X$521,$Z$521,$AB$521,$AD$521,$AF$521)</formula>
    </cfRule>
  </conditionalFormatting>
  <conditionalFormatting sqref="H521">
    <cfRule type="expression" dxfId="712" priority="7226" stopIfTrue="1">
      <formula>H521=MIN($F$521,$H$521,$J$521,$L$521,$N$521,$P$521,$R$521,$T$521,$V$521,$X$521,$Z$521,$AB$521,$AD$521,$AF$521)</formula>
    </cfRule>
  </conditionalFormatting>
  <conditionalFormatting sqref="J521">
    <cfRule type="expression" dxfId="711" priority="7227" stopIfTrue="1">
      <formula>J521=MIN($F$521,$H$521,$J$521,$L$521,$N$521,$P$521,$R$521,$T$521,$V$521,$X$521,$Z$521,$AB$521,$AD$521,$AF$521)</formula>
    </cfRule>
  </conditionalFormatting>
  <conditionalFormatting sqref="L521">
    <cfRule type="expression" dxfId="710" priority="7228" stopIfTrue="1">
      <formula>L521=MIN($F$521,$H$521,$J$521,$L$521,$N$521,$P$521,$R$521,$T$521,$V$521,$X$521,$Z$521,$AB$521,$AD$521,$AF$521)</formula>
    </cfRule>
  </conditionalFormatting>
  <conditionalFormatting sqref="N521">
    <cfRule type="expression" dxfId="709" priority="7229" stopIfTrue="1">
      <formula>N521=MIN($F$521,$H$521,$J$521,$L$521,$N$521,$P$521,$R$521,$T$521,$V$521,$X$521,$Z$521,$AB$521,$AD$521,$AF$521)</formula>
    </cfRule>
  </conditionalFormatting>
  <conditionalFormatting sqref="P521">
    <cfRule type="expression" dxfId="708" priority="7230" stopIfTrue="1">
      <formula>P521=MIN($F$521,$H$521,$J$521,$L$521,$N$521,$P$521,$R$521,$T$521,$V$521,$X$521,$Z$521,$AB$521,$AD$521,$AF$521)</formula>
    </cfRule>
  </conditionalFormatting>
  <conditionalFormatting sqref="R521">
    <cfRule type="expression" dxfId="707" priority="7231" stopIfTrue="1">
      <formula>R521=MIN($F$521,$H$521,$J$521,$L$521,$N$521,$P$521,$R$521,$T$521,$V$521,$X$521,$Z$521,$AB$521,$AD$521,$AF$521)</formula>
    </cfRule>
  </conditionalFormatting>
  <conditionalFormatting sqref="T521">
    <cfRule type="expression" dxfId="706" priority="7232" stopIfTrue="1">
      <formula>T521=MIN($F$521,$H$521,$J$521,$L$521,$N$521,$P$521,$R$521,$T$521,$V$521,$X$521,$Z$521,$AB$521,$AD$521,$AF$521)</formula>
    </cfRule>
  </conditionalFormatting>
  <conditionalFormatting sqref="V521">
    <cfRule type="expression" dxfId="705" priority="7233" stopIfTrue="1">
      <formula>V521=MIN($F$521,$H$521,$J$521,$L$521,$N$521,$P$521,$R$521,$T$521,$V$521,$X$521,$Z$521,$AB$521,$AD$521,$AF$521)</formula>
    </cfRule>
  </conditionalFormatting>
  <conditionalFormatting sqref="X521">
    <cfRule type="expression" dxfId="704" priority="7234" stopIfTrue="1">
      <formula>X521=MIN($F$521,$H$521,$J$521,$L$521,$N$521,$P$521,$R$521,$T$521,$V$521,$X$521,$Z$521,$AB$521,$AD$521,$AF$521)</formula>
    </cfRule>
  </conditionalFormatting>
  <conditionalFormatting sqref="Z521">
    <cfRule type="expression" dxfId="703" priority="7235" stopIfTrue="1">
      <formula>Z521=MIN($F$521,$H$521,$J$521,$L$521,$N$521,$P$521,$R$521,$T$521,$V$521,$X$521,$Z$521,$AB$521,$AD$521,$AF$521)</formula>
    </cfRule>
  </conditionalFormatting>
  <conditionalFormatting sqref="AB521">
    <cfRule type="expression" dxfId="702" priority="7236" stopIfTrue="1">
      <formula>AB521=MIN($F$521,$H$521,$J$521,$L$521,$N$521,$P$521,$R$521,$T$521,$V$521,$X$521,$Z$521,$AB$521,$AD$521,$AF$521)</formula>
    </cfRule>
  </conditionalFormatting>
  <conditionalFormatting sqref="AD521">
    <cfRule type="expression" dxfId="701" priority="7237" stopIfTrue="1">
      <formula>AD521=MIN($F$521,$H$521,$J$521,$L$521,$N$521,$P$521,$R$521,$T$521,$V$521,$X$521,$Z$521,$AB$521,$AD$521,$AF$521)</formula>
    </cfRule>
  </conditionalFormatting>
  <conditionalFormatting sqref="AF521">
    <cfRule type="expression" dxfId="700" priority="7238" stopIfTrue="1">
      <formula>AF521=MIN($F$521,$H$521,$J$521,$L$521,$N$521,$P$521,$R$521,$T$521,$V$521,$X$521,$Z$521,$AB$521,$AD$521,$AF$521)</formula>
    </cfRule>
  </conditionalFormatting>
  <conditionalFormatting sqref="F522">
    <cfRule type="expression" dxfId="699" priority="7239" stopIfTrue="1">
      <formula>F522=MIN($F$522,$H$522,$J$522,$L$522,$N$522,$P$522,$R$522,$T$522,$V$522,$X$522,$Z$522,$AB$522,$AD$522,$AF$522)</formula>
    </cfRule>
  </conditionalFormatting>
  <conditionalFormatting sqref="H522">
    <cfRule type="expression" dxfId="698" priority="7240" stopIfTrue="1">
      <formula>H522=MIN($F$522,$H$522,$J$522,$L$522,$N$522,$P$522,$R$522,$T$522,$V$522,$X$522,$Z$522,$AB$522,$AD$522,$AF$522)</formula>
    </cfRule>
  </conditionalFormatting>
  <conditionalFormatting sqref="J522">
    <cfRule type="expression" dxfId="697" priority="7241" stopIfTrue="1">
      <formula>J522=MIN($F$522,$H$522,$J$522,$L$522,$N$522,$P$522,$R$522,$T$522,$V$522,$X$522,$Z$522,$AB$522,$AD$522,$AF$522)</formula>
    </cfRule>
  </conditionalFormatting>
  <conditionalFormatting sqref="L522">
    <cfRule type="expression" dxfId="696" priority="7242" stopIfTrue="1">
      <formula>L522=MIN($F$522,$H$522,$J$522,$L$522,$N$522,$P$522,$R$522,$T$522,$V$522,$X$522,$Z$522,$AB$522,$AD$522,$AF$522)</formula>
    </cfRule>
  </conditionalFormatting>
  <conditionalFormatting sqref="N522">
    <cfRule type="expression" dxfId="695" priority="7243" stopIfTrue="1">
      <formula>N522=MIN($F$522,$H$522,$J$522,$L$522,$N$522,$P$522,$R$522,$T$522,$V$522,$X$522,$Z$522,$AB$522,$AD$522,$AF$522)</formula>
    </cfRule>
  </conditionalFormatting>
  <conditionalFormatting sqref="P522">
    <cfRule type="expression" dxfId="694" priority="7244" stopIfTrue="1">
      <formula>P522=MIN($F$522,$H$522,$J$522,$L$522,$N$522,$P$522,$R$522,$T$522,$V$522,$X$522,$Z$522,$AB$522,$AD$522,$AF$522)</formula>
    </cfRule>
  </conditionalFormatting>
  <conditionalFormatting sqref="R522">
    <cfRule type="expression" dxfId="693" priority="7245" stopIfTrue="1">
      <formula>R522=MIN($F$522,$H$522,$J$522,$L$522,$N$522,$P$522,$R$522,$T$522,$V$522,$X$522,$Z$522,$AB$522,$AD$522,$AF$522)</formula>
    </cfRule>
  </conditionalFormatting>
  <conditionalFormatting sqref="T522">
    <cfRule type="expression" dxfId="692" priority="7246" stopIfTrue="1">
      <formula>T522=MIN($F$522,$H$522,$J$522,$L$522,$N$522,$P$522,$R$522,$T$522,$V$522,$X$522,$Z$522,$AB$522,$AD$522,$AF$522)</formula>
    </cfRule>
  </conditionalFormatting>
  <conditionalFormatting sqref="V522">
    <cfRule type="expression" dxfId="691" priority="7247" stopIfTrue="1">
      <formula>V522=MIN($F$522,$H$522,$J$522,$L$522,$N$522,$P$522,$R$522,$T$522,$V$522,$X$522,$Z$522,$AB$522,$AD$522,$AF$522)</formula>
    </cfRule>
  </conditionalFormatting>
  <conditionalFormatting sqref="X522">
    <cfRule type="expression" dxfId="690" priority="7248" stopIfTrue="1">
      <formula>X522=MIN($F$522,$H$522,$J$522,$L$522,$N$522,$P$522,$R$522,$T$522,$V$522,$X$522,$Z$522,$AB$522,$AD$522,$AF$522)</formula>
    </cfRule>
  </conditionalFormatting>
  <conditionalFormatting sqref="Z522">
    <cfRule type="expression" dxfId="689" priority="7249" stopIfTrue="1">
      <formula>Z522=MIN($F$522,$H$522,$J$522,$L$522,$N$522,$P$522,$R$522,$T$522,$V$522,$X$522,$Z$522,$AB$522,$AD$522,$AF$522)</formula>
    </cfRule>
  </conditionalFormatting>
  <conditionalFormatting sqref="AB522">
    <cfRule type="expression" dxfId="688" priority="7250" stopIfTrue="1">
      <formula>AB522=MIN($F$522,$H$522,$J$522,$L$522,$N$522,$P$522,$R$522,$T$522,$V$522,$X$522,$Z$522,$AB$522,$AD$522,$AF$522)</formula>
    </cfRule>
  </conditionalFormatting>
  <conditionalFormatting sqref="AD522">
    <cfRule type="expression" dxfId="687" priority="7251" stopIfTrue="1">
      <formula>AD522=MIN($F$522,$H$522,$J$522,$L$522,$N$522,$P$522,$R$522,$T$522,$V$522,$X$522,$Z$522,$AB$522,$AD$522,$AF$522)</formula>
    </cfRule>
  </conditionalFormatting>
  <conditionalFormatting sqref="AF522">
    <cfRule type="expression" dxfId="686" priority="7252" stopIfTrue="1">
      <formula>AF522=MIN($F$522,$H$522,$J$522,$L$522,$N$522,$P$522,$R$522,$T$522,$V$522,$X$522,$Z$522,$AB$522,$AD$522,$AF$522)</formula>
    </cfRule>
  </conditionalFormatting>
  <conditionalFormatting sqref="F523">
    <cfRule type="expression" dxfId="685" priority="7253" stopIfTrue="1">
      <formula>F523=MIN($F$523,$H$523,$J$523,$L$523,$N$523,$P$523,$R$523,$T$523,$V$523,$X$523,$Z$523,$AB$523,$AD$523,$AF$523)</formula>
    </cfRule>
  </conditionalFormatting>
  <conditionalFormatting sqref="H523">
    <cfRule type="expression" dxfId="684" priority="7254" stopIfTrue="1">
      <formula>H523=MIN($F$523,$H$523,$J$523,$L$523,$N$523,$P$523,$R$523,$T$523,$V$523,$X$523,$Z$523,$AB$523,$AD$523,$AF$523)</formula>
    </cfRule>
  </conditionalFormatting>
  <conditionalFormatting sqref="J523">
    <cfRule type="expression" dxfId="683" priority="7255" stopIfTrue="1">
      <formula>J523=MIN($F$523,$H$523,$J$523,$L$523,$N$523,$P$523,$R$523,$T$523,$V$523,$X$523,$Z$523,$AB$523,$AD$523,$AF$523)</formula>
    </cfRule>
  </conditionalFormatting>
  <conditionalFormatting sqref="L523">
    <cfRule type="expression" dxfId="682" priority="7256" stopIfTrue="1">
      <formula>L523=MIN($F$523,$H$523,$J$523,$L$523,$N$523,$P$523,$R$523,$T$523,$V$523,$X$523,$Z$523,$AB$523,$AD$523,$AF$523)</formula>
    </cfRule>
  </conditionalFormatting>
  <conditionalFormatting sqref="N523">
    <cfRule type="expression" dxfId="681" priority="7257" stopIfTrue="1">
      <formula>N523=MIN($F$523,$H$523,$J$523,$L$523,$N$523,$P$523,$R$523,$T$523,$V$523,$X$523,$Z$523,$AB$523,$AD$523,$AF$523)</formula>
    </cfRule>
  </conditionalFormatting>
  <conditionalFormatting sqref="P523">
    <cfRule type="expression" dxfId="680" priority="7258" stopIfTrue="1">
      <formula>P523=MIN($F$523,$H$523,$J$523,$L$523,$N$523,$P$523,$R$523,$T$523,$V$523,$X$523,$Z$523,$AB$523,$AD$523,$AF$523)</formula>
    </cfRule>
  </conditionalFormatting>
  <conditionalFormatting sqref="R523">
    <cfRule type="expression" dxfId="679" priority="7259" stopIfTrue="1">
      <formula>R523=MIN($F$523,$H$523,$J$523,$L$523,$N$523,$P$523,$R$523,$T$523,$V$523,$X$523,$Z$523,$AB$523,$AD$523,$AF$523)</formula>
    </cfRule>
  </conditionalFormatting>
  <conditionalFormatting sqref="T523">
    <cfRule type="expression" dxfId="678" priority="7260" stopIfTrue="1">
      <formula>T523=MIN($F$523,$H$523,$J$523,$L$523,$N$523,$P$523,$R$523,$T$523,$V$523,$X$523,$Z$523,$AB$523,$AD$523,$AF$523)</formula>
    </cfRule>
  </conditionalFormatting>
  <conditionalFormatting sqref="V523">
    <cfRule type="expression" dxfId="677" priority="7261" stopIfTrue="1">
      <formula>V523=MIN($F$523,$H$523,$J$523,$L$523,$N$523,$P$523,$R$523,$T$523,$V$523,$X$523,$Z$523,$AB$523,$AD$523,$AF$523)</formula>
    </cfRule>
  </conditionalFormatting>
  <conditionalFormatting sqref="X523">
    <cfRule type="expression" dxfId="676" priority="7262" stopIfTrue="1">
      <formula>X523=MIN($F$523,$H$523,$J$523,$L$523,$N$523,$P$523,$R$523,$T$523,$V$523,$X$523,$Z$523,$AB$523,$AD$523,$AF$523)</formula>
    </cfRule>
  </conditionalFormatting>
  <conditionalFormatting sqref="Z523">
    <cfRule type="expression" dxfId="675" priority="7263" stopIfTrue="1">
      <formula>Z523=MIN($F$523,$H$523,$J$523,$L$523,$N$523,$P$523,$R$523,$T$523,$V$523,$X$523,$Z$523,$AB$523,$AD$523,$AF$523)</formula>
    </cfRule>
  </conditionalFormatting>
  <conditionalFormatting sqref="AB523">
    <cfRule type="expression" dxfId="674" priority="7264" stopIfTrue="1">
      <formula>AB523=MIN($F$523,$H$523,$J$523,$L$523,$N$523,$P$523,$R$523,$T$523,$V$523,$X$523,$Z$523,$AB$523,$AD$523,$AF$523)</formula>
    </cfRule>
  </conditionalFormatting>
  <conditionalFormatting sqref="AD523">
    <cfRule type="expression" dxfId="673" priority="7265" stopIfTrue="1">
      <formula>AD523=MIN($F$523,$H$523,$J$523,$L$523,$N$523,$P$523,$R$523,$T$523,$V$523,$X$523,$Z$523,$AB$523,$AD$523,$AF$523)</formula>
    </cfRule>
  </conditionalFormatting>
  <conditionalFormatting sqref="AF523">
    <cfRule type="expression" dxfId="672" priority="7266" stopIfTrue="1">
      <formula>AF523=MIN($F$523,$H$523,$J$523,$L$523,$N$523,$P$523,$R$523,$T$523,$V$523,$X$523,$Z$523,$AB$523,$AD$523,$AF$523)</formula>
    </cfRule>
  </conditionalFormatting>
  <conditionalFormatting sqref="F524">
    <cfRule type="expression" dxfId="671" priority="7267" stopIfTrue="1">
      <formula>F524=MIN($F$524,$H$524,$J$524,$L$524,$N$524,$P$524,$R$524,$T$524,$V$524,$X$524,$Z$524,$AB$524,$AD$524,$AF$524)</formula>
    </cfRule>
  </conditionalFormatting>
  <conditionalFormatting sqref="H524">
    <cfRule type="expression" dxfId="670" priority="7268" stopIfTrue="1">
      <formula>H524=MIN($F$524,$H$524,$J$524,$L$524,$N$524,$P$524,$R$524,$T$524,$V$524,$X$524,$Z$524,$AB$524,$AD$524,$AF$524)</formula>
    </cfRule>
  </conditionalFormatting>
  <conditionalFormatting sqref="J524">
    <cfRule type="expression" dxfId="669" priority="7269" stopIfTrue="1">
      <formula>J524=MIN($F$524,$H$524,$J$524,$L$524,$N$524,$P$524,$R$524,$T$524,$V$524,$X$524,$Z$524,$AB$524,$AD$524,$AF$524)</formula>
    </cfRule>
  </conditionalFormatting>
  <conditionalFormatting sqref="L524">
    <cfRule type="expression" dxfId="668" priority="7270" stopIfTrue="1">
      <formula>L524=MIN($F$524,$H$524,$J$524,$L$524,$N$524,$P$524,$R$524,$T$524,$V$524,$X$524,$Z$524,$AB$524,$AD$524,$AF$524)</formula>
    </cfRule>
  </conditionalFormatting>
  <conditionalFormatting sqref="N524">
    <cfRule type="expression" dxfId="667" priority="7271" stopIfTrue="1">
      <formula>N524=MIN($F$524,$H$524,$J$524,$L$524,$N$524,$P$524,$R$524,$T$524,$V$524,$X$524,$Z$524,$AB$524,$AD$524,$AF$524)</formula>
    </cfRule>
  </conditionalFormatting>
  <conditionalFormatting sqref="P524">
    <cfRule type="expression" dxfId="666" priority="7272" stopIfTrue="1">
      <formula>P524=MIN($F$524,$H$524,$J$524,$L$524,$N$524,$P$524,$R$524,$T$524,$V$524,$X$524,$Z$524,$AB$524,$AD$524,$AF$524)</formula>
    </cfRule>
  </conditionalFormatting>
  <conditionalFormatting sqref="R524">
    <cfRule type="expression" dxfId="665" priority="7273" stopIfTrue="1">
      <formula>R524=MIN($F$524,$H$524,$J$524,$L$524,$N$524,$P$524,$R$524,$T$524,$V$524,$X$524,$Z$524,$AB$524,$AD$524,$AF$524)</formula>
    </cfRule>
  </conditionalFormatting>
  <conditionalFormatting sqref="T524">
    <cfRule type="expression" dxfId="664" priority="7274" stopIfTrue="1">
      <formula>T524=MIN($F$524,$H$524,$J$524,$L$524,$N$524,$P$524,$R$524,$T$524,$V$524,$X$524,$Z$524,$AB$524,$AD$524,$AF$524)</formula>
    </cfRule>
  </conditionalFormatting>
  <conditionalFormatting sqref="V524">
    <cfRule type="expression" dxfId="663" priority="7275" stopIfTrue="1">
      <formula>V524=MIN($F$524,$H$524,$J$524,$L$524,$N$524,$P$524,$R$524,$T$524,$V$524,$X$524,$Z$524,$AB$524,$AD$524,$AF$524)</formula>
    </cfRule>
  </conditionalFormatting>
  <conditionalFormatting sqref="X524">
    <cfRule type="expression" dxfId="662" priority="7276" stopIfTrue="1">
      <formula>X524=MIN($F$524,$H$524,$J$524,$L$524,$N$524,$P$524,$R$524,$T$524,$V$524,$X$524,$Z$524,$AB$524,$AD$524,$AF$524)</formula>
    </cfRule>
  </conditionalFormatting>
  <conditionalFormatting sqref="Z524">
    <cfRule type="expression" dxfId="661" priority="7277" stopIfTrue="1">
      <formula>Z524=MIN($F$524,$H$524,$J$524,$L$524,$N$524,$P$524,$R$524,$T$524,$V$524,$X$524,$Z$524,$AB$524,$AD$524,$AF$524)</formula>
    </cfRule>
  </conditionalFormatting>
  <conditionalFormatting sqref="AB524">
    <cfRule type="expression" dxfId="660" priority="7278" stopIfTrue="1">
      <formula>AB524=MIN($F$524,$H$524,$J$524,$L$524,$N$524,$P$524,$R$524,$T$524,$V$524,$X$524,$Z$524,$AB$524,$AD$524,$AF$524)</formula>
    </cfRule>
  </conditionalFormatting>
  <conditionalFormatting sqref="AD524">
    <cfRule type="expression" dxfId="659" priority="7279" stopIfTrue="1">
      <formula>AD524=MIN($F$524,$H$524,$J$524,$L$524,$N$524,$P$524,$R$524,$T$524,$V$524,$X$524,$Z$524,$AB$524,$AD$524,$AF$524)</formula>
    </cfRule>
  </conditionalFormatting>
  <conditionalFormatting sqref="AF524">
    <cfRule type="expression" dxfId="658" priority="7280" stopIfTrue="1">
      <formula>AF524=MIN($F$524,$H$524,$J$524,$L$524,$N$524,$P$524,$R$524,$T$524,$V$524,$X$524,$Z$524,$AB$524,$AD$524,$AF$524)</formula>
    </cfRule>
  </conditionalFormatting>
  <conditionalFormatting sqref="F525">
    <cfRule type="expression" dxfId="657" priority="7281" stopIfTrue="1">
      <formula>F525=MIN($F$525,$H$525,$J$525,$L$525,$N$525,$P$525,$R$525,$T$525,$V$525,$X$525,$Z$525,$AB$525,$AD$525,$AF$525)</formula>
    </cfRule>
  </conditionalFormatting>
  <conditionalFormatting sqref="H525">
    <cfRule type="expression" dxfId="656" priority="7282" stopIfTrue="1">
      <formula>H525=MIN($F$525,$H$525,$J$525,$L$525,$N$525,$P$525,$R$525,$T$525,$V$525,$X$525,$Z$525,$AB$525,$AD$525,$AF$525)</formula>
    </cfRule>
  </conditionalFormatting>
  <conditionalFormatting sqref="J525">
    <cfRule type="expression" dxfId="655" priority="7283" stopIfTrue="1">
      <formula>J525=MIN($F$525,$H$525,$J$525,$L$525,$N$525,$P$525,$R$525,$T$525,$V$525,$X$525,$Z$525,$AB$525,$AD$525,$AF$525)</formula>
    </cfRule>
  </conditionalFormatting>
  <conditionalFormatting sqref="L525">
    <cfRule type="expression" dxfId="654" priority="7284" stopIfTrue="1">
      <formula>L525=MIN($F$525,$H$525,$J$525,$L$525,$N$525,$P$525,$R$525,$T$525,$V$525,$X$525,$Z$525,$AB$525,$AD$525,$AF$525)</formula>
    </cfRule>
  </conditionalFormatting>
  <conditionalFormatting sqref="N525">
    <cfRule type="expression" dxfId="653" priority="7285" stopIfTrue="1">
      <formula>N525=MIN($F$525,$H$525,$J$525,$L$525,$N$525,$P$525,$R$525,$T$525,$V$525,$X$525,$Z$525,$AB$525,$AD$525,$AF$525)</formula>
    </cfRule>
  </conditionalFormatting>
  <conditionalFormatting sqref="P525">
    <cfRule type="expression" dxfId="652" priority="7286" stopIfTrue="1">
      <formula>P525=MIN($F$525,$H$525,$J$525,$L$525,$N$525,$P$525,$R$525,$T$525,$V$525,$X$525,$Z$525,$AB$525,$AD$525,$AF$525)</formula>
    </cfRule>
  </conditionalFormatting>
  <conditionalFormatting sqref="R525">
    <cfRule type="expression" dxfId="651" priority="7287" stopIfTrue="1">
      <formula>R525=MIN($F$525,$H$525,$J$525,$L$525,$N$525,$P$525,$R$525,$T$525,$V$525,$X$525,$Z$525,$AB$525,$AD$525,$AF$525)</formula>
    </cfRule>
  </conditionalFormatting>
  <conditionalFormatting sqref="T525">
    <cfRule type="expression" dxfId="650" priority="7288" stopIfTrue="1">
      <formula>T525=MIN($F$525,$H$525,$J$525,$L$525,$N$525,$P$525,$R$525,$T$525,$V$525,$X$525,$Z$525,$AB$525,$AD$525,$AF$525)</formula>
    </cfRule>
  </conditionalFormatting>
  <conditionalFormatting sqref="V525">
    <cfRule type="expression" dxfId="649" priority="7289" stopIfTrue="1">
      <formula>V525=MIN($F$525,$H$525,$J$525,$L$525,$N$525,$P$525,$R$525,$T$525,$V$525,$X$525,$Z$525,$AB$525,$AD$525,$AF$525)</formula>
    </cfRule>
  </conditionalFormatting>
  <conditionalFormatting sqref="X525">
    <cfRule type="expression" dxfId="648" priority="7290" stopIfTrue="1">
      <formula>X525=MIN($F$525,$H$525,$J$525,$L$525,$N$525,$P$525,$R$525,$T$525,$V$525,$X$525,$Z$525,$AB$525,$AD$525,$AF$525)</formula>
    </cfRule>
  </conditionalFormatting>
  <conditionalFormatting sqref="Z525">
    <cfRule type="expression" dxfId="647" priority="7291" stopIfTrue="1">
      <formula>Z525=MIN($F$525,$H$525,$J$525,$L$525,$N$525,$P$525,$R$525,$T$525,$V$525,$X$525,$Z$525,$AB$525,$AD$525,$AF$525)</formula>
    </cfRule>
  </conditionalFormatting>
  <conditionalFormatting sqref="AB525">
    <cfRule type="expression" dxfId="646" priority="7292" stopIfTrue="1">
      <formula>AB525=MIN($F$525,$H$525,$J$525,$L$525,$N$525,$P$525,$R$525,$T$525,$V$525,$X$525,$Z$525,$AB$525,$AD$525,$AF$525)</formula>
    </cfRule>
  </conditionalFormatting>
  <conditionalFormatting sqref="AD525">
    <cfRule type="expression" dxfId="645" priority="7293" stopIfTrue="1">
      <formula>AD525=MIN($F$525,$H$525,$J$525,$L$525,$N$525,$P$525,$R$525,$T$525,$V$525,$X$525,$Z$525,$AB$525,$AD$525,$AF$525)</formula>
    </cfRule>
  </conditionalFormatting>
  <conditionalFormatting sqref="AF525">
    <cfRule type="expression" dxfId="644" priority="7294" stopIfTrue="1">
      <formula>AF525=MIN($F$525,$H$525,$J$525,$L$525,$N$525,$P$525,$R$525,$T$525,$V$525,$X$525,$Z$525,$AB$525,$AD$525,$AF$525)</formula>
    </cfRule>
  </conditionalFormatting>
  <conditionalFormatting sqref="F526">
    <cfRule type="expression" dxfId="643" priority="7295" stopIfTrue="1">
      <formula>F526=MIN($F$526,$H$526,$J$526,$L$526,$N$526,$P$526,$R$526,$T$526,$V$526,$X$526,$Z$526,$AB$526,$AD$526,$AF$526)</formula>
    </cfRule>
  </conditionalFormatting>
  <conditionalFormatting sqref="H526">
    <cfRule type="expression" dxfId="642" priority="7296" stopIfTrue="1">
      <formula>H526=MIN($F$526,$H$526,$J$526,$L$526,$N$526,$P$526,$R$526,$T$526,$V$526,$X$526,$Z$526,$AB$526,$AD$526,$AF$526)</formula>
    </cfRule>
  </conditionalFormatting>
  <conditionalFormatting sqref="J526">
    <cfRule type="expression" dxfId="641" priority="7297" stopIfTrue="1">
      <formula>J526=MIN($F$526,$H$526,$J$526,$L$526,$N$526,$P$526,$R$526,$T$526,$V$526,$X$526,$Z$526,$AB$526,$AD$526,$AF$526)</formula>
    </cfRule>
  </conditionalFormatting>
  <conditionalFormatting sqref="L526">
    <cfRule type="expression" dxfId="640" priority="7298" stopIfTrue="1">
      <formula>L526=MIN($F$526,$H$526,$J$526,$L$526,$N$526,$P$526,$R$526,$T$526,$V$526,$X$526,$Z$526,$AB$526,$AD$526,$AF$526)</formula>
    </cfRule>
  </conditionalFormatting>
  <conditionalFormatting sqref="N526">
    <cfRule type="expression" dxfId="639" priority="7299" stopIfTrue="1">
      <formula>N526=MIN($F$526,$H$526,$J$526,$L$526,$N$526,$P$526,$R$526,$T$526,$V$526,$X$526,$Z$526,$AB$526,$AD$526,$AF$526)</formula>
    </cfRule>
  </conditionalFormatting>
  <conditionalFormatting sqref="P526">
    <cfRule type="expression" dxfId="638" priority="7300" stopIfTrue="1">
      <formula>P526=MIN($F$526,$H$526,$J$526,$L$526,$N$526,$P$526,$R$526,$T$526,$V$526,$X$526,$Z$526,$AB$526,$AD$526,$AF$526)</formula>
    </cfRule>
  </conditionalFormatting>
  <conditionalFormatting sqref="R526">
    <cfRule type="expression" dxfId="637" priority="7301" stopIfTrue="1">
      <formula>R526=MIN($F$526,$H$526,$J$526,$L$526,$N$526,$P$526,$R$526,$T$526,$V$526,$X$526,$Z$526,$AB$526,$AD$526,$AF$526)</formula>
    </cfRule>
  </conditionalFormatting>
  <conditionalFormatting sqref="T526">
    <cfRule type="expression" dxfId="636" priority="7302" stopIfTrue="1">
      <formula>T526=MIN($F$526,$H$526,$J$526,$L$526,$N$526,$P$526,$R$526,$T$526,$V$526,$X$526,$Z$526,$AB$526,$AD$526,$AF$526)</formula>
    </cfRule>
  </conditionalFormatting>
  <conditionalFormatting sqref="V526">
    <cfRule type="expression" dxfId="635" priority="7303" stopIfTrue="1">
      <formula>V526=MIN($F$526,$H$526,$J$526,$L$526,$N$526,$P$526,$R$526,$T$526,$V$526,$X$526,$Z$526,$AB$526,$AD$526,$AF$526)</formula>
    </cfRule>
  </conditionalFormatting>
  <conditionalFormatting sqref="X526">
    <cfRule type="expression" dxfId="634" priority="7304" stopIfTrue="1">
      <formula>X526=MIN($F$526,$H$526,$J$526,$L$526,$N$526,$P$526,$R$526,$T$526,$V$526,$X$526,$Z$526,$AB$526,$AD$526,$AF$526)</formula>
    </cfRule>
  </conditionalFormatting>
  <conditionalFormatting sqref="Z526">
    <cfRule type="expression" dxfId="633" priority="7305" stopIfTrue="1">
      <formula>Z526=MIN($F$526,$H$526,$J$526,$L$526,$N$526,$P$526,$R$526,$T$526,$V$526,$X$526,$Z$526,$AB$526,$AD$526,$AF$526)</formula>
    </cfRule>
  </conditionalFormatting>
  <conditionalFormatting sqref="AB526">
    <cfRule type="expression" dxfId="632" priority="7306" stopIfTrue="1">
      <formula>AB526=MIN($F$526,$H$526,$J$526,$L$526,$N$526,$P$526,$R$526,$T$526,$V$526,$X$526,$Z$526,$AB$526,$AD$526,$AF$526)</formula>
    </cfRule>
  </conditionalFormatting>
  <conditionalFormatting sqref="AD526">
    <cfRule type="expression" dxfId="631" priority="7307" stopIfTrue="1">
      <formula>AD526=MIN($F$526,$H$526,$J$526,$L$526,$N$526,$P$526,$R$526,$T$526,$V$526,$X$526,$Z$526,$AB$526,$AD$526,$AF$526)</formula>
    </cfRule>
  </conditionalFormatting>
  <conditionalFormatting sqref="AF526">
    <cfRule type="expression" dxfId="630" priority="7308" stopIfTrue="1">
      <formula>AF526=MIN($F$526,$H$526,$J$526,$L$526,$N$526,$P$526,$R$526,$T$526,$V$526,$X$526,$Z$526,$AB$526,$AD$526,$AF$526)</formula>
    </cfRule>
  </conditionalFormatting>
  <conditionalFormatting sqref="F527">
    <cfRule type="expression" dxfId="629" priority="7309" stopIfTrue="1">
      <formula>F527=MIN($F$527,$H$527,$J$527,$L$527,$N$527,$P$527,$R$527,$T$527,$V$527,$X$527,$Z$527,$AB$527,$AD$527,$AF$527)</formula>
    </cfRule>
  </conditionalFormatting>
  <conditionalFormatting sqref="H527">
    <cfRule type="expression" dxfId="628" priority="7310" stopIfTrue="1">
      <formula>H527=MIN($F$527,$H$527,$J$527,$L$527,$N$527,$P$527,$R$527,$T$527,$V$527,$X$527,$Z$527,$AB$527,$AD$527,$AF$527)</formula>
    </cfRule>
  </conditionalFormatting>
  <conditionalFormatting sqref="J527">
    <cfRule type="expression" dxfId="627" priority="7311" stopIfTrue="1">
      <formula>J527=MIN($F$527,$H$527,$J$527,$L$527,$N$527,$P$527,$R$527,$T$527,$V$527,$X$527,$Z$527,$AB$527,$AD$527,$AF$527)</formula>
    </cfRule>
  </conditionalFormatting>
  <conditionalFormatting sqref="L527">
    <cfRule type="expression" dxfId="626" priority="7312" stopIfTrue="1">
      <formula>L527=MIN($F$527,$H$527,$J$527,$L$527,$N$527,$P$527,$R$527,$T$527,$V$527,$X$527,$Z$527,$AB$527,$AD$527,$AF$527)</formula>
    </cfRule>
  </conditionalFormatting>
  <conditionalFormatting sqref="N527">
    <cfRule type="expression" dxfId="625" priority="7313" stopIfTrue="1">
      <formula>N527=MIN($F$527,$H$527,$J$527,$L$527,$N$527,$P$527,$R$527,$T$527,$V$527,$X$527,$Z$527,$AB$527,$AD$527,$AF$527)</formula>
    </cfRule>
  </conditionalFormatting>
  <conditionalFormatting sqref="P527">
    <cfRule type="expression" dxfId="624" priority="7314" stopIfTrue="1">
      <formula>P527=MIN($F$527,$H$527,$J$527,$L$527,$N$527,$P$527,$R$527,$T$527,$V$527,$X$527,$Z$527,$AB$527,$AD$527,$AF$527)</formula>
    </cfRule>
  </conditionalFormatting>
  <conditionalFormatting sqref="R527">
    <cfRule type="expression" dxfId="623" priority="7315" stopIfTrue="1">
      <formula>R527=MIN($F$527,$H$527,$J$527,$L$527,$N$527,$P$527,$R$527,$T$527,$V$527,$X$527,$Z$527,$AB$527,$AD$527,$AF$527)</formula>
    </cfRule>
  </conditionalFormatting>
  <conditionalFormatting sqref="T527">
    <cfRule type="expression" dxfId="622" priority="7316" stopIfTrue="1">
      <formula>T527=MIN($F$527,$H$527,$J$527,$L$527,$N$527,$P$527,$R$527,$T$527,$V$527,$X$527,$Z$527,$AB$527,$AD$527,$AF$527)</formula>
    </cfRule>
  </conditionalFormatting>
  <conditionalFormatting sqref="V527">
    <cfRule type="expression" dxfId="621" priority="7317" stopIfTrue="1">
      <formula>V527=MIN($F$527,$H$527,$J$527,$L$527,$N$527,$P$527,$R$527,$T$527,$V$527,$X$527,$Z$527,$AB$527,$AD$527,$AF$527)</formula>
    </cfRule>
  </conditionalFormatting>
  <conditionalFormatting sqref="X527">
    <cfRule type="expression" dxfId="620" priority="7318" stopIfTrue="1">
      <formula>X527=MIN($F$527,$H$527,$J$527,$L$527,$N$527,$P$527,$R$527,$T$527,$V$527,$X$527,$Z$527,$AB$527,$AD$527,$AF$527)</formula>
    </cfRule>
  </conditionalFormatting>
  <conditionalFormatting sqref="Z527">
    <cfRule type="expression" dxfId="619" priority="7319" stopIfTrue="1">
      <formula>Z527=MIN($F$527,$H$527,$J$527,$L$527,$N$527,$P$527,$R$527,$T$527,$V$527,$X$527,$Z$527,$AB$527,$AD$527,$AF$527)</formula>
    </cfRule>
  </conditionalFormatting>
  <conditionalFormatting sqref="AB527">
    <cfRule type="expression" dxfId="618" priority="7320" stopIfTrue="1">
      <formula>AB527=MIN($F$527,$H$527,$J$527,$L$527,$N$527,$P$527,$R$527,$T$527,$V$527,$X$527,$Z$527,$AB$527,$AD$527,$AF$527)</formula>
    </cfRule>
  </conditionalFormatting>
  <conditionalFormatting sqref="AD527">
    <cfRule type="expression" dxfId="617" priority="7321" stopIfTrue="1">
      <formula>AD527=MIN($F$527,$H$527,$J$527,$L$527,$N$527,$P$527,$R$527,$T$527,$V$527,$X$527,$Z$527,$AB$527,$AD$527,$AF$527)</formula>
    </cfRule>
  </conditionalFormatting>
  <conditionalFormatting sqref="AF527">
    <cfRule type="expression" dxfId="616" priority="7322" stopIfTrue="1">
      <formula>AF527=MIN($F$527,$H$527,$J$527,$L$527,$N$527,$P$527,$R$527,$T$527,$V$527,$X$527,$Z$527,$AB$527,$AD$527,$AF$527)</formula>
    </cfRule>
  </conditionalFormatting>
  <conditionalFormatting sqref="F528">
    <cfRule type="expression" dxfId="615" priority="7323" stopIfTrue="1">
      <formula>F528=MIN($F$528,$H$528,$J$528,$L$528,$N$528,$P$528,$R$528,$T$528,$V$528,$X$528,$Z$528,$AB$528,$AD$528,$AF$528)</formula>
    </cfRule>
  </conditionalFormatting>
  <conditionalFormatting sqref="H528">
    <cfRule type="expression" dxfId="614" priority="7324" stopIfTrue="1">
      <formula>H528=MIN($F$528,$H$528,$J$528,$L$528,$N$528,$P$528,$R$528,$T$528,$V$528,$X$528,$Z$528,$AB$528,$AD$528,$AF$528)</formula>
    </cfRule>
  </conditionalFormatting>
  <conditionalFormatting sqref="J528">
    <cfRule type="expression" dxfId="613" priority="7325" stopIfTrue="1">
      <formula>J528=MIN($F$528,$H$528,$J$528,$L$528,$N$528,$P$528,$R$528,$T$528,$V$528,$X$528,$Z$528,$AB$528,$AD$528,$AF$528)</formula>
    </cfRule>
  </conditionalFormatting>
  <conditionalFormatting sqref="L528">
    <cfRule type="expression" dxfId="612" priority="7326" stopIfTrue="1">
      <formula>L528=MIN($F$528,$H$528,$J$528,$L$528,$N$528,$P$528,$R$528,$T$528,$V$528,$X$528,$Z$528,$AB$528,$AD$528,$AF$528)</formula>
    </cfRule>
  </conditionalFormatting>
  <conditionalFormatting sqref="N528">
    <cfRule type="expression" dxfId="611" priority="7327" stopIfTrue="1">
      <formula>N528=MIN($F$528,$H$528,$J$528,$L$528,$N$528,$P$528,$R$528,$T$528,$V$528,$X$528,$Z$528,$AB$528,$AD$528,$AF$528)</formula>
    </cfRule>
  </conditionalFormatting>
  <conditionalFormatting sqref="P528">
    <cfRule type="expression" dxfId="610" priority="7328" stopIfTrue="1">
      <formula>P528=MIN($F$528,$H$528,$J$528,$L$528,$N$528,$P$528,$R$528,$T$528,$V$528,$X$528,$Z$528,$AB$528,$AD$528,$AF$528)</formula>
    </cfRule>
  </conditionalFormatting>
  <conditionalFormatting sqref="R528">
    <cfRule type="expression" dxfId="609" priority="7329" stopIfTrue="1">
      <formula>R528=MIN($F$528,$H$528,$J$528,$L$528,$N$528,$P$528,$R$528,$T$528,$V$528,$X$528,$Z$528,$AB$528,$AD$528,$AF$528)</formula>
    </cfRule>
  </conditionalFormatting>
  <conditionalFormatting sqref="T528">
    <cfRule type="expression" dxfId="608" priority="7330" stopIfTrue="1">
      <formula>T528=MIN($F$528,$H$528,$J$528,$L$528,$N$528,$P$528,$R$528,$T$528,$V$528,$X$528,$Z$528,$AB$528,$AD$528,$AF$528)</formula>
    </cfRule>
  </conditionalFormatting>
  <conditionalFormatting sqref="V528">
    <cfRule type="expression" dxfId="607" priority="7331" stopIfTrue="1">
      <formula>V528=MIN($F$528,$H$528,$J$528,$L$528,$N$528,$P$528,$R$528,$T$528,$V$528,$X$528,$Z$528,$AB$528,$AD$528,$AF$528)</formula>
    </cfRule>
  </conditionalFormatting>
  <conditionalFormatting sqref="X528">
    <cfRule type="expression" dxfId="606" priority="7332" stopIfTrue="1">
      <formula>X528=MIN($F$528,$H$528,$J$528,$L$528,$N$528,$P$528,$R$528,$T$528,$V$528,$X$528,$Z$528,$AB$528,$AD$528,$AF$528)</formula>
    </cfRule>
  </conditionalFormatting>
  <conditionalFormatting sqref="Z528">
    <cfRule type="expression" dxfId="605" priority="7333" stopIfTrue="1">
      <formula>Z528=MIN($F$528,$H$528,$J$528,$L$528,$N$528,$P$528,$R$528,$T$528,$V$528,$X$528,$Z$528,$AB$528,$AD$528,$AF$528)</formula>
    </cfRule>
  </conditionalFormatting>
  <conditionalFormatting sqref="AB528">
    <cfRule type="expression" dxfId="604" priority="7334" stopIfTrue="1">
      <formula>AB528=MIN($F$528,$H$528,$J$528,$L$528,$N$528,$P$528,$R$528,$T$528,$V$528,$X$528,$Z$528,$AB$528,$AD$528,$AF$528)</formula>
    </cfRule>
  </conditionalFormatting>
  <conditionalFormatting sqref="AD528">
    <cfRule type="expression" dxfId="603" priority="7335" stopIfTrue="1">
      <formula>AD528=MIN($F$528,$H$528,$J$528,$L$528,$N$528,$P$528,$R$528,$T$528,$V$528,$X$528,$Z$528,$AB$528,$AD$528,$AF$528)</formula>
    </cfRule>
  </conditionalFormatting>
  <conditionalFormatting sqref="AF528">
    <cfRule type="expression" dxfId="602" priority="7336" stopIfTrue="1">
      <formula>AF528=MIN($F$528,$H$528,$J$528,$L$528,$N$528,$P$528,$R$528,$T$528,$V$528,$X$528,$Z$528,$AB$528,$AD$528,$AF$528)</formula>
    </cfRule>
  </conditionalFormatting>
  <conditionalFormatting sqref="F529">
    <cfRule type="expression" dxfId="601" priority="7337" stopIfTrue="1">
      <formula>F529=MIN($F$529,$H$529,$J$529,$L$529,$N$529,$P$529,$R$529,$T$529,$V$529,$X$529,$Z$529,$AB$529,$AD$529,$AF$529)</formula>
    </cfRule>
  </conditionalFormatting>
  <conditionalFormatting sqref="H529">
    <cfRule type="expression" dxfId="600" priority="7338" stopIfTrue="1">
      <formula>H529=MIN($F$529,$H$529,$J$529,$L$529,$N$529,$P$529,$R$529,$T$529,$V$529,$X$529,$Z$529,$AB$529,$AD$529,$AF$529)</formula>
    </cfRule>
  </conditionalFormatting>
  <conditionalFormatting sqref="J529">
    <cfRule type="expression" dxfId="599" priority="7339" stopIfTrue="1">
      <formula>J529=MIN($F$529,$H$529,$J$529,$L$529,$N$529,$P$529,$R$529,$T$529,$V$529,$X$529,$Z$529,$AB$529,$AD$529,$AF$529)</formula>
    </cfRule>
  </conditionalFormatting>
  <conditionalFormatting sqref="L529">
    <cfRule type="expression" dxfId="598" priority="7340" stopIfTrue="1">
      <formula>L529=MIN($F$529,$H$529,$J$529,$L$529,$N$529,$P$529,$R$529,$T$529,$V$529,$X$529,$Z$529,$AB$529,$AD$529,$AF$529)</formula>
    </cfRule>
  </conditionalFormatting>
  <conditionalFormatting sqref="N529">
    <cfRule type="expression" dxfId="597" priority="7341" stopIfTrue="1">
      <formula>N529=MIN($F$529,$H$529,$J$529,$L$529,$N$529,$P$529,$R$529,$T$529,$V$529,$X$529,$Z$529,$AB$529,$AD$529,$AF$529)</formula>
    </cfRule>
  </conditionalFormatting>
  <conditionalFormatting sqref="P529">
    <cfRule type="expression" dxfId="596" priority="7342" stopIfTrue="1">
      <formula>P529=MIN($F$529,$H$529,$J$529,$L$529,$N$529,$P$529,$R$529,$T$529,$V$529,$X$529,$Z$529,$AB$529,$AD$529,$AF$529)</formula>
    </cfRule>
  </conditionalFormatting>
  <conditionalFormatting sqref="R529">
    <cfRule type="expression" dxfId="595" priority="7343" stopIfTrue="1">
      <formula>R529=MIN($F$529,$H$529,$J$529,$L$529,$N$529,$P$529,$R$529,$T$529,$V$529,$X$529,$Z$529,$AB$529,$AD$529,$AF$529)</formula>
    </cfRule>
  </conditionalFormatting>
  <conditionalFormatting sqref="T529">
    <cfRule type="expression" dxfId="594" priority="7344" stopIfTrue="1">
      <formula>T529=MIN($F$529,$H$529,$J$529,$L$529,$N$529,$P$529,$R$529,$T$529,$V$529,$X$529,$Z$529,$AB$529,$AD$529,$AF$529)</formula>
    </cfRule>
  </conditionalFormatting>
  <conditionalFormatting sqref="V529">
    <cfRule type="expression" dxfId="593" priority="7345" stopIfTrue="1">
      <formula>V529=MIN($F$529,$H$529,$J$529,$L$529,$N$529,$P$529,$R$529,$T$529,$V$529,$X$529,$Z$529,$AB$529,$AD$529,$AF$529)</formula>
    </cfRule>
  </conditionalFormatting>
  <conditionalFormatting sqref="X529">
    <cfRule type="expression" dxfId="592" priority="7346" stopIfTrue="1">
      <formula>X529=MIN($F$529,$H$529,$J$529,$L$529,$N$529,$P$529,$R$529,$T$529,$V$529,$X$529,$Z$529,$AB$529,$AD$529,$AF$529)</formula>
    </cfRule>
  </conditionalFormatting>
  <conditionalFormatting sqref="Z529">
    <cfRule type="expression" dxfId="591" priority="7347" stopIfTrue="1">
      <formula>Z529=MIN($F$529,$H$529,$J$529,$L$529,$N$529,$P$529,$R$529,$T$529,$V$529,$X$529,$Z$529,$AB$529,$AD$529,$AF$529)</formula>
    </cfRule>
  </conditionalFormatting>
  <conditionalFormatting sqref="AB529">
    <cfRule type="expression" dxfId="590" priority="7348" stopIfTrue="1">
      <formula>AB529=MIN($F$529,$H$529,$J$529,$L$529,$N$529,$P$529,$R$529,$T$529,$V$529,$X$529,$Z$529,$AB$529,$AD$529,$AF$529)</formula>
    </cfRule>
  </conditionalFormatting>
  <conditionalFormatting sqref="AD529">
    <cfRule type="expression" dxfId="589" priority="7349" stopIfTrue="1">
      <formula>AD529=MIN($F$529,$H$529,$J$529,$L$529,$N$529,$P$529,$R$529,$T$529,$V$529,$X$529,$Z$529,$AB$529,$AD$529,$AF$529)</formula>
    </cfRule>
  </conditionalFormatting>
  <conditionalFormatting sqref="AF529">
    <cfRule type="expression" dxfId="588" priority="7350" stopIfTrue="1">
      <formula>AF529=MIN($F$529,$H$529,$J$529,$L$529,$N$529,$P$529,$R$529,$T$529,$V$529,$X$529,$Z$529,$AB$529,$AD$529,$AF$529)</formula>
    </cfRule>
  </conditionalFormatting>
  <conditionalFormatting sqref="F530">
    <cfRule type="expression" dxfId="587" priority="7351" stopIfTrue="1">
      <formula>F530=MIN($F$530,$H$530,$J$530,$L$530,$N$530,$P$530,$R$530,$T$530,$V$530,$X$530,$Z$530,$AB$530,$AD$530,$AF$530)</formula>
    </cfRule>
  </conditionalFormatting>
  <conditionalFormatting sqref="H530">
    <cfRule type="expression" dxfId="586" priority="7352" stopIfTrue="1">
      <formula>H530=MIN($F$530,$H$530,$J$530,$L$530,$N$530,$P$530,$R$530,$T$530,$V$530,$X$530,$Z$530,$AB$530,$AD$530,$AF$530)</formula>
    </cfRule>
  </conditionalFormatting>
  <conditionalFormatting sqref="J530">
    <cfRule type="expression" dxfId="585" priority="7353" stopIfTrue="1">
      <formula>J530=MIN($F$530,$H$530,$J$530,$L$530,$N$530,$P$530,$R$530,$T$530,$V$530,$X$530,$Z$530,$AB$530,$AD$530,$AF$530)</formula>
    </cfRule>
  </conditionalFormatting>
  <conditionalFormatting sqref="L530">
    <cfRule type="expression" dxfId="584" priority="7354" stopIfTrue="1">
      <formula>L530=MIN($F$530,$H$530,$J$530,$L$530,$N$530,$P$530,$R$530,$T$530,$V$530,$X$530,$Z$530,$AB$530,$AD$530,$AF$530)</formula>
    </cfRule>
  </conditionalFormatting>
  <conditionalFormatting sqref="N530">
    <cfRule type="expression" dxfId="583" priority="7355" stopIfTrue="1">
      <formula>N530=MIN($F$530,$H$530,$J$530,$L$530,$N$530,$P$530,$R$530,$T$530,$V$530,$X$530,$Z$530,$AB$530,$AD$530,$AF$530)</formula>
    </cfRule>
  </conditionalFormatting>
  <conditionalFormatting sqref="P530">
    <cfRule type="expression" dxfId="582" priority="7356" stopIfTrue="1">
      <formula>P530=MIN($F$530,$H$530,$J$530,$L$530,$N$530,$P$530,$R$530,$T$530,$V$530,$X$530,$Z$530,$AB$530,$AD$530,$AF$530)</formula>
    </cfRule>
  </conditionalFormatting>
  <conditionalFormatting sqref="R530">
    <cfRule type="expression" dxfId="581" priority="7357" stopIfTrue="1">
      <formula>R530=MIN($F$530,$H$530,$J$530,$L$530,$N$530,$P$530,$R$530,$T$530,$V$530,$X$530,$Z$530,$AB$530,$AD$530,$AF$530)</formula>
    </cfRule>
  </conditionalFormatting>
  <conditionalFormatting sqref="T530">
    <cfRule type="expression" dxfId="580" priority="7358" stopIfTrue="1">
      <formula>T530=MIN($F$530,$H$530,$J$530,$L$530,$N$530,$P$530,$R$530,$T$530,$V$530,$X$530,$Z$530,$AB$530,$AD$530,$AF$530)</formula>
    </cfRule>
  </conditionalFormatting>
  <conditionalFormatting sqref="V530">
    <cfRule type="expression" dxfId="579" priority="7359" stopIfTrue="1">
      <formula>V530=MIN($F$530,$H$530,$J$530,$L$530,$N$530,$P$530,$R$530,$T$530,$V$530,$X$530,$Z$530,$AB$530,$AD$530,$AF$530)</formula>
    </cfRule>
  </conditionalFormatting>
  <conditionalFormatting sqref="X530">
    <cfRule type="expression" dxfId="578" priority="7360" stopIfTrue="1">
      <formula>X530=MIN($F$530,$H$530,$J$530,$L$530,$N$530,$P$530,$R$530,$T$530,$V$530,$X$530,$Z$530,$AB$530,$AD$530,$AF$530)</formula>
    </cfRule>
  </conditionalFormatting>
  <conditionalFormatting sqref="Z530">
    <cfRule type="expression" dxfId="577" priority="7361" stopIfTrue="1">
      <formula>Z530=MIN($F$530,$H$530,$J$530,$L$530,$N$530,$P$530,$R$530,$T$530,$V$530,$X$530,$Z$530,$AB$530,$AD$530,$AF$530)</formula>
    </cfRule>
  </conditionalFormatting>
  <conditionalFormatting sqref="AB530">
    <cfRule type="expression" dxfId="576" priority="7362" stopIfTrue="1">
      <formula>AB530=MIN($F$530,$H$530,$J$530,$L$530,$N$530,$P$530,$R$530,$T$530,$V$530,$X$530,$Z$530,$AB$530,$AD$530,$AF$530)</formula>
    </cfRule>
  </conditionalFormatting>
  <conditionalFormatting sqref="AD530">
    <cfRule type="expression" dxfId="575" priority="7363" stopIfTrue="1">
      <formula>AD530=MIN($F$530,$H$530,$J$530,$L$530,$N$530,$P$530,$R$530,$T$530,$V$530,$X$530,$Z$530,$AB$530,$AD$530,$AF$530)</formula>
    </cfRule>
  </conditionalFormatting>
  <conditionalFormatting sqref="AF530">
    <cfRule type="expression" dxfId="574" priority="7364" stopIfTrue="1">
      <formula>AF530=MIN($F$530,$H$530,$J$530,$L$530,$N$530,$P$530,$R$530,$T$530,$V$530,$X$530,$Z$530,$AB$530,$AD$530,$AF$530)</formula>
    </cfRule>
  </conditionalFormatting>
  <conditionalFormatting sqref="F531">
    <cfRule type="expression" dxfId="573" priority="7365" stopIfTrue="1">
      <formula>F531=MIN($F$531,$H$531,$J$531,$L$531,$N$531,$P$531,$R$531,$T$531,$V$531,$X$531,$Z$531,$AB$531,$AD$531,$AF$531)</formula>
    </cfRule>
  </conditionalFormatting>
  <conditionalFormatting sqref="H531">
    <cfRule type="expression" dxfId="572" priority="7366" stopIfTrue="1">
      <formula>H531=MIN($F$531,$H$531,$J$531,$L$531,$N$531,$P$531,$R$531,$T$531,$V$531,$X$531,$Z$531,$AB$531,$AD$531,$AF$531)</formula>
    </cfRule>
  </conditionalFormatting>
  <conditionalFormatting sqref="J531">
    <cfRule type="expression" dxfId="571" priority="7367" stopIfTrue="1">
      <formula>J531=MIN($F$531,$H$531,$J$531,$L$531,$N$531,$P$531,$R$531,$T$531,$V$531,$X$531,$Z$531,$AB$531,$AD$531,$AF$531)</formula>
    </cfRule>
  </conditionalFormatting>
  <conditionalFormatting sqref="L531">
    <cfRule type="expression" dxfId="570" priority="7368" stopIfTrue="1">
      <formula>L531=MIN($F$531,$H$531,$J$531,$L$531,$N$531,$P$531,$R$531,$T$531,$V$531,$X$531,$Z$531,$AB$531,$AD$531,$AF$531)</formula>
    </cfRule>
  </conditionalFormatting>
  <conditionalFormatting sqref="N531">
    <cfRule type="expression" dxfId="569" priority="7369" stopIfTrue="1">
      <formula>N531=MIN($F$531,$H$531,$J$531,$L$531,$N$531,$P$531,$R$531,$T$531,$V$531,$X$531,$Z$531,$AB$531,$AD$531,$AF$531)</formula>
    </cfRule>
  </conditionalFormatting>
  <conditionalFormatting sqref="P531">
    <cfRule type="expression" dxfId="568" priority="7370" stopIfTrue="1">
      <formula>P531=MIN($F$531,$H$531,$J$531,$L$531,$N$531,$P$531,$R$531,$T$531,$V$531,$X$531,$Z$531,$AB$531,$AD$531,$AF$531)</formula>
    </cfRule>
  </conditionalFormatting>
  <conditionalFormatting sqref="R531">
    <cfRule type="expression" dxfId="567" priority="7371" stopIfTrue="1">
      <formula>R531=MIN($F$531,$H$531,$J$531,$L$531,$N$531,$P$531,$R$531,$T$531,$V$531,$X$531,$Z$531,$AB$531,$AD$531,$AF$531)</formula>
    </cfRule>
  </conditionalFormatting>
  <conditionalFormatting sqref="T531">
    <cfRule type="expression" dxfId="566" priority="7372" stopIfTrue="1">
      <formula>T531=MIN($F$531,$H$531,$J$531,$L$531,$N$531,$P$531,$R$531,$T$531,$V$531,$X$531,$Z$531,$AB$531,$AD$531,$AF$531)</formula>
    </cfRule>
  </conditionalFormatting>
  <conditionalFormatting sqref="V531">
    <cfRule type="expression" dxfId="565" priority="7373" stopIfTrue="1">
      <formula>V531=MIN($F$531,$H$531,$J$531,$L$531,$N$531,$P$531,$R$531,$T$531,$V$531,$X$531,$Z$531,$AB$531,$AD$531,$AF$531)</formula>
    </cfRule>
  </conditionalFormatting>
  <conditionalFormatting sqref="X531">
    <cfRule type="expression" dxfId="564" priority="7374" stopIfTrue="1">
      <formula>X531=MIN($F$531,$H$531,$J$531,$L$531,$N$531,$P$531,$R$531,$T$531,$V$531,$X$531,$Z$531,$AB$531,$AD$531,$AF$531)</formula>
    </cfRule>
  </conditionalFormatting>
  <conditionalFormatting sqref="Z531">
    <cfRule type="expression" dxfId="563" priority="7375" stopIfTrue="1">
      <formula>Z531=MIN($F$531,$H$531,$J$531,$L$531,$N$531,$P$531,$R$531,$T$531,$V$531,$X$531,$Z$531,$AB$531,$AD$531,$AF$531)</formula>
    </cfRule>
  </conditionalFormatting>
  <conditionalFormatting sqref="AB531">
    <cfRule type="expression" dxfId="562" priority="7376" stopIfTrue="1">
      <formula>AB531=MIN($F$531,$H$531,$J$531,$L$531,$N$531,$P$531,$R$531,$T$531,$V$531,$X$531,$Z$531,$AB$531,$AD$531,$AF$531)</formula>
    </cfRule>
  </conditionalFormatting>
  <conditionalFormatting sqref="AD531">
    <cfRule type="expression" dxfId="561" priority="7377" stopIfTrue="1">
      <formula>AD531=MIN($F$531,$H$531,$J$531,$L$531,$N$531,$P$531,$R$531,$T$531,$V$531,$X$531,$Z$531,$AB$531,$AD$531,$AF$531)</formula>
    </cfRule>
  </conditionalFormatting>
  <conditionalFormatting sqref="AF531">
    <cfRule type="expression" dxfId="560" priority="7378" stopIfTrue="1">
      <formula>AF531=MIN($F$531,$H$531,$J$531,$L$531,$N$531,$P$531,$R$531,$T$531,$V$531,$X$531,$Z$531,$AB$531,$AD$531,$AF$531)</formula>
    </cfRule>
  </conditionalFormatting>
  <conditionalFormatting sqref="F532">
    <cfRule type="expression" dxfId="559" priority="7379" stopIfTrue="1">
      <formula>F532=MIN($F$532,$H$532,$J$532,$L$532,$N$532,$P$532,$R$532,$T$532,$V$532,$X$532,$Z$532,$AB$532,$AD$532,$AF$532)</formula>
    </cfRule>
  </conditionalFormatting>
  <conditionalFormatting sqref="H532">
    <cfRule type="expression" dxfId="558" priority="7380" stopIfTrue="1">
      <formula>H532=MIN($F$532,$H$532,$J$532,$L$532,$N$532,$P$532,$R$532,$T$532,$V$532,$X$532,$Z$532,$AB$532,$AD$532,$AF$532)</formula>
    </cfRule>
  </conditionalFormatting>
  <conditionalFormatting sqref="J532">
    <cfRule type="expression" dxfId="557" priority="7381" stopIfTrue="1">
      <formula>J532=MIN($F$532,$H$532,$J$532,$L$532,$N$532,$P$532,$R$532,$T$532,$V$532,$X$532,$Z$532,$AB$532,$AD$532,$AF$532)</formula>
    </cfRule>
  </conditionalFormatting>
  <conditionalFormatting sqref="L532">
    <cfRule type="expression" dxfId="556" priority="7382" stopIfTrue="1">
      <formula>L532=MIN($F$532,$H$532,$J$532,$L$532,$N$532,$P$532,$R$532,$T$532,$V$532,$X$532,$Z$532,$AB$532,$AD$532,$AF$532)</formula>
    </cfRule>
  </conditionalFormatting>
  <conditionalFormatting sqref="N532">
    <cfRule type="expression" dxfId="555" priority="7383" stopIfTrue="1">
      <formula>N532=MIN($F$532,$H$532,$J$532,$L$532,$N$532,$P$532,$R$532,$T$532,$V$532,$X$532,$Z$532,$AB$532,$AD$532,$AF$532)</formula>
    </cfRule>
  </conditionalFormatting>
  <conditionalFormatting sqref="P532">
    <cfRule type="expression" dxfId="554" priority="7384" stopIfTrue="1">
      <formula>P532=MIN($F$532,$H$532,$J$532,$L$532,$N$532,$P$532,$R$532,$T$532,$V$532,$X$532,$Z$532,$AB$532,$AD$532,$AF$532)</formula>
    </cfRule>
  </conditionalFormatting>
  <conditionalFormatting sqref="R532">
    <cfRule type="expression" dxfId="553" priority="7385" stopIfTrue="1">
      <formula>R532=MIN($F$532,$H$532,$J$532,$L$532,$N$532,$P$532,$R$532,$T$532,$V$532,$X$532,$Z$532,$AB$532,$AD$532,$AF$532)</formula>
    </cfRule>
  </conditionalFormatting>
  <conditionalFormatting sqref="T532">
    <cfRule type="expression" dxfId="552" priority="7386" stopIfTrue="1">
      <formula>T532=MIN($F$532,$H$532,$J$532,$L$532,$N$532,$P$532,$R$532,$T$532,$V$532,$X$532,$Z$532,$AB$532,$AD$532,$AF$532)</formula>
    </cfRule>
  </conditionalFormatting>
  <conditionalFormatting sqref="V532">
    <cfRule type="expression" dxfId="551" priority="7387" stopIfTrue="1">
      <formula>V532=MIN($F$532,$H$532,$J$532,$L$532,$N$532,$P$532,$R$532,$T$532,$V$532,$X$532,$Z$532,$AB$532,$AD$532,$AF$532)</formula>
    </cfRule>
  </conditionalFormatting>
  <conditionalFormatting sqref="X532">
    <cfRule type="expression" dxfId="550" priority="7388" stopIfTrue="1">
      <formula>X532=MIN($F$532,$H$532,$J$532,$L$532,$N$532,$P$532,$R$532,$T$532,$V$532,$X$532,$Z$532,$AB$532,$AD$532,$AF$532)</formula>
    </cfRule>
  </conditionalFormatting>
  <conditionalFormatting sqref="Z532">
    <cfRule type="expression" dxfId="549" priority="7389" stopIfTrue="1">
      <formula>Z532=MIN($F$532,$H$532,$J$532,$L$532,$N$532,$P$532,$R$532,$T$532,$V$532,$X$532,$Z$532,$AB$532,$AD$532,$AF$532)</formula>
    </cfRule>
  </conditionalFormatting>
  <conditionalFormatting sqref="AB532">
    <cfRule type="expression" dxfId="548" priority="7390" stopIfTrue="1">
      <formula>AB532=MIN($F$532,$H$532,$J$532,$L$532,$N$532,$P$532,$R$532,$T$532,$V$532,$X$532,$Z$532,$AB$532,$AD$532,$AF$532)</formula>
    </cfRule>
  </conditionalFormatting>
  <conditionalFormatting sqref="AD532">
    <cfRule type="expression" dxfId="547" priority="7391" stopIfTrue="1">
      <formula>AD532=MIN($F$532,$H$532,$J$532,$L$532,$N$532,$P$532,$R$532,$T$532,$V$532,$X$532,$Z$532,$AB$532,$AD$532,$AF$532)</formula>
    </cfRule>
  </conditionalFormatting>
  <conditionalFormatting sqref="AF532">
    <cfRule type="expression" dxfId="546" priority="7392" stopIfTrue="1">
      <formula>AF532=MIN($F$532,$H$532,$J$532,$L$532,$N$532,$P$532,$R$532,$T$532,$V$532,$X$532,$Z$532,$AB$532,$AD$532,$AF$532)</formula>
    </cfRule>
  </conditionalFormatting>
  <conditionalFormatting sqref="F533">
    <cfRule type="expression" dxfId="545" priority="7393" stopIfTrue="1">
      <formula>F533=MIN($F$533,$H$533,$J$533,$L$533,$N$533,$P$533,$R$533,$T$533,$V$533,$X$533,$Z$533,$AB$533,$AD$533,$AF$533)</formula>
    </cfRule>
  </conditionalFormatting>
  <conditionalFormatting sqref="H533">
    <cfRule type="expression" dxfId="544" priority="7394" stopIfTrue="1">
      <formula>H533=MIN($F$533,$H$533,$J$533,$L$533,$N$533,$P$533,$R$533,$T$533,$V$533,$X$533,$Z$533,$AB$533,$AD$533,$AF$533)</formula>
    </cfRule>
  </conditionalFormatting>
  <conditionalFormatting sqref="J533">
    <cfRule type="expression" dxfId="543" priority="7395" stopIfTrue="1">
      <formula>J533=MIN($F$533,$H$533,$J$533,$L$533,$N$533,$P$533,$R$533,$T$533,$V$533,$X$533,$Z$533,$AB$533,$AD$533,$AF$533)</formula>
    </cfRule>
  </conditionalFormatting>
  <conditionalFormatting sqref="L533">
    <cfRule type="expression" dxfId="542" priority="7396" stopIfTrue="1">
      <formula>L533=MIN($F$533,$H$533,$J$533,$L$533,$N$533,$P$533,$R$533,$T$533,$V$533,$X$533,$Z$533,$AB$533,$AD$533,$AF$533)</formula>
    </cfRule>
  </conditionalFormatting>
  <conditionalFormatting sqref="N533">
    <cfRule type="expression" dxfId="541" priority="7397" stopIfTrue="1">
      <formula>N533=MIN($F$533,$H$533,$J$533,$L$533,$N$533,$P$533,$R$533,$T$533,$V$533,$X$533,$Z$533,$AB$533,$AD$533,$AF$533)</formula>
    </cfRule>
  </conditionalFormatting>
  <conditionalFormatting sqref="P533">
    <cfRule type="expression" dxfId="540" priority="7398" stopIfTrue="1">
      <formula>P533=MIN($F$533,$H$533,$J$533,$L$533,$N$533,$P$533,$R$533,$T$533,$V$533,$X$533,$Z$533,$AB$533,$AD$533,$AF$533)</formula>
    </cfRule>
  </conditionalFormatting>
  <conditionalFormatting sqref="R533">
    <cfRule type="expression" dxfId="539" priority="7399" stopIfTrue="1">
      <formula>R533=MIN($F$533,$H$533,$J$533,$L$533,$N$533,$P$533,$R$533,$T$533,$V$533,$X$533,$Z$533,$AB$533,$AD$533,$AF$533)</formula>
    </cfRule>
  </conditionalFormatting>
  <conditionalFormatting sqref="T533">
    <cfRule type="expression" dxfId="538" priority="7400" stopIfTrue="1">
      <formula>T533=MIN($F$533,$H$533,$J$533,$L$533,$N$533,$P$533,$R$533,$T$533,$V$533,$X$533,$Z$533,$AB$533,$AD$533,$AF$533)</formula>
    </cfRule>
  </conditionalFormatting>
  <conditionalFormatting sqref="V533">
    <cfRule type="expression" dxfId="537" priority="7401" stopIfTrue="1">
      <formula>V533=MIN($F$533,$H$533,$J$533,$L$533,$N$533,$P$533,$R$533,$T$533,$V$533,$X$533,$Z$533,$AB$533,$AD$533,$AF$533)</formula>
    </cfRule>
  </conditionalFormatting>
  <conditionalFormatting sqref="X533">
    <cfRule type="expression" dxfId="536" priority="7402" stopIfTrue="1">
      <formula>X533=MIN($F$533,$H$533,$J$533,$L$533,$N$533,$P$533,$R$533,$T$533,$V$533,$X$533,$Z$533,$AB$533,$AD$533,$AF$533)</formula>
    </cfRule>
  </conditionalFormatting>
  <conditionalFormatting sqref="Z533">
    <cfRule type="expression" dxfId="535" priority="7403" stopIfTrue="1">
      <formula>Z533=MIN($F$533,$H$533,$J$533,$L$533,$N$533,$P$533,$R$533,$T$533,$V$533,$X$533,$Z$533,$AB$533,$AD$533,$AF$533)</formula>
    </cfRule>
  </conditionalFormatting>
  <conditionalFormatting sqref="AB533">
    <cfRule type="expression" dxfId="534" priority="7404" stopIfTrue="1">
      <formula>AB533=MIN($F$533,$H$533,$J$533,$L$533,$N$533,$P$533,$R$533,$T$533,$V$533,$X$533,$Z$533,$AB$533,$AD$533,$AF$533)</formula>
    </cfRule>
  </conditionalFormatting>
  <conditionalFormatting sqref="AD533">
    <cfRule type="expression" dxfId="533" priority="7405" stopIfTrue="1">
      <formula>AD533=MIN($F$533,$H$533,$J$533,$L$533,$N$533,$P$533,$R$533,$T$533,$V$533,$X$533,$Z$533,$AB$533,$AD$533,$AF$533)</formula>
    </cfRule>
  </conditionalFormatting>
  <conditionalFormatting sqref="AF533">
    <cfRule type="expression" dxfId="532" priority="7406" stopIfTrue="1">
      <formula>AF533=MIN($F$533,$H$533,$J$533,$L$533,$N$533,$P$533,$R$533,$T$533,$V$533,$X$533,$Z$533,$AB$533,$AD$533,$AF$533)</formula>
    </cfRule>
  </conditionalFormatting>
  <conditionalFormatting sqref="F534">
    <cfRule type="expression" dxfId="531" priority="7407" stopIfTrue="1">
      <formula>F534=MIN($F$534,$H$534,$J$534,$L$534,$N$534,$P$534,$R$534,$T$534,$V$534,$X$534,$Z$534,$AB$534,$AD$534,$AF$534)</formula>
    </cfRule>
  </conditionalFormatting>
  <conditionalFormatting sqref="H534">
    <cfRule type="expression" dxfId="530" priority="7408" stopIfTrue="1">
      <formula>H534=MIN($F$534,$H$534,$J$534,$L$534,$N$534,$P$534,$R$534,$T$534,$V$534,$X$534,$Z$534,$AB$534,$AD$534,$AF$534)</formula>
    </cfRule>
  </conditionalFormatting>
  <conditionalFormatting sqref="J534">
    <cfRule type="expression" dxfId="529" priority="7409" stopIfTrue="1">
      <formula>J534=MIN($F$534,$H$534,$J$534,$L$534,$N$534,$P$534,$R$534,$T$534,$V$534,$X$534,$Z$534,$AB$534,$AD$534,$AF$534)</formula>
    </cfRule>
  </conditionalFormatting>
  <conditionalFormatting sqref="L534">
    <cfRule type="expression" dxfId="528" priority="7410" stopIfTrue="1">
      <formula>L534=MIN($F$534,$H$534,$J$534,$L$534,$N$534,$P$534,$R$534,$T$534,$V$534,$X$534,$Z$534,$AB$534,$AD$534,$AF$534)</formula>
    </cfRule>
  </conditionalFormatting>
  <conditionalFormatting sqref="N534">
    <cfRule type="expression" dxfId="527" priority="7411" stopIfTrue="1">
      <formula>N534=MIN($F$534,$H$534,$J$534,$L$534,$N$534,$P$534,$R$534,$T$534,$V$534,$X$534,$Z$534,$AB$534,$AD$534,$AF$534)</formula>
    </cfRule>
  </conditionalFormatting>
  <conditionalFormatting sqref="P534">
    <cfRule type="expression" dxfId="526" priority="7412" stopIfTrue="1">
      <formula>P534=MIN($F$534,$H$534,$J$534,$L$534,$N$534,$P$534,$R$534,$T$534,$V$534,$X$534,$Z$534,$AB$534,$AD$534,$AF$534)</formula>
    </cfRule>
  </conditionalFormatting>
  <conditionalFormatting sqref="R534">
    <cfRule type="expression" dxfId="525" priority="7413" stopIfTrue="1">
      <formula>R534=MIN($F$534,$H$534,$J$534,$L$534,$N$534,$P$534,$R$534,$T$534,$V$534,$X$534,$Z$534,$AB$534,$AD$534,$AF$534)</formula>
    </cfRule>
  </conditionalFormatting>
  <conditionalFormatting sqref="T534">
    <cfRule type="expression" dxfId="524" priority="7414" stopIfTrue="1">
      <formula>T534=MIN($F$534,$H$534,$J$534,$L$534,$N$534,$P$534,$R$534,$T$534,$V$534,$X$534,$Z$534,$AB$534,$AD$534,$AF$534)</formula>
    </cfRule>
  </conditionalFormatting>
  <conditionalFormatting sqref="V534">
    <cfRule type="expression" dxfId="523" priority="7415" stopIfTrue="1">
      <formula>V534=MIN($F$534,$H$534,$J$534,$L$534,$N$534,$P$534,$R$534,$T$534,$V$534,$X$534,$Z$534,$AB$534,$AD$534,$AF$534)</formula>
    </cfRule>
  </conditionalFormatting>
  <conditionalFormatting sqref="X534">
    <cfRule type="expression" dxfId="522" priority="7416" stopIfTrue="1">
      <formula>X534=MIN($F$534,$H$534,$J$534,$L$534,$N$534,$P$534,$R$534,$T$534,$V$534,$X$534,$Z$534,$AB$534,$AD$534,$AF$534)</formula>
    </cfRule>
  </conditionalFormatting>
  <conditionalFormatting sqref="Z534">
    <cfRule type="expression" dxfId="521" priority="7417" stopIfTrue="1">
      <formula>Z534=MIN($F$534,$H$534,$J$534,$L$534,$N$534,$P$534,$R$534,$T$534,$V$534,$X$534,$Z$534,$AB$534,$AD$534,$AF$534)</formula>
    </cfRule>
  </conditionalFormatting>
  <conditionalFormatting sqref="AB534">
    <cfRule type="expression" dxfId="520" priority="7418" stopIfTrue="1">
      <formula>AB534=MIN($F$534,$H$534,$J$534,$L$534,$N$534,$P$534,$R$534,$T$534,$V$534,$X$534,$Z$534,$AB$534,$AD$534,$AF$534)</formula>
    </cfRule>
  </conditionalFormatting>
  <conditionalFormatting sqref="AD534">
    <cfRule type="expression" dxfId="519" priority="7419" stopIfTrue="1">
      <formula>AD534=MIN($F$534,$H$534,$J$534,$L$534,$N$534,$P$534,$R$534,$T$534,$V$534,$X$534,$Z$534,$AB$534,$AD$534,$AF$534)</formula>
    </cfRule>
  </conditionalFormatting>
  <conditionalFormatting sqref="AF534">
    <cfRule type="expression" dxfId="518" priority="7420" stopIfTrue="1">
      <formula>AF534=MIN($F$534,$H$534,$J$534,$L$534,$N$534,$P$534,$R$534,$T$534,$V$534,$X$534,$Z$534,$AB$534,$AD$534,$AF$534)</formula>
    </cfRule>
  </conditionalFormatting>
  <conditionalFormatting sqref="F535">
    <cfRule type="expression" dxfId="517" priority="7421" stopIfTrue="1">
      <formula>F535=MIN($F$535,$H$535,$J$535,$L$535,$N$535,$P$535,$R$535,$T$535,$V$535,$X$535,$Z$535,$AB$535,$AD$535,$AF$535)</formula>
    </cfRule>
  </conditionalFormatting>
  <conditionalFormatting sqref="H535">
    <cfRule type="expression" dxfId="516" priority="7422" stopIfTrue="1">
      <formula>H535=MIN($F$535,$H$535,$J$535,$L$535,$N$535,$P$535,$R$535,$T$535,$V$535,$X$535,$Z$535,$AB$535,$AD$535,$AF$535)</formula>
    </cfRule>
  </conditionalFormatting>
  <conditionalFormatting sqref="J535">
    <cfRule type="expression" dxfId="515" priority="7423" stopIfTrue="1">
      <formula>J535=MIN($F$535,$H$535,$J$535,$L$535,$N$535,$P$535,$R$535,$T$535,$V$535,$X$535,$Z$535,$AB$535,$AD$535,$AF$535)</formula>
    </cfRule>
  </conditionalFormatting>
  <conditionalFormatting sqref="L535">
    <cfRule type="expression" dxfId="514" priority="7424" stopIfTrue="1">
      <formula>L535=MIN($F$535,$H$535,$J$535,$L$535,$N$535,$P$535,$R$535,$T$535,$V$535,$X$535,$Z$535,$AB$535,$AD$535,$AF$535)</formula>
    </cfRule>
  </conditionalFormatting>
  <conditionalFormatting sqref="N535">
    <cfRule type="expression" dxfId="513" priority="7425" stopIfTrue="1">
      <formula>N535=MIN($F$535,$H$535,$J$535,$L$535,$N$535,$P$535,$R$535,$T$535,$V$535,$X$535,$Z$535,$AB$535,$AD$535,$AF$535)</formula>
    </cfRule>
  </conditionalFormatting>
  <conditionalFormatting sqref="P535">
    <cfRule type="expression" dxfId="512" priority="7426" stopIfTrue="1">
      <formula>P535=MIN($F$535,$H$535,$J$535,$L$535,$N$535,$P$535,$R$535,$T$535,$V$535,$X$535,$Z$535,$AB$535,$AD$535,$AF$535)</formula>
    </cfRule>
  </conditionalFormatting>
  <conditionalFormatting sqref="R535">
    <cfRule type="expression" dxfId="511" priority="7427" stopIfTrue="1">
      <formula>R535=MIN($F$535,$H$535,$J$535,$L$535,$N$535,$P$535,$R$535,$T$535,$V$535,$X$535,$Z$535,$AB$535,$AD$535,$AF$535)</formula>
    </cfRule>
  </conditionalFormatting>
  <conditionalFormatting sqref="T535">
    <cfRule type="expression" dxfId="510" priority="7428" stopIfTrue="1">
      <formula>T535=MIN($F$535,$H$535,$J$535,$L$535,$N$535,$P$535,$R$535,$T$535,$V$535,$X$535,$Z$535,$AB$535,$AD$535,$AF$535)</formula>
    </cfRule>
  </conditionalFormatting>
  <conditionalFormatting sqref="V535">
    <cfRule type="expression" dxfId="509" priority="7429" stopIfTrue="1">
      <formula>V535=MIN($F$535,$H$535,$J$535,$L$535,$N$535,$P$535,$R$535,$T$535,$V$535,$X$535,$Z$535,$AB$535,$AD$535,$AF$535)</formula>
    </cfRule>
  </conditionalFormatting>
  <conditionalFormatting sqref="X535">
    <cfRule type="expression" dxfId="508" priority="7430" stopIfTrue="1">
      <formula>X535=MIN($F$535,$H$535,$J$535,$L$535,$N$535,$P$535,$R$535,$T$535,$V$535,$X$535,$Z$535,$AB$535,$AD$535,$AF$535)</formula>
    </cfRule>
  </conditionalFormatting>
  <conditionalFormatting sqref="Z535">
    <cfRule type="expression" dxfId="507" priority="7431" stopIfTrue="1">
      <formula>Z535=MIN($F$535,$H$535,$J$535,$L$535,$N$535,$P$535,$R$535,$T$535,$V$535,$X$535,$Z$535,$AB$535,$AD$535,$AF$535)</formula>
    </cfRule>
  </conditionalFormatting>
  <conditionalFormatting sqref="AB535">
    <cfRule type="expression" dxfId="506" priority="7432" stopIfTrue="1">
      <formula>AB535=MIN($F$535,$H$535,$J$535,$L$535,$N$535,$P$535,$R$535,$T$535,$V$535,$X$535,$Z$535,$AB$535,$AD$535,$AF$535)</formula>
    </cfRule>
  </conditionalFormatting>
  <conditionalFormatting sqref="AD535">
    <cfRule type="expression" dxfId="505" priority="7433" stopIfTrue="1">
      <formula>AD535=MIN($F$535,$H$535,$J$535,$L$535,$N$535,$P$535,$R$535,$T$535,$V$535,$X$535,$Z$535,$AB$535,$AD$535,$AF$535)</formula>
    </cfRule>
  </conditionalFormatting>
  <conditionalFormatting sqref="AF535">
    <cfRule type="expression" dxfId="504" priority="7434" stopIfTrue="1">
      <formula>AF535=MIN($F$535,$H$535,$J$535,$L$535,$N$535,$P$535,$R$535,$T$535,$V$535,$X$535,$Z$535,$AB$535,$AD$535,$AF$535)</formula>
    </cfRule>
  </conditionalFormatting>
  <conditionalFormatting sqref="F536">
    <cfRule type="expression" dxfId="503" priority="7435" stopIfTrue="1">
      <formula>F536=MIN($F$536,$H$536,$J$536,$L$536,$N$536,$P$536,$R$536,$T$536,$V$536,$X$536,$Z$536,$AB$536,$AD$536,$AF$536)</formula>
    </cfRule>
  </conditionalFormatting>
  <conditionalFormatting sqref="H536">
    <cfRule type="expression" dxfId="502" priority="7436" stopIfTrue="1">
      <formula>H536=MIN($F$536,$H$536,$J$536,$L$536,$N$536,$P$536,$R$536,$T$536,$V$536,$X$536,$Z$536,$AB$536,$AD$536,$AF$536)</formula>
    </cfRule>
  </conditionalFormatting>
  <conditionalFormatting sqref="J536">
    <cfRule type="expression" dxfId="501" priority="7437" stopIfTrue="1">
      <formula>J536=MIN($F$536,$H$536,$J$536,$L$536,$N$536,$P$536,$R$536,$T$536,$V$536,$X$536,$Z$536,$AB$536,$AD$536,$AF$536)</formula>
    </cfRule>
  </conditionalFormatting>
  <conditionalFormatting sqref="L536">
    <cfRule type="expression" dxfId="500" priority="7438" stopIfTrue="1">
      <formula>L536=MIN($F$536,$H$536,$J$536,$L$536,$N$536,$P$536,$R$536,$T$536,$V$536,$X$536,$Z$536,$AB$536,$AD$536,$AF$536)</formula>
    </cfRule>
  </conditionalFormatting>
  <conditionalFormatting sqref="N536">
    <cfRule type="expression" dxfId="499" priority="7439" stopIfTrue="1">
      <formula>N536=MIN($F$536,$H$536,$J$536,$L$536,$N$536,$P$536,$R$536,$T$536,$V$536,$X$536,$Z$536,$AB$536,$AD$536,$AF$536)</formula>
    </cfRule>
  </conditionalFormatting>
  <conditionalFormatting sqref="P536">
    <cfRule type="expression" dxfId="498" priority="7440" stopIfTrue="1">
      <formula>P536=MIN($F$536,$H$536,$J$536,$L$536,$N$536,$P$536,$R$536,$T$536,$V$536,$X$536,$Z$536,$AB$536,$AD$536,$AF$536)</formula>
    </cfRule>
  </conditionalFormatting>
  <conditionalFormatting sqref="R536">
    <cfRule type="expression" dxfId="497" priority="7441" stopIfTrue="1">
      <formula>R536=MIN($F$536,$H$536,$J$536,$L$536,$N$536,$P$536,$R$536,$T$536,$V$536,$X$536,$Z$536,$AB$536,$AD$536,$AF$536)</formula>
    </cfRule>
  </conditionalFormatting>
  <conditionalFormatting sqref="T536">
    <cfRule type="expression" dxfId="496" priority="7442" stopIfTrue="1">
      <formula>T536=MIN($F$536,$H$536,$J$536,$L$536,$N$536,$P$536,$R$536,$T$536,$V$536,$X$536,$Z$536,$AB$536,$AD$536,$AF$536)</formula>
    </cfRule>
  </conditionalFormatting>
  <conditionalFormatting sqref="V536">
    <cfRule type="expression" dxfId="495" priority="7443" stopIfTrue="1">
      <formula>V536=MIN($F$536,$H$536,$J$536,$L$536,$N$536,$P$536,$R$536,$T$536,$V$536,$X$536,$Z$536,$AB$536,$AD$536,$AF$536)</formula>
    </cfRule>
  </conditionalFormatting>
  <conditionalFormatting sqref="X536">
    <cfRule type="expression" dxfId="494" priority="7444" stopIfTrue="1">
      <formula>X536=MIN($F$536,$H$536,$J$536,$L$536,$N$536,$P$536,$R$536,$T$536,$V$536,$X$536,$Z$536,$AB$536,$AD$536,$AF$536)</formula>
    </cfRule>
  </conditionalFormatting>
  <conditionalFormatting sqref="Z536">
    <cfRule type="expression" dxfId="493" priority="7445" stopIfTrue="1">
      <formula>Z536=MIN($F$536,$H$536,$J$536,$L$536,$N$536,$P$536,$R$536,$T$536,$V$536,$X$536,$Z$536,$AB$536,$AD$536,$AF$536)</formula>
    </cfRule>
  </conditionalFormatting>
  <conditionalFormatting sqref="AB536">
    <cfRule type="expression" dxfId="492" priority="7446" stopIfTrue="1">
      <formula>AB536=MIN($F$536,$H$536,$J$536,$L$536,$N$536,$P$536,$R$536,$T$536,$V$536,$X$536,$Z$536,$AB$536,$AD$536,$AF$536)</formula>
    </cfRule>
  </conditionalFormatting>
  <conditionalFormatting sqref="AD536">
    <cfRule type="expression" dxfId="491" priority="7447" stopIfTrue="1">
      <formula>AD536=MIN($F$536,$H$536,$J$536,$L$536,$N$536,$P$536,$R$536,$T$536,$V$536,$X$536,$Z$536,$AB$536,$AD$536,$AF$536)</formula>
    </cfRule>
  </conditionalFormatting>
  <conditionalFormatting sqref="AF536">
    <cfRule type="expression" dxfId="490" priority="7448" stopIfTrue="1">
      <formula>AF536=MIN($F$536,$H$536,$J$536,$L$536,$N$536,$P$536,$R$536,$T$536,$V$536,$X$536,$Z$536,$AB$536,$AD$536,$AF$536)</formula>
    </cfRule>
  </conditionalFormatting>
  <conditionalFormatting sqref="F537">
    <cfRule type="expression" dxfId="489" priority="7449" stopIfTrue="1">
      <formula>F537=MIN($F$537,$H$537,$J$537,$L$537,$N$537,$P$537,$R$537,$T$537,$V$537,$X$537,$Z$537,$AB$537,$AD$537,$AF$537)</formula>
    </cfRule>
  </conditionalFormatting>
  <conditionalFormatting sqref="H537">
    <cfRule type="expression" dxfId="488" priority="7450" stopIfTrue="1">
      <formula>H537=MIN($F$537,$H$537,$J$537,$L$537,$N$537,$P$537,$R$537,$T$537,$V$537,$X$537,$Z$537,$AB$537,$AD$537,$AF$537)</formula>
    </cfRule>
  </conditionalFormatting>
  <conditionalFormatting sqref="J537">
    <cfRule type="expression" dxfId="487" priority="7451" stopIfTrue="1">
      <formula>J537=MIN($F$537,$H$537,$J$537,$L$537,$N$537,$P$537,$R$537,$T$537,$V$537,$X$537,$Z$537,$AB$537,$AD$537,$AF$537)</formula>
    </cfRule>
  </conditionalFormatting>
  <conditionalFormatting sqref="L537">
    <cfRule type="expression" dxfId="486" priority="7452" stopIfTrue="1">
      <formula>L537=MIN($F$537,$H$537,$J$537,$L$537,$N$537,$P$537,$R$537,$T$537,$V$537,$X$537,$Z$537,$AB$537,$AD$537,$AF$537)</formula>
    </cfRule>
  </conditionalFormatting>
  <conditionalFormatting sqref="N537">
    <cfRule type="expression" dxfId="485" priority="7453" stopIfTrue="1">
      <formula>N537=MIN($F$537,$H$537,$J$537,$L$537,$N$537,$P$537,$R$537,$T$537,$V$537,$X$537,$Z$537,$AB$537,$AD$537,$AF$537)</formula>
    </cfRule>
  </conditionalFormatting>
  <conditionalFormatting sqref="P537">
    <cfRule type="expression" dxfId="484" priority="7454" stopIfTrue="1">
      <formula>P537=MIN($F$537,$H$537,$J$537,$L$537,$N$537,$P$537,$R$537,$T$537,$V$537,$X$537,$Z$537,$AB$537,$AD$537,$AF$537)</formula>
    </cfRule>
  </conditionalFormatting>
  <conditionalFormatting sqref="R537">
    <cfRule type="expression" dxfId="483" priority="7455" stopIfTrue="1">
      <formula>R537=MIN($F$537,$H$537,$J$537,$L$537,$N$537,$P$537,$R$537,$T$537,$V$537,$X$537,$Z$537,$AB$537,$AD$537,$AF$537)</formula>
    </cfRule>
  </conditionalFormatting>
  <conditionalFormatting sqref="T537">
    <cfRule type="expression" dxfId="482" priority="7456" stopIfTrue="1">
      <formula>T537=MIN($F$537,$H$537,$J$537,$L$537,$N$537,$P$537,$R$537,$T$537,$V$537,$X$537,$Z$537,$AB$537,$AD$537,$AF$537)</formula>
    </cfRule>
  </conditionalFormatting>
  <conditionalFormatting sqref="V537">
    <cfRule type="expression" dxfId="481" priority="7457" stopIfTrue="1">
      <formula>V537=MIN($F$537,$H$537,$J$537,$L$537,$N$537,$P$537,$R$537,$T$537,$V$537,$X$537,$Z$537,$AB$537,$AD$537,$AF$537)</formula>
    </cfRule>
  </conditionalFormatting>
  <conditionalFormatting sqref="X537">
    <cfRule type="expression" dxfId="480" priority="7458" stopIfTrue="1">
      <formula>X537=MIN($F$537,$H$537,$J$537,$L$537,$N$537,$P$537,$R$537,$T$537,$V$537,$X$537,$Z$537,$AB$537,$AD$537,$AF$537)</formula>
    </cfRule>
  </conditionalFormatting>
  <conditionalFormatting sqref="Z537">
    <cfRule type="expression" dxfId="479" priority="7459" stopIfTrue="1">
      <formula>Z537=MIN($F$537,$H$537,$J$537,$L$537,$N$537,$P$537,$R$537,$T$537,$V$537,$X$537,$Z$537,$AB$537,$AD$537,$AF$537)</formula>
    </cfRule>
  </conditionalFormatting>
  <conditionalFormatting sqref="AB537">
    <cfRule type="expression" dxfId="478" priority="7460" stopIfTrue="1">
      <formula>AB537=MIN($F$537,$H$537,$J$537,$L$537,$N$537,$P$537,$R$537,$T$537,$V$537,$X$537,$Z$537,$AB$537,$AD$537,$AF$537)</formula>
    </cfRule>
  </conditionalFormatting>
  <conditionalFormatting sqref="AD537">
    <cfRule type="expression" dxfId="477" priority="7461" stopIfTrue="1">
      <formula>AD537=MIN($F$537,$H$537,$J$537,$L$537,$N$537,$P$537,$R$537,$T$537,$V$537,$X$537,$Z$537,$AB$537,$AD$537,$AF$537)</formula>
    </cfRule>
  </conditionalFormatting>
  <conditionalFormatting sqref="AF537">
    <cfRule type="expression" dxfId="476" priority="7462" stopIfTrue="1">
      <formula>AF537=MIN($F$537,$H$537,$J$537,$L$537,$N$537,$P$537,$R$537,$T$537,$V$537,$X$537,$Z$537,$AB$537,$AD$537,$AF$537)</formula>
    </cfRule>
  </conditionalFormatting>
  <conditionalFormatting sqref="F538">
    <cfRule type="expression" dxfId="475" priority="7463" stopIfTrue="1">
      <formula>F538=MIN($F$538,$H$538,$J$538,$L$538,$N$538,$P$538,$R$538,$T$538,$V$538,$X$538,$Z$538,$AB$538,$AD$538,$AF$538)</formula>
    </cfRule>
  </conditionalFormatting>
  <conditionalFormatting sqref="H538">
    <cfRule type="expression" dxfId="474" priority="7464" stopIfTrue="1">
      <formula>H538=MIN($F$538,$H$538,$J$538,$L$538,$N$538,$P$538,$R$538,$T$538,$V$538,$X$538,$Z$538,$AB$538,$AD$538,$AF$538)</formula>
    </cfRule>
  </conditionalFormatting>
  <conditionalFormatting sqref="J538">
    <cfRule type="expression" dxfId="473" priority="7465" stopIfTrue="1">
      <formula>J538=MIN($F$538,$H$538,$J$538,$L$538,$N$538,$P$538,$R$538,$T$538,$V$538,$X$538,$Z$538,$AB$538,$AD$538,$AF$538)</formula>
    </cfRule>
  </conditionalFormatting>
  <conditionalFormatting sqref="L538">
    <cfRule type="expression" dxfId="472" priority="7466" stopIfTrue="1">
      <formula>L538=MIN($F$538,$H$538,$J$538,$L$538,$N$538,$P$538,$R$538,$T$538,$V$538,$X$538,$Z$538,$AB$538,$AD$538,$AF$538)</formula>
    </cfRule>
  </conditionalFormatting>
  <conditionalFormatting sqref="N538">
    <cfRule type="expression" dxfId="471" priority="7467" stopIfTrue="1">
      <formula>N538=MIN($F$538,$H$538,$J$538,$L$538,$N$538,$P$538,$R$538,$T$538,$V$538,$X$538,$Z$538,$AB$538,$AD$538,$AF$538)</formula>
    </cfRule>
  </conditionalFormatting>
  <conditionalFormatting sqref="P538">
    <cfRule type="expression" dxfId="470" priority="7468" stopIfTrue="1">
      <formula>P538=MIN($F$538,$H$538,$J$538,$L$538,$N$538,$P$538,$R$538,$T$538,$V$538,$X$538,$Z$538,$AB$538,$AD$538,$AF$538)</formula>
    </cfRule>
  </conditionalFormatting>
  <conditionalFormatting sqref="R538">
    <cfRule type="expression" dxfId="469" priority="7469" stopIfTrue="1">
      <formula>R538=MIN($F$538,$H$538,$J$538,$L$538,$N$538,$P$538,$R$538,$T$538,$V$538,$X$538,$Z$538,$AB$538,$AD$538,$AF$538)</formula>
    </cfRule>
  </conditionalFormatting>
  <conditionalFormatting sqref="T538">
    <cfRule type="expression" dxfId="468" priority="7470" stopIfTrue="1">
      <formula>T538=MIN($F$538,$H$538,$J$538,$L$538,$N$538,$P$538,$R$538,$T$538,$V$538,$X$538,$Z$538,$AB$538,$AD$538,$AF$538)</formula>
    </cfRule>
  </conditionalFormatting>
  <conditionalFormatting sqref="V538">
    <cfRule type="expression" dxfId="467" priority="7471" stopIfTrue="1">
      <formula>V538=MIN($F$538,$H$538,$J$538,$L$538,$N$538,$P$538,$R$538,$T$538,$V$538,$X$538,$Z$538,$AB$538,$AD$538,$AF$538)</formula>
    </cfRule>
  </conditionalFormatting>
  <conditionalFormatting sqref="X538">
    <cfRule type="expression" dxfId="466" priority="7472" stopIfTrue="1">
      <formula>X538=MIN($F$538,$H$538,$J$538,$L$538,$N$538,$P$538,$R$538,$T$538,$V$538,$X$538,$Z$538,$AB$538,$AD$538,$AF$538)</formula>
    </cfRule>
  </conditionalFormatting>
  <conditionalFormatting sqref="Z538">
    <cfRule type="expression" dxfId="465" priority="7473" stopIfTrue="1">
      <formula>Z538=MIN($F$538,$H$538,$J$538,$L$538,$N$538,$P$538,$R$538,$T$538,$V$538,$X$538,$Z$538,$AB$538,$AD$538,$AF$538)</formula>
    </cfRule>
  </conditionalFormatting>
  <conditionalFormatting sqref="AB538">
    <cfRule type="expression" dxfId="464" priority="7474" stopIfTrue="1">
      <formula>AB538=MIN($F$538,$H$538,$J$538,$L$538,$N$538,$P$538,$R$538,$T$538,$V$538,$X$538,$Z$538,$AB$538,$AD$538,$AF$538)</formula>
    </cfRule>
  </conditionalFormatting>
  <conditionalFormatting sqref="AD538">
    <cfRule type="expression" dxfId="463" priority="7475" stopIfTrue="1">
      <formula>AD538=MIN($F$538,$H$538,$J$538,$L$538,$N$538,$P$538,$R$538,$T$538,$V$538,$X$538,$Z$538,$AB$538,$AD$538,$AF$538)</formula>
    </cfRule>
  </conditionalFormatting>
  <conditionalFormatting sqref="AF538">
    <cfRule type="expression" dxfId="462" priority="7476" stopIfTrue="1">
      <formula>AF538=MIN($F$538,$H$538,$J$538,$L$538,$N$538,$P$538,$R$538,$T$538,$V$538,$X$538,$Z$538,$AB$538,$AD$538,$AF$538)</formula>
    </cfRule>
  </conditionalFormatting>
  <conditionalFormatting sqref="F539">
    <cfRule type="expression" dxfId="461" priority="7477" stopIfTrue="1">
      <formula>F539=MIN($F$539,$H$539,$J$539,$L$539,$N$539,$P$539,$R$539,$T$539,$V$539,$X$539,$Z$539,$AB$539,$AD$539,$AF$539)</formula>
    </cfRule>
  </conditionalFormatting>
  <conditionalFormatting sqref="H539">
    <cfRule type="expression" dxfId="460" priority="7478" stopIfTrue="1">
      <formula>H539=MIN($F$539,$H$539,$J$539,$L$539,$N$539,$P$539,$R$539,$T$539,$V$539,$X$539,$Z$539,$AB$539,$AD$539,$AF$539)</formula>
    </cfRule>
  </conditionalFormatting>
  <conditionalFormatting sqref="J539">
    <cfRule type="expression" dxfId="459" priority="7479" stopIfTrue="1">
      <formula>J539=MIN($F$539,$H$539,$J$539,$L$539,$N$539,$P$539,$R$539,$T$539,$V$539,$X$539,$Z$539,$AB$539,$AD$539,$AF$539)</formula>
    </cfRule>
  </conditionalFormatting>
  <conditionalFormatting sqref="L539">
    <cfRule type="expression" dxfId="458" priority="7480" stopIfTrue="1">
      <formula>L539=MIN($F$539,$H$539,$J$539,$L$539,$N$539,$P$539,$R$539,$T$539,$V$539,$X$539,$Z$539,$AB$539,$AD$539,$AF$539)</formula>
    </cfRule>
  </conditionalFormatting>
  <conditionalFormatting sqref="N539">
    <cfRule type="expression" dxfId="457" priority="7481" stopIfTrue="1">
      <formula>N539=MIN($F$539,$H$539,$J$539,$L$539,$N$539,$P$539,$R$539,$T$539,$V$539,$X$539,$Z$539,$AB$539,$AD$539,$AF$539)</formula>
    </cfRule>
  </conditionalFormatting>
  <conditionalFormatting sqref="P539">
    <cfRule type="expression" dxfId="456" priority="7482" stopIfTrue="1">
      <formula>P539=MIN($F$539,$H$539,$J$539,$L$539,$N$539,$P$539,$R$539,$T$539,$V$539,$X$539,$Z$539,$AB$539,$AD$539,$AF$539)</formula>
    </cfRule>
  </conditionalFormatting>
  <conditionalFormatting sqref="R539">
    <cfRule type="expression" dxfId="455" priority="7483" stopIfTrue="1">
      <formula>R539=MIN($F$539,$H$539,$J$539,$L$539,$N$539,$P$539,$R$539,$T$539,$V$539,$X$539,$Z$539,$AB$539,$AD$539,$AF$539)</formula>
    </cfRule>
  </conditionalFormatting>
  <conditionalFormatting sqref="T539">
    <cfRule type="expression" dxfId="454" priority="7484" stopIfTrue="1">
      <formula>T539=MIN($F$539,$H$539,$J$539,$L$539,$N$539,$P$539,$R$539,$T$539,$V$539,$X$539,$Z$539,$AB$539,$AD$539,$AF$539)</formula>
    </cfRule>
  </conditionalFormatting>
  <conditionalFormatting sqref="V539">
    <cfRule type="expression" dxfId="453" priority="7485" stopIfTrue="1">
      <formula>V539=MIN($F$539,$H$539,$J$539,$L$539,$N$539,$P$539,$R$539,$T$539,$V$539,$X$539,$Z$539,$AB$539,$AD$539,$AF$539)</formula>
    </cfRule>
  </conditionalFormatting>
  <conditionalFormatting sqref="X539">
    <cfRule type="expression" dxfId="452" priority="7486" stopIfTrue="1">
      <formula>X539=MIN($F$539,$H$539,$J$539,$L$539,$N$539,$P$539,$R$539,$T$539,$V$539,$X$539,$Z$539,$AB$539,$AD$539,$AF$539)</formula>
    </cfRule>
  </conditionalFormatting>
  <conditionalFormatting sqref="Z539">
    <cfRule type="expression" dxfId="451" priority="7487" stopIfTrue="1">
      <formula>Z539=MIN($F$539,$H$539,$J$539,$L$539,$N$539,$P$539,$R$539,$T$539,$V$539,$X$539,$Z$539,$AB$539,$AD$539,$AF$539)</formula>
    </cfRule>
  </conditionalFormatting>
  <conditionalFormatting sqref="AB539">
    <cfRule type="expression" dxfId="450" priority="7488" stopIfTrue="1">
      <formula>AB539=MIN($F$539,$H$539,$J$539,$L$539,$N$539,$P$539,$R$539,$T$539,$V$539,$X$539,$Z$539,$AB$539,$AD$539,$AF$539)</formula>
    </cfRule>
  </conditionalFormatting>
  <conditionalFormatting sqref="AD539">
    <cfRule type="expression" dxfId="449" priority="7489" stopIfTrue="1">
      <formula>AD539=MIN($F$539,$H$539,$J$539,$L$539,$N$539,$P$539,$R$539,$T$539,$V$539,$X$539,$Z$539,$AB$539,$AD$539,$AF$539)</formula>
    </cfRule>
  </conditionalFormatting>
  <conditionalFormatting sqref="AF539">
    <cfRule type="expression" dxfId="448" priority="7490" stopIfTrue="1">
      <formula>AF539=MIN($F$539,$H$539,$J$539,$L$539,$N$539,$P$539,$R$539,$T$539,$V$539,$X$539,$Z$539,$AB$539,$AD$539,$AF$539)</formula>
    </cfRule>
  </conditionalFormatting>
  <conditionalFormatting sqref="F540">
    <cfRule type="expression" dxfId="447" priority="7491" stopIfTrue="1">
      <formula>F540=MIN($F$540,$H$540,$J$540,$L$540,$N$540,$P$540,$R$540,$T$540,$V$540,$X$540,$Z$540,$AB$540,$AD$540,$AF$540)</formula>
    </cfRule>
  </conditionalFormatting>
  <conditionalFormatting sqref="H540">
    <cfRule type="expression" dxfId="446" priority="7492" stopIfTrue="1">
      <formula>H540=MIN($F$540,$H$540,$J$540,$L$540,$N$540,$P$540,$R$540,$T$540,$V$540,$X$540,$Z$540,$AB$540,$AD$540,$AF$540)</formula>
    </cfRule>
  </conditionalFormatting>
  <conditionalFormatting sqref="J540">
    <cfRule type="expression" dxfId="445" priority="7493" stopIfTrue="1">
      <formula>J540=MIN($F$540,$H$540,$J$540,$L$540,$N$540,$P$540,$R$540,$T$540,$V$540,$X$540,$Z$540,$AB$540,$AD$540,$AF$540)</formula>
    </cfRule>
  </conditionalFormatting>
  <conditionalFormatting sqref="L540">
    <cfRule type="expression" dxfId="444" priority="7494" stopIfTrue="1">
      <formula>L540=MIN($F$540,$H$540,$J$540,$L$540,$N$540,$P$540,$R$540,$T$540,$V$540,$X$540,$Z$540,$AB$540,$AD$540,$AF$540)</formula>
    </cfRule>
  </conditionalFormatting>
  <conditionalFormatting sqref="N540">
    <cfRule type="expression" dxfId="443" priority="7495" stopIfTrue="1">
      <formula>N540=MIN($F$540,$H$540,$J$540,$L$540,$N$540,$P$540,$R$540,$T$540,$V$540,$X$540,$Z$540,$AB$540,$AD$540,$AF$540)</formula>
    </cfRule>
  </conditionalFormatting>
  <conditionalFormatting sqref="P540">
    <cfRule type="expression" dxfId="442" priority="7496" stopIfTrue="1">
      <formula>P540=MIN($F$540,$H$540,$J$540,$L$540,$N$540,$P$540,$R$540,$T$540,$V$540,$X$540,$Z$540,$AB$540,$AD$540,$AF$540)</formula>
    </cfRule>
  </conditionalFormatting>
  <conditionalFormatting sqref="R540">
    <cfRule type="expression" dxfId="441" priority="7497" stopIfTrue="1">
      <formula>R540=MIN($F$540,$H$540,$J$540,$L$540,$N$540,$P$540,$R$540,$T$540,$V$540,$X$540,$Z$540,$AB$540,$AD$540,$AF$540)</formula>
    </cfRule>
  </conditionalFormatting>
  <conditionalFormatting sqref="T540">
    <cfRule type="expression" dxfId="440" priority="7498" stopIfTrue="1">
      <formula>T540=MIN($F$540,$H$540,$J$540,$L$540,$N$540,$P$540,$R$540,$T$540,$V$540,$X$540,$Z$540,$AB$540,$AD$540,$AF$540)</formula>
    </cfRule>
  </conditionalFormatting>
  <conditionalFormatting sqref="V540">
    <cfRule type="expression" dxfId="439" priority="7499" stopIfTrue="1">
      <formula>V540=MIN($F$540,$H$540,$J$540,$L$540,$N$540,$P$540,$R$540,$T$540,$V$540,$X$540,$Z$540,$AB$540,$AD$540,$AF$540)</formula>
    </cfRule>
  </conditionalFormatting>
  <conditionalFormatting sqref="X540">
    <cfRule type="expression" dxfId="438" priority="7500" stopIfTrue="1">
      <formula>X540=MIN($F$540,$H$540,$J$540,$L$540,$N$540,$P$540,$R$540,$T$540,$V$540,$X$540,$Z$540,$AB$540,$AD$540,$AF$540)</formula>
    </cfRule>
  </conditionalFormatting>
  <conditionalFormatting sqref="Z540">
    <cfRule type="expression" dxfId="437" priority="7501" stopIfTrue="1">
      <formula>Z540=MIN($F$540,$H$540,$J$540,$L$540,$N$540,$P$540,$R$540,$T$540,$V$540,$X$540,$Z$540,$AB$540,$AD$540,$AF$540)</formula>
    </cfRule>
  </conditionalFormatting>
  <conditionalFormatting sqref="AB540">
    <cfRule type="expression" dxfId="436" priority="7502" stopIfTrue="1">
      <formula>AB540=MIN($F$540,$H$540,$J$540,$L$540,$N$540,$P$540,$R$540,$T$540,$V$540,$X$540,$Z$540,$AB$540,$AD$540,$AF$540)</formula>
    </cfRule>
  </conditionalFormatting>
  <conditionalFormatting sqref="AD540">
    <cfRule type="expression" dxfId="435" priority="7503" stopIfTrue="1">
      <formula>AD540=MIN($F$540,$H$540,$J$540,$L$540,$N$540,$P$540,$R$540,$T$540,$V$540,$X$540,$Z$540,$AB$540,$AD$540,$AF$540)</formula>
    </cfRule>
  </conditionalFormatting>
  <conditionalFormatting sqref="AF540">
    <cfRule type="expression" dxfId="434" priority="7504" stopIfTrue="1">
      <formula>AF540=MIN($F$540,$H$540,$J$540,$L$540,$N$540,$P$540,$R$540,$T$540,$V$540,$X$540,$Z$540,$AB$540,$AD$540,$AF$540)</formula>
    </cfRule>
  </conditionalFormatting>
  <conditionalFormatting sqref="F541">
    <cfRule type="expression" dxfId="433" priority="7505" stopIfTrue="1">
      <formula>F541=MIN($F$541,$H$541,$J$541,$L$541,$N$541,$P$541,$R$541,$T$541,$V$541,$X$541,$Z$541,$AB$541,$AD$541,$AF$541)</formula>
    </cfRule>
  </conditionalFormatting>
  <conditionalFormatting sqref="H541">
    <cfRule type="expression" dxfId="432" priority="7506" stopIfTrue="1">
      <formula>H541=MIN($F$541,$H$541,$J$541,$L$541,$N$541,$P$541,$R$541,$T$541,$V$541,$X$541,$Z$541,$AB$541,$AD$541,$AF$541)</formula>
    </cfRule>
  </conditionalFormatting>
  <conditionalFormatting sqref="J541">
    <cfRule type="expression" dxfId="431" priority="7507" stopIfTrue="1">
      <formula>J541=MIN($F$541,$H$541,$J$541,$L$541,$N$541,$P$541,$R$541,$T$541,$V$541,$X$541,$Z$541,$AB$541,$AD$541,$AF$541)</formula>
    </cfRule>
  </conditionalFormatting>
  <conditionalFormatting sqref="L541">
    <cfRule type="expression" dxfId="430" priority="7508" stopIfTrue="1">
      <formula>L541=MIN($F$541,$H$541,$J$541,$L$541,$N$541,$P$541,$R$541,$T$541,$V$541,$X$541,$Z$541,$AB$541,$AD$541,$AF$541)</formula>
    </cfRule>
  </conditionalFormatting>
  <conditionalFormatting sqref="N541">
    <cfRule type="expression" dxfId="429" priority="7509" stopIfTrue="1">
      <formula>N541=MIN($F$541,$H$541,$J$541,$L$541,$N$541,$P$541,$R$541,$T$541,$V$541,$X$541,$Z$541,$AB$541,$AD$541,$AF$541)</formula>
    </cfRule>
  </conditionalFormatting>
  <conditionalFormatting sqref="P541">
    <cfRule type="expression" dxfId="428" priority="7510" stopIfTrue="1">
      <formula>P541=MIN($F$541,$H$541,$J$541,$L$541,$N$541,$P$541,$R$541,$T$541,$V$541,$X$541,$Z$541,$AB$541,$AD$541,$AF$541)</formula>
    </cfRule>
  </conditionalFormatting>
  <conditionalFormatting sqref="R541">
    <cfRule type="expression" dxfId="427" priority="7511" stopIfTrue="1">
      <formula>R541=MIN($F$541,$H$541,$J$541,$L$541,$N$541,$P$541,$R$541,$T$541,$V$541,$X$541,$Z$541,$AB$541,$AD$541,$AF$541)</formula>
    </cfRule>
  </conditionalFormatting>
  <conditionalFormatting sqref="T541">
    <cfRule type="expression" dxfId="426" priority="7512" stopIfTrue="1">
      <formula>T541=MIN($F$541,$H$541,$J$541,$L$541,$N$541,$P$541,$R$541,$T$541,$V$541,$X$541,$Z$541,$AB$541,$AD$541,$AF$541)</formula>
    </cfRule>
  </conditionalFormatting>
  <conditionalFormatting sqref="V541">
    <cfRule type="expression" dxfId="425" priority="7513" stopIfTrue="1">
      <formula>V541=MIN($F$541,$H$541,$J$541,$L$541,$N$541,$P$541,$R$541,$T$541,$V$541,$X$541,$Z$541,$AB$541,$AD$541,$AF$541)</formula>
    </cfRule>
  </conditionalFormatting>
  <conditionalFormatting sqref="X541">
    <cfRule type="expression" dxfId="424" priority="7514" stopIfTrue="1">
      <formula>X541=MIN($F$541,$H$541,$J$541,$L$541,$N$541,$P$541,$R$541,$T$541,$V$541,$X$541,$Z$541,$AB$541,$AD$541,$AF$541)</formula>
    </cfRule>
  </conditionalFormatting>
  <conditionalFormatting sqref="Z541">
    <cfRule type="expression" dxfId="423" priority="7515" stopIfTrue="1">
      <formula>Z541=MIN($F$541,$H$541,$J$541,$L$541,$N$541,$P$541,$R$541,$T$541,$V$541,$X$541,$Z$541,$AB$541,$AD$541,$AF$541)</formula>
    </cfRule>
  </conditionalFormatting>
  <conditionalFormatting sqref="AB541">
    <cfRule type="expression" dxfId="422" priority="7516" stopIfTrue="1">
      <formula>AB541=MIN($F$541,$H$541,$J$541,$L$541,$N$541,$P$541,$R$541,$T$541,$V$541,$X$541,$Z$541,$AB$541,$AD$541,$AF$541)</formula>
    </cfRule>
  </conditionalFormatting>
  <conditionalFormatting sqref="AD541">
    <cfRule type="expression" dxfId="421" priority="7517" stopIfTrue="1">
      <formula>AD541=MIN($F$541,$H$541,$J$541,$L$541,$N$541,$P$541,$R$541,$T$541,$V$541,$X$541,$Z$541,$AB$541,$AD$541,$AF$541)</formula>
    </cfRule>
  </conditionalFormatting>
  <conditionalFormatting sqref="AF541">
    <cfRule type="expression" dxfId="420" priority="7518" stopIfTrue="1">
      <formula>AF541=MIN($F$541,$H$541,$J$541,$L$541,$N$541,$P$541,$R$541,$T$541,$V$541,$X$541,$Z$541,$AB$541,$AD$541,$AF$541)</formula>
    </cfRule>
  </conditionalFormatting>
  <conditionalFormatting sqref="F542">
    <cfRule type="expression" dxfId="419" priority="7519" stopIfTrue="1">
      <formula>F542=MIN($F$542,$H$542,$J$542,$L$542,$N$542,$P$542,$R$542,$T$542,$V$542,$X$542,$Z$542,$AB$542,$AD$542,$AF$542)</formula>
    </cfRule>
  </conditionalFormatting>
  <conditionalFormatting sqref="H542">
    <cfRule type="expression" dxfId="418" priority="7520" stopIfTrue="1">
      <formula>H542=MIN($F$542,$H$542,$J$542,$L$542,$N$542,$P$542,$R$542,$T$542,$V$542,$X$542,$Z$542,$AB$542,$AD$542,$AF$542)</formula>
    </cfRule>
  </conditionalFormatting>
  <conditionalFormatting sqref="J542">
    <cfRule type="expression" dxfId="417" priority="7521" stopIfTrue="1">
      <formula>J542=MIN($F$542,$H$542,$J$542,$L$542,$N$542,$P$542,$R$542,$T$542,$V$542,$X$542,$Z$542,$AB$542,$AD$542,$AF$542)</formula>
    </cfRule>
  </conditionalFormatting>
  <conditionalFormatting sqref="L542">
    <cfRule type="expression" dxfId="416" priority="7522" stopIfTrue="1">
      <formula>L542=MIN($F$542,$H$542,$J$542,$L$542,$N$542,$P$542,$R$542,$T$542,$V$542,$X$542,$Z$542,$AB$542,$AD$542,$AF$542)</formula>
    </cfRule>
  </conditionalFormatting>
  <conditionalFormatting sqref="N542">
    <cfRule type="expression" dxfId="415" priority="7523" stopIfTrue="1">
      <formula>N542=MIN($F$542,$H$542,$J$542,$L$542,$N$542,$P$542,$R$542,$T$542,$V$542,$X$542,$Z$542,$AB$542,$AD$542,$AF$542)</formula>
    </cfRule>
  </conditionalFormatting>
  <conditionalFormatting sqref="P542">
    <cfRule type="expression" dxfId="414" priority="7524" stopIfTrue="1">
      <formula>P542=MIN($F$542,$H$542,$J$542,$L$542,$N$542,$P$542,$R$542,$T$542,$V$542,$X$542,$Z$542,$AB$542,$AD$542,$AF$542)</formula>
    </cfRule>
  </conditionalFormatting>
  <conditionalFormatting sqref="R542">
    <cfRule type="expression" dxfId="413" priority="7525" stopIfTrue="1">
      <formula>R542=MIN($F$542,$H$542,$J$542,$L$542,$N$542,$P$542,$R$542,$T$542,$V$542,$X$542,$Z$542,$AB$542,$AD$542,$AF$542)</formula>
    </cfRule>
  </conditionalFormatting>
  <conditionalFormatting sqref="T542">
    <cfRule type="expression" dxfId="412" priority="7526" stopIfTrue="1">
      <formula>T542=MIN($F$542,$H$542,$J$542,$L$542,$N$542,$P$542,$R$542,$T$542,$V$542,$X$542,$Z$542,$AB$542,$AD$542,$AF$542)</formula>
    </cfRule>
  </conditionalFormatting>
  <conditionalFormatting sqref="V542">
    <cfRule type="expression" dxfId="411" priority="7527" stopIfTrue="1">
      <formula>V542=MIN($F$542,$H$542,$J$542,$L$542,$N$542,$P$542,$R$542,$T$542,$V$542,$X$542,$Z$542,$AB$542,$AD$542,$AF$542)</formula>
    </cfRule>
  </conditionalFormatting>
  <conditionalFormatting sqref="X542">
    <cfRule type="expression" dxfId="410" priority="7528" stopIfTrue="1">
      <formula>X542=MIN($F$542,$H$542,$J$542,$L$542,$N$542,$P$542,$R$542,$T$542,$V$542,$X$542,$Z$542,$AB$542,$AD$542,$AF$542)</formula>
    </cfRule>
  </conditionalFormatting>
  <conditionalFormatting sqref="Z542">
    <cfRule type="expression" dxfId="409" priority="7529" stopIfTrue="1">
      <formula>Z542=MIN($F$542,$H$542,$J$542,$L$542,$N$542,$P$542,$R$542,$T$542,$V$542,$X$542,$Z$542,$AB$542,$AD$542,$AF$542)</formula>
    </cfRule>
  </conditionalFormatting>
  <conditionalFormatting sqref="AB542">
    <cfRule type="expression" dxfId="408" priority="7530" stopIfTrue="1">
      <formula>AB542=MIN($F$542,$H$542,$J$542,$L$542,$N$542,$P$542,$R$542,$T$542,$V$542,$X$542,$Z$542,$AB$542,$AD$542,$AF$542)</formula>
    </cfRule>
  </conditionalFormatting>
  <conditionalFormatting sqref="AD542">
    <cfRule type="expression" dxfId="407" priority="7531" stopIfTrue="1">
      <formula>AD542=MIN($F$542,$H$542,$J$542,$L$542,$N$542,$P$542,$R$542,$T$542,$V$542,$X$542,$Z$542,$AB$542,$AD$542,$AF$542)</formula>
    </cfRule>
  </conditionalFormatting>
  <conditionalFormatting sqref="AF542">
    <cfRule type="expression" dxfId="406" priority="7532" stopIfTrue="1">
      <formula>AF542=MIN($F$542,$H$542,$J$542,$L$542,$N$542,$P$542,$R$542,$T$542,$V$542,$X$542,$Z$542,$AB$542,$AD$542,$AF$542)</formula>
    </cfRule>
  </conditionalFormatting>
  <conditionalFormatting sqref="F543">
    <cfRule type="expression" dxfId="405" priority="7533" stopIfTrue="1">
      <formula>F543=MIN($F$543,$H$543,$J$543,$L$543,$N$543,$P$543,$R$543,$T$543,$V$543,$X$543,$Z$543,$AB$543,$AD$543,$AF$543)</formula>
    </cfRule>
  </conditionalFormatting>
  <conditionalFormatting sqref="H543">
    <cfRule type="expression" dxfId="404" priority="7534" stopIfTrue="1">
      <formula>H543=MIN($F$543,$H$543,$J$543,$L$543,$N$543,$P$543,$R$543,$T$543,$V$543,$X$543,$Z$543,$AB$543,$AD$543,$AF$543)</formula>
    </cfRule>
  </conditionalFormatting>
  <conditionalFormatting sqref="J543">
    <cfRule type="expression" dxfId="403" priority="7535" stopIfTrue="1">
      <formula>J543=MIN($F$543,$H$543,$J$543,$L$543,$N$543,$P$543,$R$543,$T$543,$V$543,$X$543,$Z$543,$AB$543,$AD$543,$AF$543)</formula>
    </cfRule>
  </conditionalFormatting>
  <conditionalFormatting sqref="L543">
    <cfRule type="expression" dxfId="402" priority="7536" stopIfTrue="1">
      <formula>L543=MIN($F$543,$H$543,$J$543,$L$543,$N$543,$P$543,$R$543,$T$543,$V$543,$X$543,$Z$543,$AB$543,$AD$543,$AF$543)</formula>
    </cfRule>
  </conditionalFormatting>
  <conditionalFormatting sqref="N543">
    <cfRule type="expression" dxfId="401" priority="7537" stopIfTrue="1">
      <formula>N543=MIN($F$543,$H$543,$J$543,$L$543,$N$543,$P$543,$R$543,$T$543,$V$543,$X$543,$Z$543,$AB$543,$AD$543,$AF$543)</formula>
    </cfRule>
  </conditionalFormatting>
  <conditionalFormatting sqref="P543">
    <cfRule type="expression" dxfId="400" priority="7538" stopIfTrue="1">
      <formula>P543=MIN($F$543,$H$543,$J$543,$L$543,$N$543,$P$543,$R$543,$T$543,$V$543,$X$543,$Z$543,$AB$543,$AD$543,$AF$543)</formula>
    </cfRule>
  </conditionalFormatting>
  <conditionalFormatting sqref="R543">
    <cfRule type="expression" dxfId="399" priority="7539" stopIfTrue="1">
      <formula>R543=MIN($F$543,$H$543,$J$543,$L$543,$N$543,$P$543,$R$543,$T$543,$V$543,$X$543,$Z$543,$AB$543,$AD$543,$AF$543)</formula>
    </cfRule>
  </conditionalFormatting>
  <conditionalFormatting sqref="T543">
    <cfRule type="expression" dxfId="398" priority="7540" stopIfTrue="1">
      <formula>T543=MIN($F$543,$H$543,$J$543,$L$543,$N$543,$P$543,$R$543,$T$543,$V$543,$X$543,$Z$543,$AB$543,$AD$543,$AF$543)</formula>
    </cfRule>
  </conditionalFormatting>
  <conditionalFormatting sqref="V543">
    <cfRule type="expression" dxfId="397" priority="7541" stopIfTrue="1">
      <formula>V543=MIN($F$543,$H$543,$J$543,$L$543,$N$543,$P$543,$R$543,$T$543,$V$543,$X$543,$Z$543,$AB$543,$AD$543,$AF$543)</formula>
    </cfRule>
  </conditionalFormatting>
  <conditionalFormatting sqref="X543">
    <cfRule type="expression" dxfId="396" priority="7542" stopIfTrue="1">
      <formula>X543=MIN($F$543,$H$543,$J$543,$L$543,$N$543,$P$543,$R$543,$T$543,$V$543,$X$543,$Z$543,$AB$543,$AD$543,$AF$543)</formula>
    </cfRule>
  </conditionalFormatting>
  <conditionalFormatting sqref="Z543">
    <cfRule type="expression" dxfId="395" priority="7543" stopIfTrue="1">
      <formula>Z543=MIN($F$543,$H$543,$J$543,$L$543,$N$543,$P$543,$R$543,$T$543,$V$543,$X$543,$Z$543,$AB$543,$AD$543,$AF$543)</formula>
    </cfRule>
  </conditionalFormatting>
  <conditionalFormatting sqref="AB543">
    <cfRule type="expression" dxfId="394" priority="7544" stopIfTrue="1">
      <formula>AB543=MIN($F$543,$H$543,$J$543,$L$543,$N$543,$P$543,$R$543,$T$543,$V$543,$X$543,$Z$543,$AB$543,$AD$543,$AF$543)</formula>
    </cfRule>
  </conditionalFormatting>
  <conditionalFormatting sqref="AD543">
    <cfRule type="expression" dxfId="393" priority="7545" stopIfTrue="1">
      <formula>AD543=MIN($F$543,$H$543,$J$543,$L$543,$N$543,$P$543,$R$543,$T$543,$V$543,$X$543,$Z$543,$AB$543,$AD$543,$AF$543)</formula>
    </cfRule>
  </conditionalFormatting>
  <conditionalFormatting sqref="AF543">
    <cfRule type="expression" dxfId="392" priority="7546" stopIfTrue="1">
      <formula>AF543=MIN($F$543,$H$543,$J$543,$L$543,$N$543,$P$543,$R$543,$T$543,$V$543,$X$543,$Z$543,$AB$543,$AD$543,$AF$543)</formula>
    </cfRule>
  </conditionalFormatting>
  <conditionalFormatting sqref="F544">
    <cfRule type="expression" dxfId="391" priority="7547" stopIfTrue="1">
      <formula>F544=MIN($F$544,$H$544,$J$544,$L$544,$N$544,$P$544,$R$544,$T$544,$V$544,$X$544,$Z$544,$AB$544,$AD$544,$AF$544)</formula>
    </cfRule>
  </conditionalFormatting>
  <conditionalFormatting sqref="H544">
    <cfRule type="expression" dxfId="390" priority="7548" stopIfTrue="1">
      <formula>H544=MIN($F$544,$H$544,$J$544,$L$544,$N$544,$P$544,$R$544,$T$544,$V$544,$X$544,$Z$544,$AB$544,$AD$544,$AF$544)</formula>
    </cfRule>
  </conditionalFormatting>
  <conditionalFormatting sqref="J544">
    <cfRule type="expression" dxfId="389" priority="7549" stopIfTrue="1">
      <formula>J544=MIN($F$544,$H$544,$J$544,$L$544,$N$544,$P$544,$R$544,$T$544,$V$544,$X$544,$Z$544,$AB$544,$AD$544,$AF$544)</formula>
    </cfRule>
  </conditionalFormatting>
  <conditionalFormatting sqref="L544">
    <cfRule type="expression" dxfId="388" priority="7550" stopIfTrue="1">
      <formula>L544=MIN($F$544,$H$544,$J$544,$L$544,$N$544,$P$544,$R$544,$T$544,$V$544,$X$544,$Z$544,$AB$544,$AD$544,$AF$544)</formula>
    </cfRule>
  </conditionalFormatting>
  <conditionalFormatting sqref="N544">
    <cfRule type="expression" dxfId="387" priority="7551" stopIfTrue="1">
      <formula>N544=MIN($F$544,$H$544,$J$544,$L$544,$N$544,$P$544,$R$544,$T$544,$V$544,$X$544,$Z$544,$AB$544,$AD$544,$AF$544)</formula>
    </cfRule>
  </conditionalFormatting>
  <conditionalFormatting sqref="P544">
    <cfRule type="expression" dxfId="386" priority="7552" stopIfTrue="1">
      <formula>P544=MIN($F$544,$H$544,$J$544,$L$544,$N$544,$P$544,$R$544,$T$544,$V$544,$X$544,$Z$544,$AB$544,$AD$544,$AF$544)</formula>
    </cfRule>
  </conditionalFormatting>
  <conditionalFormatting sqref="R544">
    <cfRule type="expression" dxfId="385" priority="7553" stopIfTrue="1">
      <formula>R544=MIN($F$544,$H$544,$J$544,$L$544,$N$544,$P$544,$R$544,$T$544,$V$544,$X$544,$Z$544,$AB$544,$AD$544,$AF$544)</formula>
    </cfRule>
  </conditionalFormatting>
  <conditionalFormatting sqref="T544">
    <cfRule type="expression" dxfId="384" priority="7554" stopIfTrue="1">
      <formula>T544=MIN($F$544,$H$544,$J$544,$L$544,$N$544,$P$544,$R$544,$T$544,$V$544,$X$544,$Z$544,$AB$544,$AD$544,$AF$544)</formula>
    </cfRule>
  </conditionalFormatting>
  <conditionalFormatting sqref="V544">
    <cfRule type="expression" dxfId="383" priority="7555" stopIfTrue="1">
      <formula>V544=MIN($F$544,$H$544,$J$544,$L$544,$N$544,$P$544,$R$544,$T$544,$V$544,$X$544,$Z$544,$AB$544,$AD$544,$AF$544)</formula>
    </cfRule>
  </conditionalFormatting>
  <conditionalFormatting sqref="X544">
    <cfRule type="expression" dxfId="382" priority="7556" stopIfTrue="1">
      <formula>X544=MIN($F$544,$H$544,$J$544,$L$544,$N$544,$P$544,$R$544,$T$544,$V$544,$X$544,$Z$544,$AB$544,$AD$544,$AF$544)</formula>
    </cfRule>
  </conditionalFormatting>
  <conditionalFormatting sqref="Z544">
    <cfRule type="expression" dxfId="381" priority="7557" stopIfTrue="1">
      <formula>Z544=MIN($F$544,$H$544,$J$544,$L$544,$N$544,$P$544,$R$544,$T$544,$V$544,$X$544,$Z$544,$AB$544,$AD$544,$AF$544)</formula>
    </cfRule>
  </conditionalFormatting>
  <conditionalFormatting sqref="AB544">
    <cfRule type="expression" dxfId="380" priority="7558" stopIfTrue="1">
      <formula>AB544=MIN($F$544,$H$544,$J$544,$L$544,$N$544,$P$544,$R$544,$T$544,$V$544,$X$544,$Z$544,$AB$544,$AD$544,$AF$544)</formula>
    </cfRule>
  </conditionalFormatting>
  <conditionalFormatting sqref="AD544">
    <cfRule type="expression" dxfId="379" priority="7559" stopIfTrue="1">
      <formula>AD544=MIN($F$544,$H$544,$J$544,$L$544,$N$544,$P$544,$R$544,$T$544,$V$544,$X$544,$Z$544,$AB$544,$AD$544,$AF$544)</formula>
    </cfRule>
  </conditionalFormatting>
  <conditionalFormatting sqref="AF544">
    <cfRule type="expression" dxfId="378" priority="7560" stopIfTrue="1">
      <formula>AF544=MIN($F$544,$H$544,$J$544,$L$544,$N$544,$P$544,$R$544,$T$544,$V$544,$X$544,$Z$544,$AB$544,$AD$544,$AF$544)</formula>
    </cfRule>
  </conditionalFormatting>
  <conditionalFormatting sqref="F545">
    <cfRule type="expression" dxfId="377" priority="7561" stopIfTrue="1">
      <formula>F545=MIN($F$545,$H$545,$J$545,$L$545,$N$545,$P$545,$R$545,$T$545,$V$545,$X$545,$Z$545,$AB$545,$AD$545,$AF$545)</formula>
    </cfRule>
  </conditionalFormatting>
  <conditionalFormatting sqref="H545">
    <cfRule type="expression" dxfId="376" priority="7562" stopIfTrue="1">
      <formula>H545=MIN($F$545,$H$545,$J$545,$L$545,$N$545,$P$545,$R$545,$T$545,$V$545,$X$545,$Z$545,$AB$545,$AD$545,$AF$545)</formula>
    </cfRule>
  </conditionalFormatting>
  <conditionalFormatting sqref="J545">
    <cfRule type="expression" dxfId="375" priority="7563" stopIfTrue="1">
      <formula>J545=MIN($F$545,$H$545,$J$545,$L$545,$N$545,$P$545,$R$545,$T$545,$V$545,$X$545,$Z$545,$AB$545,$AD$545,$AF$545)</formula>
    </cfRule>
  </conditionalFormatting>
  <conditionalFormatting sqref="L545">
    <cfRule type="expression" dxfId="374" priority="7564" stopIfTrue="1">
      <formula>L545=MIN($F$545,$H$545,$J$545,$L$545,$N$545,$P$545,$R$545,$T$545,$V$545,$X$545,$Z$545,$AB$545,$AD$545,$AF$545)</formula>
    </cfRule>
  </conditionalFormatting>
  <conditionalFormatting sqref="N545">
    <cfRule type="expression" dxfId="373" priority="7565" stopIfTrue="1">
      <formula>N545=MIN($F$545,$H$545,$J$545,$L$545,$N$545,$P$545,$R$545,$T$545,$V$545,$X$545,$Z$545,$AB$545,$AD$545,$AF$545)</formula>
    </cfRule>
  </conditionalFormatting>
  <conditionalFormatting sqref="P545">
    <cfRule type="expression" dxfId="372" priority="7566" stopIfTrue="1">
      <formula>P545=MIN($F$545,$H$545,$J$545,$L$545,$N$545,$P$545,$R$545,$T$545,$V$545,$X$545,$Z$545,$AB$545,$AD$545,$AF$545)</formula>
    </cfRule>
  </conditionalFormatting>
  <conditionalFormatting sqref="R545">
    <cfRule type="expression" dxfId="371" priority="7567" stopIfTrue="1">
      <formula>R545=MIN($F$545,$H$545,$J$545,$L$545,$N$545,$P$545,$R$545,$T$545,$V$545,$X$545,$Z$545,$AB$545,$AD$545,$AF$545)</formula>
    </cfRule>
  </conditionalFormatting>
  <conditionalFormatting sqref="T545">
    <cfRule type="expression" dxfId="370" priority="7568" stopIfTrue="1">
      <formula>T545=MIN($F$545,$H$545,$J$545,$L$545,$N$545,$P$545,$R$545,$T$545,$V$545,$X$545,$Z$545,$AB$545,$AD$545,$AF$545)</formula>
    </cfRule>
  </conditionalFormatting>
  <conditionalFormatting sqref="V545">
    <cfRule type="expression" dxfId="369" priority="7569" stopIfTrue="1">
      <formula>V545=MIN($F$545,$H$545,$J$545,$L$545,$N$545,$P$545,$R$545,$T$545,$V$545,$X$545,$Z$545,$AB$545,$AD$545,$AF$545)</formula>
    </cfRule>
  </conditionalFormatting>
  <conditionalFormatting sqref="X545">
    <cfRule type="expression" dxfId="368" priority="7570" stopIfTrue="1">
      <formula>X545=MIN($F$545,$H$545,$J$545,$L$545,$N$545,$P$545,$R$545,$T$545,$V$545,$X$545,$Z$545,$AB$545,$AD$545,$AF$545)</formula>
    </cfRule>
  </conditionalFormatting>
  <conditionalFormatting sqref="Z545">
    <cfRule type="expression" dxfId="367" priority="7571" stopIfTrue="1">
      <formula>Z545=MIN($F$545,$H$545,$J$545,$L$545,$N$545,$P$545,$R$545,$T$545,$V$545,$X$545,$Z$545,$AB$545,$AD$545,$AF$545)</formula>
    </cfRule>
  </conditionalFormatting>
  <conditionalFormatting sqref="AB545">
    <cfRule type="expression" dxfId="366" priority="7572" stopIfTrue="1">
      <formula>AB545=MIN($F$545,$H$545,$J$545,$L$545,$N$545,$P$545,$R$545,$T$545,$V$545,$X$545,$Z$545,$AB$545,$AD$545,$AF$545)</formula>
    </cfRule>
  </conditionalFormatting>
  <conditionalFormatting sqref="AD545">
    <cfRule type="expression" dxfId="365" priority="7573" stopIfTrue="1">
      <formula>AD545=MIN($F$545,$H$545,$J$545,$L$545,$N$545,$P$545,$R$545,$T$545,$V$545,$X$545,$Z$545,$AB$545,$AD$545,$AF$545)</formula>
    </cfRule>
  </conditionalFormatting>
  <conditionalFormatting sqref="AF545">
    <cfRule type="expression" dxfId="364" priority="7574" stopIfTrue="1">
      <formula>AF545=MIN($F$545,$H$545,$J$545,$L$545,$N$545,$P$545,$R$545,$T$545,$V$545,$X$545,$Z$545,$AB$545,$AD$545,$AF$545)</formula>
    </cfRule>
  </conditionalFormatting>
  <conditionalFormatting sqref="F546">
    <cfRule type="expression" dxfId="363" priority="7575" stopIfTrue="1">
      <formula>F546=MIN($F$546,$H$546,$J$546,$L$546,$N$546,$P$546,$R$546,$T$546,$V$546,$X$546,$Z$546,$AB$546,$AD$546,$AF$546)</formula>
    </cfRule>
  </conditionalFormatting>
  <conditionalFormatting sqref="H546">
    <cfRule type="expression" dxfId="362" priority="7576" stopIfTrue="1">
      <formula>H546=MIN($F$546,$H$546,$J$546,$L$546,$N$546,$P$546,$R$546,$T$546,$V$546,$X$546,$Z$546,$AB$546,$AD$546,$AF$546)</formula>
    </cfRule>
  </conditionalFormatting>
  <conditionalFormatting sqref="J546">
    <cfRule type="expression" dxfId="361" priority="7577" stopIfTrue="1">
      <formula>J546=MIN($F$546,$H$546,$J$546,$L$546,$N$546,$P$546,$R$546,$T$546,$V$546,$X$546,$Z$546,$AB$546,$AD$546,$AF$546)</formula>
    </cfRule>
  </conditionalFormatting>
  <conditionalFormatting sqref="L546">
    <cfRule type="expression" dxfId="360" priority="7578" stopIfTrue="1">
      <formula>L546=MIN($F$546,$H$546,$J$546,$L$546,$N$546,$P$546,$R$546,$T$546,$V$546,$X$546,$Z$546,$AB$546,$AD$546,$AF$546)</formula>
    </cfRule>
  </conditionalFormatting>
  <conditionalFormatting sqref="N546">
    <cfRule type="expression" dxfId="359" priority="7579" stopIfTrue="1">
      <formula>N546=MIN($F$546,$H$546,$J$546,$L$546,$N$546,$P$546,$R$546,$T$546,$V$546,$X$546,$Z$546,$AB$546,$AD$546,$AF$546)</formula>
    </cfRule>
  </conditionalFormatting>
  <conditionalFormatting sqref="P546">
    <cfRule type="expression" dxfId="358" priority="7580" stopIfTrue="1">
      <formula>P546=MIN($F$546,$H$546,$J$546,$L$546,$N$546,$P$546,$R$546,$T$546,$V$546,$X$546,$Z$546,$AB$546,$AD$546,$AF$546)</formula>
    </cfRule>
  </conditionalFormatting>
  <conditionalFormatting sqref="R546">
    <cfRule type="expression" dxfId="357" priority="7581" stopIfTrue="1">
      <formula>R546=MIN($F$546,$H$546,$J$546,$L$546,$N$546,$P$546,$R$546,$T$546,$V$546,$X$546,$Z$546,$AB$546,$AD$546,$AF$546)</formula>
    </cfRule>
  </conditionalFormatting>
  <conditionalFormatting sqref="T546">
    <cfRule type="expression" dxfId="356" priority="7582" stopIfTrue="1">
      <formula>T546=MIN($F$546,$H$546,$J$546,$L$546,$N$546,$P$546,$R$546,$T$546,$V$546,$X$546,$Z$546,$AB$546,$AD$546,$AF$546)</formula>
    </cfRule>
  </conditionalFormatting>
  <conditionalFormatting sqref="V546">
    <cfRule type="expression" dxfId="355" priority="7583" stopIfTrue="1">
      <formula>V546=MIN($F$546,$H$546,$J$546,$L$546,$N$546,$P$546,$R$546,$T$546,$V$546,$X$546,$Z$546,$AB$546,$AD$546,$AF$546)</formula>
    </cfRule>
  </conditionalFormatting>
  <conditionalFormatting sqref="X546">
    <cfRule type="expression" dxfId="354" priority="7584" stopIfTrue="1">
      <formula>X546=MIN($F$546,$H$546,$J$546,$L$546,$N$546,$P$546,$R$546,$T$546,$V$546,$X$546,$Z$546,$AB$546,$AD$546,$AF$546)</formula>
    </cfRule>
  </conditionalFormatting>
  <conditionalFormatting sqref="Z546">
    <cfRule type="expression" dxfId="353" priority="7585" stopIfTrue="1">
      <formula>Z546=MIN($F$546,$H$546,$J$546,$L$546,$N$546,$P$546,$R$546,$T$546,$V$546,$X$546,$Z$546,$AB$546,$AD$546,$AF$546)</formula>
    </cfRule>
  </conditionalFormatting>
  <conditionalFormatting sqref="AB546">
    <cfRule type="expression" dxfId="352" priority="7586" stopIfTrue="1">
      <formula>AB546=MIN($F$546,$H$546,$J$546,$L$546,$N$546,$P$546,$R$546,$T$546,$V$546,$X$546,$Z$546,$AB$546,$AD$546,$AF$546)</formula>
    </cfRule>
  </conditionalFormatting>
  <conditionalFormatting sqref="AD546">
    <cfRule type="expression" dxfId="351" priority="7587" stopIfTrue="1">
      <formula>AD546=MIN($F$546,$H$546,$J$546,$L$546,$N$546,$P$546,$R$546,$T$546,$V$546,$X$546,$Z$546,$AB$546,$AD$546,$AF$546)</formula>
    </cfRule>
  </conditionalFormatting>
  <conditionalFormatting sqref="AF546">
    <cfRule type="expression" dxfId="350" priority="7588" stopIfTrue="1">
      <formula>AF546=MIN($F$546,$H$546,$J$546,$L$546,$N$546,$P$546,$R$546,$T$546,$V$546,$X$546,$Z$546,$AB$546,$AD$546,$AF$546)</formula>
    </cfRule>
  </conditionalFormatting>
  <conditionalFormatting sqref="F547">
    <cfRule type="expression" dxfId="349" priority="7589" stopIfTrue="1">
      <formula>F547=MIN($F$547,$H$547,$J$547,$L$547,$N$547,$P$547,$R$547,$T$547,$V$547,$X$547,$Z$547,$AB$547,$AD$547,$AF$547)</formula>
    </cfRule>
  </conditionalFormatting>
  <conditionalFormatting sqref="H547">
    <cfRule type="expression" dxfId="348" priority="7590" stopIfTrue="1">
      <formula>H547=MIN($F$547,$H$547,$J$547,$L$547,$N$547,$P$547,$R$547,$T$547,$V$547,$X$547,$Z$547,$AB$547,$AD$547,$AF$547)</formula>
    </cfRule>
  </conditionalFormatting>
  <conditionalFormatting sqref="J547">
    <cfRule type="expression" dxfId="347" priority="7591" stopIfTrue="1">
      <formula>J547=MIN($F$547,$H$547,$J$547,$L$547,$N$547,$P$547,$R$547,$T$547,$V$547,$X$547,$Z$547,$AB$547,$AD$547,$AF$547)</formula>
    </cfRule>
  </conditionalFormatting>
  <conditionalFormatting sqref="L547">
    <cfRule type="expression" dxfId="346" priority="7592" stopIfTrue="1">
      <formula>L547=MIN($F$547,$H$547,$J$547,$L$547,$N$547,$P$547,$R$547,$T$547,$V$547,$X$547,$Z$547,$AB$547,$AD$547,$AF$547)</formula>
    </cfRule>
  </conditionalFormatting>
  <conditionalFormatting sqref="N547">
    <cfRule type="expression" dxfId="345" priority="7593" stopIfTrue="1">
      <formula>N547=MIN($F$547,$H$547,$J$547,$L$547,$N$547,$P$547,$R$547,$T$547,$V$547,$X$547,$Z$547,$AB$547,$AD$547,$AF$547)</formula>
    </cfRule>
  </conditionalFormatting>
  <conditionalFormatting sqref="P547">
    <cfRule type="expression" dxfId="344" priority="7594" stopIfTrue="1">
      <formula>P547=MIN($F$547,$H$547,$J$547,$L$547,$N$547,$P$547,$R$547,$T$547,$V$547,$X$547,$Z$547,$AB$547,$AD$547,$AF$547)</formula>
    </cfRule>
  </conditionalFormatting>
  <conditionalFormatting sqref="R547">
    <cfRule type="expression" dxfId="343" priority="7595" stopIfTrue="1">
      <formula>R547=MIN($F$547,$H$547,$J$547,$L$547,$N$547,$P$547,$R$547,$T$547,$V$547,$X$547,$Z$547,$AB$547,$AD$547,$AF$547)</formula>
    </cfRule>
  </conditionalFormatting>
  <conditionalFormatting sqref="T547">
    <cfRule type="expression" dxfId="342" priority="7596" stopIfTrue="1">
      <formula>T547=MIN($F$547,$H$547,$J$547,$L$547,$N$547,$P$547,$R$547,$T$547,$V$547,$X$547,$Z$547,$AB$547,$AD$547,$AF$547)</formula>
    </cfRule>
  </conditionalFormatting>
  <conditionalFormatting sqref="V547">
    <cfRule type="expression" dxfId="341" priority="7597" stopIfTrue="1">
      <formula>V547=MIN($F$547,$H$547,$J$547,$L$547,$N$547,$P$547,$R$547,$T$547,$V$547,$X$547,$Z$547,$AB$547,$AD$547,$AF$547)</formula>
    </cfRule>
  </conditionalFormatting>
  <conditionalFormatting sqref="X547">
    <cfRule type="expression" dxfId="340" priority="7598" stopIfTrue="1">
      <formula>X547=MIN($F$547,$H$547,$J$547,$L$547,$N$547,$P$547,$R$547,$T$547,$V$547,$X$547,$Z$547,$AB$547,$AD$547,$AF$547)</formula>
    </cfRule>
  </conditionalFormatting>
  <conditionalFormatting sqref="Z547">
    <cfRule type="expression" dxfId="339" priority="7599" stopIfTrue="1">
      <formula>Z547=MIN($F$547,$H$547,$J$547,$L$547,$N$547,$P$547,$R$547,$T$547,$V$547,$X$547,$Z$547,$AB$547,$AD$547,$AF$547)</formula>
    </cfRule>
  </conditionalFormatting>
  <conditionalFormatting sqref="AB547">
    <cfRule type="expression" dxfId="338" priority="7600" stopIfTrue="1">
      <formula>AB547=MIN($F$547,$H$547,$J$547,$L$547,$N$547,$P$547,$R$547,$T$547,$V$547,$X$547,$Z$547,$AB$547,$AD$547,$AF$547)</formula>
    </cfRule>
  </conditionalFormatting>
  <conditionalFormatting sqref="AD547">
    <cfRule type="expression" dxfId="337" priority="7601" stopIfTrue="1">
      <formula>AD547=MIN($F$547,$H$547,$J$547,$L$547,$N$547,$P$547,$R$547,$T$547,$V$547,$X$547,$Z$547,$AB$547,$AD$547,$AF$547)</formula>
    </cfRule>
  </conditionalFormatting>
  <conditionalFormatting sqref="AF547">
    <cfRule type="expression" dxfId="336" priority="7602" stopIfTrue="1">
      <formula>AF547=MIN($F$547,$H$547,$J$547,$L$547,$N$547,$P$547,$R$547,$T$547,$V$547,$X$547,$Z$547,$AB$547,$AD$547,$AF$547)</formula>
    </cfRule>
  </conditionalFormatting>
  <conditionalFormatting sqref="F548">
    <cfRule type="expression" dxfId="335" priority="7603" stopIfTrue="1">
      <formula>F548=MIN($F$548,$H$548,$J$548,$L$548,$N$548,$P$548,$R$548,$T$548,$V$548,$X$548,$Z$548,$AB$548,$AD$548,$AF$548)</formula>
    </cfRule>
  </conditionalFormatting>
  <conditionalFormatting sqref="H548">
    <cfRule type="expression" dxfId="334" priority="7604" stopIfTrue="1">
      <formula>H548=MIN($F$548,$H$548,$J$548,$L$548,$N$548,$P$548,$R$548,$T$548,$V$548,$X$548,$Z$548,$AB$548,$AD$548,$AF$548)</formula>
    </cfRule>
  </conditionalFormatting>
  <conditionalFormatting sqref="J548">
    <cfRule type="expression" dxfId="333" priority="7605" stopIfTrue="1">
      <formula>J548=MIN($F$548,$H$548,$J$548,$L$548,$N$548,$P$548,$R$548,$T$548,$V$548,$X$548,$Z$548,$AB$548,$AD$548,$AF$548)</formula>
    </cfRule>
  </conditionalFormatting>
  <conditionalFormatting sqref="L548">
    <cfRule type="expression" dxfId="332" priority="7606" stopIfTrue="1">
      <formula>L548=MIN($F$548,$H$548,$J$548,$L$548,$N$548,$P$548,$R$548,$T$548,$V$548,$X$548,$Z$548,$AB$548,$AD$548,$AF$548)</formula>
    </cfRule>
  </conditionalFormatting>
  <conditionalFormatting sqref="N548">
    <cfRule type="expression" dxfId="331" priority="7607" stopIfTrue="1">
      <formula>N548=MIN($F$548,$H$548,$J$548,$L$548,$N$548,$P$548,$R$548,$T$548,$V$548,$X$548,$Z$548,$AB$548,$AD$548,$AF$548)</formula>
    </cfRule>
  </conditionalFormatting>
  <conditionalFormatting sqref="P548">
    <cfRule type="expression" dxfId="330" priority="7608" stopIfTrue="1">
      <formula>P548=MIN($F$548,$H$548,$J$548,$L$548,$N$548,$P$548,$R$548,$T$548,$V$548,$X$548,$Z$548,$AB$548,$AD$548,$AF$548)</formula>
    </cfRule>
  </conditionalFormatting>
  <conditionalFormatting sqref="R548">
    <cfRule type="expression" dxfId="329" priority="7609" stopIfTrue="1">
      <formula>R548=MIN($F$548,$H$548,$J$548,$L$548,$N$548,$P$548,$R$548,$T$548,$V$548,$X$548,$Z$548,$AB$548,$AD$548,$AF$548)</formula>
    </cfRule>
  </conditionalFormatting>
  <conditionalFormatting sqref="T548">
    <cfRule type="expression" dxfId="328" priority="7610" stopIfTrue="1">
      <formula>T548=MIN($F$548,$H$548,$J$548,$L$548,$N$548,$P$548,$R$548,$T$548,$V$548,$X$548,$Z$548,$AB$548,$AD$548,$AF$548)</formula>
    </cfRule>
  </conditionalFormatting>
  <conditionalFormatting sqref="V548">
    <cfRule type="expression" dxfId="327" priority="7611" stopIfTrue="1">
      <formula>V548=MIN($F$548,$H$548,$J$548,$L$548,$N$548,$P$548,$R$548,$T$548,$V$548,$X$548,$Z$548,$AB$548,$AD$548,$AF$548)</formula>
    </cfRule>
  </conditionalFormatting>
  <conditionalFormatting sqref="X548">
    <cfRule type="expression" dxfId="326" priority="7612" stopIfTrue="1">
      <formula>X548=MIN($F$548,$H$548,$J$548,$L$548,$N$548,$P$548,$R$548,$T$548,$V$548,$X$548,$Z$548,$AB$548,$AD$548,$AF$548)</formula>
    </cfRule>
  </conditionalFormatting>
  <conditionalFormatting sqref="Z548">
    <cfRule type="expression" dxfId="325" priority="7613" stopIfTrue="1">
      <formula>Z548=MIN($F$548,$H$548,$J$548,$L$548,$N$548,$P$548,$R$548,$T$548,$V$548,$X$548,$Z$548,$AB$548,$AD$548,$AF$548)</formula>
    </cfRule>
  </conditionalFormatting>
  <conditionalFormatting sqref="AB548">
    <cfRule type="expression" dxfId="324" priority="7614" stopIfTrue="1">
      <formula>AB548=MIN($F$548,$H$548,$J$548,$L$548,$N$548,$P$548,$R$548,$T$548,$V$548,$X$548,$Z$548,$AB$548,$AD$548,$AF$548)</formula>
    </cfRule>
  </conditionalFormatting>
  <conditionalFormatting sqref="AD548">
    <cfRule type="expression" dxfId="323" priority="7615" stopIfTrue="1">
      <formula>AD548=MIN($F$548,$H$548,$J$548,$L$548,$N$548,$P$548,$R$548,$T$548,$V$548,$X$548,$Z$548,$AB$548,$AD$548,$AF$548)</formula>
    </cfRule>
  </conditionalFormatting>
  <conditionalFormatting sqref="AF548">
    <cfRule type="expression" dxfId="322" priority="7616" stopIfTrue="1">
      <formula>AF548=MIN($F$548,$H$548,$J$548,$L$548,$N$548,$P$548,$R$548,$T$548,$V$548,$X$548,$Z$548,$AB$548,$AD$548,$AF$548)</formula>
    </cfRule>
  </conditionalFormatting>
  <conditionalFormatting sqref="F549">
    <cfRule type="expression" dxfId="321" priority="7617" stopIfTrue="1">
      <formula>F549=MIN($F$549,$H$549,$J$549,$L$549,$N$549,$P$549,$R$549,$T$549,$V$549,$X$549,$Z$549,$AB$549,$AD$549,$AF$549)</formula>
    </cfRule>
  </conditionalFormatting>
  <conditionalFormatting sqref="H549">
    <cfRule type="expression" dxfId="320" priority="7618" stopIfTrue="1">
      <formula>H549=MIN($F$549,$H$549,$J$549,$L$549,$N$549,$P$549,$R$549,$T$549,$V$549,$X$549,$Z$549,$AB$549,$AD$549,$AF$549)</formula>
    </cfRule>
  </conditionalFormatting>
  <conditionalFormatting sqref="J549">
    <cfRule type="expression" dxfId="319" priority="7619" stopIfTrue="1">
      <formula>J549=MIN($F$549,$H$549,$J$549,$L$549,$N$549,$P$549,$R$549,$T$549,$V$549,$X$549,$Z$549,$AB$549,$AD$549,$AF$549)</formula>
    </cfRule>
  </conditionalFormatting>
  <conditionalFormatting sqref="L549">
    <cfRule type="expression" dxfId="318" priority="7620" stopIfTrue="1">
      <formula>L549=MIN($F$549,$H$549,$J$549,$L$549,$N$549,$P$549,$R$549,$T$549,$V$549,$X$549,$Z$549,$AB$549,$AD$549,$AF$549)</formula>
    </cfRule>
  </conditionalFormatting>
  <conditionalFormatting sqref="N549">
    <cfRule type="expression" dxfId="317" priority="7621" stopIfTrue="1">
      <formula>N549=MIN($F$549,$H$549,$J$549,$L$549,$N$549,$P$549,$R$549,$T$549,$V$549,$X$549,$Z$549,$AB$549,$AD$549,$AF$549)</formula>
    </cfRule>
  </conditionalFormatting>
  <conditionalFormatting sqref="P549">
    <cfRule type="expression" dxfId="316" priority="7622" stopIfTrue="1">
      <formula>P549=MIN($F$549,$H$549,$J$549,$L$549,$N$549,$P$549,$R$549,$T$549,$V$549,$X$549,$Z$549,$AB$549,$AD$549,$AF$549)</formula>
    </cfRule>
  </conditionalFormatting>
  <conditionalFormatting sqref="R549">
    <cfRule type="expression" dxfId="315" priority="7623" stopIfTrue="1">
      <formula>R549=MIN($F$549,$H$549,$J$549,$L$549,$N$549,$P$549,$R$549,$T$549,$V$549,$X$549,$Z$549,$AB$549,$AD$549,$AF$549)</formula>
    </cfRule>
  </conditionalFormatting>
  <conditionalFormatting sqref="T549">
    <cfRule type="expression" dxfId="314" priority="7624" stopIfTrue="1">
      <formula>T549=MIN($F$549,$H$549,$J$549,$L$549,$N$549,$P$549,$R$549,$T$549,$V$549,$X$549,$Z$549,$AB$549,$AD$549,$AF$549)</formula>
    </cfRule>
  </conditionalFormatting>
  <conditionalFormatting sqref="V549">
    <cfRule type="expression" dxfId="313" priority="7625" stopIfTrue="1">
      <formula>V549=MIN($F$549,$H$549,$J$549,$L$549,$N$549,$P$549,$R$549,$T$549,$V$549,$X$549,$Z$549,$AB$549,$AD$549,$AF$549)</formula>
    </cfRule>
  </conditionalFormatting>
  <conditionalFormatting sqref="X549">
    <cfRule type="expression" dxfId="312" priority="7626" stopIfTrue="1">
      <formula>X549=MIN($F$549,$H$549,$J$549,$L$549,$N$549,$P$549,$R$549,$T$549,$V$549,$X$549,$Z$549,$AB$549,$AD$549,$AF$549)</formula>
    </cfRule>
  </conditionalFormatting>
  <conditionalFormatting sqref="Z549">
    <cfRule type="expression" dxfId="311" priority="7627" stopIfTrue="1">
      <formula>Z549=MIN($F$549,$H$549,$J$549,$L$549,$N$549,$P$549,$R$549,$T$549,$V$549,$X$549,$Z$549,$AB$549,$AD$549,$AF$549)</formula>
    </cfRule>
  </conditionalFormatting>
  <conditionalFormatting sqref="AB549">
    <cfRule type="expression" dxfId="310" priority="7628" stopIfTrue="1">
      <formula>AB549=MIN($F$549,$H$549,$J$549,$L$549,$N$549,$P$549,$R$549,$T$549,$V$549,$X$549,$Z$549,$AB$549,$AD$549,$AF$549)</formula>
    </cfRule>
  </conditionalFormatting>
  <conditionalFormatting sqref="AD549">
    <cfRule type="expression" dxfId="309" priority="7629" stopIfTrue="1">
      <formula>AD549=MIN($F$549,$H$549,$J$549,$L$549,$N$549,$P$549,$R$549,$T$549,$V$549,$X$549,$Z$549,$AB$549,$AD$549,$AF$549)</formula>
    </cfRule>
  </conditionalFormatting>
  <conditionalFormatting sqref="AF549">
    <cfRule type="expression" dxfId="308" priority="7630" stopIfTrue="1">
      <formula>AF549=MIN($F$549,$H$549,$J$549,$L$549,$N$549,$P$549,$R$549,$T$549,$V$549,$X$549,$Z$549,$AB$549,$AD$549,$AF$549)</formula>
    </cfRule>
  </conditionalFormatting>
  <conditionalFormatting sqref="F550">
    <cfRule type="expression" dxfId="307" priority="7631" stopIfTrue="1">
      <formula>F550=MIN($F$550,$H$550,$J$550,$L$550,$N$550,$P$550,$R$550,$T$550,$V$550,$X$550,$Z$550,$AB$550,$AD$550,$AF$550)</formula>
    </cfRule>
  </conditionalFormatting>
  <conditionalFormatting sqref="H550">
    <cfRule type="expression" dxfId="306" priority="7632" stopIfTrue="1">
      <formula>H550=MIN($F$550,$H$550,$J$550,$L$550,$N$550,$P$550,$R$550,$T$550,$V$550,$X$550,$Z$550,$AB$550,$AD$550,$AF$550)</formula>
    </cfRule>
  </conditionalFormatting>
  <conditionalFormatting sqref="J550">
    <cfRule type="expression" dxfId="305" priority="7633" stopIfTrue="1">
      <formula>J550=MIN($F$550,$H$550,$J$550,$L$550,$N$550,$P$550,$R$550,$T$550,$V$550,$X$550,$Z$550,$AB$550,$AD$550,$AF$550)</formula>
    </cfRule>
  </conditionalFormatting>
  <conditionalFormatting sqref="L550">
    <cfRule type="expression" dxfId="304" priority="7634" stopIfTrue="1">
      <formula>L550=MIN($F$550,$H$550,$J$550,$L$550,$N$550,$P$550,$R$550,$T$550,$V$550,$X$550,$Z$550,$AB$550,$AD$550,$AF$550)</formula>
    </cfRule>
  </conditionalFormatting>
  <conditionalFormatting sqref="N550">
    <cfRule type="expression" dxfId="303" priority="7635" stopIfTrue="1">
      <formula>N550=MIN($F$550,$H$550,$J$550,$L$550,$N$550,$P$550,$R$550,$T$550,$V$550,$X$550,$Z$550,$AB$550,$AD$550,$AF$550)</formula>
    </cfRule>
  </conditionalFormatting>
  <conditionalFormatting sqref="P550">
    <cfRule type="expression" dxfId="302" priority="7636" stopIfTrue="1">
      <formula>P550=MIN($F$550,$H$550,$J$550,$L$550,$N$550,$P$550,$R$550,$T$550,$V$550,$X$550,$Z$550,$AB$550,$AD$550,$AF$550)</formula>
    </cfRule>
  </conditionalFormatting>
  <conditionalFormatting sqref="R550">
    <cfRule type="expression" dxfId="301" priority="7637" stopIfTrue="1">
      <formula>R550=MIN($F$550,$H$550,$J$550,$L$550,$N$550,$P$550,$R$550,$T$550,$V$550,$X$550,$Z$550,$AB$550,$AD$550,$AF$550)</formula>
    </cfRule>
  </conditionalFormatting>
  <conditionalFormatting sqref="T550">
    <cfRule type="expression" dxfId="300" priority="7638" stopIfTrue="1">
      <formula>T550=MIN($F$550,$H$550,$J$550,$L$550,$N$550,$P$550,$R$550,$T$550,$V$550,$X$550,$Z$550,$AB$550,$AD$550,$AF$550)</formula>
    </cfRule>
  </conditionalFormatting>
  <conditionalFormatting sqref="V550">
    <cfRule type="expression" dxfId="299" priority="7639" stopIfTrue="1">
      <formula>V550=MIN($F$550,$H$550,$J$550,$L$550,$N$550,$P$550,$R$550,$T$550,$V$550,$X$550,$Z$550,$AB$550,$AD$550,$AF$550)</formula>
    </cfRule>
  </conditionalFormatting>
  <conditionalFormatting sqref="X550">
    <cfRule type="expression" dxfId="298" priority="7640" stopIfTrue="1">
      <formula>X550=MIN($F$550,$H$550,$J$550,$L$550,$N$550,$P$550,$R$550,$T$550,$V$550,$X$550,$Z$550,$AB$550,$AD$550,$AF$550)</formula>
    </cfRule>
  </conditionalFormatting>
  <conditionalFormatting sqref="Z550">
    <cfRule type="expression" dxfId="297" priority="7641" stopIfTrue="1">
      <formula>Z550=MIN($F$550,$H$550,$J$550,$L$550,$N$550,$P$550,$R$550,$T$550,$V$550,$X$550,$Z$550,$AB$550,$AD$550,$AF$550)</formula>
    </cfRule>
  </conditionalFormatting>
  <conditionalFormatting sqref="AB550">
    <cfRule type="expression" dxfId="296" priority="7642" stopIfTrue="1">
      <formula>AB550=MIN($F$550,$H$550,$J$550,$L$550,$N$550,$P$550,$R$550,$T$550,$V$550,$X$550,$Z$550,$AB$550,$AD$550,$AF$550)</formula>
    </cfRule>
  </conditionalFormatting>
  <conditionalFormatting sqref="AD550">
    <cfRule type="expression" dxfId="295" priority="7643" stopIfTrue="1">
      <formula>AD550=MIN($F$550,$H$550,$J$550,$L$550,$N$550,$P$550,$R$550,$T$550,$V$550,$X$550,$Z$550,$AB$550,$AD$550,$AF$550)</formula>
    </cfRule>
  </conditionalFormatting>
  <conditionalFormatting sqref="AF550">
    <cfRule type="expression" dxfId="294" priority="7644" stopIfTrue="1">
      <formula>AF550=MIN($F$550,$H$550,$J$550,$L$550,$N$550,$P$550,$R$550,$T$550,$V$550,$X$550,$Z$550,$AB$550,$AD$550,$AF$550)</formula>
    </cfRule>
  </conditionalFormatting>
  <conditionalFormatting sqref="F551">
    <cfRule type="expression" dxfId="293" priority="7645" stopIfTrue="1">
      <formula>F551=MIN($F$551,$H$551,$J$551,$L$551,$N$551,$P$551,$R$551,$T$551,$V$551,$X$551,$Z$551,$AB$551,$AD$551,$AF$551)</formula>
    </cfRule>
  </conditionalFormatting>
  <conditionalFormatting sqref="H551">
    <cfRule type="expression" dxfId="292" priority="7646" stopIfTrue="1">
      <formula>H551=MIN($F$551,$H$551,$J$551,$L$551,$N$551,$P$551,$R$551,$T$551,$V$551,$X$551,$Z$551,$AB$551,$AD$551,$AF$551)</formula>
    </cfRule>
  </conditionalFormatting>
  <conditionalFormatting sqref="J551">
    <cfRule type="expression" dxfId="291" priority="7647" stopIfTrue="1">
      <formula>J551=MIN($F$551,$H$551,$J$551,$L$551,$N$551,$P$551,$R$551,$T$551,$V$551,$X$551,$Z$551,$AB$551,$AD$551,$AF$551)</formula>
    </cfRule>
  </conditionalFormatting>
  <conditionalFormatting sqref="L551">
    <cfRule type="expression" dxfId="290" priority="7648" stopIfTrue="1">
      <formula>L551=MIN($F$551,$H$551,$J$551,$L$551,$N$551,$P$551,$R$551,$T$551,$V$551,$X$551,$Z$551,$AB$551,$AD$551,$AF$551)</formula>
    </cfRule>
  </conditionalFormatting>
  <conditionalFormatting sqref="N551">
    <cfRule type="expression" dxfId="289" priority="7649" stopIfTrue="1">
      <formula>N551=MIN($F$551,$H$551,$J$551,$L$551,$N$551,$P$551,$R$551,$T$551,$V$551,$X$551,$Z$551,$AB$551,$AD$551,$AF$551)</formula>
    </cfRule>
  </conditionalFormatting>
  <conditionalFormatting sqref="P551">
    <cfRule type="expression" dxfId="288" priority="7650" stopIfTrue="1">
      <formula>P551=MIN($F$551,$H$551,$J$551,$L$551,$N$551,$P$551,$R$551,$T$551,$V$551,$X$551,$Z$551,$AB$551,$AD$551,$AF$551)</formula>
    </cfRule>
  </conditionalFormatting>
  <conditionalFormatting sqref="R551">
    <cfRule type="expression" dxfId="287" priority="7651" stopIfTrue="1">
      <formula>R551=MIN($F$551,$H$551,$J$551,$L$551,$N$551,$P$551,$R$551,$T$551,$V$551,$X$551,$Z$551,$AB$551,$AD$551,$AF$551)</formula>
    </cfRule>
  </conditionalFormatting>
  <conditionalFormatting sqref="T551">
    <cfRule type="expression" dxfId="286" priority="7652" stopIfTrue="1">
      <formula>T551=MIN($F$551,$H$551,$J$551,$L$551,$N$551,$P$551,$R$551,$T$551,$V$551,$X$551,$Z$551,$AB$551,$AD$551,$AF$551)</formula>
    </cfRule>
  </conditionalFormatting>
  <conditionalFormatting sqref="V551">
    <cfRule type="expression" dxfId="285" priority="7653" stopIfTrue="1">
      <formula>V551=MIN($F$551,$H$551,$J$551,$L$551,$N$551,$P$551,$R$551,$T$551,$V$551,$X$551,$Z$551,$AB$551,$AD$551,$AF$551)</formula>
    </cfRule>
  </conditionalFormatting>
  <conditionalFormatting sqref="X551">
    <cfRule type="expression" dxfId="284" priority="7654" stopIfTrue="1">
      <formula>X551=MIN($F$551,$H$551,$J$551,$L$551,$N$551,$P$551,$R$551,$T$551,$V$551,$X$551,$Z$551,$AB$551,$AD$551,$AF$551)</formula>
    </cfRule>
  </conditionalFormatting>
  <conditionalFormatting sqref="Z551">
    <cfRule type="expression" dxfId="283" priority="7655" stopIfTrue="1">
      <formula>Z551=MIN($F$551,$H$551,$J$551,$L$551,$N$551,$P$551,$R$551,$T$551,$V$551,$X$551,$Z$551,$AB$551,$AD$551,$AF$551)</formula>
    </cfRule>
  </conditionalFormatting>
  <conditionalFormatting sqref="AB551">
    <cfRule type="expression" dxfId="282" priority="7656" stopIfTrue="1">
      <formula>AB551=MIN($F$551,$H$551,$J$551,$L$551,$N$551,$P$551,$R$551,$T$551,$V$551,$X$551,$Z$551,$AB$551,$AD$551,$AF$551)</formula>
    </cfRule>
  </conditionalFormatting>
  <conditionalFormatting sqref="AD551">
    <cfRule type="expression" dxfId="281" priority="7657" stopIfTrue="1">
      <formula>AD551=MIN($F$551,$H$551,$J$551,$L$551,$N$551,$P$551,$R$551,$T$551,$V$551,$X$551,$Z$551,$AB$551,$AD$551,$AF$551)</formula>
    </cfRule>
  </conditionalFormatting>
  <conditionalFormatting sqref="AF551">
    <cfRule type="expression" dxfId="280" priority="7658" stopIfTrue="1">
      <formula>AF551=MIN($F$551,$H$551,$J$551,$L$551,$N$551,$P$551,$R$551,$T$551,$V$551,$X$551,$Z$551,$AB$551,$AD$551,$AF$551)</formula>
    </cfRule>
  </conditionalFormatting>
  <conditionalFormatting sqref="F552">
    <cfRule type="expression" dxfId="279" priority="7659" stopIfTrue="1">
      <formula>F552=MIN($F$552,$H$552,$J$552,$L$552,$N$552,$P$552,$R$552,$T$552,$V$552,$X$552,$Z$552,$AB$552,$AD$552,$AF$552)</formula>
    </cfRule>
  </conditionalFormatting>
  <conditionalFormatting sqref="H552">
    <cfRule type="expression" dxfId="278" priority="7660" stopIfTrue="1">
      <formula>H552=MIN($F$552,$H$552,$J$552,$L$552,$N$552,$P$552,$R$552,$T$552,$V$552,$X$552,$Z$552,$AB$552,$AD$552,$AF$552)</formula>
    </cfRule>
  </conditionalFormatting>
  <conditionalFormatting sqref="J552">
    <cfRule type="expression" dxfId="277" priority="7661" stopIfTrue="1">
      <formula>J552=MIN($F$552,$H$552,$J$552,$L$552,$N$552,$P$552,$R$552,$T$552,$V$552,$X$552,$Z$552,$AB$552,$AD$552,$AF$552)</formula>
    </cfRule>
  </conditionalFormatting>
  <conditionalFormatting sqref="L552">
    <cfRule type="expression" dxfId="276" priority="7662" stopIfTrue="1">
      <formula>L552=MIN($F$552,$H$552,$J$552,$L$552,$N$552,$P$552,$R$552,$T$552,$V$552,$X$552,$Z$552,$AB$552,$AD$552,$AF$552)</formula>
    </cfRule>
  </conditionalFormatting>
  <conditionalFormatting sqref="N552">
    <cfRule type="expression" dxfId="275" priority="7663" stopIfTrue="1">
      <formula>N552=MIN($F$552,$H$552,$J$552,$L$552,$N$552,$P$552,$R$552,$T$552,$V$552,$X$552,$Z$552,$AB$552,$AD$552,$AF$552)</formula>
    </cfRule>
  </conditionalFormatting>
  <conditionalFormatting sqref="P552">
    <cfRule type="expression" dxfId="274" priority="7664" stopIfTrue="1">
      <formula>P552=MIN($F$552,$H$552,$J$552,$L$552,$N$552,$P$552,$R$552,$T$552,$V$552,$X$552,$Z$552,$AB$552,$AD$552,$AF$552)</formula>
    </cfRule>
  </conditionalFormatting>
  <conditionalFormatting sqref="R552">
    <cfRule type="expression" dxfId="273" priority="7665" stopIfTrue="1">
      <formula>R552=MIN($F$552,$H$552,$J$552,$L$552,$N$552,$P$552,$R$552,$T$552,$V$552,$X$552,$Z$552,$AB$552,$AD$552,$AF$552)</formula>
    </cfRule>
  </conditionalFormatting>
  <conditionalFormatting sqref="T552">
    <cfRule type="expression" dxfId="272" priority="7666" stopIfTrue="1">
      <formula>T552=MIN($F$552,$H$552,$J$552,$L$552,$N$552,$P$552,$R$552,$T$552,$V$552,$X$552,$Z$552,$AB$552,$AD$552,$AF$552)</formula>
    </cfRule>
  </conditionalFormatting>
  <conditionalFormatting sqref="V552">
    <cfRule type="expression" dxfId="271" priority="7667" stopIfTrue="1">
      <formula>V552=MIN($F$552,$H$552,$J$552,$L$552,$N$552,$P$552,$R$552,$T$552,$V$552,$X$552,$Z$552,$AB$552,$AD$552,$AF$552)</formula>
    </cfRule>
  </conditionalFormatting>
  <conditionalFormatting sqref="X552">
    <cfRule type="expression" dxfId="270" priority="7668" stopIfTrue="1">
      <formula>X552=MIN($F$552,$H$552,$J$552,$L$552,$N$552,$P$552,$R$552,$T$552,$V$552,$X$552,$Z$552,$AB$552,$AD$552,$AF$552)</formula>
    </cfRule>
  </conditionalFormatting>
  <conditionalFormatting sqref="Z552">
    <cfRule type="expression" dxfId="269" priority="7669" stopIfTrue="1">
      <formula>Z552=MIN($F$552,$H$552,$J$552,$L$552,$N$552,$P$552,$R$552,$T$552,$V$552,$X$552,$Z$552,$AB$552,$AD$552,$AF$552)</formula>
    </cfRule>
  </conditionalFormatting>
  <conditionalFormatting sqref="AB552">
    <cfRule type="expression" dxfId="268" priority="7670" stopIfTrue="1">
      <formula>AB552=MIN($F$552,$H$552,$J$552,$L$552,$N$552,$P$552,$R$552,$T$552,$V$552,$X$552,$Z$552,$AB$552,$AD$552,$AF$552)</formula>
    </cfRule>
  </conditionalFormatting>
  <conditionalFormatting sqref="AD552">
    <cfRule type="expression" dxfId="267" priority="7671" stopIfTrue="1">
      <formula>AD552=MIN($F$552,$H$552,$J$552,$L$552,$N$552,$P$552,$R$552,$T$552,$V$552,$X$552,$Z$552,$AB$552,$AD$552,$AF$552)</formula>
    </cfRule>
  </conditionalFormatting>
  <conditionalFormatting sqref="AF552">
    <cfRule type="expression" dxfId="266" priority="7672" stopIfTrue="1">
      <formula>AF552=MIN($F$552,$H$552,$J$552,$L$552,$N$552,$P$552,$R$552,$T$552,$V$552,$X$552,$Z$552,$AB$552,$AD$552,$AF$552)</formula>
    </cfRule>
  </conditionalFormatting>
  <conditionalFormatting sqref="F553">
    <cfRule type="expression" dxfId="265" priority="7673" stopIfTrue="1">
      <formula>F553=MIN($F$553,$H$553,$J$553,$L$553,$N$553,$P$553,$R$553,$T$553,$V$553,$X$553,$Z$553,$AB$553,$AD$553,$AF$553)</formula>
    </cfRule>
  </conditionalFormatting>
  <conditionalFormatting sqref="H553">
    <cfRule type="expression" dxfId="264" priority="7674" stopIfTrue="1">
      <formula>H553=MIN($F$553,$H$553,$J$553,$L$553,$N$553,$P$553,$R$553,$T$553,$V$553,$X$553,$Z$553,$AB$553,$AD$553,$AF$553)</formula>
    </cfRule>
  </conditionalFormatting>
  <conditionalFormatting sqref="J553">
    <cfRule type="expression" dxfId="263" priority="7675" stopIfTrue="1">
      <formula>J553=MIN($F$553,$H$553,$J$553,$L$553,$N$553,$P$553,$R$553,$T$553,$V$553,$X$553,$Z$553,$AB$553,$AD$553,$AF$553)</formula>
    </cfRule>
  </conditionalFormatting>
  <conditionalFormatting sqref="L553">
    <cfRule type="expression" dxfId="262" priority="7676" stopIfTrue="1">
      <formula>L553=MIN($F$553,$H$553,$J$553,$L$553,$N$553,$P$553,$R$553,$T$553,$V$553,$X$553,$Z$553,$AB$553,$AD$553,$AF$553)</formula>
    </cfRule>
  </conditionalFormatting>
  <conditionalFormatting sqref="N553">
    <cfRule type="expression" dxfId="261" priority="7677" stopIfTrue="1">
      <formula>N553=MIN($F$553,$H$553,$J$553,$L$553,$N$553,$P$553,$R$553,$T$553,$V$553,$X$553,$Z$553,$AB$553,$AD$553,$AF$553)</formula>
    </cfRule>
  </conditionalFormatting>
  <conditionalFormatting sqref="P553">
    <cfRule type="expression" dxfId="260" priority="7678" stopIfTrue="1">
      <formula>P553=MIN($F$553,$H$553,$J$553,$L$553,$N$553,$P$553,$R$553,$T$553,$V$553,$X$553,$Z$553,$AB$553,$AD$553,$AF$553)</formula>
    </cfRule>
  </conditionalFormatting>
  <conditionalFormatting sqref="R553">
    <cfRule type="expression" dxfId="259" priority="7679" stopIfTrue="1">
      <formula>R553=MIN($F$553,$H$553,$J$553,$L$553,$N$553,$P$553,$R$553,$T$553,$V$553,$X$553,$Z$553,$AB$553,$AD$553,$AF$553)</formula>
    </cfRule>
  </conditionalFormatting>
  <conditionalFormatting sqref="T553">
    <cfRule type="expression" dxfId="258" priority="7680" stopIfTrue="1">
      <formula>T553=MIN($F$553,$H$553,$J$553,$L$553,$N$553,$P$553,$R$553,$T$553,$V$553,$X$553,$Z$553,$AB$553,$AD$553,$AF$553)</formula>
    </cfRule>
  </conditionalFormatting>
  <conditionalFormatting sqref="V553">
    <cfRule type="expression" dxfId="257" priority="7681" stopIfTrue="1">
      <formula>V553=MIN($F$553,$H$553,$J$553,$L$553,$N$553,$P$553,$R$553,$T$553,$V$553,$X$553,$Z$553,$AB$553,$AD$553,$AF$553)</formula>
    </cfRule>
  </conditionalFormatting>
  <conditionalFormatting sqref="X553">
    <cfRule type="expression" dxfId="256" priority="7682" stopIfTrue="1">
      <formula>X553=MIN($F$553,$H$553,$J$553,$L$553,$N$553,$P$553,$R$553,$T$553,$V$553,$X$553,$Z$553,$AB$553,$AD$553,$AF$553)</formula>
    </cfRule>
  </conditionalFormatting>
  <conditionalFormatting sqref="Z553">
    <cfRule type="expression" dxfId="255" priority="7683" stopIfTrue="1">
      <formula>Z553=MIN($F$553,$H$553,$J$553,$L$553,$N$553,$P$553,$R$553,$T$553,$V$553,$X$553,$Z$553,$AB$553,$AD$553,$AF$553)</formula>
    </cfRule>
  </conditionalFormatting>
  <conditionalFormatting sqref="AB553">
    <cfRule type="expression" dxfId="254" priority="7684" stopIfTrue="1">
      <formula>AB553=MIN($F$553,$H$553,$J$553,$L$553,$N$553,$P$553,$R$553,$T$553,$V$553,$X$553,$Z$553,$AB$553,$AD$553,$AF$553)</formula>
    </cfRule>
  </conditionalFormatting>
  <conditionalFormatting sqref="AD553">
    <cfRule type="expression" dxfId="253" priority="7685" stopIfTrue="1">
      <formula>AD553=MIN($F$553,$H$553,$J$553,$L$553,$N$553,$P$553,$R$553,$T$553,$V$553,$X$553,$Z$553,$AB$553,$AD$553,$AF$553)</formula>
    </cfRule>
  </conditionalFormatting>
  <conditionalFormatting sqref="AF553">
    <cfRule type="expression" dxfId="252" priority="7686" stopIfTrue="1">
      <formula>AF553=MIN($F$553,$H$553,$J$553,$L$553,$N$553,$P$553,$R$553,$T$553,$V$553,$X$553,$Z$553,$AB$553,$AD$553,$AF$553)</formula>
    </cfRule>
  </conditionalFormatting>
  <conditionalFormatting sqref="F554">
    <cfRule type="expression" dxfId="251" priority="7687" stopIfTrue="1">
      <formula>F554=MIN($F$554,$H$554,$J$554,$L$554,$N$554,$P$554,$R$554,$T$554,$V$554,$X$554,$Z$554,$AB$554,$AD$554,$AF$554)</formula>
    </cfRule>
  </conditionalFormatting>
  <conditionalFormatting sqref="H554">
    <cfRule type="expression" dxfId="250" priority="7688" stopIfTrue="1">
      <formula>H554=MIN($F$554,$H$554,$J$554,$L$554,$N$554,$P$554,$R$554,$T$554,$V$554,$X$554,$Z$554,$AB$554,$AD$554,$AF$554)</formula>
    </cfRule>
  </conditionalFormatting>
  <conditionalFormatting sqref="J554">
    <cfRule type="expression" dxfId="249" priority="7689" stopIfTrue="1">
      <formula>J554=MIN($F$554,$H$554,$J$554,$L$554,$N$554,$P$554,$R$554,$T$554,$V$554,$X$554,$Z$554,$AB$554,$AD$554,$AF$554)</formula>
    </cfRule>
  </conditionalFormatting>
  <conditionalFormatting sqref="L554">
    <cfRule type="expression" dxfId="248" priority="7690" stopIfTrue="1">
      <formula>L554=MIN($F$554,$H$554,$J$554,$L$554,$N$554,$P$554,$R$554,$T$554,$V$554,$X$554,$Z$554,$AB$554,$AD$554,$AF$554)</formula>
    </cfRule>
  </conditionalFormatting>
  <conditionalFormatting sqref="N554">
    <cfRule type="expression" dxfId="247" priority="7691" stopIfTrue="1">
      <formula>N554=MIN($F$554,$H$554,$J$554,$L$554,$N$554,$P$554,$R$554,$T$554,$V$554,$X$554,$Z$554,$AB$554,$AD$554,$AF$554)</formula>
    </cfRule>
  </conditionalFormatting>
  <conditionalFormatting sqref="P554">
    <cfRule type="expression" dxfId="246" priority="7692" stopIfTrue="1">
      <formula>P554=MIN($F$554,$H$554,$J$554,$L$554,$N$554,$P$554,$R$554,$T$554,$V$554,$X$554,$Z$554,$AB$554,$AD$554,$AF$554)</formula>
    </cfRule>
  </conditionalFormatting>
  <conditionalFormatting sqref="R554">
    <cfRule type="expression" dxfId="245" priority="7693" stopIfTrue="1">
      <formula>R554=MIN($F$554,$H$554,$J$554,$L$554,$N$554,$P$554,$R$554,$T$554,$V$554,$X$554,$Z$554,$AB$554,$AD$554,$AF$554)</formula>
    </cfRule>
  </conditionalFormatting>
  <conditionalFormatting sqref="T554">
    <cfRule type="expression" dxfId="244" priority="7694" stopIfTrue="1">
      <formula>T554=MIN($F$554,$H$554,$J$554,$L$554,$N$554,$P$554,$R$554,$T$554,$V$554,$X$554,$Z$554,$AB$554,$AD$554,$AF$554)</formula>
    </cfRule>
  </conditionalFormatting>
  <conditionalFormatting sqref="V554">
    <cfRule type="expression" dxfId="243" priority="7695" stopIfTrue="1">
      <formula>V554=MIN($F$554,$H$554,$J$554,$L$554,$N$554,$P$554,$R$554,$T$554,$V$554,$X$554,$Z$554,$AB$554,$AD$554,$AF$554)</formula>
    </cfRule>
  </conditionalFormatting>
  <conditionalFormatting sqref="X554">
    <cfRule type="expression" dxfId="242" priority="7696" stopIfTrue="1">
      <formula>X554=MIN($F$554,$H$554,$J$554,$L$554,$N$554,$P$554,$R$554,$T$554,$V$554,$X$554,$Z$554,$AB$554,$AD$554,$AF$554)</formula>
    </cfRule>
  </conditionalFormatting>
  <conditionalFormatting sqref="Z554">
    <cfRule type="expression" dxfId="241" priority="7697" stopIfTrue="1">
      <formula>Z554=MIN($F$554,$H$554,$J$554,$L$554,$N$554,$P$554,$R$554,$T$554,$V$554,$X$554,$Z$554,$AB$554,$AD$554,$AF$554)</formula>
    </cfRule>
  </conditionalFormatting>
  <conditionalFormatting sqref="AB554">
    <cfRule type="expression" dxfId="240" priority="7698" stopIfTrue="1">
      <formula>AB554=MIN($F$554,$H$554,$J$554,$L$554,$N$554,$P$554,$R$554,$T$554,$V$554,$X$554,$Z$554,$AB$554,$AD$554,$AF$554)</formula>
    </cfRule>
  </conditionalFormatting>
  <conditionalFormatting sqref="AD554">
    <cfRule type="expression" dxfId="239" priority="7699" stopIfTrue="1">
      <formula>AD554=MIN($F$554,$H$554,$J$554,$L$554,$N$554,$P$554,$R$554,$T$554,$V$554,$X$554,$Z$554,$AB$554,$AD$554,$AF$554)</formula>
    </cfRule>
  </conditionalFormatting>
  <conditionalFormatting sqref="AF554">
    <cfRule type="expression" dxfId="238" priority="7700" stopIfTrue="1">
      <formula>AF554=MIN($F$554,$H$554,$J$554,$L$554,$N$554,$P$554,$R$554,$T$554,$V$554,$X$554,$Z$554,$AB$554,$AD$554,$AF$554)</formula>
    </cfRule>
  </conditionalFormatting>
  <conditionalFormatting sqref="F555">
    <cfRule type="expression" dxfId="237" priority="7701" stopIfTrue="1">
      <formula>F555=MIN($F$555,$H$555,$J$555,$L$555,$N$555,$P$555,$R$555,$T$555,$V$555,$X$555,$Z$555,$AB$555,$AD$555,$AF$555)</formula>
    </cfRule>
  </conditionalFormatting>
  <conditionalFormatting sqref="H555">
    <cfRule type="expression" dxfId="236" priority="7702" stopIfTrue="1">
      <formula>H555=MIN($F$555,$H$555,$J$555,$L$555,$N$555,$P$555,$R$555,$T$555,$V$555,$X$555,$Z$555,$AB$555,$AD$555,$AF$555)</formula>
    </cfRule>
  </conditionalFormatting>
  <conditionalFormatting sqref="J555">
    <cfRule type="expression" dxfId="235" priority="7703" stopIfTrue="1">
      <formula>J555=MIN($F$555,$H$555,$J$555,$L$555,$N$555,$P$555,$R$555,$T$555,$V$555,$X$555,$Z$555,$AB$555,$AD$555,$AF$555)</formula>
    </cfRule>
  </conditionalFormatting>
  <conditionalFormatting sqref="L555">
    <cfRule type="expression" dxfId="234" priority="7704" stopIfTrue="1">
      <formula>L555=MIN($F$555,$H$555,$J$555,$L$555,$N$555,$P$555,$R$555,$T$555,$V$555,$X$555,$Z$555,$AB$555,$AD$555,$AF$555)</formula>
    </cfRule>
  </conditionalFormatting>
  <conditionalFormatting sqref="N555">
    <cfRule type="expression" dxfId="233" priority="7705" stopIfTrue="1">
      <formula>N555=MIN($F$555,$H$555,$J$555,$L$555,$N$555,$P$555,$R$555,$T$555,$V$555,$X$555,$Z$555,$AB$555,$AD$555,$AF$555)</formula>
    </cfRule>
  </conditionalFormatting>
  <conditionalFormatting sqref="P555">
    <cfRule type="expression" dxfId="232" priority="7706" stopIfTrue="1">
      <formula>P555=MIN($F$555,$H$555,$J$555,$L$555,$N$555,$P$555,$R$555,$T$555,$V$555,$X$555,$Z$555,$AB$555,$AD$555,$AF$555)</formula>
    </cfRule>
  </conditionalFormatting>
  <conditionalFormatting sqref="R555">
    <cfRule type="expression" dxfId="231" priority="7707" stopIfTrue="1">
      <formula>R555=MIN($F$555,$H$555,$J$555,$L$555,$N$555,$P$555,$R$555,$T$555,$V$555,$X$555,$Z$555,$AB$555,$AD$555,$AF$555)</formula>
    </cfRule>
  </conditionalFormatting>
  <conditionalFormatting sqref="T555">
    <cfRule type="expression" dxfId="230" priority="7708" stopIfTrue="1">
      <formula>T555=MIN($F$555,$H$555,$J$555,$L$555,$N$555,$P$555,$R$555,$T$555,$V$555,$X$555,$Z$555,$AB$555,$AD$555,$AF$555)</formula>
    </cfRule>
  </conditionalFormatting>
  <conditionalFormatting sqref="V555">
    <cfRule type="expression" dxfId="229" priority="7709" stopIfTrue="1">
      <formula>V555=MIN($F$555,$H$555,$J$555,$L$555,$N$555,$P$555,$R$555,$T$555,$V$555,$X$555,$Z$555,$AB$555,$AD$555,$AF$555)</formula>
    </cfRule>
  </conditionalFormatting>
  <conditionalFormatting sqref="X555">
    <cfRule type="expression" dxfId="228" priority="7710" stopIfTrue="1">
      <formula>X555=MIN($F$555,$H$555,$J$555,$L$555,$N$555,$P$555,$R$555,$T$555,$V$555,$X$555,$Z$555,$AB$555,$AD$555,$AF$555)</formula>
    </cfRule>
  </conditionalFormatting>
  <conditionalFormatting sqref="Z555">
    <cfRule type="expression" dxfId="227" priority="7711" stopIfTrue="1">
      <formula>Z555=MIN($F$555,$H$555,$J$555,$L$555,$N$555,$P$555,$R$555,$T$555,$V$555,$X$555,$Z$555,$AB$555,$AD$555,$AF$555)</formula>
    </cfRule>
  </conditionalFormatting>
  <conditionalFormatting sqref="AB555">
    <cfRule type="expression" dxfId="226" priority="7712" stopIfTrue="1">
      <formula>AB555=MIN($F$555,$H$555,$J$555,$L$555,$N$555,$P$555,$R$555,$T$555,$V$555,$X$555,$Z$555,$AB$555,$AD$555,$AF$555)</formula>
    </cfRule>
  </conditionalFormatting>
  <conditionalFormatting sqref="AD555">
    <cfRule type="expression" dxfId="225" priority="7713" stopIfTrue="1">
      <formula>AD555=MIN($F$555,$H$555,$J$555,$L$555,$N$555,$P$555,$R$555,$T$555,$V$555,$X$555,$Z$555,$AB$555,$AD$555,$AF$555)</formula>
    </cfRule>
  </conditionalFormatting>
  <conditionalFormatting sqref="AF555">
    <cfRule type="expression" dxfId="224" priority="7714" stopIfTrue="1">
      <formula>AF555=MIN($F$555,$H$555,$J$555,$L$555,$N$555,$P$555,$R$555,$T$555,$V$555,$X$555,$Z$555,$AB$555,$AD$555,$AF$555)</formula>
    </cfRule>
  </conditionalFormatting>
  <conditionalFormatting sqref="F556">
    <cfRule type="expression" dxfId="223" priority="7715" stopIfTrue="1">
      <formula>F556=MIN($F$556,$H$556,$J$556,$L$556,$N$556,$P$556,$R$556,$T$556,$V$556,$X$556,$Z$556,$AB$556,$AD$556,$AF$556)</formula>
    </cfRule>
  </conditionalFormatting>
  <conditionalFormatting sqref="H556">
    <cfRule type="expression" dxfId="222" priority="7716" stopIfTrue="1">
      <formula>H556=MIN($F$556,$H$556,$J$556,$L$556,$N$556,$P$556,$R$556,$T$556,$V$556,$X$556,$Z$556,$AB$556,$AD$556,$AF$556)</formula>
    </cfRule>
  </conditionalFormatting>
  <conditionalFormatting sqref="J556">
    <cfRule type="expression" dxfId="221" priority="7717" stopIfTrue="1">
      <formula>J556=MIN($F$556,$H$556,$J$556,$L$556,$N$556,$P$556,$R$556,$T$556,$V$556,$X$556,$Z$556,$AB$556,$AD$556,$AF$556)</formula>
    </cfRule>
  </conditionalFormatting>
  <conditionalFormatting sqref="L556">
    <cfRule type="expression" dxfId="220" priority="7718" stopIfTrue="1">
      <formula>L556=MIN($F$556,$H$556,$J$556,$L$556,$N$556,$P$556,$R$556,$T$556,$V$556,$X$556,$Z$556,$AB$556,$AD$556,$AF$556)</formula>
    </cfRule>
  </conditionalFormatting>
  <conditionalFormatting sqref="N556">
    <cfRule type="expression" dxfId="219" priority="7719" stopIfTrue="1">
      <formula>N556=MIN($F$556,$H$556,$J$556,$L$556,$N$556,$P$556,$R$556,$T$556,$V$556,$X$556,$Z$556,$AB$556,$AD$556,$AF$556)</formula>
    </cfRule>
  </conditionalFormatting>
  <conditionalFormatting sqref="P556">
    <cfRule type="expression" dxfId="218" priority="7720" stopIfTrue="1">
      <formula>P556=MIN($F$556,$H$556,$J$556,$L$556,$N$556,$P$556,$R$556,$T$556,$V$556,$X$556,$Z$556,$AB$556,$AD$556,$AF$556)</formula>
    </cfRule>
  </conditionalFormatting>
  <conditionalFormatting sqref="R556">
    <cfRule type="expression" dxfId="217" priority="7721" stopIfTrue="1">
      <formula>R556=MIN($F$556,$H$556,$J$556,$L$556,$N$556,$P$556,$R$556,$T$556,$V$556,$X$556,$Z$556,$AB$556,$AD$556,$AF$556)</formula>
    </cfRule>
  </conditionalFormatting>
  <conditionalFormatting sqref="T556">
    <cfRule type="expression" dxfId="216" priority="7722" stopIfTrue="1">
      <formula>T556=MIN($F$556,$H$556,$J$556,$L$556,$N$556,$P$556,$R$556,$T$556,$V$556,$X$556,$Z$556,$AB$556,$AD$556,$AF$556)</formula>
    </cfRule>
  </conditionalFormatting>
  <conditionalFormatting sqref="V556">
    <cfRule type="expression" dxfId="215" priority="7723" stopIfTrue="1">
      <formula>V556=MIN($F$556,$H$556,$J$556,$L$556,$N$556,$P$556,$R$556,$T$556,$V$556,$X$556,$Z$556,$AB$556,$AD$556,$AF$556)</formula>
    </cfRule>
  </conditionalFormatting>
  <conditionalFormatting sqref="X556">
    <cfRule type="expression" dxfId="214" priority="7724" stopIfTrue="1">
      <formula>X556=MIN($F$556,$H$556,$J$556,$L$556,$N$556,$P$556,$R$556,$T$556,$V$556,$X$556,$Z$556,$AB$556,$AD$556,$AF$556)</formula>
    </cfRule>
  </conditionalFormatting>
  <conditionalFormatting sqref="Z556">
    <cfRule type="expression" dxfId="213" priority="7725" stopIfTrue="1">
      <formula>Z556=MIN($F$556,$H$556,$J$556,$L$556,$N$556,$P$556,$R$556,$T$556,$V$556,$X$556,$Z$556,$AB$556,$AD$556,$AF$556)</formula>
    </cfRule>
  </conditionalFormatting>
  <conditionalFormatting sqref="AB556">
    <cfRule type="expression" dxfId="212" priority="7726" stopIfTrue="1">
      <formula>AB556=MIN($F$556,$H$556,$J$556,$L$556,$N$556,$P$556,$R$556,$T$556,$V$556,$X$556,$Z$556,$AB$556,$AD$556,$AF$556)</formula>
    </cfRule>
  </conditionalFormatting>
  <conditionalFormatting sqref="AD556">
    <cfRule type="expression" dxfId="211" priority="7727" stopIfTrue="1">
      <formula>AD556=MIN($F$556,$H$556,$J$556,$L$556,$N$556,$P$556,$R$556,$T$556,$V$556,$X$556,$Z$556,$AB$556,$AD$556,$AF$556)</formula>
    </cfRule>
  </conditionalFormatting>
  <conditionalFormatting sqref="AF556">
    <cfRule type="expression" dxfId="210" priority="7728" stopIfTrue="1">
      <formula>AF556=MIN($F$556,$H$556,$J$556,$L$556,$N$556,$P$556,$R$556,$T$556,$V$556,$X$556,$Z$556,$AB$556,$AD$556,$AF$556)</formula>
    </cfRule>
  </conditionalFormatting>
  <conditionalFormatting sqref="F557">
    <cfRule type="expression" dxfId="209" priority="7729" stopIfTrue="1">
      <formula>F557=MIN($F$557,$H$557,$J$557,$L$557,$N$557,$P$557,$R$557,$T$557,$V$557,$X$557,$Z$557,$AB$557,$AD$557,$AF$557)</formula>
    </cfRule>
  </conditionalFormatting>
  <conditionalFormatting sqref="H557">
    <cfRule type="expression" dxfId="208" priority="7730" stopIfTrue="1">
      <formula>H557=MIN($F$557,$H$557,$J$557,$L$557,$N$557,$P$557,$R$557,$T$557,$V$557,$X$557,$Z$557,$AB$557,$AD$557,$AF$557)</formula>
    </cfRule>
  </conditionalFormatting>
  <conditionalFormatting sqref="J557">
    <cfRule type="expression" dxfId="207" priority="7731" stopIfTrue="1">
      <formula>J557=MIN($F$557,$H$557,$J$557,$L$557,$N$557,$P$557,$R$557,$T$557,$V$557,$X$557,$Z$557,$AB$557,$AD$557,$AF$557)</formula>
    </cfRule>
  </conditionalFormatting>
  <conditionalFormatting sqref="L557">
    <cfRule type="expression" dxfId="206" priority="7732" stopIfTrue="1">
      <formula>L557=MIN($F$557,$H$557,$J$557,$L$557,$N$557,$P$557,$R$557,$T$557,$V$557,$X$557,$Z$557,$AB$557,$AD$557,$AF$557)</formula>
    </cfRule>
  </conditionalFormatting>
  <conditionalFormatting sqref="N557">
    <cfRule type="expression" dxfId="205" priority="7733" stopIfTrue="1">
      <formula>N557=MIN($F$557,$H$557,$J$557,$L$557,$N$557,$P$557,$R$557,$T$557,$V$557,$X$557,$Z$557,$AB$557,$AD$557,$AF$557)</formula>
    </cfRule>
  </conditionalFormatting>
  <conditionalFormatting sqref="P557">
    <cfRule type="expression" dxfId="204" priority="7734" stopIfTrue="1">
      <formula>P557=MIN($F$557,$H$557,$J$557,$L$557,$N$557,$P$557,$R$557,$T$557,$V$557,$X$557,$Z$557,$AB$557,$AD$557,$AF$557)</formula>
    </cfRule>
  </conditionalFormatting>
  <conditionalFormatting sqref="R557">
    <cfRule type="expression" dxfId="203" priority="7735" stopIfTrue="1">
      <formula>R557=MIN($F$557,$H$557,$J$557,$L$557,$N$557,$P$557,$R$557,$T$557,$V$557,$X$557,$Z$557,$AB$557,$AD$557,$AF$557)</formula>
    </cfRule>
  </conditionalFormatting>
  <conditionalFormatting sqref="T557">
    <cfRule type="expression" dxfId="202" priority="7736" stopIfTrue="1">
      <formula>T557=MIN($F$557,$H$557,$J$557,$L$557,$N$557,$P$557,$R$557,$T$557,$V$557,$X$557,$Z$557,$AB$557,$AD$557,$AF$557)</formula>
    </cfRule>
  </conditionalFormatting>
  <conditionalFormatting sqref="V557">
    <cfRule type="expression" dxfId="201" priority="7737" stopIfTrue="1">
      <formula>V557=MIN($F$557,$H$557,$J$557,$L$557,$N$557,$P$557,$R$557,$T$557,$V$557,$X$557,$Z$557,$AB$557,$AD$557,$AF$557)</formula>
    </cfRule>
  </conditionalFormatting>
  <conditionalFormatting sqref="X557">
    <cfRule type="expression" dxfId="200" priority="7738" stopIfTrue="1">
      <formula>X557=MIN($F$557,$H$557,$J$557,$L$557,$N$557,$P$557,$R$557,$T$557,$V$557,$X$557,$Z$557,$AB$557,$AD$557,$AF$557)</formula>
    </cfRule>
  </conditionalFormatting>
  <conditionalFormatting sqref="Z557">
    <cfRule type="expression" dxfId="199" priority="7739" stopIfTrue="1">
      <formula>Z557=MIN($F$557,$H$557,$J$557,$L$557,$N$557,$P$557,$R$557,$T$557,$V$557,$X$557,$Z$557,$AB$557,$AD$557,$AF$557)</formula>
    </cfRule>
  </conditionalFormatting>
  <conditionalFormatting sqref="AB557">
    <cfRule type="expression" dxfId="198" priority="7740" stopIfTrue="1">
      <formula>AB557=MIN($F$557,$H$557,$J$557,$L$557,$N$557,$P$557,$R$557,$T$557,$V$557,$X$557,$Z$557,$AB$557,$AD$557,$AF$557)</formula>
    </cfRule>
  </conditionalFormatting>
  <conditionalFormatting sqref="AD557">
    <cfRule type="expression" dxfId="197" priority="7741" stopIfTrue="1">
      <formula>AD557=MIN($F$557,$H$557,$J$557,$L$557,$N$557,$P$557,$R$557,$T$557,$V$557,$X$557,$Z$557,$AB$557,$AD$557,$AF$557)</formula>
    </cfRule>
  </conditionalFormatting>
  <conditionalFormatting sqref="AF557">
    <cfRule type="expression" dxfId="196" priority="7742" stopIfTrue="1">
      <formula>AF557=MIN($F$557,$H$557,$J$557,$L$557,$N$557,$P$557,$R$557,$T$557,$V$557,$X$557,$Z$557,$AB$557,$AD$557,$AF$557)</formula>
    </cfRule>
  </conditionalFormatting>
  <conditionalFormatting sqref="F558">
    <cfRule type="expression" dxfId="195" priority="7743" stopIfTrue="1">
      <formula>F558=MIN($F$558,$H$558,$J$558,$L$558,$N$558,$P$558,$R$558,$T$558,$V$558,$X$558,$Z$558,$AB$558,$AD$558,$AF$558)</formula>
    </cfRule>
  </conditionalFormatting>
  <conditionalFormatting sqref="H558">
    <cfRule type="expression" dxfId="194" priority="7744" stopIfTrue="1">
      <formula>H558=MIN($F$558,$H$558,$J$558,$L$558,$N$558,$P$558,$R$558,$T$558,$V$558,$X$558,$Z$558,$AB$558,$AD$558,$AF$558)</formula>
    </cfRule>
  </conditionalFormatting>
  <conditionalFormatting sqref="J558">
    <cfRule type="expression" dxfId="193" priority="7745" stopIfTrue="1">
      <formula>J558=MIN($F$558,$H$558,$J$558,$L$558,$N$558,$P$558,$R$558,$T$558,$V$558,$X$558,$Z$558,$AB$558,$AD$558,$AF$558)</formula>
    </cfRule>
  </conditionalFormatting>
  <conditionalFormatting sqref="L558">
    <cfRule type="expression" dxfId="192" priority="7746" stopIfTrue="1">
      <formula>L558=MIN($F$558,$H$558,$J$558,$L$558,$N$558,$P$558,$R$558,$T$558,$V$558,$X$558,$Z$558,$AB$558,$AD$558,$AF$558)</formula>
    </cfRule>
  </conditionalFormatting>
  <conditionalFormatting sqref="N558">
    <cfRule type="expression" dxfId="191" priority="7747" stopIfTrue="1">
      <formula>N558=MIN($F$558,$H$558,$J$558,$L$558,$N$558,$P$558,$R$558,$T$558,$V$558,$X$558,$Z$558,$AB$558,$AD$558,$AF$558)</formula>
    </cfRule>
  </conditionalFormatting>
  <conditionalFormatting sqref="P558">
    <cfRule type="expression" dxfId="190" priority="7748" stopIfTrue="1">
      <formula>P558=MIN($F$558,$H$558,$J$558,$L$558,$N$558,$P$558,$R$558,$T$558,$V$558,$X$558,$Z$558,$AB$558,$AD$558,$AF$558)</formula>
    </cfRule>
  </conditionalFormatting>
  <conditionalFormatting sqref="R558">
    <cfRule type="expression" dxfId="189" priority="7749" stopIfTrue="1">
      <formula>R558=MIN($F$558,$H$558,$J$558,$L$558,$N$558,$P$558,$R$558,$T$558,$V$558,$X$558,$Z$558,$AB$558,$AD$558,$AF$558)</formula>
    </cfRule>
  </conditionalFormatting>
  <conditionalFormatting sqref="T558">
    <cfRule type="expression" dxfId="188" priority="7750" stopIfTrue="1">
      <formula>T558=MIN($F$558,$H$558,$J$558,$L$558,$N$558,$P$558,$R$558,$T$558,$V$558,$X$558,$Z$558,$AB$558,$AD$558,$AF$558)</formula>
    </cfRule>
  </conditionalFormatting>
  <conditionalFormatting sqref="V558">
    <cfRule type="expression" dxfId="187" priority="7751" stopIfTrue="1">
      <formula>V558=MIN($F$558,$H$558,$J$558,$L$558,$N$558,$P$558,$R$558,$T$558,$V$558,$X$558,$Z$558,$AB$558,$AD$558,$AF$558)</formula>
    </cfRule>
  </conditionalFormatting>
  <conditionalFormatting sqref="X558">
    <cfRule type="expression" dxfId="186" priority="7752" stopIfTrue="1">
      <formula>X558=MIN($F$558,$H$558,$J$558,$L$558,$N$558,$P$558,$R$558,$T$558,$V$558,$X$558,$Z$558,$AB$558,$AD$558,$AF$558)</formula>
    </cfRule>
  </conditionalFormatting>
  <conditionalFormatting sqref="Z558">
    <cfRule type="expression" dxfId="185" priority="7753" stopIfTrue="1">
      <formula>Z558=MIN($F$558,$H$558,$J$558,$L$558,$N$558,$P$558,$R$558,$T$558,$V$558,$X$558,$Z$558,$AB$558,$AD$558,$AF$558)</formula>
    </cfRule>
  </conditionalFormatting>
  <conditionalFormatting sqref="AB558">
    <cfRule type="expression" dxfId="184" priority="7754" stopIfTrue="1">
      <formula>AB558=MIN($F$558,$H$558,$J$558,$L$558,$N$558,$P$558,$R$558,$T$558,$V$558,$X$558,$Z$558,$AB$558,$AD$558,$AF$558)</formula>
    </cfRule>
  </conditionalFormatting>
  <conditionalFormatting sqref="AD558">
    <cfRule type="expression" dxfId="183" priority="7755" stopIfTrue="1">
      <formula>AD558=MIN($F$558,$H$558,$J$558,$L$558,$N$558,$P$558,$R$558,$T$558,$V$558,$X$558,$Z$558,$AB$558,$AD$558,$AF$558)</formula>
    </cfRule>
  </conditionalFormatting>
  <conditionalFormatting sqref="AF558">
    <cfRule type="expression" dxfId="182" priority="7756" stopIfTrue="1">
      <formula>AF558=MIN($F$558,$H$558,$J$558,$L$558,$N$558,$P$558,$R$558,$T$558,$V$558,$X$558,$Z$558,$AB$558,$AD$558,$AF$558)</formula>
    </cfRule>
  </conditionalFormatting>
  <conditionalFormatting sqref="F559">
    <cfRule type="expression" dxfId="181" priority="7757" stopIfTrue="1">
      <formula>F559=MIN($F$559,$H$559,$J$559,$L$559,$N$559,$P$559,$R$559,$T$559,$V$559,$X$559,$Z$559,$AB$559,$AD$559,$AF$559)</formula>
    </cfRule>
  </conditionalFormatting>
  <conditionalFormatting sqref="H559">
    <cfRule type="expression" dxfId="180" priority="7758" stopIfTrue="1">
      <formula>H559=MIN($F$559,$H$559,$J$559,$L$559,$N$559,$P$559,$R$559,$T$559,$V$559,$X$559,$Z$559,$AB$559,$AD$559,$AF$559)</formula>
    </cfRule>
  </conditionalFormatting>
  <conditionalFormatting sqref="J559">
    <cfRule type="expression" dxfId="179" priority="7759" stopIfTrue="1">
      <formula>J559=MIN($F$559,$H$559,$J$559,$L$559,$N$559,$P$559,$R$559,$T$559,$V$559,$X$559,$Z$559,$AB$559,$AD$559,$AF$559)</formula>
    </cfRule>
  </conditionalFormatting>
  <conditionalFormatting sqref="L559">
    <cfRule type="expression" dxfId="178" priority="7760" stopIfTrue="1">
      <formula>L559=MIN($F$559,$H$559,$J$559,$L$559,$N$559,$P$559,$R$559,$T$559,$V$559,$X$559,$Z$559,$AB$559,$AD$559,$AF$559)</formula>
    </cfRule>
  </conditionalFormatting>
  <conditionalFormatting sqref="N559">
    <cfRule type="expression" dxfId="177" priority="7761" stopIfTrue="1">
      <formula>N559=MIN($F$559,$H$559,$J$559,$L$559,$N$559,$P$559,$R$559,$T$559,$V$559,$X$559,$Z$559,$AB$559,$AD$559,$AF$559)</formula>
    </cfRule>
  </conditionalFormatting>
  <conditionalFormatting sqref="P559">
    <cfRule type="expression" dxfId="176" priority="7762" stopIfTrue="1">
      <formula>P559=MIN($F$559,$H$559,$J$559,$L$559,$N$559,$P$559,$R$559,$T$559,$V$559,$X$559,$Z$559,$AB$559,$AD$559,$AF$559)</formula>
    </cfRule>
  </conditionalFormatting>
  <conditionalFormatting sqref="R559">
    <cfRule type="expression" dxfId="175" priority="7763" stopIfTrue="1">
      <formula>R559=MIN($F$559,$H$559,$J$559,$L$559,$N$559,$P$559,$R$559,$T$559,$V$559,$X$559,$Z$559,$AB$559,$AD$559,$AF$559)</formula>
    </cfRule>
  </conditionalFormatting>
  <conditionalFormatting sqref="T559">
    <cfRule type="expression" dxfId="174" priority="7764" stopIfTrue="1">
      <formula>T559=MIN($F$559,$H$559,$J$559,$L$559,$N$559,$P$559,$R$559,$T$559,$V$559,$X$559,$Z$559,$AB$559,$AD$559,$AF$559)</formula>
    </cfRule>
  </conditionalFormatting>
  <conditionalFormatting sqref="V559">
    <cfRule type="expression" dxfId="173" priority="7765" stopIfTrue="1">
      <formula>V559=MIN($F$559,$H$559,$J$559,$L$559,$N$559,$P$559,$R$559,$T$559,$V$559,$X$559,$Z$559,$AB$559,$AD$559,$AF$559)</formula>
    </cfRule>
  </conditionalFormatting>
  <conditionalFormatting sqref="X559">
    <cfRule type="expression" dxfId="172" priority="7766" stopIfTrue="1">
      <formula>X559=MIN($F$559,$H$559,$J$559,$L$559,$N$559,$P$559,$R$559,$T$559,$V$559,$X$559,$Z$559,$AB$559,$AD$559,$AF$559)</formula>
    </cfRule>
  </conditionalFormatting>
  <conditionalFormatting sqref="Z559">
    <cfRule type="expression" dxfId="171" priority="7767" stopIfTrue="1">
      <formula>Z559=MIN($F$559,$H$559,$J$559,$L$559,$N$559,$P$559,$R$559,$T$559,$V$559,$X$559,$Z$559,$AB$559,$AD$559,$AF$559)</formula>
    </cfRule>
  </conditionalFormatting>
  <conditionalFormatting sqref="AB559">
    <cfRule type="expression" dxfId="170" priority="7768" stopIfTrue="1">
      <formula>AB559=MIN($F$559,$H$559,$J$559,$L$559,$N$559,$P$559,$R$559,$T$559,$V$559,$X$559,$Z$559,$AB$559,$AD$559,$AF$559)</formula>
    </cfRule>
  </conditionalFormatting>
  <conditionalFormatting sqref="AD559">
    <cfRule type="expression" dxfId="169" priority="7769" stopIfTrue="1">
      <formula>AD559=MIN($F$559,$H$559,$J$559,$L$559,$N$559,$P$559,$R$559,$T$559,$V$559,$X$559,$Z$559,$AB$559,$AD$559,$AF$559)</formula>
    </cfRule>
  </conditionalFormatting>
  <conditionalFormatting sqref="AF559">
    <cfRule type="expression" dxfId="168" priority="7770" stopIfTrue="1">
      <formula>AF559=MIN($F$559,$H$559,$J$559,$L$559,$N$559,$P$559,$R$559,$T$559,$V$559,$X$559,$Z$559,$AB$559,$AD$559,$AF$559)</formula>
    </cfRule>
  </conditionalFormatting>
  <conditionalFormatting sqref="F560">
    <cfRule type="expression" dxfId="167" priority="7771" stopIfTrue="1">
      <formula>F560=MIN($F$560,$H$560,$J$560,$L$560,$N$560,$P$560,$R$560,$T$560,$V$560,$X$560,$Z$560,$AB$560,$AD$560,$AF$560)</formula>
    </cfRule>
  </conditionalFormatting>
  <conditionalFormatting sqref="H560">
    <cfRule type="expression" dxfId="166" priority="7772" stopIfTrue="1">
      <formula>H560=MIN($F$560,$H$560,$J$560,$L$560,$N$560,$P$560,$R$560,$T$560,$V$560,$X$560,$Z$560,$AB$560,$AD$560,$AF$560)</formula>
    </cfRule>
  </conditionalFormatting>
  <conditionalFormatting sqref="J560">
    <cfRule type="expression" dxfId="165" priority="7773" stopIfTrue="1">
      <formula>J560=MIN($F$560,$H$560,$J$560,$L$560,$N$560,$P$560,$R$560,$T$560,$V$560,$X$560,$Z$560,$AB$560,$AD$560,$AF$560)</formula>
    </cfRule>
  </conditionalFormatting>
  <conditionalFormatting sqref="L560">
    <cfRule type="expression" dxfId="164" priority="7774" stopIfTrue="1">
      <formula>L560=MIN($F$560,$H$560,$J$560,$L$560,$N$560,$P$560,$R$560,$T$560,$V$560,$X$560,$Z$560,$AB$560,$AD$560,$AF$560)</formula>
    </cfRule>
  </conditionalFormatting>
  <conditionalFormatting sqref="N560">
    <cfRule type="expression" dxfId="163" priority="7775" stopIfTrue="1">
      <formula>N560=MIN($F$560,$H$560,$J$560,$L$560,$N$560,$P$560,$R$560,$T$560,$V$560,$X$560,$Z$560,$AB$560,$AD$560,$AF$560)</formula>
    </cfRule>
  </conditionalFormatting>
  <conditionalFormatting sqref="P560">
    <cfRule type="expression" dxfId="162" priority="7776" stopIfTrue="1">
      <formula>P560=MIN($F$560,$H$560,$J$560,$L$560,$N$560,$P$560,$R$560,$T$560,$V$560,$X$560,$Z$560,$AB$560,$AD$560,$AF$560)</formula>
    </cfRule>
  </conditionalFormatting>
  <conditionalFormatting sqref="R560">
    <cfRule type="expression" dxfId="161" priority="7777" stopIfTrue="1">
      <formula>R560=MIN($F$560,$H$560,$J$560,$L$560,$N$560,$P$560,$R$560,$T$560,$V$560,$X$560,$Z$560,$AB$560,$AD$560,$AF$560)</formula>
    </cfRule>
  </conditionalFormatting>
  <conditionalFormatting sqref="T560">
    <cfRule type="expression" dxfId="160" priority="7778" stopIfTrue="1">
      <formula>T560=MIN($F$560,$H$560,$J$560,$L$560,$N$560,$P$560,$R$560,$T$560,$V$560,$X$560,$Z$560,$AB$560,$AD$560,$AF$560)</formula>
    </cfRule>
  </conditionalFormatting>
  <conditionalFormatting sqref="V560">
    <cfRule type="expression" dxfId="159" priority="7779" stopIfTrue="1">
      <formula>V560=MIN($F$560,$H$560,$J$560,$L$560,$N$560,$P$560,$R$560,$T$560,$V$560,$X$560,$Z$560,$AB$560,$AD$560,$AF$560)</formula>
    </cfRule>
  </conditionalFormatting>
  <conditionalFormatting sqref="X560">
    <cfRule type="expression" dxfId="158" priority="7780" stopIfTrue="1">
      <formula>X560=MIN($F$560,$H$560,$J$560,$L$560,$N$560,$P$560,$R$560,$T$560,$V$560,$X$560,$Z$560,$AB$560,$AD$560,$AF$560)</formula>
    </cfRule>
  </conditionalFormatting>
  <conditionalFormatting sqref="Z560">
    <cfRule type="expression" dxfId="157" priority="7781" stopIfTrue="1">
      <formula>Z560=MIN($F$560,$H$560,$J$560,$L$560,$N$560,$P$560,$R$560,$T$560,$V$560,$X$560,$Z$560,$AB$560,$AD$560,$AF$560)</formula>
    </cfRule>
  </conditionalFormatting>
  <conditionalFormatting sqref="AB560">
    <cfRule type="expression" dxfId="156" priority="7782" stopIfTrue="1">
      <formula>AB560=MIN($F$560,$H$560,$J$560,$L$560,$N$560,$P$560,$R$560,$T$560,$V$560,$X$560,$Z$560,$AB$560,$AD$560,$AF$560)</formula>
    </cfRule>
  </conditionalFormatting>
  <conditionalFormatting sqref="AD560">
    <cfRule type="expression" dxfId="155" priority="7783" stopIfTrue="1">
      <formula>AD560=MIN($F$560,$H$560,$J$560,$L$560,$N$560,$P$560,$R$560,$T$560,$V$560,$X$560,$Z$560,$AB$560,$AD$560,$AF$560)</formula>
    </cfRule>
  </conditionalFormatting>
  <conditionalFormatting sqref="AF560">
    <cfRule type="expression" dxfId="154" priority="7784" stopIfTrue="1">
      <formula>AF560=MIN($F$560,$H$560,$J$560,$L$560,$N$560,$P$560,$R$560,$T$560,$V$560,$X$560,$Z$560,$AB$560,$AD$560,$AF$560)</formula>
    </cfRule>
  </conditionalFormatting>
  <conditionalFormatting sqref="F561">
    <cfRule type="expression" dxfId="153" priority="7785" stopIfTrue="1">
      <formula>F561=MIN($F$561,$H$561,$J$561,$L$561,$N$561,$P$561,$R$561,$T$561,$V$561,$X$561,$Z$561,$AB$561,$AD$561,$AF$561)</formula>
    </cfRule>
  </conditionalFormatting>
  <conditionalFormatting sqref="H561">
    <cfRule type="expression" dxfId="152" priority="7786" stopIfTrue="1">
      <formula>H561=MIN($F$561,$H$561,$J$561,$L$561,$N$561,$P$561,$R$561,$T$561,$V$561,$X$561,$Z$561,$AB$561,$AD$561,$AF$561)</formula>
    </cfRule>
  </conditionalFormatting>
  <conditionalFormatting sqref="J561">
    <cfRule type="expression" dxfId="151" priority="7787" stopIfTrue="1">
      <formula>J561=MIN($F$561,$H$561,$J$561,$L$561,$N$561,$P$561,$R$561,$T$561,$V$561,$X$561,$Z$561,$AB$561,$AD$561,$AF$561)</formula>
    </cfRule>
  </conditionalFormatting>
  <conditionalFormatting sqref="L561">
    <cfRule type="expression" dxfId="150" priority="7788" stopIfTrue="1">
      <formula>L561=MIN($F$561,$H$561,$J$561,$L$561,$N$561,$P$561,$R$561,$T$561,$V$561,$X$561,$Z$561,$AB$561,$AD$561,$AF$561)</formula>
    </cfRule>
  </conditionalFormatting>
  <conditionalFormatting sqref="N561">
    <cfRule type="expression" dxfId="149" priority="7789" stopIfTrue="1">
      <formula>N561=MIN($F$561,$H$561,$J$561,$L$561,$N$561,$P$561,$R$561,$T$561,$V$561,$X$561,$Z$561,$AB$561,$AD$561,$AF$561)</formula>
    </cfRule>
  </conditionalFormatting>
  <conditionalFormatting sqref="P561">
    <cfRule type="expression" dxfId="148" priority="7790" stopIfTrue="1">
      <formula>P561=MIN($F$561,$H$561,$J$561,$L$561,$N$561,$P$561,$R$561,$T$561,$V$561,$X$561,$Z$561,$AB$561,$AD$561,$AF$561)</formula>
    </cfRule>
  </conditionalFormatting>
  <conditionalFormatting sqref="R561">
    <cfRule type="expression" dxfId="147" priority="7791" stopIfTrue="1">
      <formula>R561=MIN($F$561,$H$561,$J$561,$L$561,$N$561,$P$561,$R$561,$T$561,$V$561,$X$561,$Z$561,$AB$561,$AD$561,$AF$561)</formula>
    </cfRule>
  </conditionalFormatting>
  <conditionalFormatting sqref="T561">
    <cfRule type="expression" dxfId="146" priority="7792" stopIfTrue="1">
      <formula>T561=MIN($F$561,$H$561,$J$561,$L$561,$N$561,$P$561,$R$561,$T$561,$V$561,$X$561,$Z$561,$AB$561,$AD$561,$AF$561)</formula>
    </cfRule>
  </conditionalFormatting>
  <conditionalFormatting sqref="V561">
    <cfRule type="expression" dxfId="145" priority="7793" stopIfTrue="1">
      <formula>V561=MIN($F$561,$H$561,$J$561,$L$561,$N$561,$P$561,$R$561,$T$561,$V$561,$X$561,$Z$561,$AB$561,$AD$561,$AF$561)</formula>
    </cfRule>
  </conditionalFormatting>
  <conditionalFormatting sqref="X561">
    <cfRule type="expression" dxfId="144" priority="7794" stopIfTrue="1">
      <formula>X561=MIN($F$561,$H$561,$J$561,$L$561,$N$561,$P$561,$R$561,$T$561,$V$561,$X$561,$Z$561,$AB$561,$AD$561,$AF$561)</formula>
    </cfRule>
  </conditionalFormatting>
  <conditionalFormatting sqref="Z561">
    <cfRule type="expression" dxfId="143" priority="7795" stopIfTrue="1">
      <formula>Z561=MIN($F$561,$H$561,$J$561,$L$561,$N$561,$P$561,$R$561,$T$561,$V$561,$X$561,$Z$561,$AB$561,$AD$561,$AF$561)</formula>
    </cfRule>
  </conditionalFormatting>
  <conditionalFormatting sqref="AB561">
    <cfRule type="expression" dxfId="142" priority="7796" stopIfTrue="1">
      <formula>AB561=MIN($F$561,$H$561,$J$561,$L$561,$N$561,$P$561,$R$561,$T$561,$V$561,$X$561,$Z$561,$AB$561,$AD$561,$AF$561)</formula>
    </cfRule>
  </conditionalFormatting>
  <conditionalFormatting sqref="AD561">
    <cfRule type="expression" dxfId="141" priority="7797" stopIfTrue="1">
      <formula>AD561=MIN($F$561,$H$561,$J$561,$L$561,$N$561,$P$561,$R$561,$T$561,$V$561,$X$561,$Z$561,$AB$561,$AD$561,$AF$561)</formula>
    </cfRule>
  </conditionalFormatting>
  <conditionalFormatting sqref="AF561">
    <cfRule type="expression" dxfId="140" priority="7798" stopIfTrue="1">
      <formula>AF561=MIN($F$561,$H$561,$J$561,$L$561,$N$561,$P$561,$R$561,$T$561,$V$561,$X$561,$Z$561,$AB$561,$AD$561,$AF$561)</formula>
    </cfRule>
  </conditionalFormatting>
  <conditionalFormatting sqref="F562">
    <cfRule type="expression" dxfId="139" priority="7799" stopIfTrue="1">
      <formula>F562=MIN($F$562,$H$562,$J$562,$L$562,$N$562,$P$562,$R$562,$T$562,$V$562,$X$562,$Z$562,$AB$562,$AD$562,$AF$562)</formula>
    </cfRule>
  </conditionalFormatting>
  <conditionalFormatting sqref="H562">
    <cfRule type="expression" dxfId="138" priority="7800" stopIfTrue="1">
      <formula>H562=MIN($F$562,$H$562,$J$562,$L$562,$N$562,$P$562,$R$562,$T$562,$V$562,$X$562,$Z$562,$AB$562,$AD$562,$AF$562)</formula>
    </cfRule>
  </conditionalFormatting>
  <conditionalFormatting sqref="J562">
    <cfRule type="expression" dxfId="137" priority="7801" stopIfTrue="1">
      <formula>J562=MIN($F$562,$H$562,$J$562,$L$562,$N$562,$P$562,$R$562,$T$562,$V$562,$X$562,$Z$562,$AB$562,$AD$562,$AF$562)</formula>
    </cfRule>
  </conditionalFormatting>
  <conditionalFormatting sqref="L562">
    <cfRule type="expression" dxfId="136" priority="7802" stopIfTrue="1">
      <formula>L562=MIN($F$562,$H$562,$J$562,$L$562,$N$562,$P$562,$R$562,$T$562,$V$562,$X$562,$Z$562,$AB$562,$AD$562,$AF$562)</formula>
    </cfRule>
  </conditionalFormatting>
  <conditionalFormatting sqref="N562">
    <cfRule type="expression" dxfId="135" priority="7803" stopIfTrue="1">
      <formula>N562=MIN($F$562,$H$562,$J$562,$L$562,$N$562,$P$562,$R$562,$T$562,$V$562,$X$562,$Z$562,$AB$562,$AD$562,$AF$562)</formula>
    </cfRule>
  </conditionalFormatting>
  <conditionalFormatting sqref="P562">
    <cfRule type="expression" dxfId="134" priority="7804" stopIfTrue="1">
      <formula>P562=MIN($F$562,$H$562,$J$562,$L$562,$N$562,$P$562,$R$562,$T$562,$V$562,$X$562,$Z$562,$AB$562,$AD$562,$AF$562)</formula>
    </cfRule>
  </conditionalFormatting>
  <conditionalFormatting sqref="R562">
    <cfRule type="expression" dxfId="133" priority="7805" stopIfTrue="1">
      <formula>R562=MIN($F$562,$H$562,$J$562,$L$562,$N$562,$P$562,$R$562,$T$562,$V$562,$X$562,$Z$562,$AB$562,$AD$562,$AF$562)</formula>
    </cfRule>
  </conditionalFormatting>
  <conditionalFormatting sqref="T562">
    <cfRule type="expression" dxfId="132" priority="7806" stopIfTrue="1">
      <formula>T562=MIN($F$562,$H$562,$J$562,$L$562,$N$562,$P$562,$R$562,$T$562,$V$562,$X$562,$Z$562,$AB$562,$AD$562,$AF$562)</formula>
    </cfRule>
  </conditionalFormatting>
  <conditionalFormatting sqref="V562">
    <cfRule type="expression" dxfId="131" priority="7807" stopIfTrue="1">
      <formula>V562=MIN($F$562,$H$562,$J$562,$L$562,$N$562,$P$562,$R$562,$T$562,$V$562,$X$562,$Z$562,$AB$562,$AD$562,$AF$562)</formula>
    </cfRule>
  </conditionalFormatting>
  <conditionalFormatting sqref="X562">
    <cfRule type="expression" dxfId="130" priority="7808" stopIfTrue="1">
      <formula>X562=MIN($F$562,$H$562,$J$562,$L$562,$N$562,$P$562,$R$562,$T$562,$V$562,$X$562,$Z$562,$AB$562,$AD$562,$AF$562)</formula>
    </cfRule>
  </conditionalFormatting>
  <conditionalFormatting sqref="Z562">
    <cfRule type="expression" dxfId="129" priority="7809" stopIfTrue="1">
      <formula>Z562=MIN($F$562,$H$562,$J$562,$L$562,$N$562,$P$562,$R$562,$T$562,$V$562,$X$562,$Z$562,$AB$562,$AD$562,$AF$562)</formula>
    </cfRule>
  </conditionalFormatting>
  <conditionalFormatting sqref="AB562">
    <cfRule type="expression" dxfId="128" priority="7810" stopIfTrue="1">
      <formula>AB562=MIN($F$562,$H$562,$J$562,$L$562,$N$562,$P$562,$R$562,$T$562,$V$562,$X$562,$Z$562,$AB$562,$AD$562,$AF$562)</formula>
    </cfRule>
  </conditionalFormatting>
  <conditionalFormatting sqref="AD562">
    <cfRule type="expression" dxfId="127" priority="7811" stopIfTrue="1">
      <formula>AD562=MIN($F$562,$H$562,$J$562,$L$562,$N$562,$P$562,$R$562,$T$562,$V$562,$X$562,$Z$562,$AB$562,$AD$562,$AF$562)</formula>
    </cfRule>
  </conditionalFormatting>
  <conditionalFormatting sqref="AF562">
    <cfRule type="expression" dxfId="126" priority="7812" stopIfTrue="1">
      <formula>AF562=MIN($F$562,$H$562,$J$562,$L$562,$N$562,$P$562,$R$562,$T$562,$V$562,$X$562,$Z$562,$AB$562,$AD$562,$AF$562)</formula>
    </cfRule>
  </conditionalFormatting>
  <conditionalFormatting sqref="F563">
    <cfRule type="expression" dxfId="125" priority="7813" stopIfTrue="1">
      <formula>F563=MIN($F$563,$H$563,$J$563,$L$563,$N$563,$P$563,$R$563,$T$563,$V$563,$X$563,$Z$563,$AB$563,$AD$563,$AF$563)</formula>
    </cfRule>
  </conditionalFormatting>
  <conditionalFormatting sqref="H563">
    <cfRule type="expression" dxfId="124" priority="7814" stopIfTrue="1">
      <formula>H563=MIN($F$563,$H$563,$J$563,$L$563,$N$563,$P$563,$R$563,$T$563,$V$563,$X$563,$Z$563,$AB$563,$AD$563,$AF$563)</formula>
    </cfRule>
  </conditionalFormatting>
  <conditionalFormatting sqref="J563">
    <cfRule type="expression" dxfId="123" priority="7815" stopIfTrue="1">
      <formula>J563=MIN($F$563,$H$563,$J$563,$L$563,$N$563,$P$563,$R$563,$T$563,$V$563,$X$563,$Z$563,$AB$563,$AD$563,$AF$563)</formula>
    </cfRule>
  </conditionalFormatting>
  <conditionalFormatting sqref="L563">
    <cfRule type="expression" dxfId="122" priority="7816" stopIfTrue="1">
      <formula>L563=MIN($F$563,$H$563,$J$563,$L$563,$N$563,$P$563,$R$563,$T$563,$V$563,$X$563,$Z$563,$AB$563,$AD$563,$AF$563)</formula>
    </cfRule>
  </conditionalFormatting>
  <conditionalFormatting sqref="N563">
    <cfRule type="expression" dxfId="121" priority="7817" stopIfTrue="1">
      <formula>N563=MIN($F$563,$H$563,$J$563,$L$563,$N$563,$P$563,$R$563,$T$563,$V$563,$X$563,$Z$563,$AB$563,$AD$563,$AF$563)</formula>
    </cfRule>
  </conditionalFormatting>
  <conditionalFormatting sqref="P563">
    <cfRule type="expression" dxfId="120" priority="7818" stopIfTrue="1">
      <formula>P563=MIN($F$563,$H$563,$J$563,$L$563,$N$563,$P$563,$R$563,$T$563,$V$563,$X$563,$Z$563,$AB$563,$AD$563,$AF$563)</formula>
    </cfRule>
  </conditionalFormatting>
  <conditionalFormatting sqref="R563">
    <cfRule type="expression" dxfId="119" priority="7819" stopIfTrue="1">
      <formula>R563=MIN($F$563,$H$563,$J$563,$L$563,$N$563,$P$563,$R$563,$T$563,$V$563,$X$563,$Z$563,$AB$563,$AD$563,$AF$563)</formula>
    </cfRule>
  </conditionalFormatting>
  <conditionalFormatting sqref="T563">
    <cfRule type="expression" dxfId="118" priority="7820" stopIfTrue="1">
      <formula>T563=MIN($F$563,$H$563,$J$563,$L$563,$N$563,$P$563,$R$563,$T$563,$V$563,$X$563,$Z$563,$AB$563,$AD$563,$AF$563)</formula>
    </cfRule>
  </conditionalFormatting>
  <conditionalFormatting sqref="V563">
    <cfRule type="expression" dxfId="117" priority="7821" stopIfTrue="1">
      <formula>V563=MIN($F$563,$H$563,$J$563,$L$563,$N$563,$P$563,$R$563,$T$563,$V$563,$X$563,$Z$563,$AB$563,$AD$563,$AF$563)</formula>
    </cfRule>
  </conditionalFormatting>
  <conditionalFormatting sqref="X563">
    <cfRule type="expression" dxfId="116" priority="7822" stopIfTrue="1">
      <formula>X563=MIN($F$563,$H$563,$J$563,$L$563,$N$563,$P$563,$R$563,$T$563,$V$563,$X$563,$Z$563,$AB$563,$AD$563,$AF$563)</formula>
    </cfRule>
  </conditionalFormatting>
  <conditionalFormatting sqref="Z563">
    <cfRule type="expression" dxfId="115" priority="7823" stopIfTrue="1">
      <formula>Z563=MIN($F$563,$H$563,$J$563,$L$563,$N$563,$P$563,$R$563,$T$563,$V$563,$X$563,$Z$563,$AB$563,$AD$563,$AF$563)</formula>
    </cfRule>
  </conditionalFormatting>
  <conditionalFormatting sqref="AB563">
    <cfRule type="expression" dxfId="114" priority="7824" stopIfTrue="1">
      <formula>AB563=MIN($F$563,$H$563,$J$563,$L$563,$N$563,$P$563,$R$563,$T$563,$V$563,$X$563,$Z$563,$AB$563,$AD$563,$AF$563)</formula>
    </cfRule>
  </conditionalFormatting>
  <conditionalFormatting sqref="AD563">
    <cfRule type="expression" dxfId="113" priority="7825" stopIfTrue="1">
      <formula>AD563=MIN($F$563,$H$563,$J$563,$L$563,$N$563,$P$563,$R$563,$T$563,$V$563,$X$563,$Z$563,$AB$563,$AD$563,$AF$563)</formula>
    </cfRule>
  </conditionalFormatting>
  <conditionalFormatting sqref="AF563">
    <cfRule type="expression" dxfId="112" priority="7826" stopIfTrue="1">
      <formula>AF563=MIN($F$563,$H$563,$J$563,$L$563,$N$563,$P$563,$R$563,$T$563,$V$563,$X$563,$Z$563,$AB$563,$AD$563,$AF$563)</formula>
    </cfRule>
  </conditionalFormatting>
  <conditionalFormatting sqref="F564">
    <cfRule type="expression" dxfId="111" priority="7827" stopIfTrue="1">
      <formula>F564=MIN($F$564,$H$564,$J$564,$L$564,$N$564,$P$564,$R$564,$T$564,$V$564,$X$564,$Z$564,$AB$564,$AD$564,$AF$564)</formula>
    </cfRule>
  </conditionalFormatting>
  <conditionalFormatting sqref="H564">
    <cfRule type="expression" dxfId="110" priority="7828" stopIfTrue="1">
      <formula>H564=MIN($F$564,$H$564,$J$564,$L$564,$N$564,$P$564,$R$564,$T$564,$V$564,$X$564,$Z$564,$AB$564,$AD$564,$AF$564)</formula>
    </cfRule>
  </conditionalFormatting>
  <conditionalFormatting sqref="J564">
    <cfRule type="expression" dxfId="109" priority="7829" stopIfTrue="1">
      <formula>J564=MIN($F$564,$H$564,$J$564,$L$564,$N$564,$P$564,$R$564,$T$564,$V$564,$X$564,$Z$564,$AB$564,$AD$564,$AF$564)</formula>
    </cfRule>
  </conditionalFormatting>
  <conditionalFormatting sqref="L564">
    <cfRule type="expression" dxfId="108" priority="7830" stopIfTrue="1">
      <formula>L564=MIN($F$564,$H$564,$J$564,$L$564,$N$564,$P$564,$R$564,$T$564,$V$564,$X$564,$Z$564,$AB$564,$AD$564,$AF$564)</formula>
    </cfRule>
  </conditionalFormatting>
  <conditionalFormatting sqref="N564">
    <cfRule type="expression" dxfId="107" priority="7831" stopIfTrue="1">
      <formula>N564=MIN($F$564,$H$564,$J$564,$L$564,$N$564,$P$564,$R$564,$T$564,$V$564,$X$564,$Z$564,$AB$564,$AD$564,$AF$564)</formula>
    </cfRule>
  </conditionalFormatting>
  <conditionalFormatting sqref="P564">
    <cfRule type="expression" dxfId="106" priority="7832" stopIfTrue="1">
      <formula>P564=MIN($F$564,$H$564,$J$564,$L$564,$N$564,$P$564,$R$564,$T$564,$V$564,$X$564,$Z$564,$AB$564,$AD$564,$AF$564)</formula>
    </cfRule>
  </conditionalFormatting>
  <conditionalFormatting sqref="R564">
    <cfRule type="expression" dxfId="105" priority="7833" stopIfTrue="1">
      <formula>R564=MIN($F$564,$H$564,$J$564,$L$564,$N$564,$P$564,$R$564,$T$564,$V$564,$X$564,$Z$564,$AB$564,$AD$564,$AF$564)</formula>
    </cfRule>
  </conditionalFormatting>
  <conditionalFormatting sqref="T564">
    <cfRule type="expression" dxfId="104" priority="7834" stopIfTrue="1">
      <formula>T564=MIN($F$564,$H$564,$J$564,$L$564,$N$564,$P$564,$R$564,$T$564,$V$564,$X$564,$Z$564,$AB$564,$AD$564,$AF$564)</formula>
    </cfRule>
  </conditionalFormatting>
  <conditionalFormatting sqref="V564">
    <cfRule type="expression" dxfId="103" priority="7835" stopIfTrue="1">
      <formula>V564=MIN($F$564,$H$564,$J$564,$L$564,$N$564,$P$564,$R$564,$T$564,$V$564,$X$564,$Z$564,$AB$564,$AD$564,$AF$564)</formula>
    </cfRule>
  </conditionalFormatting>
  <conditionalFormatting sqref="X564">
    <cfRule type="expression" dxfId="102" priority="7836" stopIfTrue="1">
      <formula>X564=MIN($F$564,$H$564,$J$564,$L$564,$N$564,$P$564,$R$564,$T$564,$V$564,$X$564,$Z$564,$AB$564,$AD$564,$AF$564)</formula>
    </cfRule>
  </conditionalFormatting>
  <conditionalFormatting sqref="Z564">
    <cfRule type="expression" dxfId="101" priority="7837" stopIfTrue="1">
      <formula>Z564=MIN($F$564,$H$564,$J$564,$L$564,$N$564,$P$564,$R$564,$T$564,$V$564,$X$564,$Z$564,$AB$564,$AD$564,$AF$564)</formula>
    </cfRule>
  </conditionalFormatting>
  <conditionalFormatting sqref="AB564">
    <cfRule type="expression" dxfId="100" priority="7838" stopIfTrue="1">
      <formula>AB564=MIN($F$564,$H$564,$J$564,$L$564,$N$564,$P$564,$R$564,$T$564,$V$564,$X$564,$Z$564,$AB$564,$AD$564,$AF$564)</formula>
    </cfRule>
  </conditionalFormatting>
  <conditionalFormatting sqref="AD564">
    <cfRule type="expression" dxfId="99" priority="7839" stopIfTrue="1">
      <formula>AD564=MIN($F$564,$H$564,$J$564,$L$564,$N$564,$P$564,$R$564,$T$564,$V$564,$X$564,$Z$564,$AB$564,$AD$564,$AF$564)</formula>
    </cfRule>
  </conditionalFormatting>
  <conditionalFormatting sqref="AF564">
    <cfRule type="expression" dxfId="98" priority="7840" stopIfTrue="1">
      <formula>AF564=MIN($F$564,$H$564,$J$564,$L$564,$N$564,$P$564,$R$564,$T$564,$V$564,$X$564,$Z$564,$AB$564,$AD$564,$AF$564)</formula>
    </cfRule>
  </conditionalFormatting>
  <conditionalFormatting sqref="F565">
    <cfRule type="expression" dxfId="97" priority="7841" stopIfTrue="1">
      <formula>F565=MIN($F$565,$H$565,$J$565,$L$565,$N$565,$P$565,$R$565,$T$565,$V$565,$X$565,$Z$565,$AB$565,$AD$565,$AF$565)</formula>
    </cfRule>
  </conditionalFormatting>
  <conditionalFormatting sqref="H565">
    <cfRule type="expression" dxfId="96" priority="7842" stopIfTrue="1">
      <formula>H565=MIN($F$565,$H$565,$J$565,$L$565,$N$565,$P$565,$R$565,$T$565,$V$565,$X$565,$Z$565,$AB$565,$AD$565,$AF$565)</formula>
    </cfRule>
  </conditionalFormatting>
  <conditionalFormatting sqref="J565">
    <cfRule type="expression" dxfId="95" priority="7843" stopIfTrue="1">
      <formula>J565=MIN($F$565,$H$565,$J$565,$L$565,$N$565,$P$565,$R$565,$T$565,$V$565,$X$565,$Z$565,$AB$565,$AD$565,$AF$565)</formula>
    </cfRule>
  </conditionalFormatting>
  <conditionalFormatting sqref="L565">
    <cfRule type="expression" dxfId="94" priority="7844" stopIfTrue="1">
      <formula>L565=MIN($F$565,$H$565,$J$565,$L$565,$N$565,$P$565,$R$565,$T$565,$V$565,$X$565,$Z$565,$AB$565,$AD$565,$AF$565)</formula>
    </cfRule>
  </conditionalFormatting>
  <conditionalFormatting sqref="N565">
    <cfRule type="expression" dxfId="93" priority="7845" stopIfTrue="1">
      <formula>N565=MIN($F$565,$H$565,$J$565,$L$565,$N$565,$P$565,$R$565,$T$565,$V$565,$X$565,$Z$565,$AB$565,$AD$565,$AF$565)</formula>
    </cfRule>
  </conditionalFormatting>
  <conditionalFormatting sqref="P565">
    <cfRule type="expression" dxfId="92" priority="7846" stopIfTrue="1">
      <formula>P565=MIN($F$565,$H$565,$J$565,$L$565,$N$565,$P$565,$R$565,$T$565,$V$565,$X$565,$Z$565,$AB$565,$AD$565,$AF$565)</formula>
    </cfRule>
  </conditionalFormatting>
  <conditionalFormatting sqref="R565">
    <cfRule type="expression" dxfId="91" priority="7847" stopIfTrue="1">
      <formula>R565=MIN($F$565,$H$565,$J$565,$L$565,$N$565,$P$565,$R$565,$T$565,$V$565,$X$565,$Z$565,$AB$565,$AD$565,$AF$565)</formula>
    </cfRule>
  </conditionalFormatting>
  <conditionalFormatting sqref="T565">
    <cfRule type="expression" dxfId="90" priority="7848" stopIfTrue="1">
      <formula>T565=MIN($F$565,$H$565,$J$565,$L$565,$N$565,$P$565,$R$565,$T$565,$V$565,$X$565,$Z$565,$AB$565,$AD$565,$AF$565)</formula>
    </cfRule>
  </conditionalFormatting>
  <conditionalFormatting sqref="V565">
    <cfRule type="expression" dxfId="89" priority="7849" stopIfTrue="1">
      <formula>V565=MIN($F$565,$H$565,$J$565,$L$565,$N$565,$P$565,$R$565,$T$565,$V$565,$X$565,$Z$565,$AB$565,$AD$565,$AF$565)</formula>
    </cfRule>
  </conditionalFormatting>
  <conditionalFormatting sqref="X565">
    <cfRule type="expression" dxfId="88" priority="7850" stopIfTrue="1">
      <formula>X565=MIN($F$565,$H$565,$J$565,$L$565,$N$565,$P$565,$R$565,$T$565,$V$565,$X$565,$Z$565,$AB$565,$AD$565,$AF$565)</formula>
    </cfRule>
  </conditionalFormatting>
  <conditionalFormatting sqref="Z565">
    <cfRule type="expression" dxfId="87" priority="7851" stopIfTrue="1">
      <formula>Z565=MIN($F$565,$H$565,$J$565,$L$565,$N$565,$P$565,$R$565,$T$565,$V$565,$X$565,$Z$565,$AB$565,$AD$565,$AF$565)</formula>
    </cfRule>
  </conditionalFormatting>
  <conditionalFormatting sqref="AB565">
    <cfRule type="expression" dxfId="86" priority="7852" stopIfTrue="1">
      <formula>AB565=MIN($F$565,$H$565,$J$565,$L$565,$N$565,$P$565,$R$565,$T$565,$V$565,$X$565,$Z$565,$AB$565,$AD$565,$AF$565)</formula>
    </cfRule>
  </conditionalFormatting>
  <conditionalFormatting sqref="AD565">
    <cfRule type="expression" dxfId="85" priority="7853" stopIfTrue="1">
      <formula>AD565=MIN($F$565,$H$565,$J$565,$L$565,$N$565,$P$565,$R$565,$T$565,$V$565,$X$565,$Z$565,$AB$565,$AD$565,$AF$565)</formula>
    </cfRule>
  </conditionalFormatting>
  <conditionalFormatting sqref="AF565">
    <cfRule type="expression" dxfId="84" priority="7854" stopIfTrue="1">
      <formula>AF565=MIN($F$565,$H$565,$J$565,$L$565,$N$565,$P$565,$R$565,$T$565,$V$565,$X$565,$Z$565,$AB$565,$AD$565,$AF$565)</formula>
    </cfRule>
  </conditionalFormatting>
  <conditionalFormatting sqref="F566">
    <cfRule type="expression" dxfId="83" priority="7855" stopIfTrue="1">
      <formula>F566=MIN($F$566,$H$566,$J$566,$L$566,$N$566,$P$566,$R$566,$T$566,$V$566,$X$566,$Z$566,$AB$566,$AD$566,$AF$566)</formula>
    </cfRule>
  </conditionalFormatting>
  <conditionalFormatting sqref="H566">
    <cfRule type="expression" dxfId="82" priority="7856" stopIfTrue="1">
      <formula>H566=MIN($F$566,$H$566,$J$566,$L$566,$N$566,$P$566,$R$566,$T$566,$V$566,$X$566,$Z$566,$AB$566,$AD$566,$AF$566)</formula>
    </cfRule>
  </conditionalFormatting>
  <conditionalFormatting sqref="J566">
    <cfRule type="expression" dxfId="81" priority="7857" stopIfTrue="1">
      <formula>J566=MIN($F$566,$H$566,$J$566,$L$566,$N$566,$P$566,$R$566,$T$566,$V$566,$X$566,$Z$566,$AB$566,$AD$566,$AF$566)</formula>
    </cfRule>
  </conditionalFormatting>
  <conditionalFormatting sqref="L566">
    <cfRule type="expression" dxfId="80" priority="7858" stopIfTrue="1">
      <formula>L566=MIN($F$566,$H$566,$J$566,$L$566,$N$566,$P$566,$R$566,$T$566,$V$566,$X$566,$Z$566,$AB$566,$AD$566,$AF$566)</formula>
    </cfRule>
  </conditionalFormatting>
  <conditionalFormatting sqref="N566">
    <cfRule type="expression" dxfId="79" priority="7859" stopIfTrue="1">
      <formula>N566=MIN($F$566,$H$566,$J$566,$L$566,$N$566,$P$566,$R$566,$T$566,$V$566,$X$566,$Z$566,$AB$566,$AD$566,$AF$566)</formula>
    </cfRule>
  </conditionalFormatting>
  <conditionalFormatting sqref="P566">
    <cfRule type="expression" dxfId="78" priority="7860" stopIfTrue="1">
      <formula>P566=MIN($F$566,$H$566,$J$566,$L$566,$N$566,$P$566,$R$566,$T$566,$V$566,$X$566,$Z$566,$AB$566,$AD$566,$AF$566)</formula>
    </cfRule>
  </conditionalFormatting>
  <conditionalFormatting sqref="R566">
    <cfRule type="expression" dxfId="77" priority="7861" stopIfTrue="1">
      <formula>R566=MIN($F$566,$H$566,$J$566,$L$566,$N$566,$P$566,$R$566,$T$566,$V$566,$X$566,$Z$566,$AB$566,$AD$566,$AF$566)</formula>
    </cfRule>
  </conditionalFormatting>
  <conditionalFormatting sqref="T566">
    <cfRule type="expression" dxfId="76" priority="7862" stopIfTrue="1">
      <formula>T566=MIN($F$566,$H$566,$J$566,$L$566,$N$566,$P$566,$R$566,$T$566,$V$566,$X$566,$Z$566,$AB$566,$AD$566,$AF$566)</formula>
    </cfRule>
  </conditionalFormatting>
  <conditionalFormatting sqref="V566">
    <cfRule type="expression" dxfId="75" priority="7863" stopIfTrue="1">
      <formula>V566=MIN($F$566,$H$566,$J$566,$L$566,$N$566,$P$566,$R$566,$T$566,$V$566,$X$566,$Z$566,$AB$566,$AD$566,$AF$566)</formula>
    </cfRule>
  </conditionalFormatting>
  <conditionalFormatting sqref="X566">
    <cfRule type="expression" dxfId="74" priority="7864" stopIfTrue="1">
      <formula>X566=MIN($F$566,$H$566,$J$566,$L$566,$N$566,$P$566,$R$566,$T$566,$V$566,$X$566,$Z$566,$AB$566,$AD$566,$AF$566)</formula>
    </cfRule>
  </conditionalFormatting>
  <conditionalFormatting sqref="Z566">
    <cfRule type="expression" dxfId="73" priority="7865" stopIfTrue="1">
      <formula>Z566=MIN($F$566,$H$566,$J$566,$L$566,$N$566,$P$566,$R$566,$T$566,$V$566,$X$566,$Z$566,$AB$566,$AD$566,$AF$566)</formula>
    </cfRule>
  </conditionalFormatting>
  <conditionalFormatting sqref="AB566">
    <cfRule type="expression" dxfId="72" priority="7866" stopIfTrue="1">
      <formula>AB566=MIN($F$566,$H$566,$J$566,$L$566,$N$566,$P$566,$R$566,$T$566,$V$566,$X$566,$Z$566,$AB$566,$AD$566,$AF$566)</formula>
    </cfRule>
  </conditionalFormatting>
  <conditionalFormatting sqref="AD566">
    <cfRule type="expression" dxfId="71" priority="7867" stopIfTrue="1">
      <formula>AD566=MIN($F$566,$H$566,$J$566,$L$566,$N$566,$P$566,$R$566,$T$566,$V$566,$X$566,$Z$566,$AB$566,$AD$566,$AF$566)</formula>
    </cfRule>
  </conditionalFormatting>
  <conditionalFormatting sqref="AF566">
    <cfRule type="expression" dxfId="70" priority="7868" stopIfTrue="1">
      <formula>AF566=MIN($F$566,$H$566,$J$566,$L$566,$N$566,$P$566,$R$566,$T$566,$V$566,$X$566,$Z$566,$AB$566,$AD$566,$AF$566)</formula>
    </cfRule>
  </conditionalFormatting>
  <conditionalFormatting sqref="F567">
    <cfRule type="expression" dxfId="69" priority="7869" stopIfTrue="1">
      <formula>F567=MIN($F$567,$H$567,$J$567,$L$567,$N$567,$P$567,$R$567,$T$567,$V$567,$X$567,$Z$567,$AB$567,$AD$567,$AF$567)</formula>
    </cfRule>
  </conditionalFormatting>
  <conditionalFormatting sqref="H567">
    <cfRule type="expression" dxfId="68" priority="7870" stopIfTrue="1">
      <formula>H567=MIN($F$567,$H$567,$J$567,$L$567,$N$567,$P$567,$R$567,$T$567,$V$567,$X$567,$Z$567,$AB$567,$AD$567,$AF$567)</formula>
    </cfRule>
  </conditionalFormatting>
  <conditionalFormatting sqref="J567">
    <cfRule type="expression" dxfId="67" priority="7871" stopIfTrue="1">
      <formula>J567=MIN($F$567,$H$567,$J$567,$L$567,$N$567,$P$567,$R$567,$T$567,$V$567,$X$567,$Z$567,$AB$567,$AD$567,$AF$567)</formula>
    </cfRule>
  </conditionalFormatting>
  <conditionalFormatting sqref="L567">
    <cfRule type="expression" dxfId="66" priority="7872" stopIfTrue="1">
      <formula>L567=MIN($F$567,$H$567,$J$567,$L$567,$N$567,$P$567,$R$567,$T$567,$V$567,$X$567,$Z$567,$AB$567,$AD$567,$AF$567)</formula>
    </cfRule>
  </conditionalFormatting>
  <conditionalFormatting sqref="N567">
    <cfRule type="expression" dxfId="65" priority="7873" stopIfTrue="1">
      <formula>N567=MIN($F$567,$H$567,$J$567,$L$567,$N$567,$P$567,$R$567,$T$567,$V$567,$X$567,$Z$567,$AB$567,$AD$567,$AF$567)</formula>
    </cfRule>
  </conditionalFormatting>
  <conditionalFormatting sqref="P567">
    <cfRule type="expression" dxfId="64" priority="7874" stopIfTrue="1">
      <formula>P567=MIN($F$567,$H$567,$J$567,$L$567,$N$567,$P$567,$R$567,$T$567,$V$567,$X$567,$Z$567,$AB$567,$AD$567,$AF$567)</formula>
    </cfRule>
  </conditionalFormatting>
  <conditionalFormatting sqref="R567">
    <cfRule type="expression" dxfId="63" priority="7875" stopIfTrue="1">
      <formula>R567=MIN($F$567,$H$567,$J$567,$L$567,$N$567,$P$567,$R$567,$T$567,$V$567,$X$567,$Z$567,$AB$567,$AD$567,$AF$567)</formula>
    </cfRule>
  </conditionalFormatting>
  <conditionalFormatting sqref="T567">
    <cfRule type="expression" dxfId="62" priority="7876" stopIfTrue="1">
      <formula>T567=MIN($F$567,$H$567,$J$567,$L$567,$N$567,$P$567,$R$567,$T$567,$V$567,$X$567,$Z$567,$AB$567,$AD$567,$AF$567)</formula>
    </cfRule>
  </conditionalFormatting>
  <conditionalFormatting sqref="V567">
    <cfRule type="expression" dxfId="61" priority="7877" stopIfTrue="1">
      <formula>V567=MIN($F$567,$H$567,$J$567,$L$567,$N$567,$P$567,$R$567,$T$567,$V$567,$X$567,$Z$567,$AB$567,$AD$567,$AF$567)</formula>
    </cfRule>
  </conditionalFormatting>
  <conditionalFormatting sqref="X567">
    <cfRule type="expression" dxfId="60" priority="7878" stopIfTrue="1">
      <formula>X567=MIN($F$567,$H$567,$J$567,$L$567,$N$567,$P$567,$R$567,$T$567,$V$567,$X$567,$Z$567,$AB$567,$AD$567,$AF$567)</formula>
    </cfRule>
  </conditionalFormatting>
  <conditionalFormatting sqref="Z567">
    <cfRule type="expression" dxfId="59" priority="7879" stopIfTrue="1">
      <formula>Z567=MIN($F$567,$H$567,$J$567,$L$567,$N$567,$P$567,$R$567,$T$567,$V$567,$X$567,$Z$567,$AB$567,$AD$567,$AF$567)</formula>
    </cfRule>
  </conditionalFormatting>
  <conditionalFormatting sqref="AB567">
    <cfRule type="expression" dxfId="58" priority="7880" stopIfTrue="1">
      <formula>AB567=MIN($F$567,$H$567,$J$567,$L$567,$N$567,$P$567,$R$567,$T$567,$V$567,$X$567,$Z$567,$AB$567,$AD$567,$AF$567)</formula>
    </cfRule>
  </conditionalFormatting>
  <conditionalFormatting sqref="AD567">
    <cfRule type="expression" dxfId="57" priority="7881" stopIfTrue="1">
      <formula>AD567=MIN($F$567,$H$567,$J$567,$L$567,$N$567,$P$567,$R$567,$T$567,$V$567,$X$567,$Z$567,$AB$567,$AD$567,$AF$567)</formula>
    </cfRule>
  </conditionalFormatting>
  <conditionalFormatting sqref="AF567">
    <cfRule type="expression" dxfId="56" priority="7882" stopIfTrue="1">
      <formula>AF567=MIN($F$567,$H$567,$J$567,$L$567,$N$567,$P$567,$R$567,$T$567,$V$567,$X$567,$Z$567,$AB$567,$AD$567,$AF$567)</formula>
    </cfRule>
  </conditionalFormatting>
  <conditionalFormatting sqref="F568">
    <cfRule type="expression" dxfId="55" priority="7883" stopIfTrue="1">
      <formula>F568=MIN($F$568,$H$568,$J$568,$L$568,$N$568,$P$568,$R$568,$T$568,$V$568,$X$568,$Z$568,$AB$568,$AD$568,$AF$568)</formula>
    </cfRule>
  </conditionalFormatting>
  <conditionalFormatting sqref="H568">
    <cfRule type="expression" dxfId="54" priority="7884" stopIfTrue="1">
      <formula>H568=MIN($F$568,$H$568,$J$568,$L$568,$N$568,$P$568,$R$568,$T$568,$V$568,$X$568,$Z$568,$AB$568,$AD$568,$AF$568)</formula>
    </cfRule>
  </conditionalFormatting>
  <conditionalFormatting sqref="J568">
    <cfRule type="expression" dxfId="53" priority="7885" stopIfTrue="1">
      <formula>J568=MIN($F$568,$H$568,$J$568,$L$568,$N$568,$P$568,$R$568,$T$568,$V$568,$X$568,$Z$568,$AB$568,$AD$568,$AF$568)</formula>
    </cfRule>
  </conditionalFormatting>
  <conditionalFormatting sqref="L568">
    <cfRule type="expression" dxfId="52" priority="7886" stopIfTrue="1">
      <formula>L568=MIN($F$568,$H$568,$J$568,$L$568,$N$568,$P$568,$R$568,$T$568,$V$568,$X$568,$Z$568,$AB$568,$AD$568,$AF$568)</formula>
    </cfRule>
  </conditionalFormatting>
  <conditionalFormatting sqref="N568">
    <cfRule type="expression" dxfId="51" priority="7887" stopIfTrue="1">
      <formula>N568=MIN($F$568,$H$568,$J$568,$L$568,$N$568,$P$568,$R$568,$T$568,$V$568,$X$568,$Z$568,$AB$568,$AD$568,$AF$568)</formula>
    </cfRule>
  </conditionalFormatting>
  <conditionalFormatting sqref="P568">
    <cfRule type="expression" dxfId="50" priority="7888" stopIfTrue="1">
      <formula>P568=MIN($F$568,$H$568,$J$568,$L$568,$N$568,$P$568,$R$568,$T$568,$V$568,$X$568,$Z$568,$AB$568,$AD$568,$AF$568)</formula>
    </cfRule>
  </conditionalFormatting>
  <conditionalFormatting sqref="R568">
    <cfRule type="expression" dxfId="49" priority="7889" stopIfTrue="1">
      <formula>R568=MIN($F$568,$H$568,$J$568,$L$568,$N$568,$P$568,$R$568,$T$568,$V$568,$X$568,$Z$568,$AB$568,$AD$568,$AF$568)</formula>
    </cfRule>
  </conditionalFormatting>
  <conditionalFormatting sqref="T568">
    <cfRule type="expression" dxfId="48" priority="7890" stopIfTrue="1">
      <formula>T568=MIN($F$568,$H$568,$J$568,$L$568,$N$568,$P$568,$R$568,$T$568,$V$568,$X$568,$Z$568,$AB$568,$AD$568,$AF$568)</formula>
    </cfRule>
  </conditionalFormatting>
  <conditionalFormatting sqref="V568">
    <cfRule type="expression" dxfId="47" priority="7891" stopIfTrue="1">
      <formula>V568=MIN($F$568,$H$568,$J$568,$L$568,$N$568,$P$568,$R$568,$T$568,$V$568,$X$568,$Z$568,$AB$568,$AD$568,$AF$568)</formula>
    </cfRule>
  </conditionalFormatting>
  <conditionalFormatting sqref="X568">
    <cfRule type="expression" dxfId="46" priority="7892" stopIfTrue="1">
      <formula>X568=MIN($F$568,$H$568,$J$568,$L$568,$N$568,$P$568,$R$568,$T$568,$V$568,$X$568,$Z$568,$AB$568,$AD$568,$AF$568)</formula>
    </cfRule>
  </conditionalFormatting>
  <conditionalFormatting sqref="Z568">
    <cfRule type="expression" dxfId="45" priority="7893" stopIfTrue="1">
      <formula>Z568=MIN($F$568,$H$568,$J$568,$L$568,$N$568,$P$568,$R$568,$T$568,$V$568,$X$568,$Z$568,$AB$568,$AD$568,$AF$568)</formula>
    </cfRule>
  </conditionalFormatting>
  <conditionalFormatting sqref="AB568">
    <cfRule type="expression" dxfId="44" priority="7894" stopIfTrue="1">
      <formula>AB568=MIN($F$568,$H$568,$J$568,$L$568,$N$568,$P$568,$R$568,$T$568,$V$568,$X$568,$Z$568,$AB$568,$AD$568,$AF$568)</formula>
    </cfRule>
  </conditionalFormatting>
  <conditionalFormatting sqref="AD568">
    <cfRule type="expression" dxfId="43" priority="7895" stopIfTrue="1">
      <formula>AD568=MIN($F$568,$H$568,$J$568,$L$568,$N$568,$P$568,$R$568,$T$568,$V$568,$X$568,$Z$568,$AB$568,$AD$568,$AF$568)</formula>
    </cfRule>
  </conditionalFormatting>
  <conditionalFormatting sqref="AF568">
    <cfRule type="expression" dxfId="42" priority="7896" stopIfTrue="1">
      <formula>AF568=MIN($F$568,$H$568,$J$568,$L$568,$N$568,$P$568,$R$568,$T$568,$V$568,$X$568,$Z$568,$AB$568,$AD$568,$AF$568)</formula>
    </cfRule>
  </conditionalFormatting>
  <conditionalFormatting sqref="F569">
    <cfRule type="expression" dxfId="41" priority="7897" stopIfTrue="1">
      <formula>F569=MIN($F$569,$H$569,$J$569,$L$569,$N$569,$P$569,$R$569,$T$569,$V$569,$X$569,$Z$569,$AB$569,$AD$569,$AF$569)</formula>
    </cfRule>
  </conditionalFormatting>
  <conditionalFormatting sqref="H569">
    <cfRule type="expression" dxfId="40" priority="7898" stopIfTrue="1">
      <formula>H569=MIN($F$569,$H$569,$J$569,$L$569,$N$569,$P$569,$R$569,$T$569,$V$569,$X$569,$Z$569,$AB$569,$AD$569,$AF$569)</formula>
    </cfRule>
  </conditionalFormatting>
  <conditionalFormatting sqref="J569">
    <cfRule type="expression" dxfId="39" priority="7899" stopIfTrue="1">
      <formula>J569=MIN($F$569,$H$569,$J$569,$L$569,$N$569,$P$569,$R$569,$T$569,$V$569,$X$569,$Z$569,$AB$569,$AD$569,$AF$569)</formula>
    </cfRule>
  </conditionalFormatting>
  <conditionalFormatting sqref="L569">
    <cfRule type="expression" dxfId="38" priority="7900" stopIfTrue="1">
      <formula>L569=MIN($F$569,$H$569,$J$569,$L$569,$N$569,$P$569,$R$569,$T$569,$V$569,$X$569,$Z$569,$AB$569,$AD$569,$AF$569)</formula>
    </cfRule>
  </conditionalFormatting>
  <conditionalFormatting sqref="N569">
    <cfRule type="expression" dxfId="37" priority="7901" stopIfTrue="1">
      <formula>N569=MIN($F$569,$H$569,$J$569,$L$569,$N$569,$P$569,$R$569,$T$569,$V$569,$X$569,$Z$569,$AB$569,$AD$569,$AF$569)</formula>
    </cfRule>
  </conditionalFormatting>
  <conditionalFormatting sqref="P569">
    <cfRule type="expression" dxfId="36" priority="7902" stopIfTrue="1">
      <formula>P569=MIN($F$569,$H$569,$J$569,$L$569,$N$569,$P$569,$R$569,$T$569,$V$569,$X$569,$Z$569,$AB$569,$AD$569,$AF$569)</formula>
    </cfRule>
  </conditionalFormatting>
  <conditionalFormatting sqref="R569">
    <cfRule type="expression" dxfId="35" priority="7903" stopIfTrue="1">
      <formula>R569=MIN($F$569,$H$569,$J$569,$L$569,$N$569,$P$569,$R$569,$T$569,$V$569,$X$569,$Z$569,$AB$569,$AD$569,$AF$569)</formula>
    </cfRule>
  </conditionalFormatting>
  <conditionalFormatting sqref="T569">
    <cfRule type="expression" dxfId="34" priority="7904" stopIfTrue="1">
      <formula>T569=MIN($F$569,$H$569,$J$569,$L$569,$N$569,$P$569,$R$569,$T$569,$V$569,$X$569,$Z$569,$AB$569,$AD$569,$AF$569)</formula>
    </cfRule>
  </conditionalFormatting>
  <conditionalFormatting sqref="V569">
    <cfRule type="expression" dxfId="33" priority="7905" stopIfTrue="1">
      <formula>V569=MIN($F$569,$H$569,$J$569,$L$569,$N$569,$P$569,$R$569,$T$569,$V$569,$X$569,$Z$569,$AB$569,$AD$569,$AF$569)</formula>
    </cfRule>
  </conditionalFormatting>
  <conditionalFormatting sqref="X569">
    <cfRule type="expression" dxfId="32" priority="7906" stopIfTrue="1">
      <formula>X569=MIN($F$569,$H$569,$J$569,$L$569,$N$569,$P$569,$R$569,$T$569,$V$569,$X$569,$Z$569,$AB$569,$AD$569,$AF$569)</formula>
    </cfRule>
  </conditionalFormatting>
  <conditionalFormatting sqref="Z569">
    <cfRule type="expression" dxfId="31" priority="7907" stopIfTrue="1">
      <formula>Z569=MIN($F$569,$H$569,$J$569,$L$569,$N$569,$P$569,$R$569,$T$569,$V$569,$X$569,$Z$569,$AB$569,$AD$569,$AF$569)</formula>
    </cfRule>
  </conditionalFormatting>
  <conditionalFormatting sqref="AB569">
    <cfRule type="expression" dxfId="30" priority="7908" stopIfTrue="1">
      <formula>AB569=MIN($F$569,$H$569,$J$569,$L$569,$N$569,$P$569,$R$569,$T$569,$V$569,$X$569,$Z$569,$AB$569,$AD$569,$AF$569)</formula>
    </cfRule>
  </conditionalFormatting>
  <conditionalFormatting sqref="AD569">
    <cfRule type="expression" dxfId="29" priority="7909" stopIfTrue="1">
      <formula>AD569=MIN($F$569,$H$569,$J$569,$L$569,$N$569,$P$569,$R$569,$T$569,$V$569,$X$569,$Z$569,$AB$569,$AD$569,$AF$569)</formula>
    </cfRule>
  </conditionalFormatting>
  <conditionalFormatting sqref="AF569">
    <cfRule type="expression" dxfId="28" priority="7910" stopIfTrue="1">
      <formula>AF569=MIN($F$569,$H$569,$J$569,$L$569,$N$569,$P$569,$R$569,$T$569,$V$569,$X$569,$Z$569,$AB$569,$AD$569,$AF$569)</formula>
    </cfRule>
  </conditionalFormatting>
  <conditionalFormatting sqref="F570">
    <cfRule type="expression" dxfId="27" priority="7911" stopIfTrue="1">
      <formula>F570=MIN($F$570,$H$570,$J$570,$L$570,$N$570,$P$570,$R$570,$T$570,$V$570,$X$570,$Z$570,$AB$570,$AD$570,$AF$570)</formula>
    </cfRule>
  </conditionalFormatting>
  <conditionalFormatting sqref="H570">
    <cfRule type="expression" dxfId="26" priority="7912" stopIfTrue="1">
      <formula>H570=MIN($F$570,$H$570,$J$570,$L$570,$N$570,$P$570,$R$570,$T$570,$V$570,$X$570,$Z$570,$AB$570,$AD$570,$AF$570)</formula>
    </cfRule>
  </conditionalFormatting>
  <conditionalFormatting sqref="J570">
    <cfRule type="expression" dxfId="25" priority="7913" stopIfTrue="1">
      <formula>J570=MIN($F$570,$H$570,$J$570,$L$570,$N$570,$P$570,$R$570,$T$570,$V$570,$X$570,$Z$570,$AB$570,$AD$570,$AF$570)</formula>
    </cfRule>
  </conditionalFormatting>
  <conditionalFormatting sqref="L570">
    <cfRule type="expression" dxfId="24" priority="7914" stopIfTrue="1">
      <formula>L570=MIN($F$570,$H$570,$J$570,$L$570,$N$570,$P$570,$R$570,$T$570,$V$570,$X$570,$Z$570,$AB$570,$AD$570,$AF$570)</formula>
    </cfRule>
  </conditionalFormatting>
  <conditionalFormatting sqref="N570">
    <cfRule type="expression" dxfId="23" priority="7915" stopIfTrue="1">
      <formula>N570=MIN($F$570,$H$570,$J$570,$L$570,$N$570,$P$570,$R$570,$T$570,$V$570,$X$570,$Z$570,$AB$570,$AD$570,$AF$570)</formula>
    </cfRule>
  </conditionalFormatting>
  <conditionalFormatting sqref="P570">
    <cfRule type="expression" dxfId="22" priority="7916" stopIfTrue="1">
      <formula>P570=MIN($F$570,$H$570,$J$570,$L$570,$N$570,$P$570,$R$570,$T$570,$V$570,$X$570,$Z$570,$AB$570,$AD$570,$AF$570)</formula>
    </cfRule>
  </conditionalFormatting>
  <conditionalFormatting sqref="R570">
    <cfRule type="expression" dxfId="21" priority="7917" stopIfTrue="1">
      <formula>R570=MIN($F$570,$H$570,$J$570,$L$570,$N$570,$P$570,$R$570,$T$570,$V$570,$X$570,$Z$570,$AB$570,$AD$570,$AF$570)</formula>
    </cfRule>
  </conditionalFormatting>
  <conditionalFormatting sqref="T570">
    <cfRule type="expression" dxfId="20" priority="7918" stopIfTrue="1">
      <formula>T570=MIN($F$570,$H$570,$J$570,$L$570,$N$570,$P$570,$R$570,$T$570,$V$570,$X$570,$Z$570,$AB$570,$AD$570,$AF$570)</formula>
    </cfRule>
  </conditionalFormatting>
  <conditionalFormatting sqref="V570">
    <cfRule type="expression" dxfId="19" priority="7919" stopIfTrue="1">
      <formula>V570=MIN($F$570,$H$570,$J$570,$L$570,$N$570,$P$570,$R$570,$T$570,$V$570,$X$570,$Z$570,$AB$570,$AD$570,$AF$570)</formula>
    </cfRule>
  </conditionalFormatting>
  <conditionalFormatting sqref="X570">
    <cfRule type="expression" dxfId="18" priority="7920" stopIfTrue="1">
      <formula>X570=MIN($F$570,$H$570,$J$570,$L$570,$N$570,$P$570,$R$570,$T$570,$V$570,$X$570,$Z$570,$AB$570,$AD$570,$AF$570)</formula>
    </cfRule>
  </conditionalFormatting>
  <conditionalFormatting sqref="Z570">
    <cfRule type="expression" dxfId="17" priority="7921" stopIfTrue="1">
      <formula>Z570=MIN($F$570,$H$570,$J$570,$L$570,$N$570,$P$570,$R$570,$T$570,$V$570,$X$570,$Z$570,$AB$570,$AD$570,$AF$570)</formula>
    </cfRule>
  </conditionalFormatting>
  <conditionalFormatting sqref="AB570">
    <cfRule type="expression" dxfId="16" priority="7922" stopIfTrue="1">
      <formula>AB570=MIN($F$570,$H$570,$J$570,$L$570,$N$570,$P$570,$R$570,$T$570,$V$570,$X$570,$Z$570,$AB$570,$AD$570,$AF$570)</formula>
    </cfRule>
  </conditionalFormatting>
  <conditionalFormatting sqref="AD570">
    <cfRule type="expression" dxfId="15" priority="7923" stopIfTrue="1">
      <formula>AD570=MIN($F$570,$H$570,$J$570,$L$570,$N$570,$P$570,$R$570,$T$570,$V$570,$X$570,$Z$570,$AB$570,$AD$570,$AF$570)</formula>
    </cfRule>
  </conditionalFormatting>
  <conditionalFormatting sqref="AF570">
    <cfRule type="expression" dxfId="14" priority="7924" stopIfTrue="1">
      <formula>AF570=MIN($F$570,$H$570,$J$570,$L$570,$N$570,$P$570,$R$570,$T$570,$V$570,$X$570,$Z$570,$AB$570,$AD$570,$AF$570)</formula>
    </cfRule>
  </conditionalFormatting>
  <conditionalFormatting sqref="F571">
    <cfRule type="expression" dxfId="13" priority="7925" stopIfTrue="1">
      <formula>F571=MIN($F$571,$H$571,$J$571,$L$571,$N$571,$P$571,$R$571,$T$571,$V$571,$X$571,$Z$571,$AB$571,$AD$571,$AF$571)</formula>
    </cfRule>
  </conditionalFormatting>
  <conditionalFormatting sqref="H571">
    <cfRule type="expression" dxfId="12" priority="7926" stopIfTrue="1">
      <formula>H571=MIN($F$571,$H$571,$J$571,$L$571,$N$571,$P$571,$R$571,$T$571,$V$571,$X$571,$Z$571,$AB$571,$AD$571,$AF$571)</formula>
    </cfRule>
  </conditionalFormatting>
  <conditionalFormatting sqref="J571">
    <cfRule type="expression" dxfId="11" priority="7927" stopIfTrue="1">
      <formula>J571=MIN($F$571,$H$571,$J$571,$L$571,$N$571,$P$571,$R$571,$T$571,$V$571,$X$571,$Z$571,$AB$571,$AD$571,$AF$571)</formula>
    </cfRule>
  </conditionalFormatting>
  <conditionalFormatting sqref="L571">
    <cfRule type="expression" dxfId="10" priority="7928" stopIfTrue="1">
      <formula>L571=MIN($F$571,$H$571,$J$571,$L$571,$N$571,$P$571,$R$571,$T$571,$V$571,$X$571,$Z$571,$AB$571,$AD$571,$AF$571)</formula>
    </cfRule>
  </conditionalFormatting>
  <conditionalFormatting sqref="N571">
    <cfRule type="expression" dxfId="9" priority="7929" stopIfTrue="1">
      <formula>N571=MIN($F$571,$H$571,$J$571,$L$571,$N$571,$P$571,$R$571,$T$571,$V$571,$X$571,$Z$571,$AB$571,$AD$571,$AF$571)</formula>
    </cfRule>
  </conditionalFormatting>
  <conditionalFormatting sqref="P571">
    <cfRule type="expression" dxfId="8" priority="7930" stopIfTrue="1">
      <formula>P571=MIN($F$571,$H$571,$J$571,$L$571,$N$571,$P$571,$R$571,$T$571,$V$571,$X$571,$Z$571,$AB$571,$AD$571,$AF$571)</formula>
    </cfRule>
  </conditionalFormatting>
  <conditionalFormatting sqref="R571">
    <cfRule type="expression" dxfId="7" priority="7931" stopIfTrue="1">
      <formula>R571=MIN($F$571,$H$571,$J$571,$L$571,$N$571,$P$571,$R$571,$T$571,$V$571,$X$571,$Z$571,$AB$571,$AD$571,$AF$571)</formula>
    </cfRule>
  </conditionalFormatting>
  <conditionalFormatting sqref="T571">
    <cfRule type="expression" dxfId="6" priority="7932" stopIfTrue="1">
      <formula>T571=MIN($F$571,$H$571,$J$571,$L$571,$N$571,$P$571,$R$571,$T$571,$V$571,$X$571,$Z$571,$AB$571,$AD$571,$AF$571)</formula>
    </cfRule>
  </conditionalFormatting>
  <conditionalFormatting sqref="V571">
    <cfRule type="expression" dxfId="5" priority="7933" stopIfTrue="1">
      <formula>V571=MIN($F$571,$H$571,$J$571,$L$571,$N$571,$P$571,$R$571,$T$571,$V$571,$X$571,$Z$571,$AB$571,$AD$571,$AF$571)</formula>
    </cfRule>
  </conditionalFormatting>
  <conditionalFormatting sqref="X571">
    <cfRule type="expression" dxfId="4" priority="7934" stopIfTrue="1">
      <formula>X571=MIN($F$571,$H$571,$J$571,$L$571,$N$571,$P$571,$R$571,$T$571,$V$571,$X$571,$Z$571,$AB$571,$AD$571,$AF$571)</formula>
    </cfRule>
  </conditionalFormatting>
  <conditionalFormatting sqref="Z571">
    <cfRule type="expression" dxfId="3" priority="7935" stopIfTrue="1">
      <formula>Z571=MIN($F$571,$H$571,$J$571,$L$571,$N$571,$P$571,$R$571,$T$571,$V$571,$X$571,$Z$571,$AB$571,$AD$571,$AF$571)</formula>
    </cfRule>
  </conditionalFormatting>
  <conditionalFormatting sqref="AB571">
    <cfRule type="expression" dxfId="2" priority="7936" stopIfTrue="1">
      <formula>AB571=MIN($F$571,$H$571,$J$571,$L$571,$N$571,$P$571,$R$571,$T$571,$V$571,$X$571,$Z$571,$AB$571,$AD$571,$AF$571)</formula>
    </cfRule>
  </conditionalFormatting>
  <conditionalFormatting sqref="AD571">
    <cfRule type="expression" dxfId="1" priority="7937" stopIfTrue="1">
      <formula>AD571=MIN($F$571,$H$571,$J$571,$L$571,$N$571,$P$571,$R$571,$T$571,$V$571,$X$571,$Z$571,$AB$571,$AD$571,$AF$571)</formula>
    </cfRule>
  </conditionalFormatting>
  <conditionalFormatting sqref="AF571">
    <cfRule type="expression" dxfId="0" priority="7938" stopIfTrue="1">
      <formula>AF571=MIN($F$571,$H$571,$J$571,$L$571,$N$571,$P$571,$R$571,$T$571,$V$571,$X$571,$Z$571,$AB$571,$AD$571,$AF$571)</formula>
    </cfRule>
  </conditionalFormatting>
  <pageMargins left="0.78740157499999996" right="0.78740157499999996" top="0.984251969" bottom="0.984251969" header="0.4921259845" footer="0.49212598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ALIMENTAIRE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n9aP9A88</dc:title>
  <dc:creator>Oracle Reports</dc:creator>
  <cp:lastModifiedBy>FRANCIS</cp:lastModifiedBy>
  <dcterms:created xsi:type="dcterms:W3CDTF">2022-02-02T14:10:19Z</dcterms:created>
  <dcterms:modified xsi:type="dcterms:W3CDTF">2022-04-19T12:23:19Z</dcterms:modified>
</cp:coreProperties>
</file>