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16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7" i="1" a="1"/>
  <c r="AA7" s="1"/>
  <c r="AB7" s="1"/>
  <c r="Z7"/>
  <c r="AB8"/>
  <c r="AB9"/>
  <c r="AA8" a="1"/>
  <c r="AA8"/>
  <c r="AA9" a="1"/>
  <c r="AA9" s="1"/>
  <c r="Z8"/>
  <c r="Z9"/>
</calcChain>
</file>

<file path=xl/sharedStrings.xml><?xml version="1.0" encoding="utf-8"?>
<sst xmlns="http://schemas.openxmlformats.org/spreadsheetml/2006/main" count="10" uniqueCount="10">
  <si>
    <t>Zone prod</t>
  </si>
  <si>
    <t>Secteur1</t>
  </si>
  <si>
    <t>Secteur2</t>
  </si>
  <si>
    <t>Secteur3</t>
  </si>
  <si>
    <t>Nombre heure</t>
  </si>
  <si>
    <t>Heure de début</t>
  </si>
  <si>
    <t>Heure de Fin</t>
  </si>
  <si>
    <t xml:space="preserve">Seuille tolérer est de : </t>
  </si>
  <si>
    <t>&gt;50m3/h</t>
  </si>
  <si>
    <t>Calcule le temps par rapport au débit produit et préciser à quelle heure as commencer la prod et quelle heure est arréter la prod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</si>
</sst>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2">
    <font>
      <sz val="11"/>
      <color theme="1"/>
      <name val="Segoe UI"/>
      <family val="2"/>
    </font>
    <font>
      <sz val="11"/>
      <color theme="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4" fontId="0" fillId="0" borderId="1" xfId="0" applyNumberFormat="1" applyBorder="1"/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3:AB9"/>
  <sheetViews>
    <sheetView tabSelected="1" topLeftCell="R1" workbookViewId="0">
      <selection activeCell="AB7" sqref="AB7"/>
    </sheetView>
  </sheetViews>
  <sheetFormatPr baseColWidth="10" defaultRowHeight="16.5"/>
  <cols>
    <col min="26" max="26" width="15.625" customWidth="1"/>
    <col min="27" max="27" width="13.875" bestFit="1" customWidth="1"/>
    <col min="28" max="28" width="11.375" bestFit="1" customWidth="1"/>
  </cols>
  <sheetData>
    <row r="3" spans="1:28">
      <c r="C3" t="s">
        <v>7</v>
      </c>
      <c r="E3" t="s">
        <v>8</v>
      </c>
      <c r="F3" t="s">
        <v>9</v>
      </c>
    </row>
    <row r="5" spans="1:28">
      <c r="A5" s="1"/>
      <c r="B5" s="2">
        <v>44649</v>
      </c>
      <c r="C5" s="2">
        <v>44649</v>
      </c>
      <c r="D5" s="2">
        <v>44649</v>
      </c>
      <c r="E5" s="2">
        <v>44649</v>
      </c>
      <c r="F5" s="2">
        <v>44649</v>
      </c>
      <c r="G5" s="2">
        <v>44649</v>
      </c>
      <c r="H5" s="2">
        <v>44649</v>
      </c>
      <c r="I5" s="2">
        <v>44649</v>
      </c>
      <c r="J5" s="2">
        <v>44649</v>
      </c>
      <c r="K5" s="2">
        <v>44649</v>
      </c>
      <c r="L5" s="2">
        <v>44649</v>
      </c>
      <c r="M5" s="2">
        <v>44649</v>
      </c>
      <c r="N5" s="2">
        <v>44649</v>
      </c>
      <c r="O5" s="2">
        <v>44649</v>
      </c>
      <c r="P5" s="2">
        <v>44649</v>
      </c>
      <c r="Q5" s="2">
        <v>44649</v>
      </c>
      <c r="R5" s="2">
        <v>44649</v>
      </c>
      <c r="S5" s="2">
        <v>44649</v>
      </c>
      <c r="T5" s="2">
        <v>44649</v>
      </c>
      <c r="U5" s="2">
        <v>44649</v>
      </c>
      <c r="V5" s="2">
        <v>44649</v>
      </c>
      <c r="W5" s="2">
        <v>44649</v>
      </c>
      <c r="X5" s="2">
        <v>44649</v>
      </c>
      <c r="Y5" s="2">
        <v>44649</v>
      </c>
    </row>
    <row r="6" spans="1:28">
      <c r="A6" s="1" t="s">
        <v>0</v>
      </c>
      <c r="B6" s="3">
        <v>0</v>
      </c>
      <c r="C6" s="3">
        <v>4.1666666666666699E-2</v>
      </c>
      <c r="D6" s="3">
        <v>8.3333333333333301E-2</v>
      </c>
      <c r="E6" s="3">
        <v>0.125</v>
      </c>
      <c r="F6" s="3">
        <v>0.16666666666666699</v>
      </c>
      <c r="G6" s="3">
        <v>0.20833333333333301</v>
      </c>
      <c r="H6" s="3">
        <v>0.25</v>
      </c>
      <c r="I6" s="3">
        <v>0.29166666666666702</v>
      </c>
      <c r="J6" s="3">
        <v>0.33333333333333298</v>
      </c>
      <c r="K6" s="3">
        <v>0.375</v>
      </c>
      <c r="L6" s="3">
        <v>0.41666666666666702</v>
      </c>
      <c r="M6" s="3">
        <v>0.45833333333333298</v>
      </c>
      <c r="N6" s="3">
        <v>0.5</v>
      </c>
      <c r="O6" s="3">
        <v>0.54166666666666696</v>
      </c>
      <c r="P6" s="3">
        <v>0.58333333333333304</v>
      </c>
      <c r="Q6" s="3">
        <v>0.625</v>
      </c>
      <c r="R6" s="3">
        <v>0.66666666666666696</v>
      </c>
      <c r="S6" s="3">
        <v>0.70833333333333304</v>
      </c>
      <c r="T6" s="3">
        <v>0.75</v>
      </c>
      <c r="U6" s="3">
        <v>0.79166666666666696</v>
      </c>
      <c r="V6" s="3">
        <v>0.83333333333333304</v>
      </c>
      <c r="W6" s="3">
        <v>0.875</v>
      </c>
      <c r="X6" s="3">
        <v>0.91666666666666696</v>
      </c>
      <c r="Y6" s="3">
        <v>0.95833333333333304</v>
      </c>
      <c r="Z6" s="5" t="s">
        <v>4</v>
      </c>
      <c r="AA6" s="5" t="s">
        <v>5</v>
      </c>
      <c r="AB6" s="5" t="s">
        <v>6</v>
      </c>
    </row>
    <row r="7" spans="1:28">
      <c r="A7" s="1" t="s">
        <v>1</v>
      </c>
      <c r="B7" s="4">
        <v>0</v>
      </c>
      <c r="C7" s="4">
        <v>0</v>
      </c>
      <c r="D7" s="4">
        <v>0</v>
      </c>
      <c r="E7" s="4">
        <v>0</v>
      </c>
      <c r="F7" s="4">
        <v>250</v>
      </c>
      <c r="G7" s="4">
        <v>506</v>
      </c>
      <c r="H7" s="4">
        <v>389</v>
      </c>
      <c r="I7" s="4">
        <v>432</v>
      </c>
      <c r="J7" s="4">
        <v>460</v>
      </c>
      <c r="K7" s="4">
        <v>451</v>
      </c>
      <c r="L7" s="4">
        <v>532</v>
      </c>
      <c r="M7" s="4">
        <v>428</v>
      </c>
      <c r="N7" s="4">
        <v>493</v>
      </c>
      <c r="O7" s="4">
        <v>294</v>
      </c>
      <c r="P7" s="4">
        <v>221</v>
      </c>
      <c r="Q7" s="4">
        <v>202</v>
      </c>
      <c r="R7" s="4">
        <v>217</v>
      </c>
      <c r="S7" s="4">
        <v>228</v>
      </c>
      <c r="T7" s="4">
        <v>250</v>
      </c>
      <c r="U7" s="4">
        <v>248</v>
      </c>
      <c r="V7" s="4">
        <v>56</v>
      </c>
      <c r="W7" s="4">
        <v>0</v>
      </c>
      <c r="X7" s="4">
        <v>0</v>
      </c>
      <c r="Y7" s="4">
        <v>0</v>
      </c>
      <c r="Z7" s="6">
        <f>COUNTIF($B7:$Y7,"&gt;"&amp; 50)</f>
        <v>17</v>
      </c>
      <c r="AA7" s="7">
        <f t="array" ref="AA7">IFERROR(INDEX($B$5:$Y7,ROW()-(ROW()-2),MATCH(TRUE,$B7:$Y7&gt;50,0)),"")</f>
        <v>0.16666666666666699</v>
      </c>
      <c r="AB7" s="7">
        <f>IFERROR(AA7*1+(17-1)/24,"")</f>
        <v>0.83333333333333359</v>
      </c>
    </row>
    <row r="8" spans="1:28">
      <c r="A8" s="1" t="s">
        <v>2</v>
      </c>
      <c r="B8" s="4">
        <v>0</v>
      </c>
      <c r="C8" s="4">
        <v>0</v>
      </c>
      <c r="D8" s="4">
        <v>0</v>
      </c>
      <c r="E8" s="4">
        <v>0</v>
      </c>
      <c r="F8" s="4">
        <v>4</v>
      </c>
      <c r="G8" s="4">
        <v>0</v>
      </c>
      <c r="H8" s="4">
        <v>0</v>
      </c>
      <c r="I8" s="4">
        <v>0</v>
      </c>
      <c r="J8" s="4">
        <v>0</v>
      </c>
      <c r="K8" s="4">
        <v>0</v>
      </c>
      <c r="L8" s="4">
        <v>0</v>
      </c>
      <c r="M8" s="4">
        <v>0</v>
      </c>
      <c r="N8" s="4">
        <v>0</v>
      </c>
      <c r="O8" s="4">
        <v>0</v>
      </c>
      <c r="P8" s="4">
        <v>0</v>
      </c>
      <c r="Q8" s="4">
        <v>0</v>
      </c>
      <c r="R8" s="4">
        <v>0</v>
      </c>
      <c r="S8" s="4">
        <v>0</v>
      </c>
      <c r="T8" s="4">
        <v>0</v>
      </c>
      <c r="U8" s="4">
        <v>0</v>
      </c>
      <c r="V8" s="4">
        <v>0</v>
      </c>
      <c r="W8" s="4">
        <v>0</v>
      </c>
      <c r="X8" s="4">
        <v>0</v>
      </c>
      <c r="Y8" s="4">
        <v>0</v>
      </c>
      <c r="Z8" s="6">
        <f t="shared" ref="Z8:Z9" si="0">COUNTIF($B8:$Y8,"&gt;"&amp; 50)</f>
        <v>0</v>
      </c>
      <c r="AA8" s="7" t="str">
        <f t="array" ref="AA8">IFERROR(INDEX($B$5:$Y8,ROW()-(ROW()-2),MATCH(TRUE,$B8:$Y8&gt;50,0)),"")</f>
        <v/>
      </c>
      <c r="AB8" s="7" t="str">
        <f t="shared" ref="AB8:AB9" si="1">IFERROR(AA8*1+(17-1)/24,"")</f>
        <v/>
      </c>
    </row>
    <row r="9" spans="1:28">
      <c r="A9" s="1" t="s">
        <v>3</v>
      </c>
      <c r="B9" s="4">
        <v>0.31</v>
      </c>
      <c r="C9" s="4">
        <v>0</v>
      </c>
      <c r="D9" s="4">
        <v>0</v>
      </c>
      <c r="E9" s="4">
        <v>0</v>
      </c>
      <c r="F9" s="4">
        <v>253.59</v>
      </c>
      <c r="G9" s="4">
        <v>506.07</v>
      </c>
      <c r="H9" s="4">
        <v>389.09</v>
      </c>
      <c r="I9" s="4">
        <v>432.4</v>
      </c>
      <c r="J9" s="4">
        <v>460.3</v>
      </c>
      <c r="K9" s="4">
        <v>451.21</v>
      </c>
      <c r="L9" s="4">
        <v>531.58000000000004</v>
      </c>
      <c r="M9" s="4">
        <v>427.63</v>
      </c>
      <c r="N9" s="4">
        <v>493.21</v>
      </c>
      <c r="O9" s="4">
        <v>294.14999999999998</v>
      </c>
      <c r="P9" s="4">
        <v>221.39</v>
      </c>
      <c r="Q9" s="4">
        <v>201.98</v>
      </c>
      <c r="R9" s="4">
        <v>217.31</v>
      </c>
      <c r="S9" s="4">
        <v>227.71</v>
      </c>
      <c r="T9" s="4">
        <v>250.14</v>
      </c>
      <c r="U9" s="4">
        <v>248.14</v>
      </c>
      <c r="V9" s="4">
        <v>56.41</v>
      </c>
      <c r="W9" s="4">
        <v>0</v>
      </c>
      <c r="X9" s="4">
        <v>0</v>
      </c>
      <c r="Y9" s="4">
        <v>0</v>
      </c>
      <c r="Z9" s="6">
        <f t="shared" si="0"/>
        <v>17</v>
      </c>
      <c r="AA9" s="7">
        <f t="array" ref="AA9">IFERROR(INDEX($B$5:$Y9,ROW()-(ROW()-2),MATCH(TRUE,$B9:$Y9&gt;50,0)),"")</f>
        <v>0.16666666666666699</v>
      </c>
      <c r="AB9" s="7">
        <f t="shared" si="1"/>
        <v>0.83333333333333359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NASSEUR</dc:creator>
  <cp:lastModifiedBy>FRANCIS</cp:lastModifiedBy>
  <dcterms:created xsi:type="dcterms:W3CDTF">2022-03-30T09:44:33Z</dcterms:created>
  <dcterms:modified xsi:type="dcterms:W3CDTF">2022-03-30T11:34:04Z</dcterms:modified>
</cp:coreProperties>
</file>