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9040" windowHeight="15840"/>
  </bookViews>
  <sheets>
    <sheet name="Tabelle1" sheetId="1" r:id="rId1"/>
  </sheets>
  <externalReferences>
    <externalReference r:id="rId2"/>
  </externalReferences>
  <definedNames>
    <definedName name="Lagerortnamen">[1]!Lagerorte[Lagerort]</definedName>
  </definedNames>
  <calcPr calcId="124519" concurrentCalc="0" concurrentManualCount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8" i="1" a="1"/>
  <c r="P8"/>
  <c r="N8" a="1"/>
  <c r="N8"/>
  <c r="L8" a="1"/>
  <c r="L8"/>
  <c r="J8" a="1"/>
  <c r="J8"/>
  <c r="H8" a="1"/>
  <c r="H8"/>
  <c r="D8" a="1"/>
  <c r="D8"/>
  <c r="F8" a="1"/>
  <c r="F8"/>
  <c r="A19"/>
  <c r="A20"/>
  <c r="A21"/>
  <c r="A22"/>
  <c r="B8" a="1"/>
  <c r="B8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 xmlns:xda="http://schemas.microsoft.com/office/spreadsheetml/2017/dynamicarray"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<sst xmlns="http://schemas.openxmlformats.org/spreadsheetml/2006/main" count="84" uniqueCount="36">
  <si>
    <t>C°MA</t>
  </si>
  <si>
    <t>C°QA</t>
  </si>
  <si>
    <t>C°RM</t>
  </si>
  <si>
    <t>DUDELANGE</t>
  </si>
  <si>
    <t>ESCHWEILER</t>
  </si>
  <si>
    <t>C°OR</t>
  </si>
  <si>
    <t>MA</t>
  </si>
  <si>
    <t>Massegros</t>
  </si>
  <si>
    <t>OR</t>
  </si>
  <si>
    <t>Orbec</t>
  </si>
  <si>
    <t>QA</t>
  </si>
  <si>
    <t>RM</t>
  </si>
  <si>
    <t>Riom</t>
  </si>
  <si>
    <t>LeBrou</t>
  </si>
  <si>
    <t>Eschweiler</t>
  </si>
  <si>
    <t>Dudelange</t>
  </si>
  <si>
    <t>AA-110</t>
  </si>
  <si>
    <t>BB-110</t>
  </si>
  <si>
    <t>CC-110</t>
  </si>
  <si>
    <t>DD-110</t>
  </si>
  <si>
    <t>EE-110</t>
  </si>
  <si>
    <t>FF-110</t>
  </si>
  <si>
    <t>GG-110</t>
  </si>
  <si>
    <t>HH-110</t>
  </si>
  <si>
    <t>Code</t>
  </si>
  <si>
    <t>II-110</t>
  </si>
  <si>
    <t>JJ-110</t>
  </si>
  <si>
    <t>Lieu de livraison</t>
  </si>
  <si>
    <t>Date de départ</t>
  </si>
  <si>
    <t>Libellé</t>
  </si>
  <si>
    <t xml:space="preserve">1 Massegros
</t>
  </si>
  <si>
    <t xml:space="preserve">1 Orbec
</t>
  </si>
  <si>
    <t xml:space="preserve">2 Massegros
</t>
  </si>
  <si>
    <t xml:space="preserve">1 Riom
</t>
  </si>
  <si>
    <t xml:space="preserve">1 Massegros
2 LeBrou
</t>
  </si>
  <si>
    <t xml:space="preserve">1 Massegros
1 Riom
</t>
  </si>
</sst>
</file>

<file path=xl/styles.xml><?xml version="1.0" encoding="utf-8"?>
<styleSheet xmlns="http://schemas.openxmlformats.org/spreadsheetml/2006/main">
  <fonts count="4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mediumGray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center" vertical="center"/>
    </xf>
    <xf numFmtId="14" fontId="2" fillId="2" borderId="1" xfId="0" applyNumberFormat="1" applyFont="1" applyFill="1" applyBorder="1" applyAlignment="1">
      <alignment vertical="center"/>
    </xf>
    <xf numFmtId="16" fontId="2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1" fillId="3" borderId="1" xfId="0" applyFont="1" applyFill="1" applyBorder="1"/>
    <xf numFmtId="0" fontId="1" fillId="4" borderId="1" xfId="0" applyFont="1" applyFill="1" applyBorder="1"/>
    <xf numFmtId="0" fontId="2" fillId="0" borderId="1" xfId="0" applyFont="1" applyBorder="1"/>
    <xf numFmtId="0" fontId="0" fillId="0" borderId="1" xfId="0" applyBorder="1"/>
    <xf numFmtId="0" fontId="2" fillId="5" borderId="1" xfId="0" applyFont="1" applyFill="1" applyBorder="1"/>
    <xf numFmtId="0" fontId="0" fillId="6" borderId="0" xfId="0" applyFill="1"/>
    <xf numFmtId="14" fontId="2" fillId="0" borderId="1" xfId="0" applyNumberFormat="1" applyFont="1" applyBorder="1" applyAlignment="1">
      <alignment vertical="top"/>
    </xf>
    <xf numFmtId="0" fontId="0" fillId="7" borderId="1" xfId="0" applyFill="1" applyBorder="1" applyAlignment="1">
      <alignment vertical="top" wrapText="1"/>
    </xf>
    <xf numFmtId="0" fontId="0" fillId="7" borderId="1" xfId="0" quotePrefix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microsoft.com/office/2006/relationships/vbaProject" Target="vbaProject.bin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71436</xdr:colOff>
      <xdr:row>8</xdr:row>
      <xdr:rowOff>100012</xdr:rowOff>
    </xdr:from>
    <xdr:to>
      <xdr:col>15</xdr:col>
      <xdr:colOff>1476374</xdr:colOff>
      <xdr:row>10</xdr:row>
      <xdr:rowOff>47625</xdr:rowOff>
    </xdr:to>
    <xdr:sp macro="" textlink="">
      <xdr:nvSpPr>
        <xdr:cNvPr id="2" name="Eckige Klammer rechts 1">
          <a:extLst>
            <a:ext uri="{FF2B5EF4-FFF2-40B4-BE49-F238E27FC236}">
              <a16:creationId xmlns:a16="http://schemas.microsoft.com/office/drawing/2014/main" xmlns="" id="{7D7AE595-8933-4927-AAA0-868F9C23ED07}"/>
            </a:ext>
          </a:extLst>
        </xdr:cNvPr>
        <xdr:cNvSpPr/>
      </xdr:nvSpPr>
      <xdr:spPr>
        <a:xfrm rot="5400000">
          <a:off x="9024936" y="-7558088"/>
          <a:ext cx="271463" cy="18178463"/>
        </a:xfrm>
        <a:prstGeom prst="rightBracket">
          <a:avLst/>
        </a:prstGeom>
        <a:ln w="571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</xdr:col>
      <xdr:colOff>323850</xdr:colOff>
      <xdr:row>12</xdr:row>
      <xdr:rowOff>571500</xdr:rowOff>
    </xdr:from>
    <xdr:to>
      <xdr:col>2</xdr:col>
      <xdr:colOff>1190625</xdr:colOff>
      <xdr:row>15</xdr:row>
      <xdr:rowOff>95250</xdr:rowOff>
    </xdr:to>
    <xdr:sp macro="[0]!Extraction" textlink="">
      <xdr:nvSpPr>
        <xdr:cNvPr id="6" name="ZoneTexte 5"/>
        <xdr:cNvSpPr txBox="1"/>
      </xdr:nvSpPr>
      <xdr:spPr>
        <a:xfrm>
          <a:off x="1409700" y="2514600"/>
          <a:ext cx="2495550" cy="6381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b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chemeClr val="dk1"/>
              </a:solidFill>
              <a:latin typeface="+mn-lt"/>
              <a:ea typeface="+mn-ea"/>
              <a:cs typeface="+mn-cs"/>
            </a:rPr>
            <a:t>Récapitulatif</a:t>
          </a:r>
          <a:endParaRPr lang="fr-FR" sz="1400" b="1"/>
        </a:p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IS/AppData/Local/Temp/Plans_De_Chargements_Usine/Plan_de_Chargement_LAOC_S1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DD_Articles"/>
      <sheetName val="QuantitésSemaine"/>
      <sheetName val="LAOC_ProgrammeChargement"/>
      <sheetName val="Critères"/>
      <sheetName val="DashboardPlanning"/>
      <sheetName val="Plan_de_Chargement_LAOC_S10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22"/>
  <sheetViews>
    <sheetView tabSelected="1" workbookViewId="0">
      <selection activeCell="C18" sqref="C18"/>
    </sheetView>
  </sheetViews>
  <sheetFormatPr baseColWidth="10" defaultRowHeight="12.75"/>
  <cols>
    <col min="1" max="1" width="16.28515625" bestFit="1" customWidth="1"/>
    <col min="2" max="2" width="24.42578125" bestFit="1" customWidth="1"/>
    <col min="3" max="3" width="21" bestFit="1" customWidth="1"/>
    <col min="4" max="4" width="19.28515625" customWidth="1"/>
    <col min="5" max="5" width="11.140625" bestFit="1" customWidth="1"/>
    <col min="6" max="6" width="19.28515625" customWidth="1"/>
    <col min="7" max="7" width="11.140625" bestFit="1" customWidth="1"/>
    <col min="8" max="8" width="19.28515625" customWidth="1"/>
    <col min="9" max="9" width="11.140625" bestFit="1" customWidth="1"/>
    <col min="10" max="10" width="19.28515625" customWidth="1"/>
    <col min="11" max="11" width="11.140625" bestFit="1" customWidth="1"/>
    <col min="12" max="12" width="19.28515625" customWidth="1"/>
    <col min="14" max="14" width="22.85546875" bestFit="1" customWidth="1"/>
    <col min="15" max="15" width="11.140625" bestFit="1" customWidth="1"/>
    <col min="16" max="16" width="22.85546875" bestFit="1" customWidth="1"/>
    <col min="17" max="17" width="11.140625" bestFit="1" customWidth="1"/>
  </cols>
  <sheetData>
    <row r="1" spans="1:16">
      <c r="A1" s="1" t="s">
        <v>28</v>
      </c>
      <c r="B1" s="2">
        <v>44627</v>
      </c>
      <c r="C1" s="1" t="s">
        <v>28</v>
      </c>
      <c r="D1" s="2">
        <v>44627</v>
      </c>
      <c r="E1" s="1" t="s">
        <v>28</v>
      </c>
      <c r="F1" s="2">
        <v>44627</v>
      </c>
      <c r="G1" s="1" t="s">
        <v>28</v>
      </c>
      <c r="H1" s="2">
        <v>44628</v>
      </c>
      <c r="I1" s="1" t="s">
        <v>28</v>
      </c>
      <c r="J1" s="2">
        <v>44629</v>
      </c>
      <c r="K1" s="1" t="s">
        <v>28</v>
      </c>
      <c r="L1" s="2">
        <v>44630</v>
      </c>
      <c r="M1" s="1" t="s">
        <v>28</v>
      </c>
      <c r="N1" s="2">
        <v>44631</v>
      </c>
      <c r="O1" s="1" t="s">
        <v>28</v>
      </c>
      <c r="P1" s="2">
        <v>44631</v>
      </c>
    </row>
    <row r="2" spans="1:16">
      <c r="A2" s="3" t="s">
        <v>27</v>
      </c>
      <c r="B2" s="5" t="s">
        <v>4</v>
      </c>
      <c r="C2" s="3" t="s">
        <v>27</v>
      </c>
      <c r="D2" s="5" t="s">
        <v>4</v>
      </c>
      <c r="E2" s="3" t="s">
        <v>27</v>
      </c>
      <c r="F2" s="6" t="s">
        <v>3</v>
      </c>
      <c r="G2" s="3" t="s">
        <v>27</v>
      </c>
      <c r="H2" s="5" t="s">
        <v>4</v>
      </c>
      <c r="I2" s="3" t="s">
        <v>27</v>
      </c>
      <c r="J2" s="6" t="s">
        <v>3</v>
      </c>
      <c r="K2" s="3" t="s">
        <v>27</v>
      </c>
      <c r="L2" s="5" t="s">
        <v>4</v>
      </c>
      <c r="M2" s="3" t="s">
        <v>27</v>
      </c>
      <c r="N2" s="5" t="s">
        <v>4</v>
      </c>
      <c r="O2" s="3" t="s">
        <v>27</v>
      </c>
      <c r="P2" s="5" t="s">
        <v>4</v>
      </c>
    </row>
    <row r="3" spans="1:16">
      <c r="A3" s="3" t="s">
        <v>0</v>
      </c>
      <c r="B3" s="4" t="s">
        <v>16</v>
      </c>
      <c r="C3" s="3" t="s">
        <v>0</v>
      </c>
      <c r="D3" s="4"/>
      <c r="E3" s="3" t="s">
        <v>0</v>
      </c>
      <c r="F3" s="4" t="s">
        <v>19</v>
      </c>
      <c r="G3" s="3" t="s">
        <v>0</v>
      </c>
      <c r="H3" s="4"/>
      <c r="I3" s="3" t="s">
        <v>0</v>
      </c>
      <c r="J3" s="4"/>
      <c r="K3" s="3" t="s">
        <v>0</v>
      </c>
      <c r="L3" s="4" t="s">
        <v>22</v>
      </c>
      <c r="M3" s="3" t="s">
        <v>0</v>
      </c>
      <c r="N3" s="4" t="s">
        <v>25</v>
      </c>
      <c r="O3" s="3" t="s">
        <v>0</v>
      </c>
      <c r="P3" s="4" t="s">
        <v>26</v>
      </c>
    </row>
    <row r="4" spans="1:16">
      <c r="A4" s="3" t="s">
        <v>1</v>
      </c>
      <c r="B4" s="4" t="s">
        <v>17</v>
      </c>
      <c r="C4" s="3" t="s">
        <v>1</v>
      </c>
      <c r="D4" s="4" t="s">
        <v>18</v>
      </c>
      <c r="E4" s="3" t="s">
        <v>1</v>
      </c>
      <c r="F4" s="4"/>
      <c r="G4" s="3" t="s">
        <v>1</v>
      </c>
      <c r="H4" s="4"/>
      <c r="I4" s="3" t="s">
        <v>1</v>
      </c>
      <c r="J4" s="4"/>
      <c r="K4" s="3" t="s">
        <v>1</v>
      </c>
      <c r="L4" s="4"/>
      <c r="M4" s="3" t="s">
        <v>1</v>
      </c>
      <c r="N4" s="4"/>
      <c r="O4" s="3" t="s">
        <v>1</v>
      </c>
      <c r="P4" s="4"/>
    </row>
    <row r="5" spans="1:16">
      <c r="A5" s="3" t="s">
        <v>2</v>
      </c>
      <c r="B5" s="4"/>
      <c r="C5" s="3" t="s">
        <v>2</v>
      </c>
      <c r="D5" s="4"/>
      <c r="E5" s="3" t="s">
        <v>2</v>
      </c>
      <c r="F5" s="4"/>
      <c r="G5" s="3" t="s">
        <v>2</v>
      </c>
      <c r="H5" s="4"/>
      <c r="I5" s="3" t="s">
        <v>2</v>
      </c>
      <c r="J5" s="4" t="s">
        <v>21</v>
      </c>
      <c r="K5" s="3" t="s">
        <v>2</v>
      </c>
      <c r="L5" s="4" t="s">
        <v>23</v>
      </c>
      <c r="M5" s="3" t="s">
        <v>2</v>
      </c>
      <c r="N5" s="4"/>
      <c r="O5" s="3" t="s">
        <v>2</v>
      </c>
      <c r="P5" s="4"/>
    </row>
    <row r="6" spans="1:16">
      <c r="A6" s="3" t="s">
        <v>5</v>
      </c>
      <c r="B6" s="4"/>
      <c r="C6" s="3" t="s">
        <v>5</v>
      </c>
      <c r="D6" s="4"/>
      <c r="E6" s="3" t="s">
        <v>5</v>
      </c>
      <c r="F6" s="4"/>
      <c r="G6" s="3" t="s">
        <v>5</v>
      </c>
      <c r="H6" s="4" t="s">
        <v>20</v>
      </c>
      <c r="I6" s="3" t="s">
        <v>5</v>
      </c>
      <c r="J6" s="4"/>
      <c r="K6" s="3" t="s">
        <v>5</v>
      </c>
      <c r="L6" s="4"/>
      <c r="M6" s="3" t="s">
        <v>5</v>
      </c>
      <c r="N6" s="4"/>
      <c r="O6" s="3" t="s">
        <v>5</v>
      </c>
      <c r="P6" s="4"/>
    </row>
    <row r="8" spans="1:16">
      <c r="B8" t="str" cm="1">
        <f t="array" ref="B8">IF(COUNTA(_xlfn.XLOOKUP(RIGHT(_xlfn._xlws.FILTER(A3:A6,B3:B6&lt;&gt;0),2),$G$14:$G$17,$H$14:$H$17,""))&gt;1,CONCATENATE("1 bipoint ",_xlfn.TEXTJOIN("/",TRUE,_xlfn.XLOOKUP(RIGHT(_xlfn._xlws.FILTER(A3:A6,B3:B6&lt;&gt;0),2),$G$14:$G$17,$H$14:$H$17,""))),CONCATENATE("1 monopoint ",_xlfn.TEXTJOIN("/",TRUE,_xlfn.XLOOKUP(RIGHT(_xlfn._xlws.FILTER(A3:A6,B3:B6&lt;&gt;0),2),$G$14:$G$17,$H$14:$H$17,""))))</f>
        <v>1 bipoint Massegros/LeBrou</v>
      </c>
      <c r="D8" t="str" cm="1">
        <f t="array" ref="D8">IF(COUNTA(_xlfn.XLOOKUP(RIGHT(_xlfn._xlws.FILTER(C3:C6,D3:D6&lt;&gt;0),2),$G$14:$G$17,$H$14:$H$17,""))&gt;1,CONCATENATE("1 bipoint ",_xlfn.TEXTJOIN("/",TRUE,_xlfn.XLOOKUP(RIGHT(_xlfn._xlws.FILTER(C3:C6,D3:D6&lt;&gt;0),2),$G$14:$G$17,$H$14:$H$17,""))),CONCATENATE("1 monopoint ",_xlfn.TEXTJOIN("/",TRUE,_xlfn.XLOOKUP(RIGHT(_xlfn._xlws.FILTER(C3:C6,D3:D6&lt;&gt;0),2),$G$14:$G$17,$H$14:$H$17,""))))</f>
        <v>1 monopoint LeBrou</v>
      </c>
      <c r="F8" t="str" cm="1">
        <f t="array" ref="F8">IF(COUNTA(_xlfn.XLOOKUP(RIGHT(_xlfn._xlws.FILTER(E3:E6,F3:F6&lt;&gt;0),2),$G$14:$G$17,$H$14:$H$17,""))&gt;1,CONCATENATE("1 bipoint ",_xlfn.TEXTJOIN("/",TRUE,_xlfn.XLOOKUP(RIGHT(_xlfn._xlws.FILTER(E3:E6,F3:F6&lt;&gt;0),2),$G$14:$G$17,$H$14:$H$17,""))),CONCATENATE("1 monopoint ",_xlfn.TEXTJOIN("/",TRUE,_xlfn.XLOOKUP(RIGHT(_xlfn._xlws.FILTER(E3:E6,F3:F6&lt;&gt;0),2),$G$14:$G$17,$H$14:$H$17,""))))</f>
        <v>1 monopoint Massegros</v>
      </c>
      <c r="H8" t="str" cm="1">
        <f t="array" ref="H8">IF(COUNTA(_xlfn.XLOOKUP(RIGHT(_xlfn._xlws.FILTER(G3:G6,H3:H6&lt;&gt;0),2),$G$14:$G$17,$H$14:$H$17,""))&gt;1,CONCATENATE("1 bipoint ",_xlfn.TEXTJOIN("/",TRUE,_xlfn.XLOOKUP(RIGHT(_xlfn._xlws.FILTER(G3:G6,H3:H6&lt;&gt;0),2),$G$14:$G$17,$H$14:$H$17,""))),CONCATENATE("1 monopoint ",_xlfn.TEXTJOIN("/",TRUE,_xlfn.XLOOKUP(RIGHT(_xlfn._xlws.FILTER(G3:G6,H3:H6&lt;&gt;0),2),$G$14:$G$17,$H$14:$H$17,""))))</f>
        <v>1 monopoint Orbec</v>
      </c>
      <c r="J8" t="str" cm="1">
        <f t="array" ref="J8">IF(COUNTA(_xlfn.XLOOKUP(RIGHT(_xlfn._xlws.FILTER(I3:I6,J3:J6&lt;&gt;0),2),$G$14:$G$17,$H$14:$H$17,""))&gt;1,CONCATENATE("1 bipoint ",_xlfn.TEXTJOIN("/",TRUE,_xlfn.XLOOKUP(RIGHT(_xlfn._xlws.FILTER(I3:I6,J3:J6&lt;&gt;0),2),$G$14:$G$17,$H$14:$H$17,""))),CONCATENATE("1 monopoint ",_xlfn.TEXTJOIN("/",TRUE,_xlfn.XLOOKUP(RIGHT(_xlfn._xlws.FILTER(I3:I6,J3:J6&lt;&gt;0),2),$G$14:$G$17,$H$14:$H$17,""))))</f>
        <v>1 monopoint Riom</v>
      </c>
      <c r="L8" t="str" cm="1">
        <f t="array" ref="L8">IF(COUNTA(_xlfn.XLOOKUP(RIGHT(_xlfn._xlws.FILTER(K3:K6,L3:L6&lt;&gt;0),2),$G$14:$G$17,$H$14:$H$17,""))&gt;1,CONCATENATE("1 bipoint ",_xlfn.TEXTJOIN("/",TRUE,_xlfn.XLOOKUP(RIGHT(_xlfn._xlws.FILTER(K3:K6,L3:L6&lt;&gt;0),2),$G$14:$G$17,$H$14:$H$17,""))),CONCATENATE("1 monopoint ",_xlfn.TEXTJOIN("/",TRUE,_xlfn.XLOOKUP(RIGHT(_xlfn._xlws.FILTER(K3:K6,L3:L6&lt;&gt;0),2),$G$14:$G$17,$H$14:$H$17,""))))</f>
        <v>1 bipoint Massegros/Riom</v>
      </c>
      <c r="N8" t="str" cm="1">
        <f t="array" ref="N8">IF(COUNTA(_xlfn.XLOOKUP(RIGHT(_xlfn._xlws.FILTER(M3:M6,N3:N6&lt;&gt;0),2),$G$14:$G$17,$H$14:$H$17,""))&gt;1,CONCATENATE("1 bipoint ",_xlfn.TEXTJOIN("/",TRUE,_xlfn.XLOOKUP(RIGHT(_xlfn._xlws.FILTER(M3:M6,N3:N6&lt;&gt;0),2),$G$14:$G$17,$H$14:$H$17,""))),CONCATENATE("1 monopoint ",_xlfn.TEXTJOIN("/",TRUE,_xlfn.XLOOKUP(RIGHT(_xlfn._xlws.FILTER(M3:M6,N3:N6&lt;&gt;0),2),$G$14:$G$17,$H$14:$H$17,""))))</f>
        <v>1 monopoint Massegros</v>
      </c>
      <c r="P8" t="str" cm="1">
        <f t="array" ref="P8">IF(COUNTA(_xlfn.XLOOKUP(RIGHT(_xlfn._xlws.FILTER(O3:O6,P3:P6&lt;&gt;0),2),$G$14:$G$17,$H$14:$H$17,""))&gt;1,CONCATENATE("1 bipoint ",_xlfn.TEXTJOIN("/",TRUE,_xlfn.XLOOKUP(RIGHT(_xlfn._xlws.FILTER(O3:O6,P3:P6&lt;&gt;0),2),$G$14:$G$17,$H$14:$H$17,""))),CONCATENATE("1 monopoint ",_xlfn.TEXTJOIN("/",TRUE,_xlfn.XLOOKUP(RIGHT(_xlfn._xlws.FILTER(O3:O6,P3:P6&lt;&gt;0),2),$G$14:$G$17,$H$14:$H$17,""))))</f>
        <v>1 monopoint Massegros</v>
      </c>
    </row>
    <row r="10" spans="1:16" s="10" customFormat="1"/>
    <row r="13" spans="1:16" ht="62.25" customHeight="1">
      <c r="G13" s="9" t="s">
        <v>24</v>
      </c>
      <c r="H13" s="9" t="s">
        <v>29</v>
      </c>
    </row>
    <row r="14" spans="1:16">
      <c r="G14" s="8" t="s">
        <v>6</v>
      </c>
      <c r="H14" s="8" t="s">
        <v>7</v>
      </c>
    </row>
    <row r="15" spans="1:16">
      <c r="G15" s="8" t="s">
        <v>10</v>
      </c>
      <c r="H15" s="8" t="s">
        <v>13</v>
      </c>
    </row>
    <row r="16" spans="1:16">
      <c r="G16" s="8" t="s">
        <v>11</v>
      </c>
      <c r="H16" s="8" t="s">
        <v>12</v>
      </c>
    </row>
    <row r="17" spans="1:8">
      <c r="A17" s="7"/>
      <c r="B17" s="7" t="s">
        <v>14</v>
      </c>
      <c r="C17" s="7" t="s">
        <v>15</v>
      </c>
      <c r="G17" s="8" t="s">
        <v>8</v>
      </c>
      <c r="H17" s="8" t="s">
        <v>9</v>
      </c>
    </row>
    <row r="18" spans="1:8" ht="38.25">
      <c r="A18" s="11">
        <v>44627</v>
      </c>
      <c r="B18" s="12" t="s">
        <v>34</v>
      </c>
      <c r="C18" s="12" t="s">
        <v>30</v>
      </c>
    </row>
    <row r="19" spans="1:8" ht="25.5">
      <c r="A19" s="11">
        <f>A18+1</f>
        <v>44628</v>
      </c>
      <c r="B19" s="12" t="s">
        <v>31</v>
      </c>
      <c r="C19" s="13"/>
    </row>
    <row r="20" spans="1:8" ht="25.5">
      <c r="A20" s="11">
        <f t="shared" ref="A20:A22" si="0">A19+1</f>
        <v>44629</v>
      </c>
      <c r="B20" s="12"/>
      <c r="C20" s="12" t="s">
        <v>33</v>
      </c>
    </row>
    <row r="21" spans="1:8" ht="38.25">
      <c r="A21" s="11">
        <f t="shared" si="0"/>
        <v>44630</v>
      </c>
      <c r="B21" s="12" t="s">
        <v>35</v>
      </c>
      <c r="C21" s="13"/>
    </row>
    <row r="22" spans="1:8" ht="25.5">
      <c r="A22" s="11">
        <f t="shared" si="0"/>
        <v>44631</v>
      </c>
      <c r="B22" s="12" t="s">
        <v>32</v>
      </c>
      <c r="C22" s="13"/>
    </row>
  </sheetData>
  <phoneticPr fontId="3" type="noConversion"/>
  <dataValidations count="1">
    <dataValidation type="date" allowBlank="1" showInputMessage="1" showErrorMessage="1" sqref="B1 D1 L1 H1 J1 F1 N1 P1">
      <formula1>44197</formula1>
      <formula2>401768</formula2>
    </dataValidation>
  </dataValidations>
  <pageMargins left="0.7" right="0.7" top="0.78740157499999996" bottom="0.78740157499999996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9FA1BFC3C12C141B97AE501A34086B1" ma:contentTypeVersion="10" ma:contentTypeDescription="Crée un document." ma:contentTypeScope="" ma:versionID="ecbac796f1403acff63796cbbb0babd8">
  <xsd:schema xmlns:xsd="http://www.w3.org/2001/XMLSchema" xmlns:xs="http://www.w3.org/2001/XMLSchema" xmlns:p="http://schemas.microsoft.com/office/2006/metadata/properties" xmlns:ns3="4aadb837-ba15-42d4-944b-e72f180d889b" xmlns:ns4="93d30992-68d6-453c-be12-8b686538397e" targetNamespace="http://schemas.microsoft.com/office/2006/metadata/properties" ma:root="true" ma:fieldsID="761187c7278d59ee7cffa09215ba3914" ns3:_="" ns4:_="">
    <xsd:import namespace="4aadb837-ba15-42d4-944b-e72f180d889b"/>
    <xsd:import namespace="93d30992-68d6-453c-be12-8b686538397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adb837-ba15-42d4-944b-e72f180d88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d30992-68d6-453c-be12-8b686538397e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CAEC5B-5A5D-4261-A3EC-2CFB2A3A32A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E762274-ECC9-4D8E-9D75-22FB42E35C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adb837-ba15-42d4-944b-e72f180d889b"/>
    <ds:schemaRef ds:uri="93d30992-68d6-453c-be12-8b68653839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6322747-6020-4562-A153-720FAC43508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>Groupe LACTALIS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WINKLER Joris, Kehl</dc:creator>
  <cp:lastModifiedBy>FRANCIS</cp:lastModifiedBy>
  <dcterms:created xsi:type="dcterms:W3CDTF">2022-03-03T11:02:54Z</dcterms:created>
  <dcterms:modified xsi:type="dcterms:W3CDTF">2022-03-12T03:42:53Z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0x01010009FA1BFC3C12C141B97AE501A34086B1</vt:lpwstr>
  </property>
</Properties>
</file>