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720"/>
  </bookViews>
  <sheets>
    <sheet name="GRDV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2" i="1"/>
  <c r="O2" s="1"/>
  <c r="N2"/>
  <c r="P2" s="1"/>
  <c r="L2"/>
</calcChain>
</file>

<file path=xl/sharedStrings.xml><?xml version="1.0" encoding="utf-8"?>
<sst xmlns="http://schemas.openxmlformats.org/spreadsheetml/2006/main" count="178" uniqueCount="53">
  <si>
    <t xml:space="preserve">Code </t>
  </si>
  <si>
    <t>Debrief</t>
  </si>
  <si>
    <t>Date RDV</t>
  </si>
  <si>
    <t>Technicien</t>
  </si>
  <si>
    <t>Zone</t>
  </si>
  <si>
    <t>Secteur</t>
  </si>
  <si>
    <t>Infra</t>
  </si>
  <si>
    <t>Synchro</t>
  </si>
  <si>
    <t>Famille echecs</t>
  </si>
  <si>
    <t>Sem</t>
  </si>
  <si>
    <t>Mois</t>
  </si>
  <si>
    <t>Total inter</t>
  </si>
  <si>
    <t>Total OK</t>
  </si>
  <si>
    <t>Total NOK</t>
  </si>
  <si>
    <t>% OK</t>
  </si>
  <si>
    <t>% NOK</t>
  </si>
  <si>
    <t>Raccordement avec synchro</t>
  </si>
  <si>
    <t>T1</t>
  </si>
  <si>
    <t>RIP</t>
  </si>
  <si>
    <t>44 LOIRE-ATLANTIQUE - HERIC RIP LOAN</t>
  </si>
  <si>
    <t>POTEAU</t>
  </si>
  <si>
    <t>OK</t>
  </si>
  <si>
    <t>Raccordée OK</t>
  </si>
  <si>
    <t>S1</t>
  </si>
  <si>
    <t>FEVRIER</t>
  </si>
  <si>
    <t>T2</t>
  </si>
  <si>
    <t>44 LOIRE-ATLANTIQUE - CHATEAUBRIANT RIP LOAN</t>
  </si>
  <si>
    <t>CHAMBRE</t>
  </si>
  <si>
    <t>Client absent</t>
  </si>
  <si>
    <t>T3</t>
  </si>
  <si>
    <t>NOK</t>
  </si>
  <si>
    <t>Echecs Client</t>
  </si>
  <si>
    <t>S2</t>
  </si>
  <si>
    <t>T4</t>
  </si>
  <si>
    <t>T5</t>
  </si>
  <si>
    <t>T6</t>
  </si>
  <si>
    <t>ZMD</t>
  </si>
  <si>
    <t>29 Finistere ZMD - Douarnenez</t>
  </si>
  <si>
    <t>S3</t>
  </si>
  <si>
    <t>T7</t>
  </si>
  <si>
    <t>29 Finistere ZMD - Brest</t>
  </si>
  <si>
    <t>STANDARD</t>
  </si>
  <si>
    <t>T8</t>
  </si>
  <si>
    <t>S4</t>
  </si>
  <si>
    <t>T9</t>
  </si>
  <si>
    <t>T10</t>
  </si>
  <si>
    <t>S5</t>
  </si>
  <si>
    <t>T11</t>
  </si>
  <si>
    <t>44 LOIRE-ATLANTIQUE - PONTCHATEAU RIP LOAN</t>
  </si>
  <si>
    <t>S6</t>
  </si>
  <si>
    <t>S7</t>
  </si>
  <si>
    <t>Echecs autre</t>
  </si>
  <si>
    <t>Echec infra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</si>
</sst>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22" fontId="2" fillId="0" borderId="4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3" fillId="3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9" fontId="0" fillId="0" borderId="4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13"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66FFFF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00FF00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7" formatCode="dd/mm/yyyy\ hh:mm"/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GRDV" displayName="GRDV" ref="A1:K19" totalsRowShown="0" headerRowDxfId="1" headerRowBorderDxfId="0">
  <autoFilter ref="A1:K19"/>
  <sortState ref="A2:K19">
    <sortCondition descending="1" ref="D3"/>
  </sortState>
  <tableColumns count="11">
    <tableColumn id="1" name="Code " dataDxfId="12"/>
    <tableColumn id="2" name="Debrief" dataDxfId="11"/>
    <tableColumn id="3" name="Date RDV" dataDxfId="10"/>
    <tableColumn id="4" name="Technicien" dataDxfId="9"/>
    <tableColumn id="5" name="Zone" dataDxfId="8"/>
    <tableColumn id="6" name="Secteur" dataDxfId="7"/>
    <tableColumn id="7" name="Infra" dataDxfId="6"/>
    <tableColumn id="8" name="Synchro" dataDxfId="5"/>
    <tableColumn id="9" name="Famille echecs" dataDxfId="4"/>
    <tableColumn id="10" name="Sem" dataDxfId="3"/>
    <tableColumn id="11" name="Mois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8"/>
  <sheetViews>
    <sheetView tabSelected="1" workbookViewId="0">
      <selection activeCell="P2" sqref="P2"/>
    </sheetView>
  </sheetViews>
  <sheetFormatPr baseColWidth="10" defaultRowHeight="15"/>
  <cols>
    <col min="1" max="1" width="8.7109375" customWidth="1"/>
    <col min="2" max="2" width="24.7109375" customWidth="1"/>
    <col min="3" max="3" width="16.5703125" customWidth="1"/>
    <col min="4" max="4" width="13.5703125" customWidth="1"/>
    <col min="5" max="5" width="8.140625" customWidth="1"/>
    <col min="6" max="6" width="44.140625" customWidth="1"/>
    <col min="8" max="8" width="11.140625" customWidth="1"/>
    <col min="9" max="9" width="17" customWidth="1"/>
    <col min="12" max="12" width="13.42578125" customWidth="1"/>
    <col min="13" max="13" width="12.140625" customWidth="1"/>
    <col min="14" max="14" width="13.140625" customWidth="1"/>
  </cols>
  <sheetData>
    <row r="1" spans="1:16" ht="15.7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 t="s">
        <v>11</v>
      </c>
      <c r="M1" s="4" t="s">
        <v>12</v>
      </c>
      <c r="N1" s="5" t="s">
        <v>13</v>
      </c>
      <c r="O1" s="5" t="s">
        <v>14</v>
      </c>
      <c r="P1" s="5" t="s">
        <v>15</v>
      </c>
    </row>
    <row r="2" spans="1:16">
      <c r="A2" s="6">
        <v>1606</v>
      </c>
      <c r="B2" s="6" t="s">
        <v>16</v>
      </c>
      <c r="C2" s="7">
        <v>44592.333333333336</v>
      </c>
      <c r="D2" s="6" t="s">
        <v>44</v>
      </c>
      <c r="E2" s="6" t="s">
        <v>36</v>
      </c>
      <c r="F2" s="6" t="s">
        <v>40</v>
      </c>
      <c r="G2" s="6" t="s">
        <v>41</v>
      </c>
      <c r="H2" s="8" t="s">
        <v>30</v>
      </c>
      <c r="I2" s="6" t="s">
        <v>51</v>
      </c>
      <c r="J2" s="9" t="s">
        <v>43</v>
      </c>
      <c r="K2" s="10" t="s">
        <v>24</v>
      </c>
      <c r="L2" s="13">
        <f>COUNTA(GRDV[Synchro])</f>
        <v>18</v>
      </c>
      <c r="M2" s="14">
        <f>COUNTIF(GRDV[Synchro],"OK")</f>
        <v>15</v>
      </c>
      <c r="N2" s="14">
        <f>COUNTIF(GRDV[Synchro],"NOK")</f>
        <v>3</v>
      </c>
      <c r="O2" s="11">
        <f>$M$2*100/$L$2/100</f>
        <v>0.83333333333333326</v>
      </c>
      <c r="P2" s="12">
        <f>$N$2*100/$L$2/100</f>
        <v>0.16666666666666669</v>
      </c>
    </row>
    <row r="3" spans="1:16">
      <c r="A3" s="6">
        <v>1606</v>
      </c>
      <c r="B3" s="6" t="s">
        <v>16</v>
      </c>
      <c r="C3" s="7">
        <v>44592.333333333336</v>
      </c>
      <c r="D3" s="6" t="s">
        <v>42</v>
      </c>
      <c r="E3" s="6" t="s">
        <v>36</v>
      </c>
      <c r="F3" s="6" t="s">
        <v>40</v>
      </c>
      <c r="G3" s="6" t="s">
        <v>41</v>
      </c>
      <c r="H3" s="8" t="s">
        <v>21</v>
      </c>
      <c r="I3" s="6" t="s">
        <v>22</v>
      </c>
      <c r="J3" s="9" t="s">
        <v>43</v>
      </c>
      <c r="K3" s="10" t="s">
        <v>24</v>
      </c>
    </row>
    <row r="4" spans="1:16">
      <c r="A4" s="6">
        <v>1606</v>
      </c>
      <c r="B4" s="6" t="s">
        <v>16</v>
      </c>
      <c r="C4" s="7">
        <v>44592.333333333336</v>
      </c>
      <c r="D4" s="6" t="s">
        <v>39</v>
      </c>
      <c r="E4" s="6" t="s">
        <v>36</v>
      </c>
      <c r="F4" s="6" t="s">
        <v>40</v>
      </c>
      <c r="G4" s="6" t="s">
        <v>41</v>
      </c>
      <c r="H4" s="8" t="s">
        <v>21</v>
      </c>
      <c r="I4" s="6" t="s">
        <v>22</v>
      </c>
      <c r="J4" s="9" t="s">
        <v>38</v>
      </c>
      <c r="K4" s="10" t="s">
        <v>24</v>
      </c>
    </row>
    <row r="5" spans="1:16">
      <c r="A5" s="6">
        <v>1606</v>
      </c>
      <c r="B5" s="6" t="s">
        <v>16</v>
      </c>
      <c r="C5" s="7">
        <v>44592.333333333336</v>
      </c>
      <c r="D5" s="6" t="s">
        <v>35</v>
      </c>
      <c r="E5" s="6" t="s">
        <v>36</v>
      </c>
      <c r="F5" s="6" t="s">
        <v>37</v>
      </c>
      <c r="G5" s="6" t="s">
        <v>20</v>
      </c>
      <c r="H5" s="8" t="s">
        <v>21</v>
      </c>
      <c r="I5" s="6" t="s">
        <v>22</v>
      </c>
      <c r="J5" s="9" t="s">
        <v>38</v>
      </c>
      <c r="K5" s="10" t="s">
        <v>24</v>
      </c>
    </row>
    <row r="6" spans="1:16">
      <c r="A6" s="6">
        <v>1606</v>
      </c>
      <c r="B6" s="6" t="s">
        <v>16</v>
      </c>
      <c r="C6" s="7">
        <v>44592.333333333336</v>
      </c>
      <c r="D6" s="6" t="s">
        <v>34</v>
      </c>
      <c r="E6" s="6" t="s">
        <v>18</v>
      </c>
      <c r="F6" s="6" t="s">
        <v>26</v>
      </c>
      <c r="G6" s="6" t="s">
        <v>20</v>
      </c>
      <c r="H6" s="8" t="s">
        <v>21</v>
      </c>
      <c r="I6" s="6" t="s">
        <v>22</v>
      </c>
      <c r="J6" s="9" t="s">
        <v>32</v>
      </c>
      <c r="K6" s="10" t="s">
        <v>24</v>
      </c>
    </row>
    <row r="7" spans="1:16">
      <c r="A7" s="6">
        <v>1606</v>
      </c>
      <c r="B7" s="6" t="s">
        <v>16</v>
      </c>
      <c r="C7" s="7">
        <v>44592.458333333336</v>
      </c>
      <c r="D7" s="6" t="s">
        <v>33</v>
      </c>
      <c r="E7" s="6" t="s">
        <v>18</v>
      </c>
      <c r="F7" s="6" t="s">
        <v>26</v>
      </c>
      <c r="G7" s="6" t="s">
        <v>20</v>
      </c>
      <c r="H7" s="8" t="s">
        <v>21</v>
      </c>
      <c r="I7" s="6" t="s">
        <v>22</v>
      </c>
      <c r="J7" s="9" t="s">
        <v>49</v>
      </c>
      <c r="K7" s="10" t="s">
        <v>24</v>
      </c>
    </row>
    <row r="8" spans="1:16">
      <c r="A8" s="6">
        <v>1606</v>
      </c>
      <c r="B8" s="6" t="s">
        <v>16</v>
      </c>
      <c r="C8" s="7">
        <v>44592.333333333336</v>
      </c>
      <c r="D8" s="6" t="s">
        <v>33</v>
      </c>
      <c r="E8" s="6" t="s">
        <v>18</v>
      </c>
      <c r="F8" s="6" t="s">
        <v>19</v>
      </c>
      <c r="G8" s="6" t="s">
        <v>27</v>
      </c>
      <c r="H8" s="8" t="s">
        <v>21</v>
      </c>
      <c r="I8" s="6" t="s">
        <v>22</v>
      </c>
      <c r="J8" s="9" t="s">
        <v>32</v>
      </c>
      <c r="K8" s="10" t="s">
        <v>24</v>
      </c>
    </row>
    <row r="9" spans="1:16">
      <c r="A9" s="6">
        <v>1606</v>
      </c>
      <c r="B9" s="6" t="s">
        <v>16</v>
      </c>
      <c r="C9" s="7">
        <v>44592.458333333336</v>
      </c>
      <c r="D9" s="6" t="s">
        <v>29</v>
      </c>
      <c r="E9" s="6" t="s">
        <v>18</v>
      </c>
      <c r="F9" s="6" t="s">
        <v>19</v>
      </c>
      <c r="G9" s="6" t="s">
        <v>20</v>
      </c>
      <c r="H9" s="8" t="s">
        <v>21</v>
      </c>
      <c r="I9" s="6" t="s">
        <v>22</v>
      </c>
      <c r="J9" s="9" t="s">
        <v>50</v>
      </c>
      <c r="K9" s="10" t="s">
        <v>24</v>
      </c>
    </row>
    <row r="10" spans="1:16">
      <c r="A10" s="6">
        <v>1606</v>
      </c>
      <c r="B10" s="6" t="s">
        <v>16</v>
      </c>
      <c r="C10" s="7">
        <v>44592.458333333336</v>
      </c>
      <c r="D10" s="6" t="s">
        <v>29</v>
      </c>
      <c r="E10" s="6" t="s">
        <v>18</v>
      </c>
      <c r="F10" s="6" t="s">
        <v>19</v>
      </c>
      <c r="G10" s="6" t="s">
        <v>27</v>
      </c>
      <c r="H10" s="8" t="s">
        <v>21</v>
      </c>
      <c r="I10" s="6" t="s">
        <v>22</v>
      </c>
      <c r="J10" s="9" t="s">
        <v>49</v>
      </c>
      <c r="K10" s="10" t="s">
        <v>24</v>
      </c>
    </row>
    <row r="11" spans="1:16">
      <c r="A11" s="6">
        <v>407</v>
      </c>
      <c r="B11" s="6" t="s">
        <v>28</v>
      </c>
      <c r="C11" s="7">
        <v>44592.333333333336</v>
      </c>
      <c r="D11" s="6" t="s">
        <v>29</v>
      </c>
      <c r="E11" s="6" t="s">
        <v>18</v>
      </c>
      <c r="F11" s="6" t="s">
        <v>19</v>
      </c>
      <c r="G11" s="6" t="s">
        <v>27</v>
      </c>
      <c r="H11" s="8" t="s">
        <v>30</v>
      </c>
      <c r="I11" s="6" t="s">
        <v>31</v>
      </c>
      <c r="J11" s="9" t="s">
        <v>32</v>
      </c>
      <c r="K11" s="10" t="s">
        <v>24</v>
      </c>
    </row>
    <row r="12" spans="1:16">
      <c r="A12" s="6">
        <v>1606</v>
      </c>
      <c r="B12" s="6" t="s">
        <v>16</v>
      </c>
      <c r="C12" s="7">
        <v>44592.458333333336</v>
      </c>
      <c r="D12" s="6" t="s">
        <v>25</v>
      </c>
      <c r="E12" s="6" t="s">
        <v>36</v>
      </c>
      <c r="F12" s="6" t="s">
        <v>37</v>
      </c>
      <c r="G12" s="6" t="s">
        <v>27</v>
      </c>
      <c r="H12" s="8" t="s">
        <v>21</v>
      </c>
      <c r="I12" s="6" t="s">
        <v>22</v>
      </c>
      <c r="J12" s="9" t="s">
        <v>50</v>
      </c>
      <c r="K12" s="10" t="s">
        <v>24</v>
      </c>
    </row>
    <row r="13" spans="1:16">
      <c r="A13" s="6">
        <v>1606</v>
      </c>
      <c r="B13" s="6" t="s">
        <v>16</v>
      </c>
      <c r="C13" s="7">
        <v>44592.416666666664</v>
      </c>
      <c r="D13" s="6" t="s">
        <v>25</v>
      </c>
      <c r="E13" s="6" t="s">
        <v>36</v>
      </c>
      <c r="F13" s="6" t="s">
        <v>40</v>
      </c>
      <c r="G13" s="6" t="s">
        <v>41</v>
      </c>
      <c r="H13" s="8" t="s">
        <v>30</v>
      </c>
      <c r="I13" s="6" t="s">
        <v>52</v>
      </c>
      <c r="J13" s="9" t="s">
        <v>49</v>
      </c>
      <c r="K13" s="10" t="s">
        <v>24</v>
      </c>
    </row>
    <row r="14" spans="1:16">
      <c r="A14" s="6">
        <v>1606</v>
      </c>
      <c r="B14" s="6" t="s">
        <v>16</v>
      </c>
      <c r="C14" s="7">
        <v>44592.333333333336</v>
      </c>
      <c r="D14" s="6" t="s">
        <v>25</v>
      </c>
      <c r="E14" s="6" t="s">
        <v>18</v>
      </c>
      <c r="F14" s="6" t="s">
        <v>26</v>
      </c>
      <c r="G14" s="6" t="s">
        <v>27</v>
      </c>
      <c r="H14" s="8" t="s">
        <v>21</v>
      </c>
      <c r="I14" s="6" t="s">
        <v>22</v>
      </c>
      <c r="J14" s="9" t="s">
        <v>23</v>
      </c>
      <c r="K14" s="10" t="s">
        <v>24</v>
      </c>
    </row>
    <row r="15" spans="1:16">
      <c r="A15" s="6">
        <v>1606</v>
      </c>
      <c r="B15" s="6" t="s">
        <v>16</v>
      </c>
      <c r="C15" s="7">
        <v>44592.333333333336</v>
      </c>
      <c r="D15" s="6" t="s">
        <v>47</v>
      </c>
      <c r="E15" s="6" t="s">
        <v>18</v>
      </c>
      <c r="F15" s="6" t="s">
        <v>48</v>
      </c>
      <c r="G15" s="6" t="s">
        <v>20</v>
      </c>
      <c r="H15" s="8" t="s">
        <v>21</v>
      </c>
      <c r="I15" s="6" t="s">
        <v>22</v>
      </c>
      <c r="J15" s="9" t="s">
        <v>46</v>
      </c>
      <c r="K15" s="10" t="s">
        <v>24</v>
      </c>
    </row>
    <row r="16" spans="1:16">
      <c r="A16" s="6">
        <v>1606</v>
      </c>
      <c r="B16" s="6" t="s">
        <v>16</v>
      </c>
      <c r="C16" s="7">
        <v>44592.333333333336</v>
      </c>
      <c r="D16" s="6" t="s">
        <v>45</v>
      </c>
      <c r="E16" s="6" t="s">
        <v>36</v>
      </c>
      <c r="F16" s="6" t="s">
        <v>40</v>
      </c>
      <c r="G16" s="6" t="s">
        <v>41</v>
      </c>
      <c r="H16" s="8" t="s">
        <v>21</v>
      </c>
      <c r="I16" s="6" t="s">
        <v>22</v>
      </c>
      <c r="J16" s="9" t="s">
        <v>46</v>
      </c>
      <c r="K16" s="10" t="s">
        <v>24</v>
      </c>
    </row>
    <row r="17" spans="1:16">
      <c r="A17" s="6">
        <v>1606</v>
      </c>
      <c r="B17" s="6" t="s">
        <v>16</v>
      </c>
      <c r="C17" s="7">
        <v>44592.458333333336</v>
      </c>
      <c r="D17" s="6" t="s">
        <v>17</v>
      </c>
      <c r="E17" s="6" t="s">
        <v>36</v>
      </c>
      <c r="F17" s="6" t="s">
        <v>40</v>
      </c>
      <c r="G17" s="6" t="s">
        <v>41</v>
      </c>
      <c r="H17" s="8" t="s">
        <v>21</v>
      </c>
      <c r="I17" s="6" t="s">
        <v>22</v>
      </c>
      <c r="J17" s="9" t="s">
        <v>50</v>
      </c>
      <c r="K17" s="10" t="s">
        <v>24</v>
      </c>
    </row>
    <row r="18" spans="1:16">
      <c r="A18" s="6">
        <v>1606</v>
      </c>
      <c r="B18" s="6" t="s">
        <v>16</v>
      </c>
      <c r="C18" s="7">
        <v>44592.416666666664</v>
      </c>
      <c r="D18" s="6" t="s">
        <v>17</v>
      </c>
      <c r="E18" s="6" t="s">
        <v>18</v>
      </c>
      <c r="F18" s="6" t="s">
        <v>19</v>
      </c>
      <c r="G18" s="6" t="s">
        <v>27</v>
      </c>
      <c r="H18" s="8" t="s">
        <v>21</v>
      </c>
      <c r="I18" s="6" t="s">
        <v>22</v>
      </c>
      <c r="J18" s="9" t="s">
        <v>49</v>
      </c>
      <c r="K18" s="10" t="s">
        <v>24</v>
      </c>
    </row>
    <row r="19" spans="1:16">
      <c r="A19" s="6">
        <v>1606</v>
      </c>
      <c r="B19" s="6" t="s">
        <v>16</v>
      </c>
      <c r="C19" s="7">
        <v>44592.333333333336</v>
      </c>
      <c r="D19" s="6" t="s">
        <v>17</v>
      </c>
      <c r="E19" s="6" t="s">
        <v>18</v>
      </c>
      <c r="F19" s="6" t="s">
        <v>19</v>
      </c>
      <c r="G19" s="6" t="s">
        <v>20</v>
      </c>
      <c r="H19" s="8" t="s">
        <v>21</v>
      </c>
      <c r="I19" s="6" t="s">
        <v>22</v>
      </c>
      <c r="J19" s="9" t="s">
        <v>23</v>
      </c>
      <c r="K19" s="10" t="s">
        <v>24</v>
      </c>
    </row>
    <row r="28" spans="1:16">
      <c r="O28" s="15"/>
      <c r="P28" s="15"/>
    </row>
  </sheetData>
  <conditionalFormatting sqref="H1">
    <cfRule type="expression" priority="1">
      <formula>IF($A$1:$A$30000="","",VotreFormule())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GRDV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Led</dc:creator>
  <cp:lastModifiedBy>FRANCIS</cp:lastModifiedBy>
  <dcterms:created xsi:type="dcterms:W3CDTF">2022-03-05T10:45:59Z</dcterms:created>
  <dcterms:modified xsi:type="dcterms:W3CDTF">2022-03-05T12:17:18Z</dcterms:modified>
</cp:coreProperties>
</file>