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filterPrivacy="1" codeName="ThisWorkbook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I32" i="1"/>
  <c r="I31"/>
  <c r="I30"/>
  <c r="I29"/>
  <c r="I28"/>
  <c r="I27"/>
  <c r="I26"/>
  <c r="I25"/>
  <c r="I24"/>
  <c r="I23"/>
  <c r="I22"/>
  <c r="I21"/>
  <c r="I20"/>
  <c r="I19"/>
  <c r="I18"/>
  <c r="I17"/>
  <c r="I16"/>
  <c r="I15"/>
  <c r="I14"/>
  <c r="I13"/>
  <c r="I12"/>
</calcChain>
</file>

<file path=xl/sharedStrings.xml><?xml version="1.0" encoding="utf-8"?>
<sst xmlns="http://schemas.openxmlformats.org/spreadsheetml/2006/main" count="48" uniqueCount="28">
  <si>
    <t>Exercice de calcul de charge  -  Sacs de ciment</t>
  </si>
  <si>
    <t>3 équipes par atelier</t>
  </si>
  <si>
    <t>Capacité atelier 1</t>
  </si>
  <si>
    <t>kg / mois</t>
  </si>
  <si>
    <t>Capacité atelier 2</t>
  </si>
  <si>
    <t>Capacité atelier 3</t>
  </si>
  <si>
    <t>Besoin</t>
  </si>
  <si>
    <t>Atelier Production</t>
  </si>
  <si>
    <t>Prévision de réalisation</t>
  </si>
  <si>
    <t>Nb Sacs</t>
  </si>
  <si>
    <t>kg/sac</t>
  </si>
  <si>
    <t>Poids (kg)</t>
  </si>
  <si>
    <t>Total
kg/ mois</t>
  </si>
  <si>
    <t>Atelier</t>
  </si>
  <si>
    <t>Nb équipes</t>
  </si>
  <si>
    <t>Poids / mois</t>
  </si>
  <si>
    <t>Total produc.</t>
  </si>
  <si>
    <t>Stock
fin mois</t>
  </si>
  <si>
    <t>Mars</t>
  </si>
  <si>
    <t>I</t>
  </si>
  <si>
    <t>II</t>
  </si>
  <si>
    <t>III</t>
  </si>
  <si>
    <t>Avril</t>
  </si>
  <si>
    <t>Mai</t>
  </si>
  <si>
    <t>Juin</t>
  </si>
  <si>
    <t>Juillet</t>
  </si>
  <si>
    <t>Aout</t>
  </si>
  <si>
    <t>Sept.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</si>
</sst>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9">
    <font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11"/>
      <color indexed="12"/>
      <name val="Arial"/>
      <family val="2"/>
    </font>
    <font>
      <i/>
      <sz val="10"/>
      <color indexed="20"/>
      <name val="Arial"/>
      <family val="2"/>
    </font>
    <font>
      <sz val="9"/>
      <name val="Arial"/>
      <family val="2"/>
    </font>
    <font>
      <b/>
      <i/>
      <sz val="9"/>
      <color indexed="12"/>
      <name val="Arial"/>
      <family val="2"/>
    </font>
    <font>
      <b/>
      <sz val="9"/>
      <color indexed="20"/>
      <name val="Arial"/>
      <family val="2"/>
    </font>
    <font>
      <sz val="9"/>
      <name val="Times New Roman"/>
      <family val="1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49">
    <border>
      <left/>
      <right/>
      <top/>
      <bottom/>
      <diagonal/>
    </border>
    <border>
      <left style="medium">
        <color indexed="20"/>
      </left>
      <right/>
      <top style="medium">
        <color indexed="20"/>
      </top>
      <bottom/>
      <diagonal/>
    </border>
    <border>
      <left/>
      <right style="medium">
        <color indexed="20"/>
      </right>
      <top style="medium">
        <color indexed="20"/>
      </top>
      <bottom/>
      <diagonal/>
    </border>
    <border>
      <left/>
      <right/>
      <top style="medium">
        <color indexed="20"/>
      </top>
      <bottom/>
      <diagonal/>
    </border>
    <border>
      <left style="medium">
        <color indexed="20"/>
      </left>
      <right/>
      <top/>
      <bottom/>
      <diagonal/>
    </border>
    <border>
      <left/>
      <right style="medium">
        <color indexed="20"/>
      </right>
      <top/>
      <bottom/>
      <diagonal/>
    </border>
    <border>
      <left style="medium">
        <color indexed="20"/>
      </left>
      <right/>
      <top/>
      <bottom style="medium">
        <color indexed="20"/>
      </bottom>
      <diagonal/>
    </border>
    <border>
      <left/>
      <right style="medium">
        <color indexed="20"/>
      </right>
      <top/>
      <bottom style="medium">
        <color indexed="20"/>
      </bottom>
      <diagonal/>
    </border>
    <border>
      <left/>
      <right/>
      <top/>
      <bottom style="medium">
        <color indexed="2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43" fontId="8" fillId="0" borderId="0" applyFont="0" applyFill="0" applyBorder="0" applyAlignment="0" applyProtection="0"/>
  </cellStyleXfs>
  <cellXfs count="71">
    <xf numFmtId="0" fontId="0" fillId="0" borderId="0" xfId="0"/>
    <xf numFmtId="0" fontId="1" fillId="0" borderId="0" xfId="1"/>
    <xf numFmtId="3" fontId="3" fillId="0" borderId="3" xfId="1" applyNumberFormat="1" applyFont="1" applyBorder="1" applyAlignment="1">
      <alignment horizontal="center"/>
    </xf>
    <xf numFmtId="0" fontId="1" fillId="0" borderId="2" xfId="1" applyFont="1" applyBorder="1"/>
    <xf numFmtId="3" fontId="3" fillId="0" borderId="0" xfId="1" applyNumberFormat="1" applyFont="1" applyBorder="1" applyAlignment="1">
      <alignment horizontal="center"/>
    </xf>
    <xf numFmtId="0" fontId="1" fillId="0" borderId="5" xfId="1" applyFont="1" applyBorder="1"/>
    <xf numFmtId="3" fontId="3" fillId="0" borderId="8" xfId="1" applyNumberFormat="1" applyFont="1" applyBorder="1" applyAlignment="1">
      <alignment horizontal="center"/>
    </xf>
    <xf numFmtId="0" fontId="1" fillId="0" borderId="7" xfId="1" applyFont="1" applyBorder="1"/>
    <xf numFmtId="0" fontId="1" fillId="0" borderId="0" xfId="1" applyBorder="1"/>
    <xf numFmtId="0" fontId="4" fillId="0" borderId="0" xfId="1" applyFont="1" applyBorder="1" applyAlignment="1">
      <alignment vertical="center"/>
    </xf>
    <xf numFmtId="0" fontId="6" fillId="0" borderId="12" xfId="1" applyFont="1" applyBorder="1" applyAlignment="1">
      <alignment horizontal="center" vertical="center" wrapText="1" shrinkToFit="1"/>
    </xf>
    <xf numFmtId="0" fontId="6" fillId="0" borderId="13" xfId="1" applyFont="1" applyBorder="1" applyAlignment="1">
      <alignment horizontal="center" vertical="center" wrapText="1" shrinkToFit="1"/>
    </xf>
    <xf numFmtId="0" fontId="6" fillId="0" borderId="14" xfId="1" applyFont="1" applyBorder="1" applyAlignment="1">
      <alignment horizontal="center" vertical="center" wrapText="1" shrinkToFit="1"/>
    </xf>
    <xf numFmtId="0" fontId="6" fillId="0" borderId="10" xfId="1" applyFont="1" applyBorder="1" applyAlignment="1">
      <alignment horizontal="center" vertical="center" wrapText="1" shrinkToFit="1"/>
    </xf>
    <xf numFmtId="0" fontId="6" fillId="0" borderId="15" xfId="1" applyFont="1" applyBorder="1" applyAlignment="1">
      <alignment horizontal="center" vertical="center" wrapText="1" shrinkToFit="1"/>
    </xf>
    <xf numFmtId="0" fontId="6" fillId="0" borderId="11" xfId="1" applyFont="1" applyBorder="1" applyAlignment="1">
      <alignment horizontal="center" vertical="center" wrapText="1" shrinkToFit="1"/>
    </xf>
    <xf numFmtId="0" fontId="4" fillId="2" borderId="17" xfId="1" applyFont="1" applyFill="1" applyBorder="1" applyAlignment="1" applyProtection="1">
      <alignment horizontal="center" vertical="center"/>
      <protection locked="0"/>
    </xf>
    <xf numFmtId="0" fontId="4" fillId="2" borderId="18" xfId="1" applyFont="1" applyFill="1" applyBorder="1" applyAlignment="1" applyProtection="1">
      <alignment horizontal="center" vertical="center"/>
      <protection locked="0"/>
    </xf>
    <xf numFmtId="0" fontId="4" fillId="0" borderId="19" xfId="1" applyFont="1" applyBorder="1" applyAlignment="1" applyProtection="1">
      <alignment horizontal="center" vertical="center"/>
      <protection locked="0"/>
    </xf>
    <xf numFmtId="0" fontId="7" fillId="0" borderId="21" xfId="1" applyFont="1" applyBorder="1" applyAlignment="1">
      <alignment horizontal="center" vertical="center"/>
    </xf>
    <xf numFmtId="0" fontId="4" fillId="2" borderId="22" xfId="1" applyFont="1" applyFill="1" applyBorder="1" applyAlignment="1">
      <alignment horizontal="center" vertical="center"/>
    </xf>
    <xf numFmtId="0" fontId="4" fillId="2" borderId="24" xfId="1" applyFont="1" applyFill="1" applyBorder="1" applyAlignment="1" applyProtection="1">
      <alignment horizontal="center" vertical="center"/>
      <protection locked="0"/>
    </xf>
    <xf numFmtId="0" fontId="4" fillId="2" borderId="25" xfId="1" applyFont="1" applyFill="1" applyBorder="1" applyAlignment="1" applyProtection="1">
      <alignment horizontal="center" vertical="center"/>
      <protection locked="0"/>
    </xf>
    <xf numFmtId="0" fontId="4" fillId="0" borderId="26" xfId="1" applyFont="1" applyBorder="1" applyAlignment="1" applyProtection="1">
      <alignment horizontal="center" vertical="center"/>
      <protection locked="0"/>
    </xf>
    <xf numFmtId="0" fontId="7" fillId="0" borderId="28" xfId="1" applyFont="1" applyBorder="1" applyAlignment="1">
      <alignment horizontal="center" vertical="center"/>
    </xf>
    <xf numFmtId="0" fontId="4" fillId="2" borderId="29" xfId="1" applyFont="1" applyFill="1" applyBorder="1" applyAlignment="1">
      <alignment horizontal="center" vertical="center"/>
    </xf>
    <xf numFmtId="0" fontId="4" fillId="0" borderId="30" xfId="1" applyFont="1" applyBorder="1" applyAlignment="1" applyProtection="1">
      <alignment horizontal="center" vertical="center"/>
      <protection locked="0"/>
    </xf>
    <xf numFmtId="0" fontId="4" fillId="2" borderId="32" xfId="1" applyFont="1" applyFill="1" applyBorder="1" applyAlignment="1" applyProtection="1">
      <alignment horizontal="center" vertical="center"/>
      <protection locked="0"/>
    </xf>
    <xf numFmtId="0" fontId="4" fillId="2" borderId="33" xfId="1" applyFont="1" applyFill="1" applyBorder="1" applyAlignment="1" applyProtection="1">
      <alignment horizontal="center" vertical="center"/>
      <protection locked="0"/>
    </xf>
    <xf numFmtId="0" fontId="4" fillId="0" borderId="34" xfId="1" applyFont="1" applyBorder="1" applyAlignment="1" applyProtection="1">
      <alignment horizontal="center" vertical="center"/>
      <protection locked="0"/>
    </xf>
    <xf numFmtId="0" fontId="7" fillId="0" borderId="36" xfId="1" applyFont="1" applyBorder="1" applyAlignment="1">
      <alignment horizontal="center" vertical="center"/>
    </xf>
    <xf numFmtId="0" fontId="4" fillId="2" borderId="37" xfId="1" applyFont="1" applyFill="1" applyBorder="1" applyAlignment="1">
      <alignment horizontal="center" vertical="center"/>
    </xf>
    <xf numFmtId="0" fontId="4" fillId="0" borderId="18" xfId="1" applyFont="1" applyBorder="1" applyAlignment="1" applyProtection="1">
      <alignment horizontal="center" vertical="center"/>
      <protection locked="0"/>
    </xf>
    <xf numFmtId="0" fontId="4" fillId="0" borderId="25" xfId="1" applyFont="1" applyBorder="1" applyAlignment="1" applyProtection="1">
      <alignment horizontal="center" vertical="center"/>
      <protection locked="0"/>
    </xf>
    <xf numFmtId="0" fontId="4" fillId="0" borderId="33" xfId="1" applyFont="1" applyBorder="1" applyAlignment="1" applyProtection="1">
      <alignment horizontal="center" vertical="center"/>
      <protection locked="0"/>
    </xf>
    <xf numFmtId="0" fontId="1" fillId="0" borderId="39" xfId="1" applyBorder="1"/>
    <xf numFmtId="0" fontId="4" fillId="2" borderId="41" xfId="1" applyFont="1" applyFill="1" applyBorder="1" applyAlignment="1" applyProtection="1">
      <alignment horizontal="center" vertical="center"/>
      <protection locked="0"/>
    </xf>
    <xf numFmtId="0" fontId="4" fillId="2" borderId="34" xfId="1" applyFont="1" applyFill="1" applyBorder="1" applyAlignment="1" applyProtection="1">
      <alignment horizontal="center" vertical="center"/>
      <protection locked="0"/>
    </xf>
    <xf numFmtId="0" fontId="7" fillId="0" borderId="40" xfId="1" applyFont="1" applyBorder="1" applyAlignment="1">
      <alignment horizontal="center" vertical="center"/>
    </xf>
    <xf numFmtId="0" fontId="4" fillId="2" borderId="42" xfId="1" applyFont="1" applyFill="1" applyBorder="1" applyAlignment="1">
      <alignment horizontal="center" vertical="center"/>
    </xf>
    <xf numFmtId="0" fontId="4" fillId="0" borderId="45" xfId="1" applyFont="1" applyBorder="1" applyAlignment="1" applyProtection="1">
      <alignment horizontal="center" vertical="center"/>
      <protection locked="0"/>
    </xf>
    <xf numFmtId="0" fontId="4" fillId="0" borderId="46" xfId="1" applyFont="1" applyBorder="1" applyAlignment="1" applyProtection="1">
      <alignment horizontal="center" vertical="center"/>
      <protection locked="0"/>
    </xf>
    <xf numFmtId="0" fontId="4" fillId="0" borderId="31" xfId="1" applyFont="1" applyBorder="1" applyAlignment="1" applyProtection="1">
      <alignment horizontal="center" vertical="center"/>
      <protection locked="0"/>
    </xf>
    <xf numFmtId="3" fontId="0" fillId="0" borderId="0" xfId="0" applyNumberFormat="1"/>
    <xf numFmtId="164" fontId="0" fillId="0" borderId="0" xfId="2" applyNumberFormat="1" applyFont="1"/>
    <xf numFmtId="0" fontId="4" fillId="2" borderId="45" xfId="1" applyFont="1" applyFill="1" applyBorder="1" applyAlignment="1">
      <alignment horizontal="center" vertical="center"/>
    </xf>
    <xf numFmtId="0" fontId="4" fillId="2" borderId="47" xfId="1" applyFont="1" applyFill="1" applyBorder="1" applyAlignment="1">
      <alignment horizontal="center" vertical="center"/>
    </xf>
    <xf numFmtId="0" fontId="4" fillId="2" borderId="48" xfId="1" applyFont="1" applyFill="1" applyBorder="1" applyAlignment="1">
      <alignment horizontal="center" vertical="center"/>
    </xf>
    <xf numFmtId="0" fontId="6" fillId="0" borderId="16" xfId="1" applyFont="1" applyBorder="1" applyAlignment="1">
      <alignment horizontal="center" vertical="center" textRotation="90"/>
    </xf>
    <xf numFmtId="0" fontId="6" fillId="0" borderId="23" xfId="1" applyFont="1" applyBorder="1" applyAlignment="1">
      <alignment horizontal="center" vertical="center" textRotation="90"/>
    </xf>
    <xf numFmtId="0" fontId="6" fillId="0" borderId="31" xfId="1" applyFont="1" applyBorder="1" applyAlignment="1">
      <alignment horizontal="center" vertical="center" textRotation="90"/>
    </xf>
    <xf numFmtId="3" fontId="4" fillId="0" borderId="20" xfId="1" applyNumberFormat="1" applyFont="1" applyBorder="1" applyAlignment="1" applyProtection="1">
      <alignment horizontal="center" vertical="center"/>
      <protection locked="0"/>
    </xf>
    <xf numFmtId="0" fontId="4" fillId="0" borderId="27" xfId="1" applyFont="1" applyBorder="1" applyAlignment="1" applyProtection="1">
      <alignment horizontal="center" vertical="center"/>
      <protection locked="0"/>
    </xf>
    <xf numFmtId="0" fontId="4" fillId="0" borderId="35" xfId="1" applyFont="1" applyBorder="1" applyAlignment="1" applyProtection="1">
      <alignment horizontal="center" vertical="center"/>
      <protection locked="0"/>
    </xf>
    <xf numFmtId="3" fontId="4" fillId="0" borderId="30" xfId="1" applyNumberFormat="1" applyFont="1" applyBorder="1" applyAlignment="1" applyProtection="1">
      <alignment horizontal="center" vertical="center"/>
      <protection locked="0"/>
    </xf>
    <xf numFmtId="0" fontId="4" fillId="0" borderId="30" xfId="1" applyFont="1" applyBorder="1" applyAlignment="1" applyProtection="1">
      <alignment horizontal="center" vertical="center"/>
      <protection locked="0"/>
    </xf>
    <xf numFmtId="0" fontId="4" fillId="0" borderId="38" xfId="1" applyFont="1" applyBorder="1" applyAlignment="1" applyProtection="1">
      <alignment horizontal="center" vertical="center"/>
      <protection locked="0"/>
    </xf>
    <xf numFmtId="3" fontId="4" fillId="0" borderId="27" xfId="1" applyNumberFormat="1" applyFont="1" applyBorder="1" applyAlignment="1" applyProtection="1">
      <alignment horizontal="center" vertical="center"/>
      <protection locked="0"/>
    </xf>
    <xf numFmtId="3" fontId="4" fillId="0" borderId="43" xfId="1" applyNumberFormat="1" applyFont="1" applyBorder="1" applyAlignment="1" applyProtection="1">
      <alignment horizontal="center" vertical="center"/>
      <protection locked="0"/>
    </xf>
    <xf numFmtId="0" fontId="4" fillId="0" borderId="43" xfId="1" applyFont="1" applyBorder="1" applyAlignment="1" applyProtection="1">
      <alignment horizontal="center" vertical="center"/>
      <protection locked="0"/>
    </xf>
    <xf numFmtId="0" fontId="4" fillId="0" borderId="44" xfId="1" applyFont="1" applyBorder="1" applyAlignment="1" applyProtection="1">
      <alignment horizontal="center" vertical="center"/>
      <protection locked="0"/>
    </xf>
    <xf numFmtId="0" fontId="2" fillId="0" borderId="0" xfId="1" applyFont="1" applyAlignment="1">
      <alignment horizontal="center" vertical="center"/>
    </xf>
    <xf numFmtId="0" fontId="1" fillId="0" borderId="1" xfId="1" applyFont="1" applyBorder="1" applyAlignment="1">
      <alignment horizontal="center"/>
    </xf>
    <xf numFmtId="0" fontId="1" fillId="0" borderId="2" xfId="1" applyFont="1" applyBorder="1" applyAlignment="1">
      <alignment horizontal="center"/>
    </xf>
    <xf numFmtId="0" fontId="1" fillId="0" borderId="4" xfId="1" applyFont="1" applyBorder="1" applyAlignment="1">
      <alignment horizontal="center"/>
    </xf>
    <xf numFmtId="0" fontId="1" fillId="0" borderId="5" xfId="1" applyFont="1" applyBorder="1" applyAlignment="1">
      <alignment horizontal="center"/>
    </xf>
    <xf numFmtId="0" fontId="1" fillId="0" borderId="6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5" fillId="0" borderId="9" xfId="1" applyFont="1" applyBorder="1" applyAlignment="1">
      <alignment horizontal="center" vertical="center" wrapText="1" shrinkToFit="1"/>
    </xf>
    <xf numFmtId="0" fontId="5" fillId="0" borderId="10" xfId="1" applyFont="1" applyBorder="1" applyAlignment="1">
      <alignment horizontal="center" vertical="center" wrapText="1" shrinkToFit="1"/>
    </xf>
    <xf numFmtId="0" fontId="5" fillId="0" borderId="11" xfId="1" applyFont="1" applyBorder="1" applyAlignment="1">
      <alignment horizontal="center" vertical="center" wrapText="1" shrinkToFit="1"/>
    </xf>
  </cellXfs>
  <cellStyles count="3">
    <cellStyle name="Milliers" xfId="2" builtinId="3"/>
    <cellStyle name="Normal" xfId="0" builtinId="0"/>
    <cellStyle name="Normal 3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3</xdr:row>
      <xdr:rowOff>200024</xdr:rowOff>
    </xdr:from>
    <xdr:to>
      <xdr:col>3</xdr:col>
      <xdr:colOff>314325</xdr:colOff>
      <xdr:row>8</xdr:row>
      <xdr:rowOff>57149</xdr:rowOff>
    </xdr:to>
    <xdr:sp macro="[0]!Calcul_Nb_Equipes" textlink="">
      <xdr:nvSpPr>
        <xdr:cNvPr id="2" name="ZoneTexte 1"/>
        <xdr:cNvSpPr txBox="1"/>
      </xdr:nvSpPr>
      <xdr:spPr>
        <a:xfrm>
          <a:off x="752475" y="771524"/>
          <a:ext cx="1847850" cy="828675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400"/>
            <a:t>Calcul nombre d'équipes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Q33"/>
  <sheetViews>
    <sheetView tabSelected="1" workbookViewId="0">
      <selection activeCell="H14" sqref="H14"/>
    </sheetView>
  </sheetViews>
  <sheetFormatPr baseColWidth="10" defaultRowHeight="15"/>
  <cols>
    <col min="12" max="12" width="2.7109375" customWidth="1"/>
    <col min="14" max="23" width="12.42578125" customWidth="1"/>
  </cols>
  <sheetData>
    <row r="2" spans="1:17">
      <c r="A2" s="1"/>
      <c r="B2" s="61" t="s">
        <v>0</v>
      </c>
      <c r="C2" s="61"/>
      <c r="D2" s="61"/>
      <c r="E2" s="61"/>
      <c r="F2" s="61"/>
      <c r="G2" s="61"/>
      <c r="H2" s="61"/>
      <c r="I2" s="61"/>
      <c r="J2" s="61"/>
      <c r="K2" s="61"/>
      <c r="L2" s="1"/>
    </row>
    <row r="4" spans="1:17" ht="15.75" thickBot="1">
      <c r="A4" s="1"/>
      <c r="B4" s="1" t="s">
        <v>1</v>
      </c>
      <c r="C4" s="1"/>
      <c r="D4" s="1"/>
      <c r="E4" s="1"/>
      <c r="F4" s="1"/>
      <c r="G4" s="1"/>
      <c r="H4" s="1"/>
      <c r="I4" s="1"/>
      <c r="J4" s="1"/>
      <c r="K4" s="1"/>
      <c r="L4" s="1"/>
    </row>
    <row r="5" spans="1:17">
      <c r="A5" s="1"/>
      <c r="B5" s="1"/>
      <c r="C5" s="1"/>
      <c r="D5" s="1"/>
      <c r="E5" s="1"/>
      <c r="F5" s="1"/>
      <c r="G5" s="62" t="s">
        <v>2</v>
      </c>
      <c r="H5" s="63"/>
      <c r="I5" s="2">
        <v>40392</v>
      </c>
      <c r="J5" s="3" t="s">
        <v>3</v>
      </c>
      <c r="K5" s="1"/>
      <c r="L5" s="1"/>
    </row>
    <row r="6" spans="1:17">
      <c r="A6" s="1"/>
      <c r="B6" s="1"/>
      <c r="C6" s="1"/>
      <c r="D6" s="1"/>
      <c r="E6" s="1"/>
      <c r="F6" s="1"/>
      <c r="G6" s="64" t="s">
        <v>4</v>
      </c>
      <c r="H6" s="65"/>
      <c r="I6" s="4">
        <v>53856</v>
      </c>
      <c r="J6" s="5" t="s">
        <v>3</v>
      </c>
      <c r="K6" s="1"/>
    </row>
    <row r="7" spans="1:17" ht="15.75" thickBot="1">
      <c r="A7" s="1"/>
      <c r="B7" s="1"/>
      <c r="C7" s="1"/>
      <c r="D7" s="1"/>
      <c r="E7" s="1"/>
      <c r="F7" s="1"/>
      <c r="G7" s="66" t="s">
        <v>5</v>
      </c>
      <c r="H7" s="67"/>
      <c r="I7" s="6">
        <v>80784</v>
      </c>
      <c r="J7" s="7" t="s">
        <v>3</v>
      </c>
      <c r="K7" s="1"/>
      <c r="L7" s="1"/>
    </row>
    <row r="8" spans="1:17">
      <c r="I8" s="43"/>
    </row>
    <row r="9" spans="1:17" ht="15.75" thickBot="1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</row>
    <row r="10" spans="1:17" ht="15.75" thickBot="1">
      <c r="A10" s="8"/>
      <c r="B10" s="9"/>
      <c r="C10" s="68" t="s">
        <v>6</v>
      </c>
      <c r="D10" s="69"/>
      <c r="E10" s="69"/>
      <c r="F10" s="70"/>
      <c r="G10" s="69" t="s">
        <v>7</v>
      </c>
      <c r="H10" s="70"/>
      <c r="I10" s="69" t="s">
        <v>8</v>
      </c>
      <c r="J10" s="69"/>
      <c r="K10" s="70"/>
      <c r="L10" s="8"/>
    </row>
    <row r="11" spans="1:17" ht="24.75" thickBot="1">
      <c r="B11" s="9"/>
      <c r="C11" s="10" t="s">
        <v>9</v>
      </c>
      <c r="D11" s="11" t="s">
        <v>10</v>
      </c>
      <c r="E11" s="11" t="s">
        <v>11</v>
      </c>
      <c r="F11" s="12" t="s">
        <v>12</v>
      </c>
      <c r="G11" s="13" t="s">
        <v>13</v>
      </c>
      <c r="H11" s="12" t="s">
        <v>14</v>
      </c>
      <c r="I11" s="14" t="s">
        <v>15</v>
      </c>
      <c r="J11" s="11" t="s">
        <v>16</v>
      </c>
      <c r="K11" s="15" t="s">
        <v>17</v>
      </c>
      <c r="L11" s="8"/>
    </row>
    <row r="12" spans="1:17">
      <c r="A12" s="45">
        <v>1</v>
      </c>
      <c r="B12" s="48" t="s">
        <v>18</v>
      </c>
      <c r="C12" s="36">
        <v>500</v>
      </c>
      <c r="D12" s="37">
        <v>50</v>
      </c>
      <c r="E12" s="26">
        <v>25000</v>
      </c>
      <c r="F12" s="57">
        <v>175000</v>
      </c>
      <c r="G12" s="38" t="s">
        <v>19</v>
      </c>
      <c r="H12" s="39">
        <v>3</v>
      </c>
      <c r="I12" s="40">
        <f>H12*$I$5</f>
        <v>121176</v>
      </c>
      <c r="J12" s="58">
        <v>309672</v>
      </c>
      <c r="K12" s="57">
        <v>127016</v>
      </c>
      <c r="L12" s="8"/>
    </row>
    <row r="13" spans="1:17">
      <c r="A13" s="46">
        <v>2</v>
      </c>
      <c r="B13" s="49"/>
      <c r="C13" s="21">
        <v>5000</v>
      </c>
      <c r="D13" s="22">
        <v>20</v>
      </c>
      <c r="E13" s="23">
        <v>100000</v>
      </c>
      <c r="F13" s="52"/>
      <c r="G13" s="24" t="s">
        <v>20</v>
      </c>
      <c r="H13" s="25">
        <v>2</v>
      </c>
      <c r="I13" s="41">
        <f>H13*$I$6</f>
        <v>107712</v>
      </c>
      <c r="J13" s="59"/>
      <c r="K13" s="52"/>
      <c r="L13" s="8"/>
      <c r="N13" s="44"/>
      <c r="O13" s="44"/>
      <c r="Q13" s="43"/>
    </row>
    <row r="14" spans="1:17" ht="15.75" thickBot="1">
      <c r="A14" s="47">
        <v>2</v>
      </c>
      <c r="B14" s="50"/>
      <c r="C14" s="27">
        <v>1000</v>
      </c>
      <c r="D14" s="28">
        <v>50</v>
      </c>
      <c r="E14" s="29">
        <v>50000</v>
      </c>
      <c r="F14" s="53"/>
      <c r="G14" s="30" t="s">
        <v>21</v>
      </c>
      <c r="H14" s="31">
        <v>1</v>
      </c>
      <c r="I14" s="42">
        <f>H14*$I$7</f>
        <v>80784</v>
      </c>
      <c r="J14" s="60"/>
      <c r="K14" s="53"/>
      <c r="L14" s="8"/>
      <c r="N14" s="44"/>
      <c r="O14" s="44"/>
    </row>
    <row r="15" spans="1:17">
      <c r="A15" s="20">
        <v>3</v>
      </c>
      <c r="B15" s="48" t="s">
        <v>22</v>
      </c>
      <c r="C15" s="16">
        <v>12000</v>
      </c>
      <c r="D15" s="17">
        <v>50</v>
      </c>
      <c r="E15" s="18">
        <v>600000</v>
      </c>
      <c r="F15" s="51">
        <v>650000</v>
      </c>
      <c r="G15" s="19" t="s">
        <v>19</v>
      </c>
      <c r="H15" s="20">
        <v>3</v>
      </c>
      <c r="I15" s="40">
        <f t="shared" ref="I15" si="0">H15*$I$5</f>
        <v>121176</v>
      </c>
      <c r="J15" s="54">
        <v>525096</v>
      </c>
      <c r="K15" s="57">
        <v>2112</v>
      </c>
      <c r="L15" s="8"/>
      <c r="N15" s="44"/>
      <c r="O15" s="44"/>
    </row>
    <row r="16" spans="1:17">
      <c r="A16" s="25">
        <v>3</v>
      </c>
      <c r="B16" s="49"/>
      <c r="C16" s="21">
        <v>500</v>
      </c>
      <c r="D16" s="22">
        <v>100</v>
      </c>
      <c r="E16" s="23">
        <v>50000</v>
      </c>
      <c r="F16" s="52"/>
      <c r="G16" s="24" t="s">
        <v>20</v>
      </c>
      <c r="H16" s="25">
        <v>3</v>
      </c>
      <c r="I16" s="41">
        <f t="shared" ref="I16" si="1">H16*$I$6</f>
        <v>161568</v>
      </c>
      <c r="J16" s="55"/>
      <c r="K16" s="52"/>
      <c r="L16" s="8"/>
      <c r="N16" s="44"/>
      <c r="O16" s="44"/>
    </row>
    <row r="17" spans="1:15" ht="15.75" thickBot="1">
      <c r="A17" s="31">
        <v>3</v>
      </c>
      <c r="B17" s="50"/>
      <c r="C17" s="27"/>
      <c r="D17" s="28"/>
      <c r="E17" s="29">
        <v>0</v>
      </c>
      <c r="F17" s="53"/>
      <c r="G17" s="30" t="s">
        <v>21</v>
      </c>
      <c r="H17" s="31">
        <v>3</v>
      </c>
      <c r="I17" s="42">
        <f t="shared" ref="I17" si="2">H17*$I$7</f>
        <v>242352</v>
      </c>
      <c r="J17" s="56"/>
      <c r="K17" s="53"/>
      <c r="L17" s="8"/>
      <c r="N17" s="44"/>
      <c r="O17" s="44"/>
    </row>
    <row r="18" spans="1:15">
      <c r="A18" s="20">
        <v>3</v>
      </c>
      <c r="B18" s="48" t="s">
        <v>23</v>
      </c>
      <c r="C18" s="16">
        <v>1000</v>
      </c>
      <c r="D18" s="17">
        <v>100</v>
      </c>
      <c r="E18" s="18">
        <v>100000</v>
      </c>
      <c r="F18" s="51">
        <v>400000</v>
      </c>
      <c r="G18" s="19" t="s">
        <v>19</v>
      </c>
      <c r="H18" s="20">
        <v>2</v>
      </c>
      <c r="I18" s="40">
        <f t="shared" ref="I18" si="3">H18*$I$5</f>
        <v>80784</v>
      </c>
      <c r="J18" s="54">
        <v>403920</v>
      </c>
      <c r="K18" s="57">
        <v>6032</v>
      </c>
      <c r="L18" s="8"/>
      <c r="N18" s="44"/>
      <c r="O18" s="44"/>
    </row>
    <row r="19" spans="1:15">
      <c r="A19" s="25">
        <v>2</v>
      </c>
      <c r="B19" s="49"/>
      <c r="C19" s="21">
        <v>3000</v>
      </c>
      <c r="D19" s="22">
        <v>100</v>
      </c>
      <c r="E19" s="23">
        <v>300000</v>
      </c>
      <c r="F19" s="52"/>
      <c r="G19" s="24" t="s">
        <v>20</v>
      </c>
      <c r="H19" s="25">
        <v>3</v>
      </c>
      <c r="I19" s="41">
        <f t="shared" ref="I19" si="4">H19*$I$6</f>
        <v>161568</v>
      </c>
      <c r="J19" s="55"/>
      <c r="K19" s="52"/>
      <c r="L19" s="8"/>
      <c r="N19" s="44"/>
      <c r="O19" s="44"/>
    </row>
    <row r="20" spans="1:15" ht="15.75" thickBot="1">
      <c r="A20" s="31">
        <v>2</v>
      </c>
      <c r="B20" s="50"/>
      <c r="C20" s="27"/>
      <c r="D20" s="28"/>
      <c r="E20" s="29">
        <v>0</v>
      </c>
      <c r="F20" s="53"/>
      <c r="G20" s="30" t="s">
        <v>21</v>
      </c>
      <c r="H20" s="31">
        <v>2</v>
      </c>
      <c r="I20" s="42">
        <f t="shared" ref="I20" si="5">H20*$I$7</f>
        <v>161568</v>
      </c>
      <c r="J20" s="56"/>
      <c r="K20" s="53"/>
      <c r="L20" s="8"/>
      <c r="N20" s="44"/>
      <c r="O20" s="44"/>
    </row>
    <row r="21" spans="1:15">
      <c r="A21" s="20">
        <v>2</v>
      </c>
      <c r="B21" s="48" t="s">
        <v>24</v>
      </c>
      <c r="C21" s="16">
        <v>10000</v>
      </c>
      <c r="D21" s="17">
        <v>20</v>
      </c>
      <c r="E21" s="18">
        <v>200000</v>
      </c>
      <c r="F21" s="51">
        <v>320000</v>
      </c>
      <c r="G21" s="19" t="s">
        <v>19</v>
      </c>
      <c r="H21" s="20">
        <v>2</v>
      </c>
      <c r="I21" s="40">
        <f t="shared" ref="I21" si="6">H21*$I$5</f>
        <v>80784</v>
      </c>
      <c r="J21" s="54">
        <v>323136</v>
      </c>
      <c r="K21" s="57">
        <v>9168</v>
      </c>
      <c r="L21" s="8"/>
      <c r="N21" s="44"/>
      <c r="O21" s="44"/>
    </row>
    <row r="22" spans="1:15">
      <c r="A22" s="25">
        <v>3</v>
      </c>
      <c r="B22" s="49"/>
      <c r="C22" s="21">
        <v>6000</v>
      </c>
      <c r="D22" s="22">
        <v>20</v>
      </c>
      <c r="E22" s="23">
        <v>120000</v>
      </c>
      <c r="F22" s="52"/>
      <c r="G22" s="24" t="s">
        <v>20</v>
      </c>
      <c r="H22" s="25">
        <v>3</v>
      </c>
      <c r="I22" s="41">
        <f t="shared" ref="I22" si="7">H22*$I$6</f>
        <v>161568</v>
      </c>
      <c r="J22" s="55"/>
      <c r="K22" s="52"/>
      <c r="L22" s="8"/>
      <c r="N22" s="44"/>
      <c r="O22" s="44"/>
    </row>
    <row r="23" spans="1:15" ht="15.75" thickBot="1">
      <c r="A23" s="31">
        <v>1</v>
      </c>
      <c r="B23" s="50"/>
      <c r="C23" s="27"/>
      <c r="D23" s="28"/>
      <c r="E23" s="29">
        <v>0</v>
      </c>
      <c r="F23" s="53"/>
      <c r="G23" s="30" t="s">
        <v>21</v>
      </c>
      <c r="H23" s="31">
        <v>1</v>
      </c>
      <c r="I23" s="42">
        <f t="shared" ref="I23" si="8">H23*$I$7</f>
        <v>80784</v>
      </c>
      <c r="J23" s="56"/>
      <c r="K23" s="53"/>
      <c r="L23" s="8"/>
      <c r="N23" s="44"/>
      <c r="O23" s="44"/>
    </row>
    <row r="24" spans="1:15">
      <c r="A24" s="20">
        <v>2</v>
      </c>
      <c r="B24" s="48" t="s">
        <v>25</v>
      </c>
      <c r="C24" s="16"/>
      <c r="D24" s="17"/>
      <c r="E24" s="18">
        <v>0</v>
      </c>
      <c r="F24" s="51">
        <v>400000</v>
      </c>
      <c r="G24" s="19" t="s">
        <v>19</v>
      </c>
      <c r="H24" s="20">
        <v>2</v>
      </c>
      <c r="I24" s="40">
        <f t="shared" ref="I24" si="9">H24*$I$5</f>
        <v>80784</v>
      </c>
      <c r="J24" s="54">
        <v>403920</v>
      </c>
      <c r="K24" s="57">
        <v>13088</v>
      </c>
      <c r="L24" s="8"/>
      <c r="N24" s="44"/>
      <c r="O24" s="44"/>
    </row>
    <row r="25" spans="1:15">
      <c r="A25" s="25">
        <v>3</v>
      </c>
      <c r="B25" s="49"/>
      <c r="C25" s="21">
        <v>2500</v>
      </c>
      <c r="D25" s="22">
        <v>100</v>
      </c>
      <c r="E25" s="23">
        <v>250000</v>
      </c>
      <c r="F25" s="52"/>
      <c r="G25" s="24" t="s">
        <v>20</v>
      </c>
      <c r="H25" s="25">
        <v>3</v>
      </c>
      <c r="I25" s="41">
        <f t="shared" ref="I25" si="10">H25*$I$6</f>
        <v>161568</v>
      </c>
      <c r="J25" s="55"/>
      <c r="K25" s="52"/>
      <c r="L25" s="8"/>
      <c r="N25" s="44"/>
      <c r="O25" s="44"/>
    </row>
    <row r="26" spans="1:15" ht="15.75" thickBot="1">
      <c r="A26" s="31">
        <v>2</v>
      </c>
      <c r="B26" s="50"/>
      <c r="C26" s="27">
        <v>15000</v>
      </c>
      <c r="D26" s="28">
        <v>10</v>
      </c>
      <c r="E26" s="29">
        <v>150000</v>
      </c>
      <c r="F26" s="53"/>
      <c r="G26" s="30" t="s">
        <v>21</v>
      </c>
      <c r="H26" s="31">
        <v>2</v>
      </c>
      <c r="I26" s="42">
        <f t="shared" ref="I26" si="11">H26*$I$7</f>
        <v>161568</v>
      </c>
      <c r="J26" s="56"/>
      <c r="K26" s="53"/>
      <c r="L26" s="8"/>
      <c r="N26" s="44"/>
      <c r="O26" s="44"/>
    </row>
    <row r="27" spans="1:15">
      <c r="A27" s="20"/>
      <c r="B27" s="48" t="s">
        <v>26</v>
      </c>
      <c r="C27" s="16">
        <v>2000</v>
      </c>
      <c r="D27" s="17">
        <v>10</v>
      </c>
      <c r="E27" s="18">
        <v>20000</v>
      </c>
      <c r="F27" s="51">
        <v>20000</v>
      </c>
      <c r="G27" s="19" t="s">
        <v>19</v>
      </c>
      <c r="H27" s="20">
        <v>1</v>
      </c>
      <c r="I27" s="40">
        <f t="shared" ref="I27" si="12">H27*$I$5</f>
        <v>40392</v>
      </c>
      <c r="J27" s="54">
        <v>40392</v>
      </c>
      <c r="K27" s="57">
        <v>33480</v>
      </c>
      <c r="L27" s="8"/>
      <c r="N27" s="44"/>
      <c r="O27" s="44"/>
    </row>
    <row r="28" spans="1:15">
      <c r="A28" s="25">
        <v>1</v>
      </c>
      <c r="B28" s="49"/>
      <c r="C28" s="21"/>
      <c r="D28" s="22"/>
      <c r="E28" s="23">
        <v>0</v>
      </c>
      <c r="F28" s="52"/>
      <c r="G28" s="24" t="s">
        <v>20</v>
      </c>
      <c r="H28" s="25">
        <v>0</v>
      </c>
      <c r="I28" s="41">
        <f t="shared" ref="I28" si="13">H28*$I$6</f>
        <v>0</v>
      </c>
      <c r="J28" s="55"/>
      <c r="K28" s="52"/>
      <c r="L28" s="8"/>
      <c r="N28" s="44"/>
      <c r="O28" s="44"/>
    </row>
    <row r="29" spans="1:15" ht="15.75" thickBot="1">
      <c r="A29" s="31"/>
      <c r="B29" s="50"/>
      <c r="C29" s="27"/>
      <c r="D29" s="28"/>
      <c r="E29" s="29">
        <v>0</v>
      </c>
      <c r="F29" s="53"/>
      <c r="G29" s="30" t="s">
        <v>21</v>
      </c>
      <c r="H29" s="31">
        <v>0</v>
      </c>
      <c r="I29" s="42">
        <f t="shared" ref="I29" si="14">H29*$I$7</f>
        <v>0</v>
      </c>
      <c r="J29" s="56"/>
      <c r="K29" s="53"/>
      <c r="L29" s="8"/>
    </row>
    <row r="30" spans="1:15">
      <c r="A30" s="20"/>
      <c r="B30" s="48" t="s">
        <v>27</v>
      </c>
      <c r="C30" s="16"/>
      <c r="D30" s="17"/>
      <c r="E30" s="32"/>
      <c r="F30" s="51">
        <v>400000</v>
      </c>
      <c r="G30" s="19" t="s">
        <v>19</v>
      </c>
      <c r="H30" s="20">
        <v>2</v>
      </c>
      <c r="I30" s="40">
        <f t="shared" ref="I30" si="15">H30*$I$5</f>
        <v>80784</v>
      </c>
      <c r="J30" s="54">
        <v>403920</v>
      </c>
      <c r="K30" s="57">
        <v>37400</v>
      </c>
      <c r="L30" s="8"/>
    </row>
    <row r="31" spans="1:15">
      <c r="A31" s="25"/>
      <c r="B31" s="49"/>
      <c r="C31" s="21"/>
      <c r="D31" s="22"/>
      <c r="E31" s="33"/>
      <c r="F31" s="52"/>
      <c r="G31" s="24" t="s">
        <v>20</v>
      </c>
      <c r="H31" s="25">
        <v>3</v>
      </c>
      <c r="I31" s="41">
        <f t="shared" ref="I31" si="16">H31*$I$6</f>
        <v>161568</v>
      </c>
      <c r="J31" s="55"/>
      <c r="K31" s="52"/>
      <c r="L31" s="8"/>
    </row>
    <row r="32" spans="1:15" ht="15.75" thickBot="1">
      <c r="A32" s="31"/>
      <c r="B32" s="50"/>
      <c r="C32" s="27"/>
      <c r="D32" s="28"/>
      <c r="E32" s="34"/>
      <c r="F32" s="53"/>
      <c r="G32" s="30" t="s">
        <v>21</v>
      </c>
      <c r="H32" s="31">
        <v>2</v>
      </c>
      <c r="I32" s="42">
        <f t="shared" ref="I32" si="17">H32*$I$7</f>
        <v>161568</v>
      </c>
      <c r="J32" s="56"/>
      <c r="K32" s="53"/>
      <c r="L32" s="8"/>
    </row>
    <row r="33" spans="2:12">
      <c r="B33" s="8"/>
      <c r="C33" s="8"/>
      <c r="D33" s="8"/>
      <c r="E33" s="8"/>
      <c r="F33" s="8"/>
      <c r="G33" s="8"/>
      <c r="H33" s="8"/>
      <c r="I33" s="8"/>
      <c r="J33" s="8"/>
      <c r="K33" s="35"/>
      <c r="L33" s="8"/>
    </row>
  </sheetData>
  <mergeCells count="35">
    <mergeCell ref="B2:K2"/>
    <mergeCell ref="G5:H5"/>
    <mergeCell ref="G6:H6"/>
    <mergeCell ref="G7:H7"/>
    <mergeCell ref="C10:F10"/>
    <mergeCell ref="G10:H10"/>
    <mergeCell ref="I10:K10"/>
    <mergeCell ref="B12:B14"/>
    <mergeCell ref="F12:F14"/>
    <mergeCell ref="J12:J14"/>
    <mergeCell ref="K12:K14"/>
    <mergeCell ref="B15:B17"/>
    <mergeCell ref="F15:F17"/>
    <mergeCell ref="J15:J17"/>
    <mergeCell ref="K15:K17"/>
    <mergeCell ref="B18:B20"/>
    <mergeCell ref="F18:F20"/>
    <mergeCell ref="J18:J20"/>
    <mergeCell ref="K18:K20"/>
    <mergeCell ref="B21:B23"/>
    <mergeCell ref="F21:F23"/>
    <mergeCell ref="J21:J23"/>
    <mergeCell ref="K21:K23"/>
    <mergeCell ref="B30:B32"/>
    <mergeCell ref="F30:F32"/>
    <mergeCell ref="J30:J32"/>
    <mergeCell ref="K30:K32"/>
    <mergeCell ref="B24:B26"/>
    <mergeCell ref="F24:F26"/>
    <mergeCell ref="J24:J26"/>
    <mergeCell ref="K24:K26"/>
    <mergeCell ref="B27:B29"/>
    <mergeCell ref="F27:F29"/>
    <mergeCell ref="J27:J29"/>
    <mergeCell ref="K27:K29"/>
  </mergeCells>
  <pageMargins left="0.27559055118110237" right="0.15748031496062992" top="0.43" bottom="0.21" header="0.13" footer="0.12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I37" sqref="I37"/>
    </sheetView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2022-02-11T23:18:39Z</dcterms:modified>
</cp:coreProperties>
</file>