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2022" sheetId="1" r:id="rId1"/>
    <sheet name="Liste 645" sheetId="2" r:id="rId2"/>
  </sheets>
  <functionGroups/>
  <externalReferences>
    <externalReference r:id="rId3"/>
  </externalReferenc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"/>
  <c r="Q5"/>
  <c r="Q6"/>
  <c r="Q7"/>
  <c r="Q3"/>
  <c r="A7" l="1"/>
  <c r="A6"/>
  <c r="A5"/>
  <c r="A4"/>
  <c r="A3"/>
</calcChain>
</file>

<file path=xl/sharedStrings.xml><?xml version="1.0" encoding="utf-8"?>
<sst xmlns="http://schemas.openxmlformats.org/spreadsheetml/2006/main" count="101" uniqueCount="55">
  <si>
    <t>RENSEIGNEMENTS</t>
  </si>
  <si>
    <t>Clef de recherche</t>
  </si>
  <si>
    <t>N° litiges</t>
  </si>
  <si>
    <t xml:space="preserve">N° du BL </t>
  </si>
  <si>
    <t>Date du BL</t>
  </si>
  <si>
    <t>Date d'émission du litige</t>
  </si>
  <si>
    <t>Nom du Client</t>
  </si>
  <si>
    <t>Code postal + ville du client / ou Pays</t>
  </si>
  <si>
    <t>N° du client</t>
  </si>
  <si>
    <t>Références</t>
  </si>
  <si>
    <t>Quantités</t>
  </si>
  <si>
    <t>Motifs</t>
  </si>
  <si>
    <t>Commentaire</t>
  </si>
  <si>
    <t>Nombre de PR prélevée</t>
  </si>
  <si>
    <t>Corrections de stocks</t>
  </si>
  <si>
    <t>Ecart constaté</t>
  </si>
  <si>
    <t>Préparateur</t>
  </si>
  <si>
    <t>Emplacement</t>
  </si>
  <si>
    <t>Motifs Erreur</t>
  </si>
  <si>
    <t>Responsabilité</t>
  </si>
  <si>
    <t>Traité</t>
  </si>
  <si>
    <t>SKINPROT08</t>
  </si>
  <si>
    <t>MANQUANTS</t>
  </si>
  <si>
    <t>MI568MD932</t>
  </si>
  <si>
    <t>IVERNO-IT09</t>
  </si>
  <si>
    <t>MI568MD930</t>
  </si>
  <si>
    <t>BLACKTACTILT10</t>
  </si>
  <si>
    <t>MI568MD934</t>
  </si>
  <si>
    <t>CANADA-IT09</t>
  </si>
  <si>
    <t>WHITEPRO/IT09</t>
  </si>
  <si>
    <t>Type mouvement</t>
  </si>
  <si>
    <t>Numéro d'article</t>
  </si>
  <si>
    <t>Quantité</t>
  </si>
  <si>
    <t>Unité de qté UBS</t>
  </si>
  <si>
    <t>Quantité_1</t>
  </si>
  <si>
    <t>Unité de qté UE</t>
  </si>
  <si>
    <t>Numéro de référence client 1 RM/ Numéro de référence client 1 EM</t>
  </si>
  <si>
    <t>Utilisateur rangement/sortie</t>
  </si>
  <si>
    <t>21036817CANADA-IT09</t>
  </si>
  <si>
    <t>AP</t>
  </si>
  <si>
    <t>PR</t>
  </si>
  <si>
    <t>PIA - 108 -  14 -   1</t>
  </si>
  <si>
    <t>22000747IVERNO-IT09</t>
  </si>
  <si>
    <t>PIA - 107 - 215 -   2</t>
  </si>
  <si>
    <t>22000891BLACKTACTILT10</t>
  </si>
  <si>
    <t>DAA - 108 -  27 -   2</t>
  </si>
  <si>
    <t>22000891</t>
  </si>
  <si>
    <t>22000946CANADA-IT09</t>
  </si>
  <si>
    <t>22000946</t>
  </si>
  <si>
    <t>PIA - 109 -  54 -   1</t>
  </si>
  <si>
    <t>22000946SKINPROT08</t>
  </si>
  <si>
    <t>PIA - 107 - 185 -   2</t>
  </si>
  <si>
    <t>22001060WHITEPRO/IT09</t>
  </si>
  <si>
    <t>PIA - 107 -  92 -   3</t>
  </si>
  <si>
    <t>22001060</t>
  </si>
</sst>
</file>

<file path=xl/styles.xml><?xml version="1.0" encoding="utf-8"?>
<styleSheet xmlns="http://schemas.openxmlformats.org/spreadsheetml/2006/main">
  <numFmts count="3">
    <numFmt numFmtId="164" formatCode="0&quot; PR&quot;"/>
    <numFmt numFmtId="165" formatCode="0.0000"/>
    <numFmt numFmtId="166" formatCode="[$-F400]h:mm:ss\ AM/PM"/>
  </numFmts>
  <fonts count="10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color theme="0"/>
      <name val="Arial"/>
      <family val="2"/>
    </font>
    <font>
      <b/>
      <sz val="11"/>
      <color indexed="56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50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2" fillId="0" borderId="0" xfId="1"/>
    <xf numFmtId="0" fontId="3" fillId="0" borderId="3" xfId="1" applyFont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6" fillId="2" borderId="5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4" fontId="7" fillId="0" borderId="1" xfId="1" applyNumberFormat="1" applyFont="1" applyBorder="1" applyAlignment="1">
      <alignment horizontal="center" vertical="center"/>
    </xf>
    <xf numFmtId="164" fontId="2" fillId="0" borderId="1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1" xfId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2" fillId="0" borderId="1" xfId="1" applyBorder="1"/>
    <xf numFmtId="0" fontId="7" fillId="4" borderId="1" xfId="1" applyFont="1" applyFill="1" applyBorder="1" applyAlignment="1">
      <alignment horizontal="center" vertical="center"/>
    </xf>
    <xf numFmtId="14" fontId="7" fillId="4" borderId="1" xfId="1" applyNumberFormat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14" fontId="7" fillId="4" borderId="4" xfId="1" applyNumberFormat="1" applyFont="1" applyFill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164" fontId="2" fillId="0" borderId="4" xfId="1" applyNumberFormat="1" applyBorder="1" applyAlignment="1">
      <alignment horizontal="center" vertical="center"/>
    </xf>
    <xf numFmtId="0" fontId="2" fillId="0" borderId="4" xfId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7" fillId="0" borderId="4" xfId="1" applyFont="1" applyBorder="1"/>
    <xf numFmtId="0" fontId="7" fillId="0" borderId="1" xfId="1" applyFont="1" applyBorder="1"/>
    <xf numFmtId="0" fontId="9" fillId="5" borderId="6" xfId="0" applyFont="1" applyFill="1" applyBorder="1"/>
    <xf numFmtId="0" fontId="9" fillId="5" borderId="7" xfId="0" applyFont="1" applyFill="1" applyBorder="1"/>
    <xf numFmtId="49" fontId="9" fillId="5" borderId="7" xfId="0" applyNumberFormat="1" applyFont="1" applyFill="1" applyBorder="1"/>
    <xf numFmtId="165" fontId="9" fillId="5" borderId="7" xfId="0" applyNumberFormat="1" applyFont="1" applyFill="1" applyBorder="1"/>
    <xf numFmtId="0" fontId="8" fillId="6" borderId="6" xfId="0" applyFont="1" applyFill="1" applyBorder="1"/>
    <xf numFmtId="14" fontId="8" fillId="6" borderId="7" xfId="0" applyNumberFormat="1" applyFont="1" applyFill="1" applyBorder="1"/>
    <xf numFmtId="166" fontId="8" fillId="6" borderId="7" xfId="0" applyNumberFormat="1" applyFont="1" applyFill="1" applyBorder="1"/>
    <xf numFmtId="0" fontId="8" fillId="6" borderId="7" xfId="0" applyFont="1" applyFill="1" applyBorder="1"/>
    <xf numFmtId="0" fontId="8" fillId="0" borderId="6" xfId="0" applyFont="1" applyBorder="1"/>
    <xf numFmtId="14" fontId="8" fillId="0" borderId="7" xfId="0" applyNumberFormat="1" applyFont="1" applyBorder="1"/>
    <xf numFmtId="166" fontId="8" fillId="0" borderId="7" xfId="0" applyNumberFormat="1" applyFont="1" applyBorder="1"/>
    <xf numFmtId="0" fontId="8" fillId="0" borderId="7" xfId="0" applyFont="1" applyBorder="1"/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2" fillId="0" borderId="1" xfId="1" applyBorder="1" applyAlignment="1">
      <alignment horizontal="center" wrapText="1"/>
    </xf>
    <xf numFmtId="0" fontId="0" fillId="0" borderId="0" xfId="0" applyAlignment="1">
      <alignment wrapText="1"/>
    </xf>
  </cellXfs>
  <cellStyles count="2">
    <cellStyle name="Normal" xfId="0" builtinId="0"/>
    <cellStyle name="Normal 2" xfId="1"/>
  </cellStyles>
  <dxfs count="20"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Exemple-recherche%20v%20avec%20plusieurs%20r&#233;sultats%20-%20vb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22"/>
      <sheetName val="PARAMETRE"/>
      <sheetName val="Liste 645"/>
      <sheetName val="Liste déroulantes"/>
      <sheetName val="Exemple-recherche v avec plusie"/>
    </sheetNames>
    <definedNames>
      <definedName name="Feuil1.Correctionsdestock2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7"/>
  <sheetViews>
    <sheetView tabSelected="1" workbookViewId="0">
      <selection activeCell="Q3" sqref="Q3"/>
    </sheetView>
  </sheetViews>
  <sheetFormatPr baseColWidth="10" defaultRowHeight="15"/>
  <cols>
    <col min="1" max="1" width="24.28515625" bestFit="1" customWidth="1"/>
    <col min="9" max="9" width="16.28515625" bestFit="1" customWidth="1"/>
    <col min="16" max="16" width="11.85546875" bestFit="1" customWidth="1"/>
    <col min="17" max="17" width="23.28515625" style="38" customWidth="1"/>
  </cols>
  <sheetData>
    <row r="1" spans="1:21" ht="15.75">
      <c r="A1" s="1"/>
      <c r="B1" s="35" t="s">
        <v>0</v>
      </c>
      <c r="C1" s="35"/>
      <c r="D1" s="35"/>
      <c r="E1" s="35"/>
      <c r="F1" s="35"/>
      <c r="G1" s="35"/>
      <c r="H1" s="35"/>
      <c r="I1" s="35"/>
      <c r="J1" s="35"/>
      <c r="K1" s="36"/>
      <c r="L1" s="2"/>
      <c r="M1" s="35"/>
      <c r="N1" s="35"/>
      <c r="O1" s="35"/>
      <c r="P1" s="35"/>
      <c r="Q1" s="35"/>
      <c r="R1" s="35"/>
      <c r="S1" s="35"/>
      <c r="T1" s="35"/>
      <c r="U1" s="1"/>
    </row>
    <row r="2" spans="1:21" ht="75">
      <c r="A2" s="3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3" t="s">
        <v>13</v>
      </c>
      <c r="N2" s="3" t="s">
        <v>14</v>
      </c>
      <c r="O2" s="3" t="s">
        <v>15</v>
      </c>
      <c r="P2" s="3" t="s">
        <v>16</v>
      </c>
      <c r="Q2" s="3" t="s">
        <v>17</v>
      </c>
      <c r="R2" s="3" t="s">
        <v>18</v>
      </c>
      <c r="S2" s="3" t="s">
        <v>19</v>
      </c>
      <c r="T2" s="5" t="s">
        <v>12</v>
      </c>
      <c r="U2" s="5" t="s">
        <v>20</v>
      </c>
    </row>
    <row r="3" spans="1:21" ht="51.75">
      <c r="A3" s="1" t="str">
        <f>CONCATENATE(C3,I3)</f>
        <v>22000946SKINPROT08</v>
      </c>
      <c r="B3" s="6">
        <v>1</v>
      </c>
      <c r="C3" s="6">
        <v>22000946</v>
      </c>
      <c r="D3" s="7"/>
      <c r="E3" s="7"/>
      <c r="F3" s="6"/>
      <c r="G3" s="6"/>
      <c r="H3" s="6"/>
      <c r="I3" s="6" t="s">
        <v>21</v>
      </c>
      <c r="J3" s="6">
        <v>10</v>
      </c>
      <c r="K3" s="6" t="s">
        <v>22</v>
      </c>
      <c r="L3" s="6"/>
      <c r="M3" s="8">
        <v>10</v>
      </c>
      <c r="N3" s="9">
        <v>0</v>
      </c>
      <c r="O3" s="9">
        <v>0</v>
      </c>
      <c r="P3" s="9" t="s">
        <v>23</v>
      </c>
      <c r="Q3" s="37" t="str">
        <f>rmult($C3,'Liste 645'!$M$2:$N8,1)</f>
        <v xml:space="preserve">PIA - 108 -  14 -   1
PIA - 109 -  54 -   1
PIA - 107 - 185 -   2
</v>
      </c>
      <c r="R3" s="11"/>
      <c r="S3" s="11"/>
      <c r="T3" s="12"/>
      <c r="U3" s="10"/>
    </row>
    <row r="4" spans="1:21" ht="26.25">
      <c r="A4" s="1" t="str">
        <f>CONCATENATE(C4,I4)</f>
        <v>22000747IVERNO-IT09</v>
      </c>
      <c r="B4" s="13">
        <v>2</v>
      </c>
      <c r="C4" s="13">
        <v>22000747</v>
      </c>
      <c r="D4" s="14"/>
      <c r="E4" s="14"/>
      <c r="F4" s="13"/>
      <c r="G4" s="13"/>
      <c r="H4" s="13"/>
      <c r="I4" s="13" t="s">
        <v>24</v>
      </c>
      <c r="J4" s="13">
        <v>5</v>
      </c>
      <c r="K4" s="13" t="s">
        <v>22</v>
      </c>
      <c r="L4" s="9"/>
      <c r="M4" s="8">
        <v>10</v>
      </c>
      <c r="N4" s="9">
        <v>5</v>
      </c>
      <c r="O4" s="9">
        <v>5</v>
      </c>
      <c r="P4" s="9" t="s">
        <v>25</v>
      </c>
      <c r="Q4" s="37" t="str">
        <f>rmult($C4,'Liste 645'!$M$2:$N9,1)</f>
        <v xml:space="preserve">PIA - 107 - 215 -   2
</v>
      </c>
      <c r="R4" s="11"/>
      <c r="S4" s="11"/>
      <c r="T4" s="12"/>
      <c r="U4" s="10"/>
    </row>
    <row r="5" spans="1:21" ht="26.25">
      <c r="A5" s="1" t="str">
        <f>CONCATENATE(C5,I5)</f>
        <v>22000891BLACKTACTILT10</v>
      </c>
      <c r="B5" s="15">
        <v>3</v>
      </c>
      <c r="C5" s="15">
        <v>22000891</v>
      </c>
      <c r="D5" s="16"/>
      <c r="E5" s="16"/>
      <c r="F5" s="15"/>
      <c r="G5" s="15"/>
      <c r="H5" s="15"/>
      <c r="I5" s="15" t="s">
        <v>26</v>
      </c>
      <c r="J5" s="15">
        <v>20</v>
      </c>
      <c r="K5" s="15" t="s">
        <v>22</v>
      </c>
      <c r="L5" s="17"/>
      <c r="M5" s="18">
        <v>400</v>
      </c>
      <c r="N5" s="17">
        <v>0</v>
      </c>
      <c r="O5" s="17">
        <v>0</v>
      </c>
      <c r="P5" s="17" t="s">
        <v>27</v>
      </c>
      <c r="Q5" s="37" t="str">
        <f>rmult($C5,'Liste 645'!$M$2:$N10,1)</f>
        <v xml:space="preserve">DAA - 108 -  27 -   2
</v>
      </c>
      <c r="R5" s="20"/>
      <c r="S5" s="20"/>
      <c r="T5" s="21"/>
      <c r="U5" s="19"/>
    </row>
    <row r="6" spans="1:21">
      <c r="A6" s="1" t="str">
        <f>CONCATENATE(C6,I6)</f>
        <v>21036817CANADA-IT09</v>
      </c>
      <c r="B6" s="13">
        <v>4</v>
      </c>
      <c r="C6" s="13">
        <v>21036817</v>
      </c>
      <c r="D6" s="14"/>
      <c r="E6" s="14"/>
      <c r="F6" s="13"/>
      <c r="G6" s="13"/>
      <c r="H6" s="13"/>
      <c r="I6" s="15" t="s">
        <v>28</v>
      </c>
      <c r="J6" s="13">
        <v>5</v>
      </c>
      <c r="K6" s="13" t="s">
        <v>22</v>
      </c>
      <c r="L6" s="9"/>
      <c r="M6" s="8">
        <v>5</v>
      </c>
      <c r="N6" s="9">
        <v>0</v>
      </c>
      <c r="O6" s="9">
        <v>0</v>
      </c>
      <c r="P6" s="9" t="s">
        <v>25</v>
      </c>
      <c r="Q6" s="37">
        <f>rmult($C6,'Liste 645'!$M$2:$N11,1)</f>
        <v>0</v>
      </c>
      <c r="R6" s="11"/>
      <c r="S6" s="11"/>
      <c r="T6" s="22"/>
      <c r="U6" s="10"/>
    </row>
    <row r="7" spans="1:21" ht="26.25">
      <c r="A7" s="1" t="str">
        <f>CONCATENATE(C7,I7)</f>
        <v>22001060WHITEPRO/IT09</v>
      </c>
      <c r="B7" s="13">
        <v>5</v>
      </c>
      <c r="C7" s="13">
        <v>22001060</v>
      </c>
      <c r="D7" s="14"/>
      <c r="E7" s="14"/>
      <c r="F7" s="13"/>
      <c r="G7" s="13"/>
      <c r="H7" s="13"/>
      <c r="I7" s="13" t="s">
        <v>29</v>
      </c>
      <c r="J7" s="13">
        <v>15</v>
      </c>
      <c r="K7" s="13" t="s">
        <v>22</v>
      </c>
      <c r="L7" s="9"/>
      <c r="M7" s="8">
        <v>30</v>
      </c>
      <c r="N7" s="9">
        <v>0</v>
      </c>
      <c r="O7" s="9">
        <v>0</v>
      </c>
      <c r="P7" s="9" t="s">
        <v>25</v>
      </c>
      <c r="Q7" s="37" t="str">
        <f>rmult($C7,'Liste 645'!$M$2:$N12,1)</f>
        <v xml:space="preserve">PIA - 107 -  92 -   3
</v>
      </c>
      <c r="R7" s="11"/>
      <c r="S7" s="11"/>
      <c r="T7" s="22"/>
      <c r="U7" s="10"/>
    </row>
  </sheetData>
  <mergeCells count="2">
    <mergeCell ref="B1:K1"/>
    <mergeCell ref="M1:T1"/>
  </mergeCells>
  <conditionalFormatting sqref="S3 S6:S7">
    <cfRule type="cellIs" dxfId="19" priority="10" operator="equal">
      <formula>"ROSTAING"</formula>
    </cfRule>
    <cfRule type="cellIs" dxfId="18" priority="11" operator="equal">
      <formula>"AUTRE"</formula>
    </cfRule>
    <cfRule type="containsText" dxfId="17" priority="12" operator="containsText" text="DACHSER">
      <formula>NOT(ISERROR(SEARCH("DACHSER",S3)))</formula>
    </cfRule>
  </conditionalFormatting>
  <conditionalFormatting sqref="S4">
    <cfRule type="cellIs" dxfId="16" priority="7" operator="equal">
      <formula>"ROSTAING"</formula>
    </cfRule>
    <cfRule type="cellIs" dxfId="15" priority="8" operator="equal">
      <formula>"AUTRE"</formula>
    </cfRule>
    <cfRule type="containsText" dxfId="14" priority="9" operator="containsText" text="DACHSER">
      <formula>NOT(ISERROR(SEARCH("DACHSER",S4)))</formula>
    </cfRule>
  </conditionalFormatting>
  <conditionalFormatting sqref="S5">
    <cfRule type="cellIs" dxfId="13" priority="4" operator="equal">
      <formula>"ROSTAING"</formula>
    </cfRule>
    <cfRule type="cellIs" dxfId="12" priority="5" operator="equal">
      <formula>"AUTRE"</formula>
    </cfRule>
    <cfRule type="containsText" dxfId="11" priority="6" operator="containsText" text="DACHSER">
      <formula>NOT(ISERROR(SEARCH("DACHSER",S5)))</formula>
    </cfRule>
  </conditionalFormatting>
  <conditionalFormatting sqref="R3:R7">
    <cfRule type="cellIs" dxfId="10" priority="2" operator="equal">
      <formula>"Erreur préparation"</formula>
    </cfRule>
    <cfRule type="cellIs" dxfId="9" priority="3" operator="equal">
      <formula>"Stock juste"</formula>
    </cfRule>
  </conditionalFormatting>
  <conditionalFormatting sqref="Q3:U7">
    <cfRule type="expression" dxfId="8" priority="13">
      <formula>$U3="X"</formula>
    </cfRule>
  </conditionalFormatting>
  <conditionalFormatting sqref="B3:P5 B7:P7 B6:H6 J6:P6 A3:A7">
    <cfRule type="expression" dxfId="7" priority="14">
      <formula>$U21="X"</formula>
    </cfRule>
  </conditionalFormatting>
  <conditionalFormatting sqref="I6">
    <cfRule type="expression" dxfId="6" priority="1">
      <formula>$U24="X"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8"/>
  <sheetViews>
    <sheetView workbookViewId="0">
      <selection activeCell="N2" sqref="N2:N3"/>
    </sheetView>
  </sheetViews>
  <sheetFormatPr baseColWidth="10" defaultRowHeight="15"/>
  <cols>
    <col min="1" max="1" width="24.42578125" bestFit="1" customWidth="1"/>
    <col min="6" max="6" width="16.28515625" bestFit="1" customWidth="1"/>
    <col min="13" max="13" width="17.85546875" bestFit="1" customWidth="1"/>
    <col min="14" max="14" width="13.7109375" customWidth="1"/>
    <col min="24" max="24" width="20.5703125" customWidth="1"/>
  </cols>
  <sheetData>
    <row r="1" spans="1:24">
      <c r="A1" s="23" t="s">
        <v>1</v>
      </c>
      <c r="B1" s="24">
        <v>1</v>
      </c>
      <c r="C1" s="24">
        <v>1</v>
      </c>
      <c r="D1" s="25" t="s">
        <v>30</v>
      </c>
      <c r="E1" s="24">
        <v>1</v>
      </c>
      <c r="F1" s="24" t="s">
        <v>31</v>
      </c>
      <c r="G1" s="24">
        <v>1</v>
      </c>
      <c r="H1" s="24">
        <v>1</v>
      </c>
      <c r="I1" s="26" t="s">
        <v>32</v>
      </c>
      <c r="J1" s="24" t="s">
        <v>33</v>
      </c>
      <c r="K1" s="24" t="s">
        <v>34</v>
      </c>
      <c r="L1" s="24" t="s">
        <v>35</v>
      </c>
      <c r="M1" s="24" t="s">
        <v>17</v>
      </c>
      <c r="N1" s="24" t="s">
        <v>36</v>
      </c>
      <c r="O1" s="24">
        <v>1</v>
      </c>
      <c r="P1" s="24">
        <v>1</v>
      </c>
      <c r="Q1" s="24">
        <v>1</v>
      </c>
      <c r="R1" s="24">
        <v>1</v>
      </c>
      <c r="S1" s="24">
        <v>1</v>
      </c>
      <c r="T1" s="24">
        <v>1</v>
      </c>
      <c r="U1" s="24">
        <v>1</v>
      </c>
      <c r="V1" s="24">
        <v>1</v>
      </c>
      <c r="W1" s="24">
        <v>1</v>
      </c>
      <c r="X1" s="24" t="s">
        <v>37</v>
      </c>
    </row>
    <row r="2" spans="1:24">
      <c r="A2" s="27" t="s">
        <v>38</v>
      </c>
      <c r="B2" s="28"/>
      <c r="C2" s="29"/>
      <c r="D2" s="30" t="s">
        <v>39</v>
      </c>
      <c r="E2" s="30"/>
      <c r="F2" s="30" t="s">
        <v>28</v>
      </c>
      <c r="G2" s="30"/>
      <c r="H2" s="30"/>
      <c r="I2" s="30">
        <v>5</v>
      </c>
      <c r="J2" s="30" t="s">
        <v>40</v>
      </c>
      <c r="K2" s="30">
        <v>5</v>
      </c>
      <c r="L2" s="30" t="s">
        <v>40</v>
      </c>
      <c r="M2" s="30" t="s">
        <v>41</v>
      </c>
      <c r="N2" s="34">
        <v>21036817</v>
      </c>
      <c r="O2" s="30"/>
      <c r="P2" s="30"/>
      <c r="Q2" s="30"/>
      <c r="R2" s="30"/>
      <c r="S2" s="30"/>
      <c r="T2" s="30"/>
      <c r="U2" s="30"/>
      <c r="V2" s="30"/>
      <c r="W2" s="30"/>
      <c r="X2" s="30" t="s">
        <v>25</v>
      </c>
    </row>
    <row r="3" spans="1:24">
      <c r="A3" s="31" t="s">
        <v>42</v>
      </c>
      <c r="B3" s="32"/>
      <c r="C3" s="33"/>
      <c r="D3" s="34" t="s">
        <v>39</v>
      </c>
      <c r="E3" s="34"/>
      <c r="F3" s="34" t="s">
        <v>24</v>
      </c>
      <c r="G3" s="34"/>
      <c r="H3" s="34"/>
      <c r="I3" s="34">
        <v>10</v>
      </c>
      <c r="J3" s="34" t="s">
        <v>40</v>
      </c>
      <c r="K3" s="34">
        <v>10</v>
      </c>
      <c r="L3" s="34" t="s">
        <v>40</v>
      </c>
      <c r="M3" s="34" t="s">
        <v>43</v>
      </c>
      <c r="N3" s="34">
        <v>22000747</v>
      </c>
      <c r="O3" s="34"/>
      <c r="P3" s="34"/>
      <c r="Q3" s="34"/>
      <c r="R3" s="34"/>
      <c r="S3" s="34"/>
      <c r="T3" s="34"/>
      <c r="U3" s="34"/>
      <c r="V3" s="34"/>
      <c r="W3" s="34"/>
      <c r="X3" s="34" t="s">
        <v>25</v>
      </c>
    </row>
    <row r="4" spans="1:24">
      <c r="A4" s="27" t="s">
        <v>44</v>
      </c>
      <c r="B4" s="28"/>
      <c r="C4" s="29"/>
      <c r="D4" s="30" t="s">
        <v>39</v>
      </c>
      <c r="E4" s="30"/>
      <c r="F4" s="30" t="s">
        <v>26</v>
      </c>
      <c r="G4" s="30"/>
      <c r="H4" s="30"/>
      <c r="I4" s="30">
        <v>400</v>
      </c>
      <c r="J4" s="30" t="s">
        <v>40</v>
      </c>
      <c r="K4" s="30">
        <v>400</v>
      </c>
      <c r="L4" s="30" t="s">
        <v>40</v>
      </c>
      <c r="M4" s="30" t="s">
        <v>45</v>
      </c>
      <c r="N4" s="34" t="s">
        <v>46</v>
      </c>
      <c r="O4" s="30"/>
      <c r="P4" s="30"/>
      <c r="Q4" s="30"/>
      <c r="R4" s="30"/>
      <c r="S4" s="30"/>
      <c r="T4" s="30"/>
      <c r="U4" s="30"/>
      <c r="V4" s="30"/>
      <c r="W4" s="30"/>
      <c r="X4" s="30" t="s">
        <v>27</v>
      </c>
    </row>
    <row r="5" spans="1:24">
      <c r="A5" s="31" t="s">
        <v>47</v>
      </c>
      <c r="B5" s="32"/>
      <c r="C5" s="33"/>
      <c r="D5" s="34" t="s">
        <v>39</v>
      </c>
      <c r="E5" s="34"/>
      <c r="F5" s="34" t="s">
        <v>28</v>
      </c>
      <c r="G5" s="34"/>
      <c r="H5" s="34"/>
      <c r="I5" s="34">
        <v>4</v>
      </c>
      <c r="J5" s="34" t="s">
        <v>40</v>
      </c>
      <c r="K5" s="34">
        <v>4</v>
      </c>
      <c r="L5" s="34" t="s">
        <v>40</v>
      </c>
      <c r="M5" s="34" t="s">
        <v>41</v>
      </c>
      <c r="N5" s="34" t="s">
        <v>48</v>
      </c>
      <c r="O5" s="34"/>
      <c r="P5" s="34"/>
      <c r="Q5" s="34"/>
      <c r="R5" s="34"/>
      <c r="S5" s="34"/>
      <c r="T5" s="34"/>
      <c r="U5" s="34"/>
      <c r="V5" s="34"/>
      <c r="W5" s="34"/>
      <c r="X5" s="34" t="s">
        <v>23</v>
      </c>
    </row>
    <row r="6" spans="1:24">
      <c r="A6" s="31" t="s">
        <v>47</v>
      </c>
      <c r="B6" s="32"/>
      <c r="C6" s="33"/>
      <c r="D6" s="34" t="s">
        <v>39</v>
      </c>
      <c r="E6" s="34"/>
      <c r="F6" s="34" t="s">
        <v>28</v>
      </c>
      <c r="G6" s="34"/>
      <c r="H6" s="34"/>
      <c r="I6" s="34">
        <v>1</v>
      </c>
      <c r="J6" s="34" t="s">
        <v>40</v>
      </c>
      <c r="K6" s="34">
        <v>1</v>
      </c>
      <c r="L6" s="34" t="s">
        <v>40</v>
      </c>
      <c r="M6" s="34" t="s">
        <v>49</v>
      </c>
      <c r="N6" s="34" t="s">
        <v>48</v>
      </c>
      <c r="O6" s="34"/>
      <c r="P6" s="34"/>
      <c r="Q6" s="34"/>
      <c r="R6" s="34"/>
      <c r="S6" s="34"/>
      <c r="T6" s="34"/>
      <c r="U6" s="34"/>
      <c r="V6" s="34"/>
      <c r="W6" s="34"/>
      <c r="X6" s="34" t="s">
        <v>23</v>
      </c>
    </row>
    <row r="7" spans="1:24">
      <c r="A7" s="31" t="s">
        <v>50</v>
      </c>
      <c r="B7" s="32"/>
      <c r="C7" s="33"/>
      <c r="D7" s="34" t="s">
        <v>39</v>
      </c>
      <c r="E7" s="34"/>
      <c r="F7" s="34" t="s">
        <v>21</v>
      </c>
      <c r="G7" s="34"/>
      <c r="H7" s="34"/>
      <c r="I7" s="34">
        <v>10</v>
      </c>
      <c r="J7" s="34" t="s">
        <v>40</v>
      </c>
      <c r="K7" s="34">
        <v>10</v>
      </c>
      <c r="L7" s="34" t="s">
        <v>40</v>
      </c>
      <c r="M7" s="34" t="s">
        <v>51</v>
      </c>
      <c r="N7" s="34" t="s">
        <v>48</v>
      </c>
      <c r="O7" s="34"/>
      <c r="P7" s="34"/>
      <c r="Q7" s="34"/>
      <c r="R7" s="34"/>
      <c r="S7" s="34"/>
      <c r="T7" s="34"/>
      <c r="U7" s="34"/>
      <c r="V7" s="34"/>
      <c r="W7" s="34"/>
      <c r="X7" s="34" t="s">
        <v>23</v>
      </c>
    </row>
    <row r="8" spans="1:24">
      <c r="A8" s="27" t="s">
        <v>52</v>
      </c>
      <c r="B8" s="28"/>
      <c r="C8" s="29"/>
      <c r="D8" s="30" t="s">
        <v>39</v>
      </c>
      <c r="E8" s="30"/>
      <c r="F8" s="30" t="s">
        <v>29</v>
      </c>
      <c r="G8" s="30"/>
      <c r="H8" s="30"/>
      <c r="I8" s="30">
        <v>30</v>
      </c>
      <c r="J8" s="30" t="s">
        <v>40</v>
      </c>
      <c r="K8" s="30">
        <v>30</v>
      </c>
      <c r="L8" s="30" t="s">
        <v>40</v>
      </c>
      <c r="M8" s="30" t="s">
        <v>53</v>
      </c>
      <c r="N8" s="34" t="s">
        <v>54</v>
      </c>
      <c r="O8" s="30"/>
      <c r="P8" s="30"/>
      <c r="Q8" s="30"/>
      <c r="R8" s="30"/>
      <c r="S8" s="30"/>
      <c r="T8" s="30"/>
      <c r="U8" s="30"/>
      <c r="V8" s="30"/>
      <c r="W8" s="30"/>
      <c r="X8" s="3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2022</vt:lpstr>
      <vt:lpstr>Liste 645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FRANCIS</cp:lastModifiedBy>
  <dcterms:created xsi:type="dcterms:W3CDTF">2022-01-20T07:33:05Z</dcterms:created>
  <dcterms:modified xsi:type="dcterms:W3CDTF">2022-01-20T10:11:17Z</dcterms:modified>
</cp:coreProperties>
</file>