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 codeName="{37E998C4-C9E5-D4B9-71C8-EB1FF731991C}"/>
  <workbookPr codeName="ThisWorkbook"/>
  <bookViews>
    <workbookView xWindow="-24120" yWindow="-2265" windowWidth="24240" windowHeight="13140" activeTab="1"/>
  </bookViews>
  <sheets>
    <sheet name="Etat initial" sheetId="1" r:id="rId1"/>
    <sheet name="Etat final" sheetId="2" r:id="rId2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X2" i="2"/>
  <c r="CT2" s="1"/>
  <c r="CU2" s="1"/>
  <c r="CV2" s="1"/>
  <c r="CW2" s="1"/>
  <c r="CX3"/>
  <c r="CX4"/>
  <c r="CT4" s="1"/>
  <c r="CU4" s="1"/>
  <c r="CV4" s="1"/>
  <c r="CW4" s="1"/>
  <c r="CX5"/>
  <c r="CT5" s="1"/>
  <c r="CU5" s="1"/>
  <c r="CV5" s="1"/>
  <c r="CW5" s="1"/>
  <c r="CX6"/>
  <c r="CX7"/>
  <c r="CT7" s="1"/>
  <c r="CU7" s="1"/>
  <c r="CV7" s="1"/>
  <c r="CW7" s="1"/>
  <c r="CX8"/>
  <c r="CX9"/>
  <c r="CX10"/>
  <c r="CT10" s="1"/>
  <c r="CU10" s="1"/>
  <c r="CV10" s="1"/>
  <c r="CW10" s="1"/>
  <c r="CX11"/>
  <c r="CX12"/>
  <c r="CT12" s="1"/>
  <c r="CU12" s="1"/>
  <c r="CV12" s="1"/>
  <c r="CW12" s="1"/>
  <c r="CX13"/>
  <c r="CT13" s="1"/>
  <c r="CU13" s="1"/>
  <c r="CV13" s="1"/>
  <c r="CW13" s="1"/>
  <c r="CX14"/>
  <c r="CX15"/>
  <c r="CT15" s="1"/>
  <c r="CU15" s="1"/>
  <c r="CV15" s="1"/>
  <c r="CW15" s="1"/>
  <c r="CX16"/>
  <c r="CX17"/>
  <c r="CX18"/>
  <c r="CT18" s="1"/>
  <c r="CU18" s="1"/>
  <c r="CV18" s="1"/>
  <c r="CW18" s="1"/>
  <c r="CX19"/>
  <c r="CX20"/>
  <c r="CT20" s="1"/>
  <c r="CU20" s="1"/>
  <c r="CV20" s="1"/>
  <c r="CW20" s="1"/>
  <c r="CV6"/>
  <c r="CW6" s="1"/>
  <c r="CV14"/>
  <c r="CW14" s="1"/>
  <c r="CU3"/>
  <c r="CV3" s="1"/>
  <c r="CW3" s="1"/>
  <c r="CU6"/>
  <c r="CU11"/>
  <c r="CV11" s="1"/>
  <c r="CW11" s="1"/>
  <c r="CU14"/>
  <c r="CU19"/>
  <c r="CV19" s="1"/>
  <c r="CW19" s="1"/>
  <c r="CT3"/>
  <c r="CT6"/>
  <c r="CT8"/>
  <c r="CU8" s="1"/>
  <c r="CV8" s="1"/>
  <c r="CW8" s="1"/>
  <c r="CT9"/>
  <c r="CU9" s="1"/>
  <c r="CV9" s="1"/>
  <c r="CW9" s="1"/>
  <c r="CT11"/>
  <c r="CT14"/>
  <c r="CT16"/>
  <c r="CU16" s="1"/>
  <c r="CV16" s="1"/>
  <c r="CW16" s="1"/>
  <c r="CT17"/>
  <c r="CU17" s="1"/>
  <c r="CV17" s="1"/>
  <c r="CW17" s="1"/>
  <c r="CT19"/>
  <c r="CS2"/>
  <c r="CS3"/>
  <c r="CS4"/>
  <c r="CO4" s="1"/>
  <c r="CP4" s="1"/>
  <c r="CQ4" s="1"/>
  <c r="CR4" s="1"/>
  <c r="CS5"/>
  <c r="CO5" s="1"/>
  <c r="CP5" s="1"/>
  <c r="CQ5" s="1"/>
  <c r="CR5" s="1"/>
  <c r="CS6"/>
  <c r="CS7"/>
  <c r="CO7" s="1"/>
  <c r="CP7" s="1"/>
  <c r="CQ7" s="1"/>
  <c r="CR7" s="1"/>
  <c r="CS8"/>
  <c r="CS9"/>
  <c r="CS10"/>
  <c r="CO10" s="1"/>
  <c r="CP10" s="1"/>
  <c r="CQ10" s="1"/>
  <c r="CR10" s="1"/>
  <c r="CS11"/>
  <c r="CS12"/>
  <c r="CO12" s="1"/>
  <c r="CP12" s="1"/>
  <c r="CQ12" s="1"/>
  <c r="CR12" s="1"/>
  <c r="CS13"/>
  <c r="CO13" s="1"/>
  <c r="CP13" s="1"/>
  <c r="CQ13" s="1"/>
  <c r="CR13" s="1"/>
  <c r="CS14"/>
  <c r="CS15"/>
  <c r="CO15" s="1"/>
  <c r="CP15" s="1"/>
  <c r="CQ15" s="1"/>
  <c r="CR15" s="1"/>
  <c r="CS16"/>
  <c r="CS17"/>
  <c r="CS18"/>
  <c r="CO18" s="1"/>
  <c r="CP18" s="1"/>
  <c r="CQ18" s="1"/>
  <c r="CR18" s="1"/>
  <c r="CS19"/>
  <c r="CS20"/>
  <c r="CO20" s="1"/>
  <c r="CP20" s="1"/>
  <c r="CQ20" s="1"/>
  <c r="CR20" s="1"/>
  <c r="CR2"/>
  <c r="CQ2"/>
  <c r="CQ6"/>
  <c r="CR6" s="1"/>
  <c r="CQ14"/>
  <c r="CR14" s="1"/>
  <c r="CP2"/>
  <c r="CP3"/>
  <c r="CQ3" s="1"/>
  <c r="CR3" s="1"/>
  <c r="CP6"/>
  <c r="CP11"/>
  <c r="CQ11" s="1"/>
  <c r="CR11" s="1"/>
  <c r="CP14"/>
  <c r="CP19"/>
  <c r="CQ19" s="1"/>
  <c r="CR19" s="1"/>
  <c r="CO2"/>
  <c r="CO3"/>
  <c r="CO6"/>
  <c r="CO8"/>
  <c r="CP8" s="1"/>
  <c r="CQ8" s="1"/>
  <c r="CR8" s="1"/>
  <c r="CO9"/>
  <c r="CP9" s="1"/>
  <c r="CQ9" s="1"/>
  <c r="CR9" s="1"/>
  <c r="CO11"/>
  <c r="CO14"/>
  <c r="CO16"/>
  <c r="CP16" s="1"/>
  <c r="CQ16" s="1"/>
  <c r="CR16" s="1"/>
  <c r="CO17"/>
  <c r="CP17" s="1"/>
  <c r="CQ17" s="1"/>
  <c r="CR17" s="1"/>
  <c r="CO19"/>
  <c r="CN2"/>
  <c r="CJ2" s="1"/>
  <c r="CK2" s="1"/>
  <c r="CL2" s="1"/>
  <c r="CM2" s="1"/>
  <c r="CN3"/>
  <c r="CN4"/>
  <c r="CJ4" s="1"/>
  <c r="CK4" s="1"/>
  <c r="CL4" s="1"/>
  <c r="CM4" s="1"/>
  <c r="CN5"/>
  <c r="CJ5" s="1"/>
  <c r="CK5" s="1"/>
  <c r="CL5" s="1"/>
  <c r="CM5" s="1"/>
  <c r="CN6"/>
  <c r="CN7"/>
  <c r="CJ7" s="1"/>
  <c r="CK7" s="1"/>
  <c r="CL7" s="1"/>
  <c r="CM7" s="1"/>
  <c r="CN8"/>
  <c r="CN9"/>
  <c r="CN10"/>
  <c r="CJ10" s="1"/>
  <c r="CK10" s="1"/>
  <c r="CL10" s="1"/>
  <c r="CM10" s="1"/>
  <c r="CN11"/>
  <c r="CN12"/>
  <c r="CJ12" s="1"/>
  <c r="CK12" s="1"/>
  <c r="CL12" s="1"/>
  <c r="CM12" s="1"/>
  <c r="CN13"/>
  <c r="CJ13" s="1"/>
  <c r="CK13" s="1"/>
  <c r="CL13" s="1"/>
  <c r="CM13" s="1"/>
  <c r="CN14"/>
  <c r="CN15"/>
  <c r="CJ15" s="1"/>
  <c r="CK15" s="1"/>
  <c r="CL15" s="1"/>
  <c r="CM15" s="1"/>
  <c r="CN16"/>
  <c r="CN17"/>
  <c r="CN18"/>
  <c r="CJ18" s="1"/>
  <c r="CK18" s="1"/>
  <c r="CL18" s="1"/>
  <c r="CM18" s="1"/>
  <c r="CN19"/>
  <c r="CN20"/>
  <c r="CJ20" s="1"/>
  <c r="CK20" s="1"/>
  <c r="CL20" s="1"/>
  <c r="CM20" s="1"/>
  <c r="CL6"/>
  <c r="CM6" s="1"/>
  <c r="CL14"/>
  <c r="CM14" s="1"/>
  <c r="CK3"/>
  <c r="CL3" s="1"/>
  <c r="CM3" s="1"/>
  <c r="CK6"/>
  <c r="CK11"/>
  <c r="CL11" s="1"/>
  <c r="CM11" s="1"/>
  <c r="CK14"/>
  <c r="CK19"/>
  <c r="CL19" s="1"/>
  <c r="CM19" s="1"/>
  <c r="CJ3"/>
  <c r="CJ6"/>
  <c r="CJ8"/>
  <c r="CK8" s="1"/>
  <c r="CL8" s="1"/>
  <c r="CM8" s="1"/>
  <c r="CJ9"/>
  <c r="CK9" s="1"/>
  <c r="CL9" s="1"/>
  <c r="CM9" s="1"/>
  <c r="CJ11"/>
  <c r="CJ14"/>
  <c r="CJ16"/>
  <c r="CK16" s="1"/>
  <c r="CL16" s="1"/>
  <c r="CM16" s="1"/>
  <c r="CJ17"/>
  <c r="CK17" s="1"/>
  <c r="CL17" s="1"/>
  <c r="CM17" s="1"/>
  <c r="CJ19"/>
  <c r="CI2"/>
  <c r="CE2" s="1"/>
  <c r="CF2" s="1"/>
  <c r="CG2" s="1"/>
  <c r="CH2" s="1"/>
  <c r="CI3"/>
  <c r="CI4"/>
  <c r="CE4" s="1"/>
  <c r="CF4" s="1"/>
  <c r="CG4" s="1"/>
  <c r="CH4" s="1"/>
  <c r="CI5"/>
  <c r="CE5" s="1"/>
  <c r="CF5" s="1"/>
  <c r="CG5" s="1"/>
  <c r="CH5" s="1"/>
  <c r="CI6"/>
  <c r="CI7"/>
  <c r="CE7" s="1"/>
  <c r="CF7" s="1"/>
  <c r="CG7" s="1"/>
  <c r="CH7" s="1"/>
  <c r="CI8"/>
  <c r="CI9"/>
  <c r="CI10"/>
  <c r="CE10" s="1"/>
  <c r="CF10" s="1"/>
  <c r="CG10" s="1"/>
  <c r="CH10" s="1"/>
  <c r="CI11"/>
  <c r="CI12"/>
  <c r="CI13"/>
  <c r="CE13" s="1"/>
  <c r="CF13" s="1"/>
  <c r="CG13" s="1"/>
  <c r="CH13" s="1"/>
  <c r="CI14"/>
  <c r="CI15"/>
  <c r="CE15" s="1"/>
  <c r="CF15" s="1"/>
  <c r="CG15" s="1"/>
  <c r="CH15" s="1"/>
  <c r="CI16"/>
  <c r="CI17"/>
  <c r="CI18"/>
  <c r="CE18" s="1"/>
  <c r="CF18" s="1"/>
  <c r="CG18" s="1"/>
  <c r="CH18" s="1"/>
  <c r="CI19"/>
  <c r="CI20"/>
  <c r="CE20" s="1"/>
  <c r="CF20" s="1"/>
  <c r="CG20" s="1"/>
  <c r="CH20" s="1"/>
  <c r="CG6"/>
  <c r="CH6" s="1"/>
  <c r="CG14"/>
  <c r="CH14" s="1"/>
  <c r="CF3"/>
  <c r="CG3" s="1"/>
  <c r="CH3" s="1"/>
  <c r="CF6"/>
  <c r="CF11"/>
  <c r="CG11" s="1"/>
  <c r="CH11" s="1"/>
  <c r="CF14"/>
  <c r="CF19"/>
  <c r="CG19" s="1"/>
  <c r="CH19" s="1"/>
  <c r="CE3"/>
  <c r="CE6"/>
  <c r="CE8"/>
  <c r="CF8" s="1"/>
  <c r="CG8" s="1"/>
  <c r="CH8" s="1"/>
  <c r="CE9"/>
  <c r="CF9" s="1"/>
  <c r="CG9" s="1"/>
  <c r="CH9" s="1"/>
  <c r="CE11"/>
  <c r="CE14"/>
  <c r="CE16"/>
  <c r="CF16" s="1"/>
  <c r="CG16" s="1"/>
  <c r="CH16" s="1"/>
  <c r="CE17"/>
  <c r="CF17" s="1"/>
  <c r="CG17" s="1"/>
  <c r="CH17" s="1"/>
  <c r="CE19"/>
  <c r="CD2"/>
  <c r="BZ2" s="1"/>
  <c r="CA2" s="1"/>
  <c r="CB2" s="1"/>
  <c r="CC2" s="1"/>
  <c r="CD3"/>
  <c r="BZ3" s="1"/>
  <c r="CA3" s="1"/>
  <c r="CB3" s="1"/>
  <c r="CC3" s="1"/>
  <c r="CD4"/>
  <c r="CD5"/>
  <c r="BZ5" s="1"/>
  <c r="CA5" s="1"/>
  <c r="CB5" s="1"/>
  <c r="CC5" s="1"/>
  <c r="CD6"/>
  <c r="CD7"/>
  <c r="CD8"/>
  <c r="BZ8" s="1"/>
  <c r="CA8" s="1"/>
  <c r="CB8" s="1"/>
  <c r="CC8" s="1"/>
  <c r="CD9"/>
  <c r="CD10"/>
  <c r="BZ10" s="1"/>
  <c r="CA10" s="1"/>
  <c r="CB10" s="1"/>
  <c r="CC10" s="1"/>
  <c r="CD11"/>
  <c r="BZ11" s="1"/>
  <c r="CA11" s="1"/>
  <c r="CB11" s="1"/>
  <c r="CC11" s="1"/>
  <c r="CD12"/>
  <c r="CD13"/>
  <c r="BZ13" s="1"/>
  <c r="CA13" s="1"/>
  <c r="CB13" s="1"/>
  <c r="CC13" s="1"/>
  <c r="CD14"/>
  <c r="CD15"/>
  <c r="CD16"/>
  <c r="BZ16" s="1"/>
  <c r="CA16" s="1"/>
  <c r="CB16" s="1"/>
  <c r="CC16" s="1"/>
  <c r="CD17"/>
  <c r="CD18"/>
  <c r="BZ18" s="1"/>
  <c r="CA18" s="1"/>
  <c r="CB18" s="1"/>
  <c r="CC18" s="1"/>
  <c r="CD19"/>
  <c r="BZ19" s="1"/>
  <c r="CA19" s="1"/>
  <c r="CB19" s="1"/>
  <c r="CC19" s="1"/>
  <c r="CD20"/>
  <c r="CB7"/>
  <c r="CC7" s="1"/>
  <c r="CB15"/>
  <c r="CC15" s="1"/>
  <c r="CA4"/>
  <c r="CB4" s="1"/>
  <c r="CC4" s="1"/>
  <c r="CA7"/>
  <c r="CA12"/>
  <c r="CB12" s="1"/>
  <c r="CC12" s="1"/>
  <c r="CA15"/>
  <c r="CA20"/>
  <c r="CB20" s="1"/>
  <c r="CC20" s="1"/>
  <c r="BZ4"/>
  <c r="BZ6"/>
  <c r="CA6" s="1"/>
  <c r="CB6" s="1"/>
  <c r="CC6" s="1"/>
  <c r="BZ7"/>
  <c r="BZ9"/>
  <c r="CA9" s="1"/>
  <c r="CB9" s="1"/>
  <c r="CC9" s="1"/>
  <c r="BZ12"/>
  <c r="BZ14"/>
  <c r="CA14" s="1"/>
  <c r="CB14" s="1"/>
  <c r="CC14" s="1"/>
  <c r="BZ15"/>
  <c r="BZ17"/>
  <c r="CA17" s="1"/>
  <c r="CB17" s="1"/>
  <c r="CC17" s="1"/>
  <c r="BZ20"/>
  <c r="BY2"/>
  <c r="BU2" s="1"/>
  <c r="BV2" s="1"/>
  <c r="BW2" s="1"/>
  <c r="BX2" s="1"/>
  <c r="BY3"/>
  <c r="BY4"/>
  <c r="BU4" s="1"/>
  <c r="BV4" s="1"/>
  <c r="BW4" s="1"/>
  <c r="BX4" s="1"/>
  <c r="BY5"/>
  <c r="BU5" s="1"/>
  <c r="BV5" s="1"/>
  <c r="BW5" s="1"/>
  <c r="BX5" s="1"/>
  <c r="BY6"/>
  <c r="BY7"/>
  <c r="BU7" s="1"/>
  <c r="BV7" s="1"/>
  <c r="BW7" s="1"/>
  <c r="BX7" s="1"/>
  <c r="BY8"/>
  <c r="BY9"/>
  <c r="BY10"/>
  <c r="BU10" s="1"/>
  <c r="BV10" s="1"/>
  <c r="BW10" s="1"/>
  <c r="BX10" s="1"/>
  <c r="BY11"/>
  <c r="BY12"/>
  <c r="BU12" s="1"/>
  <c r="BV12" s="1"/>
  <c r="BW12" s="1"/>
  <c r="BX12" s="1"/>
  <c r="BY13"/>
  <c r="BU13" s="1"/>
  <c r="BV13" s="1"/>
  <c r="BW13" s="1"/>
  <c r="BX13" s="1"/>
  <c r="BY14"/>
  <c r="BY15"/>
  <c r="BU15" s="1"/>
  <c r="BV15" s="1"/>
  <c r="BW15" s="1"/>
  <c r="BX15" s="1"/>
  <c r="BY16"/>
  <c r="BY17"/>
  <c r="BY18"/>
  <c r="BU18" s="1"/>
  <c r="BV18" s="1"/>
  <c r="BW18" s="1"/>
  <c r="BX18" s="1"/>
  <c r="BY19"/>
  <c r="BY20"/>
  <c r="BU20" s="1"/>
  <c r="BV20" s="1"/>
  <c r="BW20" s="1"/>
  <c r="BX20" s="1"/>
  <c r="BW6"/>
  <c r="BX6" s="1"/>
  <c r="BW14"/>
  <c r="BX14" s="1"/>
  <c r="BV3"/>
  <c r="BW3" s="1"/>
  <c r="BX3" s="1"/>
  <c r="BV6"/>
  <c r="BV11"/>
  <c r="BW11" s="1"/>
  <c r="BX11" s="1"/>
  <c r="BV14"/>
  <c r="BV19"/>
  <c r="BW19" s="1"/>
  <c r="BX19" s="1"/>
  <c r="BU3"/>
  <c r="BU6"/>
  <c r="BU8"/>
  <c r="BV8" s="1"/>
  <c r="BW8" s="1"/>
  <c r="BX8" s="1"/>
  <c r="BU9"/>
  <c r="BV9" s="1"/>
  <c r="BW9" s="1"/>
  <c r="BX9" s="1"/>
  <c r="BU11"/>
  <c r="BU14"/>
  <c r="BU16"/>
  <c r="BV16" s="1"/>
  <c r="BW16" s="1"/>
  <c r="BX16" s="1"/>
  <c r="BU17"/>
  <c r="BV17" s="1"/>
  <c r="BW17" s="1"/>
  <c r="BX17" s="1"/>
  <c r="BU19"/>
  <c r="BT2"/>
  <c r="BP2" s="1"/>
  <c r="BQ2" s="1"/>
  <c r="BR2" s="1"/>
  <c r="BS2" s="1"/>
  <c r="BT3"/>
  <c r="BT4"/>
  <c r="BP4" s="1"/>
  <c r="BQ4" s="1"/>
  <c r="BR4" s="1"/>
  <c r="BS4" s="1"/>
  <c r="BT5"/>
  <c r="BP5" s="1"/>
  <c r="BQ5" s="1"/>
  <c r="BR5" s="1"/>
  <c r="BS5" s="1"/>
  <c r="BT6"/>
  <c r="BT7"/>
  <c r="BP7" s="1"/>
  <c r="BQ7" s="1"/>
  <c r="BR7" s="1"/>
  <c r="BS7" s="1"/>
  <c r="BT8"/>
  <c r="BT9"/>
  <c r="BT10"/>
  <c r="BP10" s="1"/>
  <c r="BQ10" s="1"/>
  <c r="BR10" s="1"/>
  <c r="BS10" s="1"/>
  <c r="BT11"/>
  <c r="BT12"/>
  <c r="BP12" s="1"/>
  <c r="BQ12" s="1"/>
  <c r="BR12" s="1"/>
  <c r="BS12" s="1"/>
  <c r="BT13"/>
  <c r="BP13" s="1"/>
  <c r="BQ13" s="1"/>
  <c r="BR13" s="1"/>
  <c r="BS13" s="1"/>
  <c r="BT14"/>
  <c r="BT15"/>
  <c r="BP15" s="1"/>
  <c r="BQ15" s="1"/>
  <c r="BR15" s="1"/>
  <c r="BS15" s="1"/>
  <c r="BT16"/>
  <c r="BT17"/>
  <c r="BT18"/>
  <c r="BP18" s="1"/>
  <c r="BQ18" s="1"/>
  <c r="BR18" s="1"/>
  <c r="BS18" s="1"/>
  <c r="BT19"/>
  <c r="BT20"/>
  <c r="BP20" s="1"/>
  <c r="BQ20" s="1"/>
  <c r="BR20" s="1"/>
  <c r="BS20" s="1"/>
  <c r="BR6"/>
  <c r="BS6" s="1"/>
  <c r="BR14"/>
  <c r="BS14" s="1"/>
  <c r="BQ3"/>
  <c r="BR3" s="1"/>
  <c r="BS3" s="1"/>
  <c r="BQ6"/>
  <c r="BQ11"/>
  <c r="BR11" s="1"/>
  <c r="BS11" s="1"/>
  <c r="BQ14"/>
  <c r="BQ19"/>
  <c r="BR19" s="1"/>
  <c r="BS19" s="1"/>
  <c r="BP3"/>
  <c r="BP6"/>
  <c r="BP8"/>
  <c r="BQ8" s="1"/>
  <c r="BR8" s="1"/>
  <c r="BS8" s="1"/>
  <c r="BP9"/>
  <c r="BQ9" s="1"/>
  <c r="BR9" s="1"/>
  <c r="BS9" s="1"/>
  <c r="BP11"/>
  <c r="BP14"/>
  <c r="BP16"/>
  <c r="BQ16" s="1"/>
  <c r="BR16" s="1"/>
  <c r="BS16" s="1"/>
  <c r="BP17"/>
  <c r="BQ17" s="1"/>
  <c r="BR17" s="1"/>
  <c r="BS17" s="1"/>
  <c r="BP19"/>
  <c r="BO2"/>
  <c r="BK2" s="1"/>
  <c r="BL2" s="1"/>
  <c r="BM2" s="1"/>
  <c r="BN2" s="1"/>
  <c r="BO3"/>
  <c r="BO4"/>
  <c r="BK4" s="1"/>
  <c r="BL4" s="1"/>
  <c r="BM4" s="1"/>
  <c r="BN4" s="1"/>
  <c r="BO5"/>
  <c r="BK5" s="1"/>
  <c r="BL5" s="1"/>
  <c r="BM5" s="1"/>
  <c r="BN5" s="1"/>
  <c r="BO6"/>
  <c r="BO7"/>
  <c r="BK7" s="1"/>
  <c r="BL7" s="1"/>
  <c r="BM7" s="1"/>
  <c r="BN7" s="1"/>
  <c r="BO8"/>
  <c r="BO9"/>
  <c r="BO10"/>
  <c r="BK10" s="1"/>
  <c r="BL10" s="1"/>
  <c r="BM10" s="1"/>
  <c r="BN10" s="1"/>
  <c r="BO11"/>
  <c r="BO12"/>
  <c r="BK12" s="1"/>
  <c r="BL12" s="1"/>
  <c r="BM12" s="1"/>
  <c r="BN12" s="1"/>
  <c r="BO13"/>
  <c r="BK13" s="1"/>
  <c r="BL13" s="1"/>
  <c r="BM13" s="1"/>
  <c r="BN13" s="1"/>
  <c r="BO14"/>
  <c r="BO15"/>
  <c r="BK15" s="1"/>
  <c r="BL15" s="1"/>
  <c r="BM15" s="1"/>
  <c r="BN15" s="1"/>
  <c r="BO16"/>
  <c r="BO17"/>
  <c r="BO18"/>
  <c r="BK18" s="1"/>
  <c r="BL18" s="1"/>
  <c r="BM18" s="1"/>
  <c r="BN18" s="1"/>
  <c r="BO19"/>
  <c r="BO20"/>
  <c r="BK20" s="1"/>
  <c r="BL20" s="1"/>
  <c r="BM20" s="1"/>
  <c r="BN20" s="1"/>
  <c r="BM6"/>
  <c r="BN6" s="1"/>
  <c r="BM14"/>
  <c r="BN14" s="1"/>
  <c r="BL3"/>
  <c r="BM3" s="1"/>
  <c r="BN3" s="1"/>
  <c r="BL6"/>
  <c r="BL11"/>
  <c r="BM11" s="1"/>
  <c r="BN11" s="1"/>
  <c r="BL14"/>
  <c r="BL19"/>
  <c r="BM19" s="1"/>
  <c r="BN19" s="1"/>
  <c r="BK3"/>
  <c r="BK6"/>
  <c r="BK8"/>
  <c r="BL8" s="1"/>
  <c r="BM8" s="1"/>
  <c r="BN8" s="1"/>
  <c r="BK9"/>
  <c r="BL9" s="1"/>
  <c r="BM9" s="1"/>
  <c r="BN9" s="1"/>
  <c r="BK11"/>
  <c r="BK14"/>
  <c r="BK16"/>
  <c r="BL16" s="1"/>
  <c r="BM16" s="1"/>
  <c r="BN16" s="1"/>
  <c r="BK17"/>
  <c r="BL17" s="1"/>
  <c r="BM17" s="1"/>
  <c r="BN17" s="1"/>
  <c r="BK19"/>
  <c r="BJ2"/>
  <c r="BJ3"/>
  <c r="BJ4"/>
  <c r="BF4" s="1"/>
  <c r="BG4" s="1"/>
  <c r="BH4" s="1"/>
  <c r="BI4" s="1"/>
  <c r="BJ5"/>
  <c r="BF5" s="1"/>
  <c r="BG5" s="1"/>
  <c r="BH5" s="1"/>
  <c r="BI5" s="1"/>
  <c r="BJ6"/>
  <c r="BJ7"/>
  <c r="BF7" s="1"/>
  <c r="BG7" s="1"/>
  <c r="BH7" s="1"/>
  <c r="BI7" s="1"/>
  <c r="BJ8"/>
  <c r="BJ9"/>
  <c r="BJ10"/>
  <c r="BF10" s="1"/>
  <c r="BG10" s="1"/>
  <c r="BH10" s="1"/>
  <c r="BI10" s="1"/>
  <c r="BJ11"/>
  <c r="BJ12"/>
  <c r="BF12" s="1"/>
  <c r="BG12" s="1"/>
  <c r="BH12" s="1"/>
  <c r="BI12" s="1"/>
  <c r="BJ13"/>
  <c r="BF13" s="1"/>
  <c r="BG13" s="1"/>
  <c r="BH13" s="1"/>
  <c r="BI13" s="1"/>
  <c r="BJ14"/>
  <c r="BJ15"/>
  <c r="BF15" s="1"/>
  <c r="BG15" s="1"/>
  <c r="BH15" s="1"/>
  <c r="BI15" s="1"/>
  <c r="BJ16"/>
  <c r="BJ17"/>
  <c r="BJ18"/>
  <c r="BF18" s="1"/>
  <c r="BG18" s="1"/>
  <c r="BH18" s="1"/>
  <c r="BI18" s="1"/>
  <c r="BJ19"/>
  <c r="BJ20"/>
  <c r="BF20" s="1"/>
  <c r="BG20" s="1"/>
  <c r="BH20" s="1"/>
  <c r="BI20" s="1"/>
  <c r="BI2"/>
  <c r="BH2"/>
  <c r="BH6"/>
  <c r="BI6" s="1"/>
  <c r="BH14"/>
  <c r="BI14" s="1"/>
  <c r="BG2"/>
  <c r="BG3"/>
  <c r="BH3" s="1"/>
  <c r="BI3" s="1"/>
  <c r="BG6"/>
  <c r="BG11"/>
  <c r="BH11" s="1"/>
  <c r="BI11" s="1"/>
  <c r="BG14"/>
  <c r="BG19"/>
  <c r="BH19" s="1"/>
  <c r="BI19" s="1"/>
  <c r="BF2"/>
  <c r="BF3"/>
  <c r="BF6"/>
  <c r="BF8"/>
  <c r="BG8" s="1"/>
  <c r="BH8" s="1"/>
  <c r="BI8" s="1"/>
  <c r="BF9"/>
  <c r="BG9" s="1"/>
  <c r="BH9" s="1"/>
  <c r="BI9" s="1"/>
  <c r="BF11"/>
  <c r="BF14"/>
  <c r="BF16"/>
  <c r="BG16" s="1"/>
  <c r="BH16" s="1"/>
  <c r="BI16" s="1"/>
  <c r="BF17"/>
  <c r="BG17" s="1"/>
  <c r="BH17" s="1"/>
  <c r="BI17" s="1"/>
  <c r="BF19"/>
  <c r="BE2"/>
  <c r="BE3"/>
  <c r="BE4"/>
  <c r="BA4" s="1"/>
  <c r="BB4" s="1"/>
  <c r="BC4" s="1"/>
  <c r="BD4" s="1"/>
  <c r="BE5"/>
  <c r="BA5" s="1"/>
  <c r="BB5" s="1"/>
  <c r="BC5" s="1"/>
  <c r="BD5" s="1"/>
  <c r="BE6"/>
  <c r="BE7"/>
  <c r="BA7" s="1"/>
  <c r="BB7" s="1"/>
  <c r="BC7" s="1"/>
  <c r="BD7" s="1"/>
  <c r="BE8"/>
  <c r="BE9"/>
  <c r="BE10"/>
  <c r="BA10" s="1"/>
  <c r="BB10" s="1"/>
  <c r="BC10" s="1"/>
  <c r="BD10" s="1"/>
  <c r="BE11"/>
  <c r="BE12"/>
  <c r="BA12" s="1"/>
  <c r="BB12" s="1"/>
  <c r="BC12" s="1"/>
  <c r="BD12" s="1"/>
  <c r="BE13"/>
  <c r="BA13" s="1"/>
  <c r="BB13" s="1"/>
  <c r="BC13" s="1"/>
  <c r="BD13" s="1"/>
  <c r="BE14"/>
  <c r="BE15"/>
  <c r="BA15" s="1"/>
  <c r="BB15" s="1"/>
  <c r="BC15" s="1"/>
  <c r="BD15" s="1"/>
  <c r="BE16"/>
  <c r="BE17"/>
  <c r="BE18"/>
  <c r="BA18" s="1"/>
  <c r="BB18" s="1"/>
  <c r="BC18" s="1"/>
  <c r="BD18" s="1"/>
  <c r="BE19"/>
  <c r="BE20"/>
  <c r="BA20" s="1"/>
  <c r="BB20" s="1"/>
  <c r="BC20" s="1"/>
  <c r="BD20" s="1"/>
  <c r="BD2"/>
  <c r="BC2"/>
  <c r="BC6"/>
  <c r="BD6" s="1"/>
  <c r="BC14"/>
  <c r="BD14" s="1"/>
  <c r="BB2"/>
  <c r="BB3"/>
  <c r="BC3" s="1"/>
  <c r="BD3" s="1"/>
  <c r="BB6"/>
  <c r="BB11"/>
  <c r="BC11" s="1"/>
  <c r="BD11" s="1"/>
  <c r="BB14"/>
  <c r="BB19"/>
  <c r="BC19" s="1"/>
  <c r="BD19" s="1"/>
  <c r="BA2"/>
  <c r="BA3"/>
  <c r="BA6"/>
  <c r="BA8"/>
  <c r="BB8" s="1"/>
  <c r="BC8" s="1"/>
  <c r="BD8" s="1"/>
  <c r="BA9"/>
  <c r="BB9" s="1"/>
  <c r="BC9" s="1"/>
  <c r="BD9" s="1"/>
  <c r="BA11"/>
  <c r="BA14"/>
  <c r="BA16"/>
  <c r="BB16" s="1"/>
  <c r="BC16" s="1"/>
  <c r="BD16" s="1"/>
  <c r="BA17"/>
  <c r="BB17" s="1"/>
  <c r="BC17" s="1"/>
  <c r="BD17" s="1"/>
  <c r="BA19"/>
  <c r="AZ2"/>
  <c r="AV2" s="1"/>
  <c r="AW2" s="1"/>
  <c r="AX2" s="1"/>
  <c r="AY2" s="1"/>
  <c r="AZ3"/>
  <c r="AZ4"/>
  <c r="AV4" s="1"/>
  <c r="AW4" s="1"/>
  <c r="AX4" s="1"/>
  <c r="AY4" s="1"/>
  <c r="AZ5"/>
  <c r="AV5" s="1"/>
  <c r="AW5" s="1"/>
  <c r="AX5" s="1"/>
  <c r="AY5" s="1"/>
  <c r="AZ6"/>
  <c r="AZ7"/>
  <c r="AV7" s="1"/>
  <c r="AW7" s="1"/>
  <c r="AX7" s="1"/>
  <c r="AY7" s="1"/>
  <c r="AZ8"/>
  <c r="AZ9"/>
  <c r="AZ10"/>
  <c r="AV10" s="1"/>
  <c r="AW10" s="1"/>
  <c r="AX10" s="1"/>
  <c r="AY10" s="1"/>
  <c r="AZ11"/>
  <c r="AZ12"/>
  <c r="AV12" s="1"/>
  <c r="AW12" s="1"/>
  <c r="AX12" s="1"/>
  <c r="AY12" s="1"/>
  <c r="AZ13"/>
  <c r="AV13" s="1"/>
  <c r="AW13" s="1"/>
  <c r="AX13" s="1"/>
  <c r="AY13" s="1"/>
  <c r="AZ14"/>
  <c r="AZ15"/>
  <c r="AV15" s="1"/>
  <c r="AW15" s="1"/>
  <c r="AX15" s="1"/>
  <c r="AY15" s="1"/>
  <c r="AZ16"/>
  <c r="AZ17"/>
  <c r="AZ18"/>
  <c r="AV18" s="1"/>
  <c r="AW18" s="1"/>
  <c r="AX18" s="1"/>
  <c r="AY18" s="1"/>
  <c r="AZ19"/>
  <c r="AZ20"/>
  <c r="AV20" s="1"/>
  <c r="AW20" s="1"/>
  <c r="AX20" s="1"/>
  <c r="AY20" s="1"/>
  <c r="AX6"/>
  <c r="AY6" s="1"/>
  <c r="AX14"/>
  <c r="AY14" s="1"/>
  <c r="AW3"/>
  <c r="AX3" s="1"/>
  <c r="AY3" s="1"/>
  <c r="AW6"/>
  <c r="AW11"/>
  <c r="AX11" s="1"/>
  <c r="AY11" s="1"/>
  <c r="AW14"/>
  <c r="AW19"/>
  <c r="AX19" s="1"/>
  <c r="AY19" s="1"/>
  <c r="AV3"/>
  <c r="AV6"/>
  <c r="AV8"/>
  <c r="AW8" s="1"/>
  <c r="AX8" s="1"/>
  <c r="AY8" s="1"/>
  <c r="AV9"/>
  <c r="AW9" s="1"/>
  <c r="AX9" s="1"/>
  <c r="AY9" s="1"/>
  <c r="AV11"/>
  <c r="AV14"/>
  <c r="AV16"/>
  <c r="AW16" s="1"/>
  <c r="AX16" s="1"/>
  <c r="AY16" s="1"/>
  <c r="AV17"/>
  <c r="AW17" s="1"/>
  <c r="AX17" s="1"/>
  <c r="AY17" s="1"/>
  <c r="AV19"/>
  <c r="AU2"/>
  <c r="AU3"/>
  <c r="AU4"/>
  <c r="AQ4" s="1"/>
  <c r="AR4" s="1"/>
  <c r="AS4" s="1"/>
  <c r="AT4" s="1"/>
  <c r="AU5"/>
  <c r="AQ5" s="1"/>
  <c r="AR5" s="1"/>
  <c r="AS5" s="1"/>
  <c r="AT5" s="1"/>
  <c r="AU6"/>
  <c r="AQ6" s="1"/>
  <c r="AR6" s="1"/>
  <c r="AS6" s="1"/>
  <c r="AT6" s="1"/>
  <c r="AU7"/>
  <c r="AQ7" s="1"/>
  <c r="AR7" s="1"/>
  <c r="AS7" s="1"/>
  <c r="AT7" s="1"/>
  <c r="AU8"/>
  <c r="AU9"/>
  <c r="AU10"/>
  <c r="AU11"/>
  <c r="AU12"/>
  <c r="AQ12" s="1"/>
  <c r="AR12" s="1"/>
  <c r="AS12" s="1"/>
  <c r="AT12" s="1"/>
  <c r="AU13"/>
  <c r="AQ13" s="1"/>
  <c r="AR13" s="1"/>
  <c r="AS13" s="1"/>
  <c r="AT13" s="1"/>
  <c r="AU14"/>
  <c r="AU15"/>
  <c r="AQ15" s="1"/>
  <c r="AR15" s="1"/>
  <c r="AS15" s="1"/>
  <c r="AT15" s="1"/>
  <c r="AU16"/>
  <c r="AU17"/>
  <c r="AU18"/>
  <c r="AU19"/>
  <c r="AU20"/>
  <c r="AQ20" s="1"/>
  <c r="AR20" s="1"/>
  <c r="AS20" s="1"/>
  <c r="AT20" s="1"/>
  <c r="AR3"/>
  <c r="AS3" s="1"/>
  <c r="AT3" s="1"/>
  <c r="AR11"/>
  <c r="AS11" s="1"/>
  <c r="AT11" s="1"/>
  <c r="AR19"/>
  <c r="AS19" s="1"/>
  <c r="AT19" s="1"/>
  <c r="AQ2"/>
  <c r="AR2" s="1"/>
  <c r="AS2" s="1"/>
  <c r="AT2" s="1"/>
  <c r="AQ3"/>
  <c r="AQ8"/>
  <c r="AR8" s="1"/>
  <c r="AS8" s="1"/>
  <c r="AT8" s="1"/>
  <c r="AQ9"/>
  <c r="AR9" s="1"/>
  <c r="AS9" s="1"/>
  <c r="AT9" s="1"/>
  <c r="AQ10"/>
  <c r="AR10" s="1"/>
  <c r="AS10" s="1"/>
  <c r="AT10" s="1"/>
  <c r="AQ11"/>
  <c r="AQ16"/>
  <c r="AR16" s="1"/>
  <c r="AS16" s="1"/>
  <c r="AT16" s="1"/>
  <c r="AQ17"/>
  <c r="AR17" s="1"/>
  <c r="AS17" s="1"/>
  <c r="AT17" s="1"/>
  <c r="AQ18"/>
  <c r="AR18" s="1"/>
  <c r="AS18" s="1"/>
  <c r="AT18" s="1"/>
  <c r="AQ19"/>
  <c r="AP2"/>
  <c r="AP3"/>
  <c r="AP4"/>
  <c r="AL4" s="1"/>
  <c r="AM4" s="1"/>
  <c r="AN4" s="1"/>
  <c r="AO4" s="1"/>
  <c r="AP5"/>
  <c r="AL5" s="1"/>
  <c r="AM5" s="1"/>
  <c r="AN5" s="1"/>
  <c r="AO5" s="1"/>
  <c r="AP6"/>
  <c r="AP7"/>
  <c r="AL7" s="1"/>
  <c r="AM7" s="1"/>
  <c r="AN7" s="1"/>
  <c r="AO7" s="1"/>
  <c r="AP8"/>
  <c r="AP9"/>
  <c r="AP10"/>
  <c r="AL10" s="1"/>
  <c r="AM10" s="1"/>
  <c r="AN10" s="1"/>
  <c r="AO10" s="1"/>
  <c r="AP11"/>
  <c r="AP12"/>
  <c r="AL12" s="1"/>
  <c r="AM12" s="1"/>
  <c r="AN12" s="1"/>
  <c r="AO12" s="1"/>
  <c r="AP13"/>
  <c r="AL13" s="1"/>
  <c r="AM13" s="1"/>
  <c r="AN13" s="1"/>
  <c r="AO13" s="1"/>
  <c r="AP14"/>
  <c r="AP15"/>
  <c r="AL15" s="1"/>
  <c r="AM15" s="1"/>
  <c r="AN15" s="1"/>
  <c r="AO15" s="1"/>
  <c r="AP16"/>
  <c r="AP17"/>
  <c r="AP18"/>
  <c r="AL18" s="1"/>
  <c r="AM18" s="1"/>
  <c r="AN18" s="1"/>
  <c r="AO18" s="1"/>
  <c r="AP19"/>
  <c r="AP20"/>
  <c r="AL20" s="1"/>
  <c r="AM20" s="1"/>
  <c r="AN20" s="1"/>
  <c r="AO20" s="1"/>
  <c r="AO2"/>
  <c r="AN2"/>
  <c r="AN6"/>
  <c r="AO6" s="1"/>
  <c r="AN14"/>
  <c r="AO14" s="1"/>
  <c r="AM2"/>
  <c r="AM3"/>
  <c r="AN3" s="1"/>
  <c r="AO3" s="1"/>
  <c r="AM6"/>
  <c r="AM11"/>
  <c r="AN11" s="1"/>
  <c r="AO11" s="1"/>
  <c r="AM14"/>
  <c r="AM19"/>
  <c r="AN19" s="1"/>
  <c r="AO19" s="1"/>
  <c r="AL2"/>
  <c r="AL3"/>
  <c r="AL6"/>
  <c r="AL8"/>
  <c r="AM8" s="1"/>
  <c r="AN8" s="1"/>
  <c r="AO8" s="1"/>
  <c r="AL9"/>
  <c r="AM9" s="1"/>
  <c r="AN9" s="1"/>
  <c r="AO9" s="1"/>
  <c r="AL11"/>
  <c r="AL14"/>
  <c r="AL16"/>
  <c r="AM16" s="1"/>
  <c r="AN16" s="1"/>
  <c r="AO16" s="1"/>
  <c r="AL17"/>
  <c r="AM17" s="1"/>
  <c r="AN17" s="1"/>
  <c r="AO17" s="1"/>
  <c r="AL19"/>
  <c r="AK2"/>
  <c r="AK3"/>
  <c r="AK4"/>
  <c r="AG4" s="1"/>
  <c r="AH4" s="1"/>
  <c r="AI4" s="1"/>
  <c r="AJ4" s="1"/>
  <c r="AK5"/>
  <c r="AG5" s="1"/>
  <c r="AH5" s="1"/>
  <c r="AI5" s="1"/>
  <c r="AJ5" s="1"/>
  <c r="AK6"/>
  <c r="AK7"/>
  <c r="AG7" s="1"/>
  <c r="AH7" s="1"/>
  <c r="AI7" s="1"/>
  <c r="AJ7" s="1"/>
  <c r="AK8"/>
  <c r="AK9"/>
  <c r="AK10"/>
  <c r="AG10" s="1"/>
  <c r="AH10" s="1"/>
  <c r="AI10" s="1"/>
  <c r="AJ10" s="1"/>
  <c r="AK11"/>
  <c r="AK12"/>
  <c r="AG12" s="1"/>
  <c r="AH12" s="1"/>
  <c r="AI12" s="1"/>
  <c r="AJ12" s="1"/>
  <c r="AK13"/>
  <c r="AG13" s="1"/>
  <c r="AH13" s="1"/>
  <c r="AI13" s="1"/>
  <c r="AJ13" s="1"/>
  <c r="AK14"/>
  <c r="AK15"/>
  <c r="AG15" s="1"/>
  <c r="AH15" s="1"/>
  <c r="AI15" s="1"/>
  <c r="AJ15" s="1"/>
  <c r="AK16"/>
  <c r="AK17"/>
  <c r="AK18"/>
  <c r="AG18" s="1"/>
  <c r="AH18" s="1"/>
  <c r="AI18" s="1"/>
  <c r="AJ18" s="1"/>
  <c r="AK19"/>
  <c r="AK20"/>
  <c r="AG20" s="1"/>
  <c r="AH20" s="1"/>
  <c r="AI20" s="1"/>
  <c r="AJ20" s="1"/>
  <c r="AJ2"/>
  <c r="AI2"/>
  <c r="AI6"/>
  <c r="AJ6" s="1"/>
  <c r="AI14"/>
  <c r="AJ14" s="1"/>
  <c r="AH2"/>
  <c r="AH3"/>
  <c r="AI3" s="1"/>
  <c r="AJ3" s="1"/>
  <c r="AH6"/>
  <c r="AH11"/>
  <c r="AI11" s="1"/>
  <c r="AJ11" s="1"/>
  <c r="AH14"/>
  <c r="AH19"/>
  <c r="AI19" s="1"/>
  <c r="AJ19" s="1"/>
  <c r="AG2"/>
  <c r="AG3"/>
  <c r="AG6"/>
  <c r="AG8"/>
  <c r="AH8" s="1"/>
  <c r="AI8" s="1"/>
  <c r="AJ8" s="1"/>
  <c r="AG9"/>
  <c r="AH9" s="1"/>
  <c r="AI9" s="1"/>
  <c r="AJ9" s="1"/>
  <c r="AG11"/>
  <c r="AG14"/>
  <c r="AG16"/>
  <c r="AH16" s="1"/>
  <c r="AI16" s="1"/>
  <c r="AJ16" s="1"/>
  <c r="AG17"/>
  <c r="AH17" s="1"/>
  <c r="AI17" s="1"/>
  <c r="AJ17" s="1"/>
  <c r="AG19"/>
  <c r="AF2"/>
  <c r="AF3"/>
  <c r="AB3" s="1"/>
  <c r="AC3" s="1"/>
  <c r="AD3" s="1"/>
  <c r="AE3" s="1"/>
  <c r="AF4"/>
  <c r="AF5"/>
  <c r="AB5" s="1"/>
  <c r="AC5" s="1"/>
  <c r="AD5" s="1"/>
  <c r="AE5" s="1"/>
  <c r="AF6"/>
  <c r="AF7"/>
  <c r="AF8"/>
  <c r="AB8" s="1"/>
  <c r="AC8" s="1"/>
  <c r="AD8" s="1"/>
  <c r="AE8" s="1"/>
  <c r="AF9"/>
  <c r="AF10"/>
  <c r="AF11"/>
  <c r="AB11" s="1"/>
  <c r="AC11" s="1"/>
  <c r="AD11" s="1"/>
  <c r="AE11" s="1"/>
  <c r="AF12"/>
  <c r="AF13"/>
  <c r="AB13" s="1"/>
  <c r="AC13" s="1"/>
  <c r="AD13" s="1"/>
  <c r="AE13" s="1"/>
  <c r="AF14"/>
  <c r="AF15"/>
  <c r="AF16"/>
  <c r="AF17"/>
  <c r="AF18"/>
  <c r="AF19"/>
  <c r="AB19" s="1"/>
  <c r="AC19" s="1"/>
  <c r="AD19" s="1"/>
  <c r="AE19" s="1"/>
  <c r="AF20"/>
  <c r="AC7"/>
  <c r="AD7" s="1"/>
  <c r="AE7" s="1"/>
  <c r="AC9"/>
  <c r="AD9" s="1"/>
  <c r="AE9" s="1"/>
  <c r="AC15"/>
  <c r="AD15" s="1"/>
  <c r="AE15" s="1"/>
  <c r="AC17"/>
  <c r="AD17" s="1"/>
  <c r="AE17" s="1"/>
  <c r="AB2"/>
  <c r="AC2" s="1"/>
  <c r="AD2" s="1"/>
  <c r="AE2" s="1"/>
  <c r="AB4"/>
  <c r="AC4" s="1"/>
  <c r="AD4" s="1"/>
  <c r="AE4" s="1"/>
  <c r="AB6"/>
  <c r="AC6" s="1"/>
  <c r="AD6" s="1"/>
  <c r="AE6" s="1"/>
  <c r="AB7"/>
  <c r="AB9"/>
  <c r="AB10"/>
  <c r="AC10" s="1"/>
  <c r="AD10" s="1"/>
  <c r="AE10" s="1"/>
  <c r="AB12"/>
  <c r="AC12" s="1"/>
  <c r="AD12" s="1"/>
  <c r="AE12" s="1"/>
  <c r="AB14"/>
  <c r="AC14" s="1"/>
  <c r="AD14" s="1"/>
  <c r="AE14" s="1"/>
  <c r="AB15"/>
  <c r="AB17"/>
  <c r="AB18"/>
  <c r="AC18" s="1"/>
  <c r="AD18" s="1"/>
  <c r="AE18" s="1"/>
  <c r="AB20"/>
  <c r="AC20" s="1"/>
  <c r="AD20" s="1"/>
  <c r="AE20" s="1"/>
  <c r="AA2"/>
  <c r="W2" s="1"/>
  <c r="X2" s="1"/>
  <c r="Y2" s="1"/>
  <c r="Z2" s="1"/>
  <c r="AA3"/>
  <c r="AA4"/>
  <c r="W4" s="1"/>
  <c r="X4" s="1"/>
  <c r="Y4" s="1"/>
  <c r="Z4" s="1"/>
  <c r="AA5"/>
  <c r="W5" s="1"/>
  <c r="X5" s="1"/>
  <c r="Y5" s="1"/>
  <c r="Z5" s="1"/>
  <c r="AA6"/>
  <c r="AA7"/>
  <c r="W7" s="1"/>
  <c r="X7" s="1"/>
  <c r="Y7" s="1"/>
  <c r="Z7" s="1"/>
  <c r="AA8"/>
  <c r="AA9"/>
  <c r="AA10"/>
  <c r="W10" s="1"/>
  <c r="X10" s="1"/>
  <c r="Y10" s="1"/>
  <c r="Z10" s="1"/>
  <c r="AA11"/>
  <c r="AA12"/>
  <c r="W12" s="1"/>
  <c r="X12" s="1"/>
  <c r="Y12" s="1"/>
  <c r="Z12" s="1"/>
  <c r="AA13"/>
  <c r="W13" s="1"/>
  <c r="X13" s="1"/>
  <c r="Y13" s="1"/>
  <c r="Z13" s="1"/>
  <c r="AA14"/>
  <c r="AA15"/>
  <c r="W15" s="1"/>
  <c r="X15" s="1"/>
  <c r="Y15" s="1"/>
  <c r="Z15" s="1"/>
  <c r="AA16"/>
  <c r="AA17"/>
  <c r="AA18"/>
  <c r="W18" s="1"/>
  <c r="X18" s="1"/>
  <c r="Y18" s="1"/>
  <c r="Z18" s="1"/>
  <c r="AA19"/>
  <c r="AA20"/>
  <c r="W20" s="1"/>
  <c r="X20" s="1"/>
  <c r="Y20" s="1"/>
  <c r="Z20" s="1"/>
  <c r="Y6"/>
  <c r="Z6" s="1"/>
  <c r="Y14"/>
  <c r="Z14" s="1"/>
  <c r="X3"/>
  <c r="Y3" s="1"/>
  <c r="Z3" s="1"/>
  <c r="X6"/>
  <c r="X11"/>
  <c r="Y11" s="1"/>
  <c r="Z11" s="1"/>
  <c r="X14"/>
  <c r="X19"/>
  <c r="Y19" s="1"/>
  <c r="Z19" s="1"/>
  <c r="W3"/>
  <c r="W6"/>
  <c r="W8"/>
  <c r="X8" s="1"/>
  <c r="Y8" s="1"/>
  <c r="Z8" s="1"/>
  <c r="W9"/>
  <c r="X9" s="1"/>
  <c r="Y9" s="1"/>
  <c r="Z9" s="1"/>
  <c r="W11"/>
  <c r="W14"/>
  <c r="W16"/>
  <c r="X16" s="1"/>
  <c r="Y16" s="1"/>
  <c r="Z16" s="1"/>
  <c r="W17"/>
  <c r="X17" s="1"/>
  <c r="Y17" s="1"/>
  <c r="Z17" s="1"/>
  <c r="W19"/>
  <c r="V2"/>
  <c r="V3"/>
  <c r="V4"/>
  <c r="V5"/>
  <c r="V6"/>
  <c r="V7"/>
  <c r="R7" s="1"/>
  <c r="S7" s="1"/>
  <c r="T7" s="1"/>
  <c r="U7" s="1"/>
  <c r="V8"/>
  <c r="V9"/>
  <c r="V10"/>
  <c r="V11"/>
  <c r="V12"/>
  <c r="V13"/>
  <c r="V14"/>
  <c r="V15"/>
  <c r="R15" s="1"/>
  <c r="S15" s="1"/>
  <c r="T15" s="1"/>
  <c r="U15" s="1"/>
  <c r="V16"/>
  <c r="V17"/>
  <c r="V18"/>
  <c r="V19"/>
  <c r="V20"/>
  <c r="T2"/>
  <c r="U2" s="1"/>
  <c r="T10"/>
  <c r="U10" s="1"/>
  <c r="T18"/>
  <c r="U18" s="1"/>
  <c r="S2"/>
  <c r="S6"/>
  <c r="T6" s="1"/>
  <c r="U6" s="1"/>
  <c r="S10"/>
  <c r="S14"/>
  <c r="T14" s="1"/>
  <c r="U14" s="1"/>
  <c r="S18"/>
  <c r="R2"/>
  <c r="R3"/>
  <c r="S3" s="1"/>
  <c r="T3" s="1"/>
  <c r="U3" s="1"/>
  <c r="R4"/>
  <c r="S4" s="1"/>
  <c r="T4" s="1"/>
  <c r="U4" s="1"/>
  <c r="R5"/>
  <c r="S5" s="1"/>
  <c r="T5" s="1"/>
  <c r="U5" s="1"/>
  <c r="R6"/>
  <c r="R8"/>
  <c r="S8" s="1"/>
  <c r="T8" s="1"/>
  <c r="U8" s="1"/>
  <c r="R9"/>
  <c r="S9" s="1"/>
  <c r="T9" s="1"/>
  <c r="U9" s="1"/>
  <c r="R10"/>
  <c r="R11"/>
  <c r="S11" s="1"/>
  <c r="T11" s="1"/>
  <c r="U11" s="1"/>
  <c r="R12"/>
  <c r="S12" s="1"/>
  <c r="T12" s="1"/>
  <c r="U12" s="1"/>
  <c r="R13"/>
  <c r="S13" s="1"/>
  <c r="T13" s="1"/>
  <c r="U13" s="1"/>
  <c r="R14"/>
  <c r="R16"/>
  <c r="S16" s="1"/>
  <c r="T16" s="1"/>
  <c r="U16" s="1"/>
  <c r="R17"/>
  <c r="S17" s="1"/>
  <c r="T17" s="1"/>
  <c r="U17" s="1"/>
  <c r="R18"/>
  <c r="R19"/>
  <c r="S19" s="1"/>
  <c r="T19" s="1"/>
  <c r="U19" s="1"/>
  <c r="R20"/>
  <c r="S20" s="1"/>
  <c r="T20" s="1"/>
  <c r="U20" s="1"/>
  <c r="Q2"/>
  <c r="M2" s="1"/>
  <c r="N2" s="1"/>
  <c r="O2" s="1"/>
  <c r="P2" s="1"/>
  <c r="Q3"/>
  <c r="Q4"/>
  <c r="Q5"/>
  <c r="Q6"/>
  <c r="Q7"/>
  <c r="M7" s="1"/>
  <c r="N7" s="1"/>
  <c r="O7" s="1"/>
  <c r="P7" s="1"/>
  <c r="Q8"/>
  <c r="Q9"/>
  <c r="M9" s="1"/>
  <c r="N9" s="1"/>
  <c r="O9" s="1"/>
  <c r="P9" s="1"/>
  <c r="Q10"/>
  <c r="M10" s="1"/>
  <c r="N10" s="1"/>
  <c r="O10" s="1"/>
  <c r="P10" s="1"/>
  <c r="Q11"/>
  <c r="Q12"/>
  <c r="Q13"/>
  <c r="Q14"/>
  <c r="Q15"/>
  <c r="M15" s="1"/>
  <c r="N15" s="1"/>
  <c r="O15" s="1"/>
  <c r="P15" s="1"/>
  <c r="Q16"/>
  <c r="Q17"/>
  <c r="M17" s="1"/>
  <c r="N17" s="1"/>
  <c r="O17" s="1"/>
  <c r="P17" s="1"/>
  <c r="Q18"/>
  <c r="M18" s="1"/>
  <c r="N18" s="1"/>
  <c r="O18" s="1"/>
  <c r="P18" s="1"/>
  <c r="Q19"/>
  <c r="Q20"/>
  <c r="N6"/>
  <c r="O6" s="1"/>
  <c r="P6" s="1"/>
  <c r="N14"/>
  <c r="O14" s="1"/>
  <c r="P14" s="1"/>
  <c r="M3"/>
  <c r="N3" s="1"/>
  <c r="O3" s="1"/>
  <c r="P3" s="1"/>
  <c r="M4"/>
  <c r="N4" s="1"/>
  <c r="O4" s="1"/>
  <c r="P4" s="1"/>
  <c r="M5"/>
  <c r="N5" s="1"/>
  <c r="O5" s="1"/>
  <c r="P5" s="1"/>
  <c r="M6"/>
  <c r="M8"/>
  <c r="N8" s="1"/>
  <c r="O8" s="1"/>
  <c r="P8" s="1"/>
  <c r="M11"/>
  <c r="N11" s="1"/>
  <c r="O11" s="1"/>
  <c r="P11" s="1"/>
  <c r="M12"/>
  <c r="N12" s="1"/>
  <c r="O12" s="1"/>
  <c r="P12" s="1"/>
  <c r="M13"/>
  <c r="N13" s="1"/>
  <c r="O13" s="1"/>
  <c r="P13" s="1"/>
  <c r="M14"/>
  <c r="M16"/>
  <c r="N16" s="1"/>
  <c r="O16" s="1"/>
  <c r="P16" s="1"/>
  <c r="M19"/>
  <c r="N19" s="1"/>
  <c r="O19" s="1"/>
  <c r="P19" s="1"/>
  <c r="M20"/>
  <c r="N20" s="1"/>
  <c r="O20" s="1"/>
  <c r="P20" s="1"/>
  <c r="L2"/>
  <c r="L3"/>
  <c r="L4"/>
  <c r="H4" s="1"/>
  <c r="I4" s="1"/>
  <c r="J4" s="1"/>
  <c r="K4" s="1"/>
  <c r="L5"/>
  <c r="H5" s="1"/>
  <c r="I5" s="1"/>
  <c r="J5" s="1"/>
  <c r="K5" s="1"/>
  <c r="L6"/>
  <c r="L7"/>
  <c r="H7" s="1"/>
  <c r="I7" s="1"/>
  <c r="J7" s="1"/>
  <c r="K7" s="1"/>
  <c r="L8"/>
  <c r="L9"/>
  <c r="L10"/>
  <c r="L11"/>
  <c r="L12"/>
  <c r="H12" s="1"/>
  <c r="I12" s="1"/>
  <c r="J12" s="1"/>
  <c r="K12" s="1"/>
  <c r="L13"/>
  <c r="H13" s="1"/>
  <c r="I13" s="1"/>
  <c r="J13" s="1"/>
  <c r="K13" s="1"/>
  <c r="L14"/>
  <c r="L15"/>
  <c r="H15" s="1"/>
  <c r="I15" s="1"/>
  <c r="J15" s="1"/>
  <c r="K15" s="1"/>
  <c r="L16"/>
  <c r="L17"/>
  <c r="L18"/>
  <c r="L19"/>
  <c r="L20"/>
  <c r="H20" s="1"/>
  <c r="I20" s="1"/>
  <c r="J20" s="1"/>
  <c r="K20" s="1"/>
  <c r="J2"/>
  <c r="K2" s="1"/>
  <c r="J10"/>
  <c r="K10" s="1"/>
  <c r="J18"/>
  <c r="K18" s="1"/>
  <c r="I2"/>
  <c r="I6"/>
  <c r="J6" s="1"/>
  <c r="K6" s="1"/>
  <c r="I10"/>
  <c r="I14"/>
  <c r="J14" s="1"/>
  <c r="K14" s="1"/>
  <c r="I18"/>
  <c r="H2"/>
  <c r="H3"/>
  <c r="I3" s="1"/>
  <c r="J3" s="1"/>
  <c r="K3" s="1"/>
  <c r="H6"/>
  <c r="H8"/>
  <c r="I8" s="1"/>
  <c r="J8" s="1"/>
  <c r="K8" s="1"/>
  <c r="H9"/>
  <c r="I9" s="1"/>
  <c r="J9" s="1"/>
  <c r="K9" s="1"/>
  <c r="H10"/>
  <c r="H11"/>
  <c r="I11" s="1"/>
  <c r="J11" s="1"/>
  <c r="K11" s="1"/>
  <c r="H14"/>
  <c r="H16"/>
  <c r="I16" s="1"/>
  <c r="J16" s="1"/>
  <c r="K16" s="1"/>
  <c r="H17"/>
  <c r="I17" s="1"/>
  <c r="J17" s="1"/>
  <c r="K17" s="1"/>
  <c r="H18"/>
  <c r="H19"/>
  <c r="I19" s="1"/>
  <c r="J19" s="1"/>
  <c r="K19" s="1"/>
  <c r="G2"/>
  <c r="C2" s="1"/>
  <c r="D2" s="1"/>
  <c r="E2" s="1"/>
  <c r="F2" s="1"/>
  <c r="G3"/>
  <c r="G4"/>
  <c r="G5"/>
  <c r="G6"/>
  <c r="G7"/>
  <c r="C7" s="1"/>
  <c r="D7" s="1"/>
  <c r="E7" s="1"/>
  <c r="F7" s="1"/>
  <c r="G8"/>
  <c r="G9"/>
  <c r="G10"/>
  <c r="C10" s="1"/>
  <c r="D10" s="1"/>
  <c r="E10" s="1"/>
  <c r="F10" s="1"/>
  <c r="G11"/>
  <c r="G12"/>
  <c r="G13"/>
  <c r="G14"/>
  <c r="G15"/>
  <c r="C15" s="1"/>
  <c r="D15" s="1"/>
  <c r="E15" s="1"/>
  <c r="F15" s="1"/>
  <c r="G16"/>
  <c r="G17"/>
  <c r="G18"/>
  <c r="C18" s="1"/>
  <c r="D18" s="1"/>
  <c r="E18" s="1"/>
  <c r="F18" s="1"/>
  <c r="G19"/>
  <c r="G20"/>
  <c r="D6"/>
  <c r="E6" s="1"/>
  <c r="F6" s="1"/>
  <c r="D14"/>
  <c r="E14" s="1"/>
  <c r="F14" s="1"/>
  <c r="C3"/>
  <c r="D3" s="1"/>
  <c r="E3" s="1"/>
  <c r="F3" s="1"/>
  <c r="C4"/>
  <c r="D4" s="1"/>
  <c r="E4" s="1"/>
  <c r="F4" s="1"/>
  <c r="C5"/>
  <c r="D5" s="1"/>
  <c r="E5" s="1"/>
  <c r="F5" s="1"/>
  <c r="C6"/>
  <c r="C8"/>
  <c r="D8" s="1"/>
  <c r="E8" s="1"/>
  <c r="F8" s="1"/>
  <c r="C9"/>
  <c r="D9" s="1"/>
  <c r="E9" s="1"/>
  <c r="F9" s="1"/>
  <c r="C11"/>
  <c r="D11" s="1"/>
  <c r="E11" s="1"/>
  <c r="F11" s="1"/>
  <c r="C12"/>
  <c r="D12" s="1"/>
  <c r="E12" s="1"/>
  <c r="F12" s="1"/>
  <c r="C13"/>
  <c r="D13" s="1"/>
  <c r="E13" s="1"/>
  <c r="F13" s="1"/>
  <c r="C14"/>
  <c r="C16"/>
  <c r="D16" s="1"/>
  <c r="E16" s="1"/>
  <c r="F16" s="1"/>
  <c r="C17"/>
  <c r="D17" s="1"/>
  <c r="E17" s="1"/>
  <c r="F17" s="1"/>
  <c r="C19"/>
  <c r="D19" s="1"/>
  <c r="E19" s="1"/>
  <c r="F19" s="1"/>
  <c r="C20"/>
  <c r="D20" s="1"/>
  <c r="E20" s="1"/>
  <c r="F20" s="1"/>
  <c r="B2"/>
  <c r="B3"/>
  <c r="B4"/>
  <c r="B5"/>
  <c r="B6"/>
  <c r="B7"/>
  <c r="B8"/>
  <c r="B9"/>
  <c r="B10"/>
  <c r="B11"/>
  <c r="B12"/>
  <c r="B13"/>
  <c r="B14"/>
  <c r="B15"/>
  <c r="B16"/>
  <c r="B17"/>
  <c r="B18"/>
  <c r="B19"/>
  <c r="B20"/>
  <c r="CE12" l="1"/>
  <c r="CF12" s="1"/>
  <c r="CG12" s="1"/>
  <c r="CH12" s="1"/>
  <c r="AQ14"/>
  <c r="AR14" s="1"/>
  <c r="AS14" s="1"/>
  <c r="AT14" s="1"/>
  <c r="AB16"/>
  <c r="AC16" s="1"/>
  <c r="AD16" s="1"/>
  <c r="AE16" s="1"/>
</calcChain>
</file>

<file path=xl/sharedStrings.xml><?xml version="1.0" encoding="utf-8"?>
<sst xmlns="http://schemas.openxmlformats.org/spreadsheetml/2006/main" count="40" uniqueCount="20">
  <si>
    <t>Classe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</si>
  <si>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</si>
  <si>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</si>
  <si>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</si>
  <si>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</si>
  <si>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</si>
  <si>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</si>
  <si>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</si>
  <si>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</si>
  <si>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</si>
  <si>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</si>
  <si>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</si>
  <si>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</si>
  <si>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</si>
  <si>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O</t>
  </si>
  <si>
    <t>P</t>
  </si>
  <si>
    <t>Q</t>
  </si>
  <si>
    <t>R</t>
  </si>
  <si>
    <t>S</t>
  </si>
  <si>
    <t>T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</si>
</sst>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/>
        <bgColor indexed="64"/>
      </patternFill>
    </fill>
    <fill>
      <patternFill patternType="solid">
        <fgColor theme="5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2" borderId="1" xfId="0" applyFill="1" applyBorder="1"/>
    <xf numFmtId="0" fontId="0" fillId="0" borderId="1" xfId="0" applyBorder="1"/>
    <xf numFmtId="0" fontId="0" fillId="0" borderId="1" xfId="0" applyFill="1" applyBorder="1"/>
    <xf numFmtId="0" fontId="1" fillId="3" borderId="1" xfId="0" applyFont="1" applyFill="1" applyBorder="1"/>
    <xf numFmtId="0" fontId="1" fillId="0" borderId="0" xfId="0" applyFont="1"/>
    <xf numFmtId="0" fontId="1" fillId="2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561975</xdr:colOff>
      <xdr:row>22</xdr:row>
      <xdr:rowOff>133350</xdr:rowOff>
    </xdr:from>
    <xdr:to>
      <xdr:col>6</xdr:col>
      <xdr:colOff>352425</xdr:colOff>
      <xdr:row>28</xdr:row>
      <xdr:rowOff>19050</xdr:rowOff>
    </xdr:to>
    <xdr:sp macro="[0]!Interpolation" textlink="">
      <xdr:nvSpPr>
        <xdr:cNvPr id="2" name="ZoneTexte 1"/>
        <xdr:cNvSpPr txBox="1"/>
      </xdr:nvSpPr>
      <xdr:spPr>
        <a:xfrm>
          <a:off x="2085975" y="4324350"/>
          <a:ext cx="2838450" cy="1028700"/>
        </a:xfrm>
        <a:prstGeom prst="rect">
          <a:avLst/>
        </a:prstGeom>
        <a:solidFill>
          <a:schemeClr val="accent4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2540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600" b="1"/>
            <a:t>Interpolation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V20"/>
  <sheetViews>
    <sheetView workbookViewId="0">
      <selection activeCell="C10" sqref="C10"/>
    </sheetView>
  </sheetViews>
  <sheetFormatPr baseColWidth="10" defaultRowHeight="15"/>
  <sheetData>
    <row r="1" spans="1:22">
      <c r="A1" s="1" t="s">
        <v>0</v>
      </c>
      <c r="B1" s="1">
        <v>0</v>
      </c>
      <c r="C1" s="1">
        <v>5</v>
      </c>
      <c r="D1" s="1">
        <v>10</v>
      </c>
      <c r="E1" s="1">
        <v>15</v>
      </c>
      <c r="F1" s="1">
        <v>20</v>
      </c>
      <c r="G1" s="1">
        <v>25</v>
      </c>
      <c r="H1" s="1">
        <v>30</v>
      </c>
      <c r="I1" s="1">
        <v>35</v>
      </c>
      <c r="J1" s="1">
        <v>40</v>
      </c>
      <c r="K1" s="1">
        <v>45</v>
      </c>
      <c r="L1" s="1">
        <v>50</v>
      </c>
      <c r="M1" s="1">
        <v>55</v>
      </c>
      <c r="N1" s="1">
        <v>60</v>
      </c>
      <c r="O1" s="1">
        <v>65</v>
      </c>
      <c r="P1" s="1">
        <v>70</v>
      </c>
      <c r="Q1" s="1">
        <v>75</v>
      </c>
      <c r="R1" s="1">
        <v>80</v>
      </c>
      <c r="S1" s="1">
        <v>85</v>
      </c>
      <c r="T1" s="1">
        <v>90</v>
      </c>
      <c r="U1" s="1">
        <v>95</v>
      </c>
      <c r="V1" s="1">
        <v>100</v>
      </c>
    </row>
    <row r="2" spans="1:22">
      <c r="A2" s="2" t="s">
        <v>1</v>
      </c>
      <c r="B2" s="3">
        <v>20</v>
      </c>
      <c r="C2" s="3">
        <v>20</v>
      </c>
      <c r="D2" s="3">
        <v>20</v>
      </c>
      <c r="E2" s="3">
        <v>20</v>
      </c>
      <c r="F2" s="3">
        <v>20</v>
      </c>
      <c r="G2" s="3">
        <v>20</v>
      </c>
      <c r="H2" s="3">
        <v>20</v>
      </c>
      <c r="I2" s="3">
        <v>20</v>
      </c>
      <c r="J2" s="3">
        <v>20</v>
      </c>
      <c r="K2" s="3">
        <v>20</v>
      </c>
      <c r="L2" s="3">
        <v>20</v>
      </c>
      <c r="M2" s="3">
        <v>20</v>
      </c>
      <c r="N2" s="3">
        <v>20</v>
      </c>
      <c r="O2" s="3">
        <v>20</v>
      </c>
      <c r="P2" s="3">
        <v>20</v>
      </c>
      <c r="Q2" s="3">
        <v>20</v>
      </c>
      <c r="R2" s="3">
        <v>20</v>
      </c>
      <c r="S2" s="3">
        <v>20</v>
      </c>
      <c r="T2" s="3">
        <v>20</v>
      </c>
      <c r="U2" s="3">
        <v>14</v>
      </c>
      <c r="V2" s="3">
        <v>10</v>
      </c>
    </row>
    <row r="3" spans="1:22">
      <c r="A3" s="2" t="s">
        <v>2</v>
      </c>
      <c r="B3" s="3">
        <v>49</v>
      </c>
      <c r="C3" s="3">
        <v>49</v>
      </c>
      <c r="D3" s="3">
        <v>49</v>
      </c>
      <c r="E3" s="3">
        <v>49</v>
      </c>
      <c r="F3" s="3">
        <v>49</v>
      </c>
      <c r="G3" s="3">
        <v>49</v>
      </c>
      <c r="H3" s="3">
        <v>49</v>
      </c>
      <c r="I3" s="3">
        <v>49</v>
      </c>
      <c r="J3" s="3">
        <v>48</v>
      </c>
      <c r="K3" s="3">
        <v>46</v>
      </c>
      <c r="L3" s="3">
        <v>44</v>
      </c>
      <c r="M3" s="3">
        <v>42</v>
      </c>
      <c r="N3" s="3">
        <v>40</v>
      </c>
      <c r="O3" s="3">
        <v>37</v>
      </c>
      <c r="P3" s="3">
        <v>34</v>
      </c>
      <c r="Q3" s="3">
        <v>31</v>
      </c>
      <c r="R3" s="3">
        <v>27</v>
      </c>
      <c r="S3" s="3">
        <v>23</v>
      </c>
      <c r="T3" s="3">
        <v>19</v>
      </c>
      <c r="U3" s="3">
        <v>14</v>
      </c>
      <c r="V3" s="3">
        <v>10</v>
      </c>
    </row>
    <row r="4" spans="1:22">
      <c r="A4" s="2" t="s">
        <v>3</v>
      </c>
      <c r="B4" s="3">
        <v>20</v>
      </c>
      <c r="C4" s="3">
        <v>20</v>
      </c>
      <c r="D4" s="3">
        <v>20</v>
      </c>
      <c r="E4" s="3">
        <v>20</v>
      </c>
      <c r="F4" s="3">
        <v>20</v>
      </c>
      <c r="G4" s="3">
        <v>20</v>
      </c>
      <c r="H4" s="3">
        <v>20</v>
      </c>
      <c r="I4" s="3">
        <v>20</v>
      </c>
      <c r="J4" s="3">
        <v>20</v>
      </c>
      <c r="K4" s="3">
        <v>20</v>
      </c>
      <c r="L4" s="3">
        <v>20</v>
      </c>
      <c r="M4" s="3">
        <v>20</v>
      </c>
      <c r="N4" s="3">
        <v>20</v>
      </c>
      <c r="O4" s="3">
        <v>20</v>
      </c>
      <c r="P4" s="3">
        <v>20</v>
      </c>
      <c r="Q4" s="3">
        <v>20</v>
      </c>
      <c r="R4" s="3">
        <v>20</v>
      </c>
      <c r="S4" s="3">
        <v>20</v>
      </c>
      <c r="T4" s="3">
        <v>11</v>
      </c>
      <c r="U4" s="3">
        <v>11</v>
      </c>
      <c r="V4" s="3">
        <v>2</v>
      </c>
    </row>
    <row r="5" spans="1:22">
      <c r="A5" s="2" t="s">
        <v>4</v>
      </c>
      <c r="B5" s="3">
        <v>46</v>
      </c>
      <c r="C5" s="3">
        <v>46</v>
      </c>
      <c r="D5" s="3">
        <v>46</v>
      </c>
      <c r="E5" s="3">
        <v>46</v>
      </c>
      <c r="F5" s="3">
        <v>46</v>
      </c>
      <c r="G5" s="3">
        <v>46</v>
      </c>
      <c r="H5" s="3">
        <v>46</v>
      </c>
      <c r="I5" s="3">
        <v>46</v>
      </c>
      <c r="J5" s="3">
        <v>46</v>
      </c>
      <c r="K5" s="3">
        <v>46</v>
      </c>
      <c r="L5" s="3">
        <v>46</v>
      </c>
      <c r="M5" s="3">
        <v>46</v>
      </c>
      <c r="N5" s="3">
        <v>46</v>
      </c>
      <c r="O5" s="3">
        <v>46</v>
      </c>
      <c r="P5" s="3">
        <v>46</v>
      </c>
      <c r="Q5" s="3">
        <v>27</v>
      </c>
      <c r="R5" s="3">
        <v>27</v>
      </c>
      <c r="S5" s="3">
        <v>27</v>
      </c>
      <c r="T5" s="3">
        <v>11</v>
      </c>
      <c r="U5" s="3">
        <v>11</v>
      </c>
      <c r="V5" s="3">
        <v>2</v>
      </c>
    </row>
    <row r="6" spans="1:22">
      <c r="A6" s="2" t="s">
        <v>5</v>
      </c>
      <c r="B6" s="3">
        <v>97</v>
      </c>
      <c r="C6" s="3">
        <v>97</v>
      </c>
      <c r="D6" s="3">
        <v>97</v>
      </c>
      <c r="E6" s="3">
        <v>97</v>
      </c>
      <c r="F6" s="3">
        <v>77</v>
      </c>
      <c r="G6" s="3">
        <v>77</v>
      </c>
      <c r="H6" s="3">
        <v>77</v>
      </c>
      <c r="I6" s="3">
        <v>77</v>
      </c>
      <c r="J6" s="3">
        <v>77</v>
      </c>
      <c r="K6" s="3">
        <v>77</v>
      </c>
      <c r="L6" s="3">
        <v>53</v>
      </c>
      <c r="M6" s="3">
        <v>53</v>
      </c>
      <c r="N6" s="3">
        <v>53</v>
      </c>
      <c r="O6" s="3">
        <v>53</v>
      </c>
      <c r="P6" s="3">
        <v>53</v>
      </c>
      <c r="Q6" s="3">
        <v>27</v>
      </c>
      <c r="R6" s="3">
        <v>27</v>
      </c>
      <c r="S6" s="3">
        <v>27</v>
      </c>
      <c r="T6" s="3">
        <v>27</v>
      </c>
      <c r="U6" s="3">
        <v>27</v>
      </c>
      <c r="V6" s="3">
        <v>27</v>
      </c>
    </row>
    <row r="7" spans="1:22">
      <c r="A7" s="2" t="s">
        <v>6</v>
      </c>
      <c r="B7" s="3">
        <v>20</v>
      </c>
      <c r="C7" s="3">
        <v>20</v>
      </c>
      <c r="D7" s="3">
        <v>20</v>
      </c>
      <c r="E7" s="3">
        <v>20</v>
      </c>
      <c r="F7" s="3">
        <v>20</v>
      </c>
      <c r="G7" s="3">
        <v>20</v>
      </c>
      <c r="H7" s="3">
        <v>20</v>
      </c>
      <c r="I7" s="3">
        <v>20</v>
      </c>
      <c r="J7" s="3">
        <v>20</v>
      </c>
      <c r="K7" s="3">
        <v>20</v>
      </c>
      <c r="L7" s="3">
        <v>20</v>
      </c>
      <c r="M7" s="3">
        <v>20</v>
      </c>
      <c r="N7" s="3">
        <v>20</v>
      </c>
      <c r="O7" s="3">
        <v>20</v>
      </c>
      <c r="P7" s="3">
        <v>20</v>
      </c>
      <c r="Q7" s="3">
        <v>20</v>
      </c>
      <c r="R7" s="3">
        <v>20</v>
      </c>
      <c r="S7" s="3">
        <v>20</v>
      </c>
      <c r="T7" s="3">
        <v>20</v>
      </c>
      <c r="U7" s="3">
        <v>16</v>
      </c>
      <c r="V7" s="3">
        <v>8</v>
      </c>
    </row>
    <row r="8" spans="1:22">
      <c r="A8" s="2" t="s">
        <v>7</v>
      </c>
      <c r="B8" s="3">
        <v>46</v>
      </c>
      <c r="C8" s="3">
        <v>46</v>
      </c>
      <c r="D8" s="3">
        <v>46</v>
      </c>
      <c r="E8" s="3">
        <v>46</v>
      </c>
      <c r="F8" s="3">
        <v>46</v>
      </c>
      <c r="G8" s="3">
        <v>46</v>
      </c>
      <c r="H8" s="3">
        <v>46</v>
      </c>
      <c r="I8" s="3">
        <v>46</v>
      </c>
      <c r="J8" s="3">
        <v>46</v>
      </c>
      <c r="K8" s="3">
        <v>46</v>
      </c>
      <c r="L8" s="3">
        <v>46</v>
      </c>
      <c r="M8" s="3">
        <v>46</v>
      </c>
      <c r="N8" s="3">
        <v>46</v>
      </c>
      <c r="O8" s="3">
        <v>46</v>
      </c>
      <c r="P8" s="3">
        <v>46</v>
      </c>
      <c r="Q8" s="3">
        <v>43</v>
      </c>
      <c r="R8" s="3">
        <v>35</v>
      </c>
      <c r="S8" s="3">
        <v>29</v>
      </c>
      <c r="T8" s="3">
        <v>23</v>
      </c>
      <c r="U8" s="3">
        <v>16</v>
      </c>
      <c r="V8" s="3">
        <v>8</v>
      </c>
    </row>
    <row r="9" spans="1:22">
      <c r="A9" s="2" t="s">
        <v>8</v>
      </c>
      <c r="B9" s="3">
        <v>100</v>
      </c>
      <c r="C9" s="3">
        <v>100</v>
      </c>
      <c r="D9" s="3">
        <v>100</v>
      </c>
      <c r="E9" s="3">
        <v>100</v>
      </c>
      <c r="F9" s="3">
        <v>100</v>
      </c>
      <c r="G9" s="3">
        <v>100</v>
      </c>
      <c r="H9" s="3">
        <v>100</v>
      </c>
      <c r="I9" s="3">
        <v>100</v>
      </c>
      <c r="J9" s="3">
        <v>100</v>
      </c>
      <c r="K9" s="3">
        <v>100</v>
      </c>
      <c r="L9" s="3">
        <v>95</v>
      </c>
      <c r="M9" s="3">
        <v>85</v>
      </c>
      <c r="N9" s="3">
        <v>73</v>
      </c>
      <c r="O9" s="3">
        <v>61</v>
      </c>
      <c r="P9" s="3">
        <v>52</v>
      </c>
      <c r="Q9" s="3">
        <v>43</v>
      </c>
      <c r="R9" s="3">
        <v>35</v>
      </c>
      <c r="S9" s="3">
        <v>29</v>
      </c>
      <c r="T9" s="3">
        <v>23</v>
      </c>
      <c r="U9" s="3">
        <v>16</v>
      </c>
      <c r="V9" s="3">
        <v>8</v>
      </c>
    </row>
    <row r="10" spans="1:22">
      <c r="A10" s="2" t="s">
        <v>9</v>
      </c>
      <c r="B10" s="3">
        <v>150</v>
      </c>
      <c r="C10" s="3">
        <v>150</v>
      </c>
      <c r="D10" s="3">
        <v>150</v>
      </c>
      <c r="E10" s="3">
        <v>150</v>
      </c>
      <c r="F10" s="3">
        <v>150</v>
      </c>
      <c r="G10" s="3">
        <v>144</v>
      </c>
      <c r="H10" s="3">
        <v>133</v>
      </c>
      <c r="I10" s="3">
        <v>125</v>
      </c>
      <c r="J10" s="3">
        <v>115</v>
      </c>
      <c r="K10" s="3">
        <v>104</v>
      </c>
      <c r="L10" s="3">
        <v>95</v>
      </c>
      <c r="M10" s="3">
        <v>85</v>
      </c>
      <c r="N10" s="3">
        <v>73</v>
      </c>
      <c r="O10" s="3">
        <v>61</v>
      </c>
      <c r="P10" s="3">
        <v>52</v>
      </c>
      <c r="Q10" s="3">
        <v>43</v>
      </c>
      <c r="R10" s="3">
        <v>35</v>
      </c>
      <c r="S10" s="3">
        <v>29</v>
      </c>
      <c r="T10" s="3">
        <v>23</v>
      </c>
      <c r="U10" s="3">
        <v>16</v>
      </c>
      <c r="V10" s="3">
        <v>8</v>
      </c>
    </row>
    <row r="11" spans="1:22">
      <c r="A11" s="2" t="s">
        <v>10</v>
      </c>
      <c r="B11" s="3">
        <v>167</v>
      </c>
      <c r="C11" s="3">
        <v>167</v>
      </c>
      <c r="D11" s="3">
        <v>167</v>
      </c>
      <c r="E11" s="3">
        <v>167</v>
      </c>
      <c r="F11" s="3">
        <v>157</v>
      </c>
      <c r="G11" s="3">
        <v>144</v>
      </c>
      <c r="H11" s="3">
        <v>133</v>
      </c>
      <c r="I11" s="3">
        <v>125</v>
      </c>
      <c r="J11" s="3">
        <v>115</v>
      </c>
      <c r="K11" s="3">
        <v>104</v>
      </c>
      <c r="L11" s="3">
        <v>95</v>
      </c>
      <c r="M11" s="3">
        <v>85</v>
      </c>
      <c r="N11" s="3">
        <v>73</v>
      </c>
      <c r="O11" s="3">
        <v>61</v>
      </c>
      <c r="P11" s="3">
        <v>52</v>
      </c>
      <c r="Q11" s="3">
        <v>43</v>
      </c>
      <c r="R11" s="3">
        <v>35</v>
      </c>
      <c r="S11" s="3">
        <v>29</v>
      </c>
      <c r="T11" s="3">
        <v>23</v>
      </c>
      <c r="U11" s="3">
        <v>16</v>
      </c>
      <c r="V11" s="3">
        <v>8</v>
      </c>
    </row>
    <row r="12" spans="1:22">
      <c r="A12" s="2" t="s">
        <v>11</v>
      </c>
      <c r="B12" s="3">
        <v>20</v>
      </c>
      <c r="C12" s="3">
        <v>20</v>
      </c>
      <c r="D12" s="3">
        <v>20</v>
      </c>
      <c r="E12" s="3">
        <v>20</v>
      </c>
      <c r="F12" s="3">
        <v>20</v>
      </c>
      <c r="G12" s="3">
        <v>20</v>
      </c>
      <c r="H12" s="3">
        <v>20</v>
      </c>
      <c r="I12" s="3">
        <v>20</v>
      </c>
      <c r="J12" s="3">
        <v>20</v>
      </c>
      <c r="K12" s="3">
        <v>20</v>
      </c>
      <c r="L12" s="3">
        <v>20</v>
      </c>
      <c r="M12" s="3">
        <v>20</v>
      </c>
      <c r="N12" s="3">
        <v>20</v>
      </c>
      <c r="O12" s="3">
        <v>20</v>
      </c>
      <c r="P12" s="3">
        <v>20</v>
      </c>
      <c r="Q12" s="3">
        <v>20</v>
      </c>
      <c r="R12" s="3">
        <v>20</v>
      </c>
      <c r="S12" s="3">
        <v>20</v>
      </c>
      <c r="T12" s="3">
        <v>20</v>
      </c>
      <c r="U12" s="3">
        <v>13</v>
      </c>
      <c r="V12" s="3">
        <v>1</v>
      </c>
    </row>
    <row r="13" spans="1:22">
      <c r="A13" s="2" t="s">
        <v>12</v>
      </c>
      <c r="B13" s="3">
        <v>46</v>
      </c>
      <c r="C13" s="3">
        <v>46</v>
      </c>
      <c r="D13" s="3">
        <v>46</v>
      </c>
      <c r="E13" s="3">
        <v>46</v>
      </c>
      <c r="F13" s="3">
        <v>46</v>
      </c>
      <c r="G13" s="3">
        <v>46</v>
      </c>
      <c r="H13" s="3">
        <v>46</v>
      </c>
      <c r="I13" s="3">
        <v>46</v>
      </c>
      <c r="J13" s="3">
        <v>46</v>
      </c>
      <c r="K13" s="3">
        <v>46</v>
      </c>
      <c r="L13" s="3">
        <v>46</v>
      </c>
      <c r="M13" s="3">
        <v>46</v>
      </c>
      <c r="N13" s="3">
        <v>46</v>
      </c>
      <c r="O13" s="3">
        <v>46</v>
      </c>
      <c r="P13" s="3">
        <v>46</v>
      </c>
      <c r="Q13" s="3">
        <v>46</v>
      </c>
      <c r="R13" s="3">
        <v>46</v>
      </c>
      <c r="S13" s="3">
        <v>36</v>
      </c>
      <c r="T13" s="3">
        <v>25</v>
      </c>
      <c r="U13" s="3">
        <v>13</v>
      </c>
      <c r="V13" s="3">
        <v>1</v>
      </c>
    </row>
    <row r="14" spans="1:22">
      <c r="A14" s="2" t="s">
        <v>13</v>
      </c>
      <c r="B14" s="3">
        <v>98</v>
      </c>
      <c r="C14" s="3">
        <v>98</v>
      </c>
      <c r="D14" s="3">
        <v>98</v>
      </c>
      <c r="E14" s="3">
        <v>98</v>
      </c>
      <c r="F14" s="3">
        <v>98</v>
      </c>
      <c r="G14" s="3">
        <v>98</v>
      </c>
      <c r="H14" s="3">
        <v>98</v>
      </c>
      <c r="I14" s="3">
        <v>98</v>
      </c>
      <c r="J14" s="3">
        <v>95</v>
      </c>
      <c r="K14" s="3">
        <v>92</v>
      </c>
      <c r="L14" s="3">
        <v>88</v>
      </c>
      <c r="M14" s="3">
        <v>83</v>
      </c>
      <c r="N14" s="3">
        <v>77</v>
      </c>
      <c r="O14" s="3">
        <v>70</v>
      </c>
      <c r="P14" s="3">
        <v>63</v>
      </c>
      <c r="Q14" s="3">
        <v>55</v>
      </c>
      <c r="R14" s="3">
        <v>46</v>
      </c>
      <c r="S14" s="3">
        <v>36</v>
      </c>
      <c r="T14" s="3">
        <v>25</v>
      </c>
      <c r="U14" s="3">
        <v>13</v>
      </c>
      <c r="V14" s="3">
        <v>1</v>
      </c>
    </row>
    <row r="15" spans="1:22">
      <c r="A15" s="2" t="s">
        <v>14</v>
      </c>
      <c r="B15" s="3">
        <v>20</v>
      </c>
      <c r="C15" s="3">
        <v>20</v>
      </c>
      <c r="D15" s="3">
        <v>20</v>
      </c>
      <c r="E15" s="3">
        <v>20</v>
      </c>
      <c r="F15" s="3">
        <v>20</v>
      </c>
      <c r="G15" s="3">
        <v>20</v>
      </c>
      <c r="H15" s="3">
        <v>20</v>
      </c>
      <c r="I15" s="3">
        <v>20</v>
      </c>
      <c r="J15" s="3">
        <v>20</v>
      </c>
      <c r="K15" s="3">
        <v>20</v>
      </c>
      <c r="L15" s="3">
        <v>20</v>
      </c>
      <c r="M15" s="3">
        <v>20</v>
      </c>
      <c r="N15" s="3">
        <v>20</v>
      </c>
      <c r="O15" s="3">
        <v>20</v>
      </c>
      <c r="P15" s="3">
        <v>20</v>
      </c>
      <c r="Q15" s="3">
        <v>20</v>
      </c>
      <c r="R15" s="3">
        <v>20</v>
      </c>
      <c r="S15" s="3">
        <v>20</v>
      </c>
      <c r="T15" s="3">
        <v>19</v>
      </c>
      <c r="U15" s="3">
        <v>14</v>
      </c>
      <c r="V15" s="3">
        <v>10</v>
      </c>
    </row>
    <row r="16" spans="1:22">
      <c r="A16" s="2" t="s">
        <v>15</v>
      </c>
      <c r="B16" s="3">
        <v>49</v>
      </c>
      <c r="C16" s="3">
        <v>49</v>
      </c>
      <c r="D16" s="3">
        <v>49</v>
      </c>
      <c r="E16" s="3">
        <v>49</v>
      </c>
      <c r="F16" s="3">
        <v>49</v>
      </c>
      <c r="G16" s="3">
        <v>49</v>
      </c>
      <c r="H16" s="3">
        <v>49</v>
      </c>
      <c r="I16" s="3">
        <v>49</v>
      </c>
      <c r="J16" s="3">
        <v>48</v>
      </c>
      <c r="K16" s="3">
        <v>46</v>
      </c>
      <c r="L16" s="3">
        <v>44</v>
      </c>
      <c r="M16" s="3">
        <v>42</v>
      </c>
      <c r="N16" s="3">
        <v>40</v>
      </c>
      <c r="O16" s="3">
        <v>37</v>
      </c>
      <c r="P16" s="3">
        <v>34</v>
      </c>
      <c r="Q16" s="3">
        <v>31</v>
      </c>
      <c r="R16" s="3">
        <v>27</v>
      </c>
      <c r="S16" s="3">
        <v>23</v>
      </c>
      <c r="T16" s="3">
        <v>19</v>
      </c>
      <c r="U16" s="3">
        <v>14</v>
      </c>
      <c r="V16" s="3">
        <v>10</v>
      </c>
    </row>
    <row r="17" spans="1:22">
      <c r="A17" s="2" t="s">
        <v>16</v>
      </c>
      <c r="B17" s="3">
        <v>84</v>
      </c>
      <c r="C17" s="3">
        <v>84</v>
      </c>
      <c r="D17" s="3">
        <v>84</v>
      </c>
      <c r="E17" s="3">
        <v>84</v>
      </c>
      <c r="F17" s="3">
        <v>84</v>
      </c>
      <c r="G17" s="3">
        <v>84</v>
      </c>
      <c r="H17" s="3">
        <v>84</v>
      </c>
      <c r="I17" s="3">
        <v>49</v>
      </c>
      <c r="J17" s="3">
        <v>48</v>
      </c>
      <c r="K17" s="3">
        <v>46</v>
      </c>
      <c r="L17" s="3">
        <v>44</v>
      </c>
      <c r="M17" s="3">
        <v>42</v>
      </c>
      <c r="N17" s="3">
        <v>40</v>
      </c>
      <c r="O17" s="3">
        <v>37</v>
      </c>
      <c r="P17" s="3">
        <v>34</v>
      </c>
      <c r="Q17" s="3">
        <v>31</v>
      </c>
      <c r="R17" s="3">
        <v>27</v>
      </c>
      <c r="S17" s="3">
        <v>23</v>
      </c>
      <c r="T17" s="3">
        <v>19</v>
      </c>
      <c r="U17" s="3">
        <v>14</v>
      </c>
      <c r="V17" s="3">
        <v>10</v>
      </c>
    </row>
    <row r="18" spans="1:22">
      <c r="A18" s="2" t="s">
        <v>17</v>
      </c>
      <c r="B18" s="3">
        <v>20</v>
      </c>
      <c r="C18" s="3">
        <v>20</v>
      </c>
      <c r="D18" s="3">
        <v>20</v>
      </c>
      <c r="E18" s="3">
        <v>20</v>
      </c>
      <c r="F18" s="3">
        <v>20</v>
      </c>
      <c r="G18" s="3">
        <v>20</v>
      </c>
      <c r="H18" s="3">
        <v>20</v>
      </c>
      <c r="I18" s="3">
        <v>20</v>
      </c>
      <c r="J18" s="3">
        <v>20</v>
      </c>
      <c r="K18" s="3">
        <v>20</v>
      </c>
      <c r="L18" s="3">
        <v>20</v>
      </c>
      <c r="M18" s="3">
        <v>20</v>
      </c>
      <c r="N18" s="3">
        <v>20</v>
      </c>
      <c r="O18" s="3">
        <v>20</v>
      </c>
      <c r="P18" s="3">
        <v>20</v>
      </c>
      <c r="Q18" s="3">
        <v>20</v>
      </c>
      <c r="R18" s="3">
        <v>20</v>
      </c>
      <c r="S18" s="3">
        <v>20</v>
      </c>
      <c r="T18" s="3">
        <v>20</v>
      </c>
      <c r="U18" s="3">
        <v>13</v>
      </c>
      <c r="V18" s="3">
        <v>1</v>
      </c>
    </row>
    <row r="19" spans="1:22">
      <c r="A19" s="2" t="s">
        <v>18</v>
      </c>
      <c r="B19" s="3">
        <v>46</v>
      </c>
      <c r="C19" s="3">
        <v>46</v>
      </c>
      <c r="D19" s="3">
        <v>46</v>
      </c>
      <c r="E19" s="3">
        <v>46</v>
      </c>
      <c r="F19" s="3">
        <v>46</v>
      </c>
      <c r="G19" s="3">
        <v>46</v>
      </c>
      <c r="H19" s="3">
        <v>46</v>
      </c>
      <c r="I19" s="3">
        <v>46</v>
      </c>
      <c r="J19" s="3">
        <v>46</v>
      </c>
      <c r="K19" s="3">
        <v>46</v>
      </c>
      <c r="L19" s="3">
        <v>46</v>
      </c>
      <c r="M19" s="3">
        <v>46</v>
      </c>
      <c r="N19" s="3">
        <v>46</v>
      </c>
      <c r="O19" s="3">
        <v>46</v>
      </c>
      <c r="P19" s="3">
        <v>46</v>
      </c>
      <c r="Q19" s="3">
        <v>46</v>
      </c>
      <c r="R19" s="3">
        <v>46</v>
      </c>
      <c r="S19" s="3">
        <v>36</v>
      </c>
      <c r="T19" s="3">
        <v>25</v>
      </c>
      <c r="U19" s="3">
        <v>13</v>
      </c>
      <c r="V19" s="3">
        <v>1</v>
      </c>
    </row>
    <row r="20" spans="1:22">
      <c r="A20" s="2" t="s">
        <v>19</v>
      </c>
      <c r="B20" s="3">
        <v>99</v>
      </c>
      <c r="C20" s="3">
        <v>99</v>
      </c>
      <c r="D20" s="3">
        <v>99</v>
      </c>
      <c r="E20" s="3">
        <v>99</v>
      </c>
      <c r="F20" s="3">
        <v>99</v>
      </c>
      <c r="G20" s="3">
        <v>99</v>
      </c>
      <c r="H20" s="3">
        <v>99</v>
      </c>
      <c r="I20" s="3">
        <v>99</v>
      </c>
      <c r="J20" s="3">
        <v>95</v>
      </c>
      <c r="K20" s="3">
        <v>92</v>
      </c>
      <c r="L20" s="3">
        <v>88</v>
      </c>
      <c r="M20" s="3">
        <v>83</v>
      </c>
      <c r="N20" s="3">
        <v>77</v>
      </c>
      <c r="O20" s="3">
        <v>70</v>
      </c>
      <c r="P20" s="3">
        <v>63</v>
      </c>
      <c r="Q20" s="3">
        <v>55</v>
      </c>
      <c r="R20" s="3">
        <v>46</v>
      </c>
      <c r="S20" s="3">
        <v>36</v>
      </c>
      <c r="T20" s="3">
        <v>25</v>
      </c>
      <c r="U20" s="3">
        <v>13</v>
      </c>
      <c r="V20" s="3"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CX20"/>
  <sheetViews>
    <sheetView tabSelected="1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J33" sqref="J33"/>
    </sheetView>
  </sheetViews>
  <sheetFormatPr baseColWidth="10" defaultRowHeight="15"/>
  <cols>
    <col min="7" max="7" width="11.42578125" style="5"/>
    <col min="12" max="12" width="11.42578125" style="5"/>
    <col min="17" max="17" width="11.42578125" style="5"/>
    <col min="22" max="22" width="11.42578125" style="5"/>
  </cols>
  <sheetData>
    <row r="1" spans="1:102" s="5" customFormat="1">
      <c r="A1" s="6" t="s">
        <v>0</v>
      </c>
      <c r="B1" s="6">
        <v>0</v>
      </c>
      <c r="C1" s="6">
        <v>1</v>
      </c>
      <c r="D1" s="6">
        <v>2</v>
      </c>
      <c r="E1" s="6">
        <v>3</v>
      </c>
      <c r="F1" s="6">
        <v>4</v>
      </c>
      <c r="G1" s="6">
        <v>5</v>
      </c>
      <c r="H1" s="6">
        <v>6</v>
      </c>
      <c r="I1" s="6">
        <v>7</v>
      </c>
      <c r="J1" s="6">
        <v>8</v>
      </c>
      <c r="K1" s="6">
        <v>9</v>
      </c>
      <c r="L1" s="6">
        <v>10</v>
      </c>
      <c r="M1" s="6">
        <v>11</v>
      </c>
      <c r="N1" s="6">
        <v>12</v>
      </c>
      <c r="O1" s="6">
        <v>13</v>
      </c>
      <c r="P1" s="6">
        <v>14</v>
      </c>
      <c r="Q1" s="6">
        <v>15</v>
      </c>
      <c r="R1" s="6">
        <v>16</v>
      </c>
      <c r="S1" s="6">
        <v>17</v>
      </c>
      <c r="T1" s="6">
        <v>18</v>
      </c>
      <c r="U1" s="6">
        <v>19</v>
      </c>
      <c r="V1" s="6">
        <v>20</v>
      </c>
      <c r="W1" s="6">
        <v>21</v>
      </c>
      <c r="X1" s="6">
        <v>22</v>
      </c>
      <c r="Y1" s="6">
        <v>23</v>
      </c>
      <c r="Z1" s="6">
        <v>24</v>
      </c>
      <c r="AA1" s="6">
        <v>25</v>
      </c>
      <c r="AB1" s="6">
        <v>26</v>
      </c>
      <c r="AC1" s="6">
        <v>27</v>
      </c>
      <c r="AD1" s="6">
        <v>28</v>
      </c>
      <c r="AE1" s="6">
        <v>29</v>
      </c>
      <c r="AF1" s="6">
        <v>30</v>
      </c>
      <c r="AG1" s="6">
        <v>31</v>
      </c>
      <c r="AH1" s="6">
        <v>32</v>
      </c>
      <c r="AI1" s="6">
        <v>33</v>
      </c>
      <c r="AJ1" s="6">
        <v>34</v>
      </c>
      <c r="AK1" s="6">
        <v>35</v>
      </c>
      <c r="AL1" s="6">
        <v>36</v>
      </c>
      <c r="AM1" s="6">
        <v>37</v>
      </c>
      <c r="AN1" s="6">
        <v>38</v>
      </c>
      <c r="AO1" s="6">
        <v>39</v>
      </c>
      <c r="AP1" s="6">
        <v>40</v>
      </c>
      <c r="AQ1" s="6">
        <v>41</v>
      </c>
      <c r="AR1" s="6">
        <v>42</v>
      </c>
      <c r="AS1" s="6">
        <v>43</v>
      </c>
      <c r="AT1" s="6">
        <v>44</v>
      </c>
      <c r="AU1" s="6">
        <v>45</v>
      </c>
      <c r="AV1" s="6">
        <v>46</v>
      </c>
      <c r="AW1" s="6">
        <v>47</v>
      </c>
      <c r="AX1" s="6">
        <v>48</v>
      </c>
      <c r="AY1" s="6">
        <v>49</v>
      </c>
      <c r="AZ1" s="6">
        <v>50</v>
      </c>
      <c r="BA1" s="6">
        <v>51</v>
      </c>
      <c r="BB1" s="6">
        <v>52</v>
      </c>
      <c r="BC1" s="6">
        <v>53</v>
      </c>
      <c r="BD1" s="6">
        <v>54</v>
      </c>
      <c r="BE1" s="6">
        <v>55</v>
      </c>
      <c r="BF1" s="6">
        <v>56</v>
      </c>
      <c r="BG1" s="6">
        <v>57</v>
      </c>
      <c r="BH1" s="6">
        <v>58</v>
      </c>
      <c r="BI1" s="6">
        <v>59</v>
      </c>
      <c r="BJ1" s="6">
        <v>60</v>
      </c>
      <c r="BK1" s="6">
        <v>61</v>
      </c>
      <c r="BL1" s="6">
        <v>62</v>
      </c>
      <c r="BM1" s="6">
        <v>63</v>
      </c>
      <c r="BN1" s="6">
        <v>64</v>
      </c>
      <c r="BO1" s="6">
        <v>65</v>
      </c>
      <c r="BP1" s="6">
        <v>66</v>
      </c>
      <c r="BQ1" s="6">
        <v>67</v>
      </c>
      <c r="BR1" s="6">
        <v>68</v>
      </c>
      <c r="BS1" s="6">
        <v>69</v>
      </c>
      <c r="BT1" s="6">
        <v>70</v>
      </c>
      <c r="BU1" s="6">
        <v>71</v>
      </c>
      <c r="BV1" s="6">
        <v>72</v>
      </c>
      <c r="BW1" s="6">
        <v>73</v>
      </c>
      <c r="BX1" s="6">
        <v>74</v>
      </c>
      <c r="BY1" s="6">
        <v>75</v>
      </c>
      <c r="BZ1" s="6">
        <v>76</v>
      </c>
      <c r="CA1" s="6">
        <v>77</v>
      </c>
      <c r="CB1" s="6">
        <v>78</v>
      </c>
      <c r="CC1" s="6">
        <v>79</v>
      </c>
      <c r="CD1" s="6">
        <v>80</v>
      </c>
      <c r="CE1" s="6">
        <v>81</v>
      </c>
      <c r="CF1" s="6">
        <v>82</v>
      </c>
      <c r="CG1" s="6">
        <v>83</v>
      </c>
      <c r="CH1" s="6">
        <v>84</v>
      </c>
      <c r="CI1" s="6">
        <v>85</v>
      </c>
      <c r="CJ1" s="6">
        <v>86</v>
      </c>
      <c r="CK1" s="6">
        <v>87</v>
      </c>
      <c r="CL1" s="6">
        <v>88</v>
      </c>
      <c r="CM1" s="6">
        <v>89</v>
      </c>
      <c r="CN1" s="6">
        <v>90</v>
      </c>
      <c r="CO1" s="6">
        <v>91</v>
      </c>
      <c r="CP1" s="6">
        <v>92</v>
      </c>
      <c r="CQ1" s="6">
        <v>93</v>
      </c>
      <c r="CR1" s="6">
        <v>94</v>
      </c>
      <c r="CS1" s="6">
        <v>95</v>
      </c>
      <c r="CT1" s="6">
        <v>96</v>
      </c>
      <c r="CU1" s="6">
        <v>97</v>
      </c>
      <c r="CV1" s="6">
        <v>98</v>
      </c>
      <c r="CW1" s="6">
        <v>99</v>
      </c>
      <c r="CX1" s="6">
        <v>100</v>
      </c>
    </row>
    <row r="2" spans="1:102">
      <c r="A2" s="2" t="s">
        <v>1</v>
      </c>
      <c r="B2" s="4">
        <f>IF(MOD($G$1,5)=0,INDEX('Etat initial'!$A$1:$V$20,ROW(),(B$1/5)+2))</f>
        <v>20</v>
      </c>
      <c r="C2" s="3">
        <f t="shared" ref="C2:C20" si="0">B2+(G2-B2)/4</f>
        <v>20</v>
      </c>
      <c r="D2" s="3">
        <f t="shared" ref="D2:D20" si="1">C2+(G2-B2)/5</f>
        <v>20</v>
      </c>
      <c r="E2" s="3">
        <f t="shared" ref="E2:E20" si="2">D2+(G2-B2)/5</f>
        <v>20</v>
      </c>
      <c r="F2" s="3">
        <f t="shared" ref="F2:F20" si="3">E2+(G2-B2)/5</f>
        <v>20</v>
      </c>
      <c r="G2" s="4">
        <f>IF(MOD($G$1,5)=0,INDEX('Etat initial'!$A$1:$V$20,ROW(),(G$1/5)+2))</f>
        <v>20</v>
      </c>
      <c r="H2" s="3">
        <f t="shared" ref="H2:H20" si="4">G2+(L2-G2)/4</f>
        <v>20</v>
      </c>
      <c r="I2" s="3">
        <f t="shared" ref="I2:I20" si="5">H2+(L2-G2)/5</f>
        <v>20</v>
      </c>
      <c r="J2" s="3">
        <f t="shared" ref="J2:J20" si="6">I2+(L2-G2)/5</f>
        <v>20</v>
      </c>
      <c r="K2" s="3">
        <f t="shared" ref="K2:K20" si="7">J2+(L2-G2)/5</f>
        <v>20</v>
      </c>
      <c r="L2" s="4">
        <f>IF(MOD($G$1,5)=0,INDEX('Etat initial'!$A$1:$V$20,ROW(),(L$1/5)+2))</f>
        <v>20</v>
      </c>
      <c r="M2" s="3">
        <f t="shared" ref="M2:M20" si="8">L2+(Q2-L2)/4</f>
        <v>20</v>
      </c>
      <c r="N2" s="3">
        <f t="shared" ref="N2:N20" si="9">M2+(Q2-L2)/5</f>
        <v>20</v>
      </c>
      <c r="O2" s="3">
        <f t="shared" ref="O2:O20" si="10">N2+(Q2-L2)/5</f>
        <v>20</v>
      </c>
      <c r="P2" s="3">
        <f t="shared" ref="P2:P20" si="11">O2+(Q2-L2)/5</f>
        <v>20</v>
      </c>
      <c r="Q2" s="4">
        <f>IF(MOD($G$1,5)=0,INDEX('Etat initial'!$A$1:$V$20,ROW(),(Q$1/5)+2))</f>
        <v>20</v>
      </c>
      <c r="R2" s="3">
        <f t="shared" ref="R2:R20" si="12">Q2+(V2-Q2)/4</f>
        <v>20</v>
      </c>
      <c r="S2" s="3">
        <f t="shared" ref="S2:S20" si="13">R2+(V2-Q2)/5</f>
        <v>20</v>
      </c>
      <c r="T2" s="3">
        <f t="shared" ref="T2:T20" si="14">S2+(V2-Q2)/5</f>
        <v>20</v>
      </c>
      <c r="U2" s="3">
        <f t="shared" ref="U2:U20" si="15">T2+(V2-Q2)/5</f>
        <v>20</v>
      </c>
      <c r="V2" s="4">
        <f>IF(MOD($G$1,5)=0,INDEX('Etat initial'!$A$1:$V$20,ROW(),(V$1/5)+2))</f>
        <v>20</v>
      </c>
      <c r="W2" s="3">
        <f t="shared" ref="W2:W20" si="16">V2+(AA2-V2)/4</f>
        <v>20</v>
      </c>
      <c r="X2" s="3">
        <f t="shared" ref="X2:X20" si="17">W2+(AA2-V2)/5</f>
        <v>20</v>
      </c>
      <c r="Y2" s="3">
        <f t="shared" ref="Y2:Y20" si="18">X2+(AA2-V2)/5</f>
        <v>20</v>
      </c>
      <c r="Z2" s="3">
        <f t="shared" ref="Z2:Z20" si="19">Y2+(AA2-V2)/5</f>
        <v>20</v>
      </c>
      <c r="AA2" s="4">
        <f>IF(MOD($G$1,5)=0,INDEX('Etat initial'!$A$1:$V$20,ROW(),(AA$1/5)+2))</f>
        <v>20</v>
      </c>
      <c r="AB2" s="3">
        <f t="shared" ref="AB2:AB20" si="20">AA2+(AF2-AA2)/4</f>
        <v>20</v>
      </c>
      <c r="AC2" s="3">
        <f t="shared" ref="AC2:AC20" si="21">AB2+(AF2-AA2)/5</f>
        <v>20</v>
      </c>
      <c r="AD2" s="3">
        <f t="shared" ref="AD2:AD20" si="22">AC2+(AF2-AA2)/5</f>
        <v>20</v>
      </c>
      <c r="AE2" s="3">
        <f t="shared" ref="AE2:AE20" si="23">AD2+(AF2-AA2)/5</f>
        <v>20</v>
      </c>
      <c r="AF2" s="4">
        <f>IF(MOD($G$1,5)=0,INDEX('Etat initial'!$A$1:$V$20,ROW(),(AF$1/5)+2))</f>
        <v>20</v>
      </c>
      <c r="AG2" s="3">
        <f t="shared" ref="AG2:AG20" si="24">AF2+(AK2-AF2)/4</f>
        <v>20</v>
      </c>
      <c r="AH2" s="3">
        <f t="shared" ref="AH2:AH20" si="25">AG2+(AK2-AF2)/5</f>
        <v>20</v>
      </c>
      <c r="AI2" s="3">
        <f t="shared" ref="AI2:AI20" si="26">AH2+(AK2-AF2)/5</f>
        <v>20</v>
      </c>
      <c r="AJ2" s="3">
        <f t="shared" ref="AJ2:AJ20" si="27">AI2+(AK2-AF2)/5</f>
        <v>20</v>
      </c>
      <c r="AK2" s="4">
        <f>IF(MOD($G$1,5)=0,INDEX('Etat initial'!$A$1:$V$20,ROW(),(AK$1/5)+2))</f>
        <v>20</v>
      </c>
      <c r="AL2" s="3">
        <f t="shared" ref="AL2:AL20" si="28">AK2+(AP2-AK2)/4</f>
        <v>20</v>
      </c>
      <c r="AM2" s="3">
        <f t="shared" ref="AM2:AM20" si="29">AL2+(AP2-AK2)/5</f>
        <v>20</v>
      </c>
      <c r="AN2" s="3">
        <f t="shared" ref="AN2:AN20" si="30">AM2+(AP2-AK2)/5</f>
        <v>20</v>
      </c>
      <c r="AO2" s="3">
        <f t="shared" ref="AO2:AO20" si="31">AN2+(AP2-AK2)/5</f>
        <v>20</v>
      </c>
      <c r="AP2" s="4">
        <f>IF(MOD($G$1,5)=0,INDEX('Etat initial'!$A$1:$V$20,ROW(),(AP$1/5)+2))</f>
        <v>20</v>
      </c>
      <c r="AQ2" s="3">
        <f t="shared" ref="AQ2:AQ20" si="32">AP2+(AU2-AP2)/4</f>
        <v>20</v>
      </c>
      <c r="AR2" s="3">
        <f t="shared" ref="AR2:AR20" si="33">AQ2+(AU2-AP2)/5</f>
        <v>20</v>
      </c>
      <c r="AS2" s="3">
        <f t="shared" ref="AS2:AS20" si="34">AR2+(AU2-AP2)/5</f>
        <v>20</v>
      </c>
      <c r="AT2" s="3">
        <f t="shared" ref="AT2:AT20" si="35">AS2+(AU2-AP2)/5</f>
        <v>20</v>
      </c>
      <c r="AU2" s="4">
        <f>IF(MOD($G$1,5)=0,INDEX('Etat initial'!$A$1:$V$20,ROW(),(AU$1/5)+2))</f>
        <v>20</v>
      </c>
      <c r="AV2" s="3">
        <f t="shared" ref="AV2:AV20" si="36">AU2+(AZ2-AU2)/4</f>
        <v>20</v>
      </c>
      <c r="AW2" s="3">
        <f t="shared" ref="AW2:AW20" si="37">AV2+(AZ2-AU2)/5</f>
        <v>20</v>
      </c>
      <c r="AX2" s="3">
        <f t="shared" ref="AX2:AX20" si="38">AW2+(AZ2-AU2)/5</f>
        <v>20</v>
      </c>
      <c r="AY2" s="3">
        <f t="shared" ref="AY2:AY20" si="39">AX2+(AZ2-AU2)/5</f>
        <v>20</v>
      </c>
      <c r="AZ2" s="4">
        <f>IF(MOD($G$1,5)=0,INDEX('Etat initial'!$A$1:$V$20,ROW(),(AZ$1/5)+2))</f>
        <v>20</v>
      </c>
      <c r="BA2" s="2">
        <f t="shared" ref="BA2:BA20" si="40">AZ2+(BE2-AZ2)/4</f>
        <v>20</v>
      </c>
      <c r="BB2" s="2">
        <f t="shared" ref="BB2:BB20" si="41">BA2+(BE2-AZ2)/5</f>
        <v>20</v>
      </c>
      <c r="BC2" s="2">
        <f t="shared" ref="BC2:BC20" si="42">BB2+(BE2-AZ2)/5</f>
        <v>20</v>
      </c>
      <c r="BD2" s="2">
        <f t="shared" ref="BD2:BD20" si="43">BC2+(BE2-AZ2)/5</f>
        <v>20</v>
      </c>
      <c r="BE2" s="4">
        <f>IF(MOD($G$1,5)=0,INDEX('Etat initial'!$A$1:$V$20,ROW(),(BE$1/5)+2))</f>
        <v>20</v>
      </c>
      <c r="BF2" s="2">
        <f t="shared" ref="BF2:BF20" si="44">BE2+(BJ2-BE2)/4</f>
        <v>20</v>
      </c>
      <c r="BG2" s="2">
        <f t="shared" ref="BG2:BG20" si="45">BF2+(BJ2-BE2)/5</f>
        <v>20</v>
      </c>
      <c r="BH2" s="2">
        <f t="shared" ref="BH2:BH20" si="46">BG2+(BJ2-BE2)/5</f>
        <v>20</v>
      </c>
      <c r="BI2" s="2">
        <f t="shared" ref="BI2:BI20" si="47">BH2+(BJ2-BE2)/5</f>
        <v>20</v>
      </c>
      <c r="BJ2" s="4">
        <f>IF(MOD($G$1,5)=0,INDEX('Etat initial'!$A$1:$V$20,ROW(),(BJ$1/5)+2))</f>
        <v>20</v>
      </c>
      <c r="BK2" s="2">
        <f t="shared" ref="BK2:BK20" si="48">BJ2+(BO2-BJ2)/4</f>
        <v>20</v>
      </c>
      <c r="BL2" s="2">
        <f t="shared" ref="BL2:BL20" si="49">BK2+(BO2-BJ2)/5</f>
        <v>20</v>
      </c>
      <c r="BM2" s="2">
        <f t="shared" ref="BM2:BM20" si="50">BL2+(BO2-BJ2)/5</f>
        <v>20</v>
      </c>
      <c r="BN2" s="2">
        <f t="shared" ref="BN2:BN20" si="51">BM2+(BO2-BJ2)/5</f>
        <v>20</v>
      </c>
      <c r="BO2" s="4">
        <f>IF(MOD($G$1,5)=0,INDEX('Etat initial'!$A$1:$V$20,ROW(),(BO$1/5)+2))</f>
        <v>20</v>
      </c>
      <c r="BP2" s="2">
        <f t="shared" ref="BP2:BP20" si="52">BO2+(BT2-BO2)/4</f>
        <v>20</v>
      </c>
      <c r="BQ2" s="2">
        <f t="shared" ref="BQ2:BQ20" si="53">BP2+(BT2-BO2)/5</f>
        <v>20</v>
      </c>
      <c r="BR2" s="2">
        <f t="shared" ref="BR2:BR20" si="54">BQ2+(BT2-BO2)/5</f>
        <v>20</v>
      </c>
      <c r="BS2" s="2">
        <f t="shared" ref="BS2:BS20" si="55">BR2+(BT2-BO2)/5</f>
        <v>20</v>
      </c>
      <c r="BT2" s="4">
        <f>IF(MOD($G$1,5)=0,INDEX('Etat initial'!$A$1:$V$20,ROW(),(BT$1/5)+2))</f>
        <v>20</v>
      </c>
      <c r="BU2" s="2">
        <f t="shared" ref="BU2:BU20" si="56">BT2+(BY2-BT2)/4</f>
        <v>20</v>
      </c>
      <c r="BV2" s="2">
        <f t="shared" ref="BV2:BV20" si="57">BU2+(BY2-BT2)/5</f>
        <v>20</v>
      </c>
      <c r="BW2" s="2">
        <f t="shared" ref="BW2:BW20" si="58">BV2+(BY2-BT2)/5</f>
        <v>20</v>
      </c>
      <c r="BX2" s="2">
        <f t="shared" ref="BX2:BX20" si="59">BW2+(BY2-BT2)/5</f>
        <v>20</v>
      </c>
      <c r="BY2" s="4">
        <f>IF(MOD($G$1,5)=0,INDEX('Etat initial'!$A$1:$V$20,ROW(),(BY$1/5)+2))</f>
        <v>20</v>
      </c>
      <c r="BZ2" s="2">
        <f t="shared" ref="BZ2:BZ20" si="60">BY2+(CD2-BY2)/4</f>
        <v>20</v>
      </c>
      <c r="CA2" s="2">
        <f t="shared" ref="CA2:CA20" si="61">BZ2+(CD2-BY2)/5</f>
        <v>20</v>
      </c>
      <c r="CB2" s="2">
        <f t="shared" ref="CB2:CB20" si="62">CA2+(CD2-BY2)/5</f>
        <v>20</v>
      </c>
      <c r="CC2" s="2">
        <f t="shared" ref="CC2:CC20" si="63">CB2+(CD2-BY2)/5</f>
        <v>20</v>
      </c>
      <c r="CD2" s="4">
        <f>IF(MOD($G$1,5)=0,INDEX('Etat initial'!$A$1:$V$20,ROW(),(CD$1/5)+2))</f>
        <v>20</v>
      </c>
      <c r="CE2" s="2">
        <f t="shared" ref="CE2:CE20" si="64">CD2+(CI2-CD2)/4</f>
        <v>20</v>
      </c>
      <c r="CF2" s="2">
        <f t="shared" ref="CF2:CF20" si="65">CE2+(CI2-CD2)/5</f>
        <v>20</v>
      </c>
      <c r="CG2" s="2">
        <f t="shared" ref="CG2:CG20" si="66">CF2+(CI2-CD2)/5</f>
        <v>20</v>
      </c>
      <c r="CH2" s="2">
        <f t="shared" ref="CH2:CH20" si="67">CG2+(CI2-CD2)/5</f>
        <v>20</v>
      </c>
      <c r="CI2" s="4">
        <f>IF(MOD($G$1,5)=0,INDEX('Etat initial'!$A$1:$V$20,ROW(),(CI$1/5)+2))</f>
        <v>20</v>
      </c>
      <c r="CJ2" s="2">
        <f t="shared" ref="CJ2:CJ20" si="68">CI2+(CN2-CI2)/4</f>
        <v>20</v>
      </c>
      <c r="CK2" s="2">
        <f t="shared" ref="CK2:CK20" si="69">CJ2+(CN2-CI2)/5</f>
        <v>20</v>
      </c>
      <c r="CL2" s="2">
        <f t="shared" ref="CL2:CL20" si="70">CK2+(CN2-CI2)/5</f>
        <v>20</v>
      </c>
      <c r="CM2" s="2">
        <f t="shared" ref="CM2:CM20" si="71">CL2+(CN2-CI2)/5</f>
        <v>20</v>
      </c>
      <c r="CN2" s="4">
        <f>IF(MOD($G$1,5)=0,INDEX('Etat initial'!$A$1:$V$20,ROW(),(CN$1/5)+2))</f>
        <v>20</v>
      </c>
      <c r="CO2" s="2">
        <f t="shared" ref="CO2:CO20" si="72">CN2+(CS2-CN2)/4</f>
        <v>18.5</v>
      </c>
      <c r="CP2" s="2">
        <f t="shared" ref="CP2:CP20" si="73">CO2+(CS2-CN2)/5</f>
        <v>17.3</v>
      </c>
      <c r="CQ2" s="2">
        <f t="shared" ref="CQ2:CQ20" si="74">CP2+(CS2-CN2)/5</f>
        <v>16.100000000000001</v>
      </c>
      <c r="CR2" s="2">
        <f t="shared" ref="CR2:CR20" si="75">CQ2+(CS2-CN2)/5</f>
        <v>14.900000000000002</v>
      </c>
      <c r="CS2" s="4">
        <f>IF(MOD($G$1,5)=0,INDEX('Etat initial'!$A$1:$V$20,ROW(),(CS$1/5)+2))</f>
        <v>14</v>
      </c>
      <c r="CT2" s="3">
        <f t="shared" ref="CT2:CT20" si="76">CS2+(CX2-CS2)/4</f>
        <v>13</v>
      </c>
      <c r="CU2" s="3">
        <f t="shared" ref="CU2:CU20" si="77">CT2+(CX2-CS2)/5</f>
        <v>12.2</v>
      </c>
      <c r="CV2" s="3">
        <f t="shared" ref="CV2:CV20" si="78">CU2+(CX2-CS2)/5</f>
        <v>11.399999999999999</v>
      </c>
      <c r="CW2" s="3">
        <f t="shared" ref="CW2:CW20" si="79">CV2+(CX2-CS2)/5</f>
        <v>10.599999999999998</v>
      </c>
      <c r="CX2" s="4">
        <f>IF(MOD($G$1,5)=0,INDEX('Etat initial'!$A$1:$V$20,ROW(),(CX$1/5)+2))</f>
        <v>10</v>
      </c>
    </row>
    <row r="3" spans="1:102">
      <c r="A3" s="2" t="s">
        <v>2</v>
      </c>
      <c r="B3" s="4">
        <f>IF(MOD($G$1,5)=0,INDEX('Etat initial'!$A$1:$V$20,ROW(),(B$1/5)+2))</f>
        <v>49</v>
      </c>
      <c r="C3" s="3">
        <f t="shared" si="0"/>
        <v>49</v>
      </c>
      <c r="D3" s="3">
        <f t="shared" si="1"/>
        <v>49</v>
      </c>
      <c r="E3" s="3">
        <f t="shared" si="2"/>
        <v>49</v>
      </c>
      <c r="F3" s="3">
        <f t="shared" si="3"/>
        <v>49</v>
      </c>
      <c r="G3" s="4">
        <f>IF(MOD($G$1,5)=0,INDEX('Etat initial'!$A$1:$V$20,ROW(),(G$1/5)+2))</f>
        <v>49</v>
      </c>
      <c r="H3" s="3">
        <f t="shared" si="4"/>
        <v>49</v>
      </c>
      <c r="I3" s="3">
        <f t="shared" si="5"/>
        <v>49</v>
      </c>
      <c r="J3" s="3">
        <f t="shared" si="6"/>
        <v>49</v>
      </c>
      <c r="K3" s="3">
        <f t="shared" si="7"/>
        <v>49</v>
      </c>
      <c r="L3" s="4">
        <f>IF(MOD($G$1,5)=0,INDEX('Etat initial'!$A$1:$V$20,ROW(),(L$1/5)+2))</f>
        <v>49</v>
      </c>
      <c r="M3" s="3">
        <f t="shared" si="8"/>
        <v>49</v>
      </c>
      <c r="N3" s="3">
        <f t="shared" si="9"/>
        <v>49</v>
      </c>
      <c r="O3" s="3">
        <f t="shared" si="10"/>
        <v>49</v>
      </c>
      <c r="P3" s="3">
        <f t="shared" si="11"/>
        <v>49</v>
      </c>
      <c r="Q3" s="4">
        <f>IF(MOD($G$1,5)=0,INDEX('Etat initial'!$A$1:$V$20,ROW(),(Q$1/5)+2))</f>
        <v>49</v>
      </c>
      <c r="R3" s="3">
        <f t="shared" si="12"/>
        <v>49</v>
      </c>
      <c r="S3" s="3">
        <f t="shared" si="13"/>
        <v>49</v>
      </c>
      <c r="T3" s="3">
        <f t="shared" si="14"/>
        <v>49</v>
      </c>
      <c r="U3" s="3">
        <f t="shared" si="15"/>
        <v>49</v>
      </c>
      <c r="V3" s="4">
        <f>IF(MOD($G$1,5)=0,INDEX('Etat initial'!$A$1:$V$20,ROW(),(V$1/5)+2))</f>
        <v>49</v>
      </c>
      <c r="W3" s="3">
        <f t="shared" si="16"/>
        <v>49</v>
      </c>
      <c r="X3" s="3">
        <f t="shared" si="17"/>
        <v>49</v>
      </c>
      <c r="Y3" s="3">
        <f t="shared" si="18"/>
        <v>49</v>
      </c>
      <c r="Z3" s="3">
        <f t="shared" si="19"/>
        <v>49</v>
      </c>
      <c r="AA3" s="4">
        <f>IF(MOD($G$1,5)=0,INDEX('Etat initial'!$A$1:$V$20,ROW(),(AA$1/5)+2))</f>
        <v>49</v>
      </c>
      <c r="AB3" s="3">
        <f t="shared" si="20"/>
        <v>49</v>
      </c>
      <c r="AC3" s="3">
        <f t="shared" si="21"/>
        <v>49</v>
      </c>
      <c r="AD3" s="3">
        <f t="shared" si="22"/>
        <v>49</v>
      </c>
      <c r="AE3" s="3">
        <f t="shared" si="23"/>
        <v>49</v>
      </c>
      <c r="AF3" s="4">
        <f>IF(MOD($G$1,5)=0,INDEX('Etat initial'!$A$1:$V$20,ROW(),(AF$1/5)+2))</f>
        <v>49</v>
      </c>
      <c r="AG3" s="3">
        <f t="shared" si="24"/>
        <v>49</v>
      </c>
      <c r="AH3" s="3">
        <f t="shared" si="25"/>
        <v>49</v>
      </c>
      <c r="AI3" s="3">
        <f t="shared" si="26"/>
        <v>49</v>
      </c>
      <c r="AJ3" s="3">
        <f t="shared" si="27"/>
        <v>49</v>
      </c>
      <c r="AK3" s="4">
        <f>IF(MOD($G$1,5)=0,INDEX('Etat initial'!$A$1:$V$20,ROW(),(AK$1/5)+2))</f>
        <v>49</v>
      </c>
      <c r="AL3" s="3">
        <f t="shared" si="28"/>
        <v>48.75</v>
      </c>
      <c r="AM3" s="3">
        <f t="shared" si="29"/>
        <v>48.55</v>
      </c>
      <c r="AN3" s="3">
        <f t="shared" si="30"/>
        <v>48.349999999999994</v>
      </c>
      <c r="AO3" s="3">
        <f t="shared" si="31"/>
        <v>48.149999999999991</v>
      </c>
      <c r="AP3" s="4">
        <f>IF(MOD($G$1,5)=0,INDEX('Etat initial'!$A$1:$V$20,ROW(),(AP$1/5)+2))</f>
        <v>48</v>
      </c>
      <c r="AQ3" s="3">
        <f t="shared" si="32"/>
        <v>47.5</v>
      </c>
      <c r="AR3" s="3">
        <f t="shared" si="33"/>
        <v>47.1</v>
      </c>
      <c r="AS3" s="3">
        <f t="shared" si="34"/>
        <v>46.7</v>
      </c>
      <c r="AT3" s="3">
        <f t="shared" si="35"/>
        <v>46.300000000000004</v>
      </c>
      <c r="AU3" s="4">
        <f>IF(MOD($G$1,5)=0,INDEX('Etat initial'!$A$1:$V$20,ROW(),(AU$1/5)+2))</f>
        <v>46</v>
      </c>
      <c r="AV3" s="3">
        <f t="shared" si="36"/>
        <v>45.5</v>
      </c>
      <c r="AW3" s="3">
        <f t="shared" si="37"/>
        <v>45.1</v>
      </c>
      <c r="AX3" s="3">
        <f t="shared" si="38"/>
        <v>44.7</v>
      </c>
      <c r="AY3" s="3">
        <f t="shared" si="39"/>
        <v>44.300000000000004</v>
      </c>
      <c r="AZ3" s="4">
        <f>IF(MOD($G$1,5)=0,INDEX('Etat initial'!$A$1:$V$20,ROW(),(AZ$1/5)+2))</f>
        <v>44</v>
      </c>
      <c r="BA3" s="2">
        <f t="shared" si="40"/>
        <v>43.5</v>
      </c>
      <c r="BB3" s="2">
        <f t="shared" si="41"/>
        <v>43.1</v>
      </c>
      <c r="BC3" s="2">
        <f t="shared" si="42"/>
        <v>42.7</v>
      </c>
      <c r="BD3" s="2">
        <f t="shared" si="43"/>
        <v>42.300000000000004</v>
      </c>
      <c r="BE3" s="4">
        <f>IF(MOD($G$1,5)=0,INDEX('Etat initial'!$A$1:$V$20,ROW(),(BE$1/5)+2))</f>
        <v>42</v>
      </c>
      <c r="BF3" s="2">
        <f t="shared" si="44"/>
        <v>41.5</v>
      </c>
      <c r="BG3" s="2">
        <f t="shared" si="45"/>
        <v>41.1</v>
      </c>
      <c r="BH3" s="2">
        <f t="shared" si="46"/>
        <v>40.700000000000003</v>
      </c>
      <c r="BI3" s="2">
        <f t="shared" si="47"/>
        <v>40.300000000000004</v>
      </c>
      <c r="BJ3" s="4">
        <f>IF(MOD($G$1,5)=0,INDEX('Etat initial'!$A$1:$V$20,ROW(),(BJ$1/5)+2))</f>
        <v>40</v>
      </c>
      <c r="BK3" s="2">
        <f t="shared" si="48"/>
        <v>39.25</v>
      </c>
      <c r="BL3" s="2">
        <f t="shared" si="49"/>
        <v>38.65</v>
      </c>
      <c r="BM3" s="2">
        <f t="shared" si="50"/>
        <v>38.049999999999997</v>
      </c>
      <c r="BN3" s="2">
        <f t="shared" si="51"/>
        <v>37.449999999999996</v>
      </c>
      <c r="BO3" s="4">
        <f>IF(MOD($G$1,5)=0,INDEX('Etat initial'!$A$1:$V$20,ROW(),(BO$1/5)+2))</f>
        <v>37</v>
      </c>
      <c r="BP3" s="2">
        <f t="shared" si="52"/>
        <v>36.25</v>
      </c>
      <c r="BQ3" s="2">
        <f t="shared" si="53"/>
        <v>35.65</v>
      </c>
      <c r="BR3" s="2">
        <f t="shared" si="54"/>
        <v>35.049999999999997</v>
      </c>
      <c r="BS3" s="2">
        <f t="shared" si="55"/>
        <v>34.449999999999996</v>
      </c>
      <c r="BT3" s="4">
        <f>IF(MOD($G$1,5)=0,INDEX('Etat initial'!$A$1:$V$20,ROW(),(BT$1/5)+2))</f>
        <v>34</v>
      </c>
      <c r="BU3" s="2">
        <f t="shared" si="56"/>
        <v>33.25</v>
      </c>
      <c r="BV3" s="2">
        <f t="shared" si="57"/>
        <v>32.65</v>
      </c>
      <c r="BW3" s="2">
        <f t="shared" si="58"/>
        <v>32.049999999999997</v>
      </c>
      <c r="BX3" s="2">
        <f t="shared" si="59"/>
        <v>31.449999999999996</v>
      </c>
      <c r="BY3" s="4">
        <f>IF(MOD($G$1,5)=0,INDEX('Etat initial'!$A$1:$V$20,ROW(),(BY$1/5)+2))</f>
        <v>31</v>
      </c>
      <c r="BZ3" s="2">
        <f t="shared" si="60"/>
        <v>30</v>
      </c>
      <c r="CA3" s="2">
        <f t="shared" si="61"/>
        <v>29.2</v>
      </c>
      <c r="CB3" s="2">
        <f t="shared" si="62"/>
        <v>28.4</v>
      </c>
      <c r="CC3" s="2">
        <f t="shared" si="63"/>
        <v>27.599999999999998</v>
      </c>
      <c r="CD3" s="4">
        <f>IF(MOD($G$1,5)=0,INDEX('Etat initial'!$A$1:$V$20,ROW(),(CD$1/5)+2))</f>
        <v>27</v>
      </c>
      <c r="CE3" s="2">
        <f t="shared" si="64"/>
        <v>26</v>
      </c>
      <c r="CF3" s="2">
        <f t="shared" si="65"/>
        <v>25.2</v>
      </c>
      <c r="CG3" s="2">
        <f t="shared" si="66"/>
        <v>24.4</v>
      </c>
      <c r="CH3" s="2">
        <f t="shared" si="67"/>
        <v>23.599999999999998</v>
      </c>
      <c r="CI3" s="4">
        <f>IF(MOD($G$1,5)=0,INDEX('Etat initial'!$A$1:$V$20,ROW(),(CI$1/5)+2))</f>
        <v>23</v>
      </c>
      <c r="CJ3" s="2">
        <f t="shared" si="68"/>
        <v>22</v>
      </c>
      <c r="CK3" s="2">
        <f t="shared" si="69"/>
        <v>21.2</v>
      </c>
      <c r="CL3" s="2">
        <f t="shared" si="70"/>
        <v>20.399999999999999</v>
      </c>
      <c r="CM3" s="2">
        <f t="shared" si="71"/>
        <v>19.599999999999998</v>
      </c>
      <c r="CN3" s="4">
        <f>IF(MOD($G$1,5)=0,INDEX('Etat initial'!$A$1:$V$20,ROW(),(CN$1/5)+2))</f>
        <v>19</v>
      </c>
      <c r="CO3" s="2">
        <f t="shared" si="72"/>
        <v>17.75</v>
      </c>
      <c r="CP3" s="2">
        <f t="shared" si="73"/>
        <v>16.75</v>
      </c>
      <c r="CQ3" s="2">
        <f t="shared" si="74"/>
        <v>15.75</v>
      </c>
      <c r="CR3" s="2">
        <f t="shared" si="75"/>
        <v>14.75</v>
      </c>
      <c r="CS3" s="4">
        <f>IF(MOD($G$1,5)=0,INDEX('Etat initial'!$A$1:$V$20,ROW(),(CS$1/5)+2))</f>
        <v>14</v>
      </c>
      <c r="CT3" s="3">
        <f t="shared" si="76"/>
        <v>13</v>
      </c>
      <c r="CU3" s="3">
        <f t="shared" si="77"/>
        <v>12.2</v>
      </c>
      <c r="CV3" s="3">
        <f t="shared" si="78"/>
        <v>11.399999999999999</v>
      </c>
      <c r="CW3" s="3">
        <f t="shared" si="79"/>
        <v>10.599999999999998</v>
      </c>
      <c r="CX3" s="4">
        <f>IF(MOD($G$1,5)=0,INDEX('Etat initial'!$A$1:$V$20,ROW(),(CX$1/5)+2))</f>
        <v>10</v>
      </c>
    </row>
    <row r="4" spans="1:102">
      <c r="A4" s="2" t="s">
        <v>3</v>
      </c>
      <c r="B4" s="4">
        <f>IF(MOD($G$1,5)=0,INDEX('Etat initial'!$A$1:$V$20,ROW(),(B$1/5)+2))</f>
        <v>20</v>
      </c>
      <c r="C4" s="3">
        <f t="shared" si="0"/>
        <v>20</v>
      </c>
      <c r="D4" s="3">
        <f t="shared" si="1"/>
        <v>20</v>
      </c>
      <c r="E4" s="3">
        <f t="shared" si="2"/>
        <v>20</v>
      </c>
      <c r="F4" s="3">
        <f t="shared" si="3"/>
        <v>20</v>
      </c>
      <c r="G4" s="4">
        <f>IF(MOD($G$1,5)=0,INDEX('Etat initial'!$A$1:$V$20,ROW(),(G$1/5)+2))</f>
        <v>20</v>
      </c>
      <c r="H4" s="3">
        <f t="shared" si="4"/>
        <v>20</v>
      </c>
      <c r="I4" s="3">
        <f t="shared" si="5"/>
        <v>20</v>
      </c>
      <c r="J4" s="3">
        <f t="shared" si="6"/>
        <v>20</v>
      </c>
      <c r="K4" s="3">
        <f t="shared" si="7"/>
        <v>20</v>
      </c>
      <c r="L4" s="4">
        <f>IF(MOD($G$1,5)=0,INDEX('Etat initial'!$A$1:$V$20,ROW(),(L$1/5)+2))</f>
        <v>20</v>
      </c>
      <c r="M4" s="3">
        <f t="shared" si="8"/>
        <v>20</v>
      </c>
      <c r="N4" s="3">
        <f t="shared" si="9"/>
        <v>20</v>
      </c>
      <c r="O4" s="3">
        <f t="shared" si="10"/>
        <v>20</v>
      </c>
      <c r="P4" s="3">
        <f t="shared" si="11"/>
        <v>20</v>
      </c>
      <c r="Q4" s="4">
        <f>IF(MOD($G$1,5)=0,INDEX('Etat initial'!$A$1:$V$20,ROW(),(Q$1/5)+2))</f>
        <v>20</v>
      </c>
      <c r="R4" s="3">
        <f t="shared" si="12"/>
        <v>20</v>
      </c>
      <c r="S4" s="3">
        <f t="shared" si="13"/>
        <v>20</v>
      </c>
      <c r="T4" s="3">
        <f t="shared" si="14"/>
        <v>20</v>
      </c>
      <c r="U4" s="3">
        <f t="shared" si="15"/>
        <v>20</v>
      </c>
      <c r="V4" s="4">
        <f>IF(MOD($G$1,5)=0,INDEX('Etat initial'!$A$1:$V$20,ROW(),(V$1/5)+2))</f>
        <v>20</v>
      </c>
      <c r="W4" s="3">
        <f t="shared" si="16"/>
        <v>20</v>
      </c>
      <c r="X4" s="3">
        <f t="shared" si="17"/>
        <v>20</v>
      </c>
      <c r="Y4" s="3">
        <f t="shared" si="18"/>
        <v>20</v>
      </c>
      <c r="Z4" s="3">
        <f t="shared" si="19"/>
        <v>20</v>
      </c>
      <c r="AA4" s="4">
        <f>IF(MOD($G$1,5)=0,INDEX('Etat initial'!$A$1:$V$20,ROW(),(AA$1/5)+2))</f>
        <v>20</v>
      </c>
      <c r="AB4" s="3">
        <f t="shared" si="20"/>
        <v>20</v>
      </c>
      <c r="AC4" s="3">
        <f t="shared" si="21"/>
        <v>20</v>
      </c>
      <c r="AD4" s="3">
        <f t="shared" si="22"/>
        <v>20</v>
      </c>
      <c r="AE4" s="3">
        <f t="shared" si="23"/>
        <v>20</v>
      </c>
      <c r="AF4" s="4">
        <f>IF(MOD($G$1,5)=0,INDEX('Etat initial'!$A$1:$V$20,ROW(),(AF$1/5)+2))</f>
        <v>20</v>
      </c>
      <c r="AG4" s="3">
        <f t="shared" si="24"/>
        <v>20</v>
      </c>
      <c r="AH4" s="3">
        <f t="shared" si="25"/>
        <v>20</v>
      </c>
      <c r="AI4" s="3">
        <f t="shared" si="26"/>
        <v>20</v>
      </c>
      <c r="AJ4" s="3">
        <f t="shared" si="27"/>
        <v>20</v>
      </c>
      <c r="AK4" s="4">
        <f>IF(MOD($G$1,5)=0,INDEX('Etat initial'!$A$1:$V$20,ROW(),(AK$1/5)+2))</f>
        <v>20</v>
      </c>
      <c r="AL4" s="3">
        <f t="shared" si="28"/>
        <v>20</v>
      </c>
      <c r="AM4" s="3">
        <f t="shared" si="29"/>
        <v>20</v>
      </c>
      <c r="AN4" s="3">
        <f t="shared" si="30"/>
        <v>20</v>
      </c>
      <c r="AO4" s="3">
        <f t="shared" si="31"/>
        <v>20</v>
      </c>
      <c r="AP4" s="4">
        <f>IF(MOD($G$1,5)=0,INDEX('Etat initial'!$A$1:$V$20,ROW(),(AP$1/5)+2))</f>
        <v>20</v>
      </c>
      <c r="AQ4" s="3">
        <f t="shared" si="32"/>
        <v>20</v>
      </c>
      <c r="AR4" s="3">
        <f t="shared" si="33"/>
        <v>20</v>
      </c>
      <c r="AS4" s="3">
        <f t="shared" si="34"/>
        <v>20</v>
      </c>
      <c r="AT4" s="3">
        <f t="shared" si="35"/>
        <v>20</v>
      </c>
      <c r="AU4" s="4">
        <f>IF(MOD($G$1,5)=0,INDEX('Etat initial'!$A$1:$V$20,ROW(),(AU$1/5)+2))</f>
        <v>20</v>
      </c>
      <c r="AV4" s="3">
        <f t="shared" si="36"/>
        <v>20</v>
      </c>
      <c r="AW4" s="3">
        <f t="shared" si="37"/>
        <v>20</v>
      </c>
      <c r="AX4" s="3">
        <f t="shared" si="38"/>
        <v>20</v>
      </c>
      <c r="AY4" s="3">
        <f t="shared" si="39"/>
        <v>20</v>
      </c>
      <c r="AZ4" s="4">
        <f>IF(MOD($G$1,5)=0,INDEX('Etat initial'!$A$1:$V$20,ROW(),(AZ$1/5)+2))</f>
        <v>20</v>
      </c>
      <c r="BA4" s="2">
        <f t="shared" si="40"/>
        <v>20</v>
      </c>
      <c r="BB4" s="2">
        <f t="shared" si="41"/>
        <v>20</v>
      </c>
      <c r="BC4" s="2">
        <f t="shared" si="42"/>
        <v>20</v>
      </c>
      <c r="BD4" s="2">
        <f t="shared" si="43"/>
        <v>20</v>
      </c>
      <c r="BE4" s="4">
        <f>IF(MOD($G$1,5)=0,INDEX('Etat initial'!$A$1:$V$20,ROW(),(BE$1/5)+2))</f>
        <v>20</v>
      </c>
      <c r="BF4" s="2">
        <f t="shared" si="44"/>
        <v>20</v>
      </c>
      <c r="BG4" s="2">
        <f t="shared" si="45"/>
        <v>20</v>
      </c>
      <c r="BH4" s="2">
        <f t="shared" si="46"/>
        <v>20</v>
      </c>
      <c r="BI4" s="2">
        <f t="shared" si="47"/>
        <v>20</v>
      </c>
      <c r="BJ4" s="4">
        <f>IF(MOD($G$1,5)=0,INDEX('Etat initial'!$A$1:$V$20,ROW(),(BJ$1/5)+2))</f>
        <v>20</v>
      </c>
      <c r="BK4" s="2">
        <f t="shared" si="48"/>
        <v>20</v>
      </c>
      <c r="BL4" s="2">
        <f t="shared" si="49"/>
        <v>20</v>
      </c>
      <c r="BM4" s="2">
        <f t="shared" si="50"/>
        <v>20</v>
      </c>
      <c r="BN4" s="2">
        <f t="shared" si="51"/>
        <v>20</v>
      </c>
      <c r="BO4" s="4">
        <f>IF(MOD($G$1,5)=0,INDEX('Etat initial'!$A$1:$V$20,ROW(),(BO$1/5)+2))</f>
        <v>20</v>
      </c>
      <c r="BP4" s="2">
        <f t="shared" si="52"/>
        <v>20</v>
      </c>
      <c r="BQ4" s="2">
        <f t="shared" si="53"/>
        <v>20</v>
      </c>
      <c r="BR4" s="2">
        <f t="shared" si="54"/>
        <v>20</v>
      </c>
      <c r="BS4" s="2">
        <f t="shared" si="55"/>
        <v>20</v>
      </c>
      <c r="BT4" s="4">
        <f>IF(MOD($G$1,5)=0,INDEX('Etat initial'!$A$1:$V$20,ROW(),(BT$1/5)+2))</f>
        <v>20</v>
      </c>
      <c r="BU4" s="2">
        <f t="shared" si="56"/>
        <v>20</v>
      </c>
      <c r="BV4" s="2">
        <f t="shared" si="57"/>
        <v>20</v>
      </c>
      <c r="BW4" s="2">
        <f t="shared" si="58"/>
        <v>20</v>
      </c>
      <c r="BX4" s="2">
        <f t="shared" si="59"/>
        <v>20</v>
      </c>
      <c r="BY4" s="4">
        <f>IF(MOD($G$1,5)=0,INDEX('Etat initial'!$A$1:$V$20,ROW(),(BY$1/5)+2))</f>
        <v>20</v>
      </c>
      <c r="BZ4" s="2">
        <f t="shared" si="60"/>
        <v>20</v>
      </c>
      <c r="CA4" s="2">
        <f t="shared" si="61"/>
        <v>20</v>
      </c>
      <c r="CB4" s="2">
        <f t="shared" si="62"/>
        <v>20</v>
      </c>
      <c r="CC4" s="2">
        <f t="shared" si="63"/>
        <v>20</v>
      </c>
      <c r="CD4" s="4">
        <f>IF(MOD($G$1,5)=0,INDEX('Etat initial'!$A$1:$V$20,ROW(),(CD$1/5)+2))</f>
        <v>20</v>
      </c>
      <c r="CE4" s="2">
        <f t="shared" si="64"/>
        <v>20</v>
      </c>
      <c r="CF4" s="2">
        <f t="shared" si="65"/>
        <v>20</v>
      </c>
      <c r="CG4" s="2">
        <f t="shared" si="66"/>
        <v>20</v>
      </c>
      <c r="CH4" s="2">
        <f t="shared" si="67"/>
        <v>20</v>
      </c>
      <c r="CI4" s="4">
        <f>IF(MOD($G$1,5)=0,INDEX('Etat initial'!$A$1:$V$20,ROW(),(CI$1/5)+2))</f>
        <v>20</v>
      </c>
      <c r="CJ4" s="2">
        <f t="shared" si="68"/>
        <v>17.75</v>
      </c>
      <c r="CK4" s="2">
        <f t="shared" si="69"/>
        <v>15.95</v>
      </c>
      <c r="CL4" s="2">
        <f t="shared" si="70"/>
        <v>14.149999999999999</v>
      </c>
      <c r="CM4" s="2">
        <f t="shared" si="71"/>
        <v>12.349999999999998</v>
      </c>
      <c r="CN4" s="4">
        <f>IF(MOD($G$1,5)=0,INDEX('Etat initial'!$A$1:$V$20,ROW(),(CN$1/5)+2))</f>
        <v>11</v>
      </c>
      <c r="CO4" s="2">
        <f t="shared" si="72"/>
        <v>11</v>
      </c>
      <c r="CP4" s="2">
        <f t="shared" si="73"/>
        <v>11</v>
      </c>
      <c r="CQ4" s="2">
        <f t="shared" si="74"/>
        <v>11</v>
      </c>
      <c r="CR4" s="2">
        <f t="shared" si="75"/>
        <v>11</v>
      </c>
      <c r="CS4" s="4">
        <f>IF(MOD($G$1,5)=0,INDEX('Etat initial'!$A$1:$V$20,ROW(),(CS$1/5)+2))</f>
        <v>11</v>
      </c>
      <c r="CT4" s="3">
        <f t="shared" si="76"/>
        <v>8.75</v>
      </c>
      <c r="CU4" s="3">
        <f t="shared" si="77"/>
        <v>6.95</v>
      </c>
      <c r="CV4" s="3">
        <f t="shared" si="78"/>
        <v>5.15</v>
      </c>
      <c r="CW4" s="3">
        <f t="shared" si="79"/>
        <v>3.3500000000000005</v>
      </c>
      <c r="CX4" s="4">
        <f>IF(MOD($G$1,5)=0,INDEX('Etat initial'!$A$1:$V$20,ROW(),(CX$1/5)+2))</f>
        <v>2</v>
      </c>
    </row>
    <row r="5" spans="1:102">
      <c r="A5" s="2" t="s">
        <v>4</v>
      </c>
      <c r="B5" s="4">
        <f>IF(MOD($G$1,5)=0,INDEX('Etat initial'!$A$1:$V$20,ROW(),(B$1/5)+2))</f>
        <v>46</v>
      </c>
      <c r="C5" s="3">
        <f t="shared" si="0"/>
        <v>46</v>
      </c>
      <c r="D5" s="3">
        <f t="shared" si="1"/>
        <v>46</v>
      </c>
      <c r="E5" s="3">
        <f t="shared" si="2"/>
        <v>46</v>
      </c>
      <c r="F5" s="3">
        <f t="shared" si="3"/>
        <v>46</v>
      </c>
      <c r="G5" s="4">
        <f>IF(MOD($G$1,5)=0,INDEX('Etat initial'!$A$1:$V$20,ROW(),(G$1/5)+2))</f>
        <v>46</v>
      </c>
      <c r="H5" s="3">
        <f t="shared" si="4"/>
        <v>46</v>
      </c>
      <c r="I5" s="3">
        <f t="shared" si="5"/>
        <v>46</v>
      </c>
      <c r="J5" s="3">
        <f t="shared" si="6"/>
        <v>46</v>
      </c>
      <c r="K5" s="3">
        <f t="shared" si="7"/>
        <v>46</v>
      </c>
      <c r="L5" s="4">
        <f>IF(MOD($G$1,5)=0,INDEX('Etat initial'!$A$1:$V$20,ROW(),(L$1/5)+2))</f>
        <v>46</v>
      </c>
      <c r="M5" s="3">
        <f t="shared" si="8"/>
        <v>46</v>
      </c>
      <c r="N5" s="3">
        <f t="shared" si="9"/>
        <v>46</v>
      </c>
      <c r="O5" s="3">
        <f t="shared" si="10"/>
        <v>46</v>
      </c>
      <c r="P5" s="3">
        <f t="shared" si="11"/>
        <v>46</v>
      </c>
      <c r="Q5" s="4">
        <f>IF(MOD($G$1,5)=0,INDEX('Etat initial'!$A$1:$V$20,ROW(),(Q$1/5)+2))</f>
        <v>46</v>
      </c>
      <c r="R5" s="3">
        <f t="shared" si="12"/>
        <v>46</v>
      </c>
      <c r="S5" s="3">
        <f t="shared" si="13"/>
        <v>46</v>
      </c>
      <c r="T5" s="3">
        <f t="shared" si="14"/>
        <v>46</v>
      </c>
      <c r="U5" s="3">
        <f t="shared" si="15"/>
        <v>46</v>
      </c>
      <c r="V5" s="4">
        <f>IF(MOD($G$1,5)=0,INDEX('Etat initial'!$A$1:$V$20,ROW(),(V$1/5)+2))</f>
        <v>46</v>
      </c>
      <c r="W5" s="3">
        <f t="shared" si="16"/>
        <v>46</v>
      </c>
      <c r="X5" s="3">
        <f t="shared" si="17"/>
        <v>46</v>
      </c>
      <c r="Y5" s="3">
        <f t="shared" si="18"/>
        <v>46</v>
      </c>
      <c r="Z5" s="3">
        <f t="shared" si="19"/>
        <v>46</v>
      </c>
      <c r="AA5" s="4">
        <f>IF(MOD($G$1,5)=0,INDEX('Etat initial'!$A$1:$V$20,ROW(),(AA$1/5)+2))</f>
        <v>46</v>
      </c>
      <c r="AB5" s="3">
        <f t="shared" si="20"/>
        <v>46</v>
      </c>
      <c r="AC5" s="3">
        <f t="shared" si="21"/>
        <v>46</v>
      </c>
      <c r="AD5" s="3">
        <f t="shared" si="22"/>
        <v>46</v>
      </c>
      <c r="AE5" s="3">
        <f t="shared" si="23"/>
        <v>46</v>
      </c>
      <c r="AF5" s="4">
        <f>IF(MOD($G$1,5)=0,INDEX('Etat initial'!$A$1:$V$20,ROW(),(AF$1/5)+2))</f>
        <v>46</v>
      </c>
      <c r="AG5" s="3">
        <f t="shared" si="24"/>
        <v>46</v>
      </c>
      <c r="AH5" s="3">
        <f t="shared" si="25"/>
        <v>46</v>
      </c>
      <c r="AI5" s="3">
        <f t="shared" si="26"/>
        <v>46</v>
      </c>
      <c r="AJ5" s="3">
        <f t="shared" si="27"/>
        <v>46</v>
      </c>
      <c r="AK5" s="4">
        <f>IF(MOD($G$1,5)=0,INDEX('Etat initial'!$A$1:$V$20,ROW(),(AK$1/5)+2))</f>
        <v>46</v>
      </c>
      <c r="AL5" s="3">
        <f t="shared" si="28"/>
        <v>46</v>
      </c>
      <c r="AM5" s="3">
        <f t="shared" si="29"/>
        <v>46</v>
      </c>
      <c r="AN5" s="3">
        <f t="shared" si="30"/>
        <v>46</v>
      </c>
      <c r="AO5" s="3">
        <f t="shared" si="31"/>
        <v>46</v>
      </c>
      <c r="AP5" s="4">
        <f>IF(MOD($G$1,5)=0,INDEX('Etat initial'!$A$1:$V$20,ROW(),(AP$1/5)+2))</f>
        <v>46</v>
      </c>
      <c r="AQ5" s="3">
        <f t="shared" si="32"/>
        <v>46</v>
      </c>
      <c r="AR5" s="3">
        <f t="shared" si="33"/>
        <v>46</v>
      </c>
      <c r="AS5" s="3">
        <f t="shared" si="34"/>
        <v>46</v>
      </c>
      <c r="AT5" s="3">
        <f t="shared" si="35"/>
        <v>46</v>
      </c>
      <c r="AU5" s="4">
        <f>IF(MOD($G$1,5)=0,INDEX('Etat initial'!$A$1:$V$20,ROW(),(AU$1/5)+2))</f>
        <v>46</v>
      </c>
      <c r="AV5" s="3">
        <f t="shared" si="36"/>
        <v>46</v>
      </c>
      <c r="AW5" s="3">
        <f t="shared" si="37"/>
        <v>46</v>
      </c>
      <c r="AX5" s="3">
        <f t="shared" si="38"/>
        <v>46</v>
      </c>
      <c r="AY5" s="3">
        <f t="shared" si="39"/>
        <v>46</v>
      </c>
      <c r="AZ5" s="4">
        <f>IF(MOD($G$1,5)=0,INDEX('Etat initial'!$A$1:$V$20,ROW(),(AZ$1/5)+2))</f>
        <v>46</v>
      </c>
      <c r="BA5" s="2">
        <f t="shared" si="40"/>
        <v>46</v>
      </c>
      <c r="BB5" s="2">
        <f t="shared" si="41"/>
        <v>46</v>
      </c>
      <c r="BC5" s="2">
        <f t="shared" si="42"/>
        <v>46</v>
      </c>
      <c r="BD5" s="2">
        <f t="shared" si="43"/>
        <v>46</v>
      </c>
      <c r="BE5" s="4">
        <f>IF(MOD($G$1,5)=0,INDEX('Etat initial'!$A$1:$V$20,ROW(),(BE$1/5)+2))</f>
        <v>46</v>
      </c>
      <c r="BF5" s="2">
        <f t="shared" si="44"/>
        <v>46</v>
      </c>
      <c r="BG5" s="2">
        <f t="shared" si="45"/>
        <v>46</v>
      </c>
      <c r="BH5" s="2">
        <f t="shared" si="46"/>
        <v>46</v>
      </c>
      <c r="BI5" s="2">
        <f t="shared" si="47"/>
        <v>46</v>
      </c>
      <c r="BJ5" s="4">
        <f>IF(MOD($G$1,5)=0,INDEX('Etat initial'!$A$1:$V$20,ROW(),(BJ$1/5)+2))</f>
        <v>46</v>
      </c>
      <c r="BK5" s="2">
        <f t="shared" si="48"/>
        <v>46</v>
      </c>
      <c r="BL5" s="2">
        <f t="shared" si="49"/>
        <v>46</v>
      </c>
      <c r="BM5" s="2">
        <f t="shared" si="50"/>
        <v>46</v>
      </c>
      <c r="BN5" s="2">
        <f t="shared" si="51"/>
        <v>46</v>
      </c>
      <c r="BO5" s="4">
        <f>IF(MOD($G$1,5)=0,INDEX('Etat initial'!$A$1:$V$20,ROW(),(BO$1/5)+2))</f>
        <v>46</v>
      </c>
      <c r="BP5" s="2">
        <f t="shared" si="52"/>
        <v>46</v>
      </c>
      <c r="BQ5" s="2">
        <f t="shared" si="53"/>
        <v>46</v>
      </c>
      <c r="BR5" s="2">
        <f t="shared" si="54"/>
        <v>46</v>
      </c>
      <c r="BS5" s="2">
        <f t="shared" si="55"/>
        <v>46</v>
      </c>
      <c r="BT5" s="4">
        <f>IF(MOD($G$1,5)=0,INDEX('Etat initial'!$A$1:$V$20,ROW(),(BT$1/5)+2))</f>
        <v>46</v>
      </c>
      <c r="BU5" s="2">
        <f t="shared" si="56"/>
        <v>41.25</v>
      </c>
      <c r="BV5" s="2">
        <f t="shared" si="57"/>
        <v>37.450000000000003</v>
      </c>
      <c r="BW5" s="2">
        <f t="shared" si="58"/>
        <v>33.650000000000006</v>
      </c>
      <c r="BX5" s="2">
        <f t="shared" si="59"/>
        <v>29.850000000000005</v>
      </c>
      <c r="BY5" s="4">
        <f>IF(MOD($G$1,5)=0,INDEX('Etat initial'!$A$1:$V$20,ROW(),(BY$1/5)+2))</f>
        <v>27</v>
      </c>
      <c r="BZ5" s="2">
        <f t="shared" si="60"/>
        <v>27</v>
      </c>
      <c r="CA5" s="2">
        <f t="shared" si="61"/>
        <v>27</v>
      </c>
      <c r="CB5" s="2">
        <f t="shared" si="62"/>
        <v>27</v>
      </c>
      <c r="CC5" s="2">
        <f t="shared" si="63"/>
        <v>27</v>
      </c>
      <c r="CD5" s="4">
        <f>IF(MOD($G$1,5)=0,INDEX('Etat initial'!$A$1:$V$20,ROW(),(CD$1/5)+2))</f>
        <v>27</v>
      </c>
      <c r="CE5" s="2">
        <f t="shared" si="64"/>
        <v>27</v>
      </c>
      <c r="CF5" s="2">
        <f t="shared" si="65"/>
        <v>27</v>
      </c>
      <c r="CG5" s="2">
        <f t="shared" si="66"/>
        <v>27</v>
      </c>
      <c r="CH5" s="2">
        <f t="shared" si="67"/>
        <v>27</v>
      </c>
      <c r="CI5" s="4">
        <f>IF(MOD($G$1,5)=0,INDEX('Etat initial'!$A$1:$V$20,ROW(),(CI$1/5)+2))</f>
        <v>27</v>
      </c>
      <c r="CJ5" s="2">
        <f t="shared" si="68"/>
        <v>23</v>
      </c>
      <c r="CK5" s="2">
        <f t="shared" si="69"/>
        <v>19.8</v>
      </c>
      <c r="CL5" s="2">
        <f t="shared" si="70"/>
        <v>16.600000000000001</v>
      </c>
      <c r="CM5" s="2">
        <f t="shared" si="71"/>
        <v>13.400000000000002</v>
      </c>
      <c r="CN5" s="4">
        <f>IF(MOD($G$1,5)=0,INDEX('Etat initial'!$A$1:$V$20,ROW(),(CN$1/5)+2))</f>
        <v>11</v>
      </c>
      <c r="CO5" s="2">
        <f t="shared" si="72"/>
        <v>11</v>
      </c>
      <c r="CP5" s="2">
        <f t="shared" si="73"/>
        <v>11</v>
      </c>
      <c r="CQ5" s="2">
        <f t="shared" si="74"/>
        <v>11</v>
      </c>
      <c r="CR5" s="2">
        <f t="shared" si="75"/>
        <v>11</v>
      </c>
      <c r="CS5" s="4">
        <f>IF(MOD($G$1,5)=0,INDEX('Etat initial'!$A$1:$V$20,ROW(),(CS$1/5)+2))</f>
        <v>11</v>
      </c>
      <c r="CT5" s="3">
        <f t="shared" si="76"/>
        <v>8.75</v>
      </c>
      <c r="CU5" s="3">
        <f t="shared" si="77"/>
        <v>6.95</v>
      </c>
      <c r="CV5" s="3">
        <f t="shared" si="78"/>
        <v>5.15</v>
      </c>
      <c r="CW5" s="3">
        <f t="shared" si="79"/>
        <v>3.3500000000000005</v>
      </c>
      <c r="CX5" s="4">
        <f>IF(MOD($G$1,5)=0,INDEX('Etat initial'!$A$1:$V$20,ROW(),(CX$1/5)+2))</f>
        <v>2</v>
      </c>
    </row>
    <row r="6" spans="1:102">
      <c r="A6" s="2" t="s">
        <v>5</v>
      </c>
      <c r="B6" s="4">
        <f>IF(MOD($G$1,5)=0,INDEX('Etat initial'!$A$1:$V$20,ROW(),(B$1/5)+2))</f>
        <v>97</v>
      </c>
      <c r="C6" s="3">
        <f t="shared" si="0"/>
        <v>97</v>
      </c>
      <c r="D6" s="3">
        <f t="shared" si="1"/>
        <v>97</v>
      </c>
      <c r="E6" s="3">
        <f t="shared" si="2"/>
        <v>97</v>
      </c>
      <c r="F6" s="3">
        <f t="shared" si="3"/>
        <v>97</v>
      </c>
      <c r="G6" s="4">
        <f>IF(MOD($G$1,5)=0,INDEX('Etat initial'!$A$1:$V$20,ROW(),(G$1/5)+2))</f>
        <v>97</v>
      </c>
      <c r="H6" s="3">
        <f t="shared" si="4"/>
        <v>97</v>
      </c>
      <c r="I6" s="3">
        <f t="shared" si="5"/>
        <v>97</v>
      </c>
      <c r="J6" s="3">
        <f t="shared" si="6"/>
        <v>97</v>
      </c>
      <c r="K6" s="3">
        <f t="shared" si="7"/>
        <v>97</v>
      </c>
      <c r="L6" s="4">
        <f>IF(MOD($G$1,5)=0,INDEX('Etat initial'!$A$1:$V$20,ROW(),(L$1/5)+2))</f>
        <v>97</v>
      </c>
      <c r="M6" s="3">
        <f t="shared" si="8"/>
        <v>97</v>
      </c>
      <c r="N6" s="3">
        <f t="shared" si="9"/>
        <v>97</v>
      </c>
      <c r="O6" s="3">
        <f t="shared" si="10"/>
        <v>97</v>
      </c>
      <c r="P6" s="3">
        <f t="shared" si="11"/>
        <v>97</v>
      </c>
      <c r="Q6" s="4">
        <f>IF(MOD($G$1,5)=0,INDEX('Etat initial'!$A$1:$V$20,ROW(),(Q$1/5)+2))</f>
        <v>97</v>
      </c>
      <c r="R6" s="3">
        <f t="shared" si="12"/>
        <v>92</v>
      </c>
      <c r="S6" s="3">
        <f t="shared" si="13"/>
        <v>88</v>
      </c>
      <c r="T6" s="3">
        <f t="shared" si="14"/>
        <v>84</v>
      </c>
      <c r="U6" s="3">
        <f t="shared" si="15"/>
        <v>80</v>
      </c>
      <c r="V6" s="4">
        <f>IF(MOD($G$1,5)=0,INDEX('Etat initial'!$A$1:$V$20,ROW(),(V$1/5)+2))</f>
        <v>77</v>
      </c>
      <c r="W6" s="3">
        <f t="shared" si="16"/>
        <v>77</v>
      </c>
      <c r="X6" s="3">
        <f t="shared" si="17"/>
        <v>77</v>
      </c>
      <c r="Y6" s="3">
        <f t="shared" si="18"/>
        <v>77</v>
      </c>
      <c r="Z6" s="3">
        <f t="shared" si="19"/>
        <v>77</v>
      </c>
      <c r="AA6" s="4">
        <f>IF(MOD($G$1,5)=0,INDEX('Etat initial'!$A$1:$V$20,ROW(),(AA$1/5)+2))</f>
        <v>77</v>
      </c>
      <c r="AB6" s="3">
        <f t="shared" si="20"/>
        <v>77</v>
      </c>
      <c r="AC6" s="3">
        <f t="shared" si="21"/>
        <v>77</v>
      </c>
      <c r="AD6" s="3">
        <f t="shared" si="22"/>
        <v>77</v>
      </c>
      <c r="AE6" s="3">
        <f t="shared" si="23"/>
        <v>77</v>
      </c>
      <c r="AF6" s="4">
        <f>IF(MOD($G$1,5)=0,INDEX('Etat initial'!$A$1:$V$20,ROW(),(AF$1/5)+2))</f>
        <v>77</v>
      </c>
      <c r="AG6" s="3">
        <f t="shared" si="24"/>
        <v>77</v>
      </c>
      <c r="AH6" s="3">
        <f t="shared" si="25"/>
        <v>77</v>
      </c>
      <c r="AI6" s="3">
        <f t="shared" si="26"/>
        <v>77</v>
      </c>
      <c r="AJ6" s="3">
        <f t="shared" si="27"/>
        <v>77</v>
      </c>
      <c r="AK6" s="4">
        <f>IF(MOD($G$1,5)=0,INDEX('Etat initial'!$A$1:$V$20,ROW(),(AK$1/5)+2))</f>
        <v>77</v>
      </c>
      <c r="AL6" s="3">
        <f t="shared" si="28"/>
        <v>77</v>
      </c>
      <c r="AM6" s="3">
        <f t="shared" si="29"/>
        <v>77</v>
      </c>
      <c r="AN6" s="3">
        <f t="shared" si="30"/>
        <v>77</v>
      </c>
      <c r="AO6" s="3">
        <f t="shared" si="31"/>
        <v>77</v>
      </c>
      <c r="AP6" s="4">
        <f>IF(MOD($G$1,5)=0,INDEX('Etat initial'!$A$1:$V$20,ROW(),(AP$1/5)+2))</f>
        <v>77</v>
      </c>
      <c r="AQ6" s="3">
        <f t="shared" si="32"/>
        <v>77</v>
      </c>
      <c r="AR6" s="3">
        <f t="shared" si="33"/>
        <v>77</v>
      </c>
      <c r="AS6" s="3">
        <f t="shared" si="34"/>
        <v>77</v>
      </c>
      <c r="AT6" s="3">
        <f t="shared" si="35"/>
        <v>77</v>
      </c>
      <c r="AU6" s="4">
        <f>IF(MOD($G$1,5)=0,INDEX('Etat initial'!$A$1:$V$20,ROW(),(AU$1/5)+2))</f>
        <v>77</v>
      </c>
      <c r="AV6" s="3">
        <f t="shared" si="36"/>
        <v>71</v>
      </c>
      <c r="AW6" s="3">
        <f t="shared" si="37"/>
        <v>66.2</v>
      </c>
      <c r="AX6" s="3">
        <f t="shared" si="38"/>
        <v>61.400000000000006</v>
      </c>
      <c r="AY6" s="3">
        <f t="shared" si="39"/>
        <v>56.600000000000009</v>
      </c>
      <c r="AZ6" s="4">
        <f>IF(MOD($G$1,5)=0,INDEX('Etat initial'!$A$1:$V$20,ROW(),(AZ$1/5)+2))</f>
        <v>53</v>
      </c>
      <c r="BA6" s="2">
        <f t="shared" si="40"/>
        <v>53</v>
      </c>
      <c r="BB6" s="2">
        <f t="shared" si="41"/>
        <v>53</v>
      </c>
      <c r="BC6" s="2">
        <f t="shared" si="42"/>
        <v>53</v>
      </c>
      <c r="BD6" s="2">
        <f t="shared" si="43"/>
        <v>53</v>
      </c>
      <c r="BE6" s="4">
        <f>IF(MOD($G$1,5)=0,INDEX('Etat initial'!$A$1:$V$20,ROW(),(BE$1/5)+2))</f>
        <v>53</v>
      </c>
      <c r="BF6" s="2">
        <f t="shared" si="44"/>
        <v>53</v>
      </c>
      <c r="BG6" s="2">
        <f t="shared" si="45"/>
        <v>53</v>
      </c>
      <c r="BH6" s="2">
        <f t="shared" si="46"/>
        <v>53</v>
      </c>
      <c r="BI6" s="2">
        <f t="shared" si="47"/>
        <v>53</v>
      </c>
      <c r="BJ6" s="4">
        <f>IF(MOD($G$1,5)=0,INDEX('Etat initial'!$A$1:$V$20,ROW(),(BJ$1/5)+2))</f>
        <v>53</v>
      </c>
      <c r="BK6" s="2">
        <f t="shared" si="48"/>
        <v>53</v>
      </c>
      <c r="BL6" s="2">
        <f t="shared" si="49"/>
        <v>53</v>
      </c>
      <c r="BM6" s="2">
        <f t="shared" si="50"/>
        <v>53</v>
      </c>
      <c r="BN6" s="2">
        <f t="shared" si="51"/>
        <v>53</v>
      </c>
      <c r="BO6" s="4">
        <f>IF(MOD($G$1,5)=0,INDEX('Etat initial'!$A$1:$V$20,ROW(),(BO$1/5)+2))</f>
        <v>53</v>
      </c>
      <c r="BP6" s="2">
        <f t="shared" si="52"/>
        <v>53</v>
      </c>
      <c r="BQ6" s="2">
        <f t="shared" si="53"/>
        <v>53</v>
      </c>
      <c r="BR6" s="2">
        <f t="shared" si="54"/>
        <v>53</v>
      </c>
      <c r="BS6" s="2">
        <f t="shared" si="55"/>
        <v>53</v>
      </c>
      <c r="BT6" s="4">
        <f>IF(MOD($G$1,5)=0,INDEX('Etat initial'!$A$1:$V$20,ROW(),(BT$1/5)+2))</f>
        <v>53</v>
      </c>
      <c r="BU6" s="2">
        <f t="shared" si="56"/>
        <v>46.5</v>
      </c>
      <c r="BV6" s="2">
        <f t="shared" si="57"/>
        <v>41.3</v>
      </c>
      <c r="BW6" s="2">
        <f t="shared" si="58"/>
        <v>36.099999999999994</v>
      </c>
      <c r="BX6" s="2">
        <f t="shared" si="59"/>
        <v>30.899999999999995</v>
      </c>
      <c r="BY6" s="4">
        <f>IF(MOD($G$1,5)=0,INDEX('Etat initial'!$A$1:$V$20,ROW(),(BY$1/5)+2))</f>
        <v>27</v>
      </c>
      <c r="BZ6" s="2">
        <f t="shared" si="60"/>
        <v>27</v>
      </c>
      <c r="CA6" s="2">
        <f t="shared" si="61"/>
        <v>27</v>
      </c>
      <c r="CB6" s="2">
        <f t="shared" si="62"/>
        <v>27</v>
      </c>
      <c r="CC6" s="2">
        <f t="shared" si="63"/>
        <v>27</v>
      </c>
      <c r="CD6" s="4">
        <f>IF(MOD($G$1,5)=0,INDEX('Etat initial'!$A$1:$V$20,ROW(),(CD$1/5)+2))</f>
        <v>27</v>
      </c>
      <c r="CE6" s="2">
        <f t="shared" si="64"/>
        <v>27</v>
      </c>
      <c r="CF6" s="2">
        <f t="shared" si="65"/>
        <v>27</v>
      </c>
      <c r="CG6" s="2">
        <f t="shared" si="66"/>
        <v>27</v>
      </c>
      <c r="CH6" s="2">
        <f t="shared" si="67"/>
        <v>27</v>
      </c>
      <c r="CI6" s="4">
        <f>IF(MOD($G$1,5)=0,INDEX('Etat initial'!$A$1:$V$20,ROW(),(CI$1/5)+2))</f>
        <v>27</v>
      </c>
      <c r="CJ6" s="2">
        <f t="shared" si="68"/>
        <v>27</v>
      </c>
      <c r="CK6" s="2">
        <f t="shared" si="69"/>
        <v>27</v>
      </c>
      <c r="CL6" s="2">
        <f t="shared" si="70"/>
        <v>27</v>
      </c>
      <c r="CM6" s="2">
        <f t="shared" si="71"/>
        <v>27</v>
      </c>
      <c r="CN6" s="4">
        <f>IF(MOD($G$1,5)=0,INDEX('Etat initial'!$A$1:$V$20,ROW(),(CN$1/5)+2))</f>
        <v>27</v>
      </c>
      <c r="CO6" s="2">
        <f t="shared" si="72"/>
        <v>27</v>
      </c>
      <c r="CP6" s="2">
        <f t="shared" si="73"/>
        <v>27</v>
      </c>
      <c r="CQ6" s="2">
        <f t="shared" si="74"/>
        <v>27</v>
      </c>
      <c r="CR6" s="2">
        <f t="shared" si="75"/>
        <v>27</v>
      </c>
      <c r="CS6" s="4">
        <f>IF(MOD($G$1,5)=0,INDEX('Etat initial'!$A$1:$V$20,ROW(),(CS$1/5)+2))</f>
        <v>27</v>
      </c>
      <c r="CT6" s="3">
        <f t="shared" si="76"/>
        <v>27</v>
      </c>
      <c r="CU6" s="3">
        <f t="shared" si="77"/>
        <v>27</v>
      </c>
      <c r="CV6" s="3">
        <f t="shared" si="78"/>
        <v>27</v>
      </c>
      <c r="CW6" s="3">
        <f t="shared" si="79"/>
        <v>27</v>
      </c>
      <c r="CX6" s="4">
        <f>IF(MOD($G$1,5)=0,INDEX('Etat initial'!$A$1:$V$20,ROW(),(CX$1/5)+2))</f>
        <v>27</v>
      </c>
    </row>
    <row r="7" spans="1:102">
      <c r="A7" s="2" t="s">
        <v>6</v>
      </c>
      <c r="B7" s="4">
        <f>IF(MOD($G$1,5)=0,INDEX('Etat initial'!$A$1:$V$20,ROW(),(B$1/5)+2))</f>
        <v>20</v>
      </c>
      <c r="C7" s="3">
        <f t="shared" si="0"/>
        <v>20</v>
      </c>
      <c r="D7" s="3">
        <f t="shared" si="1"/>
        <v>20</v>
      </c>
      <c r="E7" s="3">
        <f t="shared" si="2"/>
        <v>20</v>
      </c>
      <c r="F7" s="3">
        <f t="shared" si="3"/>
        <v>20</v>
      </c>
      <c r="G7" s="4">
        <f>IF(MOD($G$1,5)=0,INDEX('Etat initial'!$A$1:$V$20,ROW(),(G$1/5)+2))</f>
        <v>20</v>
      </c>
      <c r="H7" s="3">
        <f t="shared" si="4"/>
        <v>20</v>
      </c>
      <c r="I7" s="3">
        <f t="shared" si="5"/>
        <v>20</v>
      </c>
      <c r="J7" s="3">
        <f t="shared" si="6"/>
        <v>20</v>
      </c>
      <c r="K7" s="3">
        <f t="shared" si="7"/>
        <v>20</v>
      </c>
      <c r="L7" s="4">
        <f>IF(MOD($G$1,5)=0,INDEX('Etat initial'!$A$1:$V$20,ROW(),(L$1/5)+2))</f>
        <v>20</v>
      </c>
      <c r="M7" s="3">
        <f t="shared" si="8"/>
        <v>20</v>
      </c>
      <c r="N7" s="3">
        <f t="shared" si="9"/>
        <v>20</v>
      </c>
      <c r="O7" s="3">
        <f t="shared" si="10"/>
        <v>20</v>
      </c>
      <c r="P7" s="3">
        <f t="shared" si="11"/>
        <v>20</v>
      </c>
      <c r="Q7" s="4">
        <f>IF(MOD($G$1,5)=0,INDEX('Etat initial'!$A$1:$V$20,ROW(),(Q$1/5)+2))</f>
        <v>20</v>
      </c>
      <c r="R7" s="3">
        <f t="shared" si="12"/>
        <v>20</v>
      </c>
      <c r="S7" s="3">
        <f t="shared" si="13"/>
        <v>20</v>
      </c>
      <c r="T7" s="3">
        <f t="shared" si="14"/>
        <v>20</v>
      </c>
      <c r="U7" s="3">
        <f t="shared" si="15"/>
        <v>20</v>
      </c>
      <c r="V7" s="4">
        <f>IF(MOD($G$1,5)=0,INDEX('Etat initial'!$A$1:$V$20,ROW(),(V$1/5)+2))</f>
        <v>20</v>
      </c>
      <c r="W7" s="3">
        <f t="shared" si="16"/>
        <v>20</v>
      </c>
      <c r="X7" s="3">
        <f t="shared" si="17"/>
        <v>20</v>
      </c>
      <c r="Y7" s="3">
        <f t="shared" si="18"/>
        <v>20</v>
      </c>
      <c r="Z7" s="3">
        <f t="shared" si="19"/>
        <v>20</v>
      </c>
      <c r="AA7" s="4">
        <f>IF(MOD($G$1,5)=0,INDEX('Etat initial'!$A$1:$V$20,ROW(),(AA$1/5)+2))</f>
        <v>20</v>
      </c>
      <c r="AB7" s="3">
        <f t="shared" si="20"/>
        <v>20</v>
      </c>
      <c r="AC7" s="3">
        <f t="shared" si="21"/>
        <v>20</v>
      </c>
      <c r="AD7" s="3">
        <f t="shared" si="22"/>
        <v>20</v>
      </c>
      <c r="AE7" s="3">
        <f t="shared" si="23"/>
        <v>20</v>
      </c>
      <c r="AF7" s="4">
        <f>IF(MOD($G$1,5)=0,INDEX('Etat initial'!$A$1:$V$20,ROW(),(AF$1/5)+2))</f>
        <v>20</v>
      </c>
      <c r="AG7" s="3">
        <f t="shared" si="24"/>
        <v>20</v>
      </c>
      <c r="AH7" s="3">
        <f t="shared" si="25"/>
        <v>20</v>
      </c>
      <c r="AI7" s="3">
        <f t="shared" si="26"/>
        <v>20</v>
      </c>
      <c r="AJ7" s="3">
        <f t="shared" si="27"/>
        <v>20</v>
      </c>
      <c r="AK7" s="4">
        <f>IF(MOD($G$1,5)=0,INDEX('Etat initial'!$A$1:$V$20,ROW(),(AK$1/5)+2))</f>
        <v>20</v>
      </c>
      <c r="AL7" s="3">
        <f t="shared" si="28"/>
        <v>20</v>
      </c>
      <c r="AM7" s="3">
        <f t="shared" si="29"/>
        <v>20</v>
      </c>
      <c r="AN7" s="3">
        <f t="shared" si="30"/>
        <v>20</v>
      </c>
      <c r="AO7" s="3">
        <f t="shared" si="31"/>
        <v>20</v>
      </c>
      <c r="AP7" s="4">
        <f>IF(MOD($G$1,5)=0,INDEX('Etat initial'!$A$1:$V$20,ROW(),(AP$1/5)+2))</f>
        <v>20</v>
      </c>
      <c r="AQ7" s="3">
        <f t="shared" si="32"/>
        <v>20</v>
      </c>
      <c r="AR7" s="3">
        <f t="shared" si="33"/>
        <v>20</v>
      </c>
      <c r="AS7" s="3">
        <f t="shared" si="34"/>
        <v>20</v>
      </c>
      <c r="AT7" s="3">
        <f t="shared" si="35"/>
        <v>20</v>
      </c>
      <c r="AU7" s="4">
        <f>IF(MOD($G$1,5)=0,INDEX('Etat initial'!$A$1:$V$20,ROW(),(AU$1/5)+2))</f>
        <v>20</v>
      </c>
      <c r="AV7" s="3">
        <f t="shared" si="36"/>
        <v>20</v>
      </c>
      <c r="AW7" s="3">
        <f t="shared" si="37"/>
        <v>20</v>
      </c>
      <c r="AX7" s="3">
        <f t="shared" si="38"/>
        <v>20</v>
      </c>
      <c r="AY7" s="3">
        <f t="shared" si="39"/>
        <v>20</v>
      </c>
      <c r="AZ7" s="4">
        <f>IF(MOD($G$1,5)=0,INDEX('Etat initial'!$A$1:$V$20,ROW(),(AZ$1/5)+2))</f>
        <v>20</v>
      </c>
      <c r="BA7" s="2">
        <f t="shared" si="40"/>
        <v>20</v>
      </c>
      <c r="BB7" s="2">
        <f t="shared" si="41"/>
        <v>20</v>
      </c>
      <c r="BC7" s="2">
        <f t="shared" si="42"/>
        <v>20</v>
      </c>
      <c r="BD7" s="2">
        <f t="shared" si="43"/>
        <v>20</v>
      </c>
      <c r="BE7" s="4">
        <f>IF(MOD($G$1,5)=0,INDEX('Etat initial'!$A$1:$V$20,ROW(),(BE$1/5)+2))</f>
        <v>20</v>
      </c>
      <c r="BF7" s="2">
        <f t="shared" si="44"/>
        <v>20</v>
      </c>
      <c r="BG7" s="2">
        <f t="shared" si="45"/>
        <v>20</v>
      </c>
      <c r="BH7" s="2">
        <f t="shared" si="46"/>
        <v>20</v>
      </c>
      <c r="BI7" s="2">
        <f t="shared" si="47"/>
        <v>20</v>
      </c>
      <c r="BJ7" s="4">
        <f>IF(MOD($G$1,5)=0,INDEX('Etat initial'!$A$1:$V$20,ROW(),(BJ$1/5)+2))</f>
        <v>20</v>
      </c>
      <c r="BK7" s="2">
        <f t="shared" si="48"/>
        <v>20</v>
      </c>
      <c r="BL7" s="2">
        <f t="shared" si="49"/>
        <v>20</v>
      </c>
      <c r="BM7" s="2">
        <f t="shared" si="50"/>
        <v>20</v>
      </c>
      <c r="BN7" s="2">
        <f t="shared" si="51"/>
        <v>20</v>
      </c>
      <c r="BO7" s="4">
        <f>IF(MOD($G$1,5)=0,INDEX('Etat initial'!$A$1:$V$20,ROW(),(BO$1/5)+2))</f>
        <v>20</v>
      </c>
      <c r="BP7" s="2">
        <f t="shared" si="52"/>
        <v>20</v>
      </c>
      <c r="BQ7" s="2">
        <f t="shared" si="53"/>
        <v>20</v>
      </c>
      <c r="BR7" s="2">
        <f t="shared" si="54"/>
        <v>20</v>
      </c>
      <c r="BS7" s="2">
        <f t="shared" si="55"/>
        <v>20</v>
      </c>
      <c r="BT7" s="4">
        <f>IF(MOD($G$1,5)=0,INDEX('Etat initial'!$A$1:$V$20,ROW(),(BT$1/5)+2))</f>
        <v>20</v>
      </c>
      <c r="BU7" s="2">
        <f t="shared" si="56"/>
        <v>20</v>
      </c>
      <c r="BV7" s="2">
        <f t="shared" si="57"/>
        <v>20</v>
      </c>
      <c r="BW7" s="2">
        <f t="shared" si="58"/>
        <v>20</v>
      </c>
      <c r="BX7" s="2">
        <f t="shared" si="59"/>
        <v>20</v>
      </c>
      <c r="BY7" s="4">
        <f>IF(MOD($G$1,5)=0,INDEX('Etat initial'!$A$1:$V$20,ROW(),(BY$1/5)+2))</f>
        <v>20</v>
      </c>
      <c r="BZ7" s="2">
        <f t="shared" si="60"/>
        <v>20</v>
      </c>
      <c r="CA7" s="2">
        <f t="shared" si="61"/>
        <v>20</v>
      </c>
      <c r="CB7" s="2">
        <f t="shared" si="62"/>
        <v>20</v>
      </c>
      <c r="CC7" s="2">
        <f t="shared" si="63"/>
        <v>20</v>
      </c>
      <c r="CD7" s="4">
        <f>IF(MOD($G$1,5)=0,INDEX('Etat initial'!$A$1:$V$20,ROW(),(CD$1/5)+2))</f>
        <v>20</v>
      </c>
      <c r="CE7" s="2">
        <f t="shared" si="64"/>
        <v>20</v>
      </c>
      <c r="CF7" s="2">
        <f t="shared" si="65"/>
        <v>20</v>
      </c>
      <c r="CG7" s="2">
        <f t="shared" si="66"/>
        <v>20</v>
      </c>
      <c r="CH7" s="2">
        <f t="shared" si="67"/>
        <v>20</v>
      </c>
      <c r="CI7" s="4">
        <f>IF(MOD($G$1,5)=0,INDEX('Etat initial'!$A$1:$V$20,ROW(),(CI$1/5)+2))</f>
        <v>20</v>
      </c>
      <c r="CJ7" s="2">
        <f t="shared" si="68"/>
        <v>20</v>
      </c>
      <c r="CK7" s="2">
        <f t="shared" si="69"/>
        <v>20</v>
      </c>
      <c r="CL7" s="2">
        <f t="shared" si="70"/>
        <v>20</v>
      </c>
      <c r="CM7" s="2">
        <f t="shared" si="71"/>
        <v>20</v>
      </c>
      <c r="CN7" s="4">
        <f>IF(MOD($G$1,5)=0,INDEX('Etat initial'!$A$1:$V$20,ROW(),(CN$1/5)+2))</f>
        <v>20</v>
      </c>
      <c r="CO7" s="2">
        <f t="shared" si="72"/>
        <v>19</v>
      </c>
      <c r="CP7" s="2">
        <f t="shared" si="73"/>
        <v>18.2</v>
      </c>
      <c r="CQ7" s="2">
        <f t="shared" si="74"/>
        <v>17.399999999999999</v>
      </c>
      <c r="CR7" s="2">
        <f t="shared" si="75"/>
        <v>16.599999999999998</v>
      </c>
      <c r="CS7" s="4">
        <f>IF(MOD($G$1,5)=0,INDEX('Etat initial'!$A$1:$V$20,ROW(),(CS$1/5)+2))</f>
        <v>16</v>
      </c>
      <c r="CT7" s="3">
        <f t="shared" si="76"/>
        <v>14</v>
      </c>
      <c r="CU7" s="3">
        <f t="shared" si="77"/>
        <v>12.4</v>
      </c>
      <c r="CV7" s="3">
        <f t="shared" si="78"/>
        <v>10.8</v>
      </c>
      <c r="CW7" s="3">
        <f t="shared" si="79"/>
        <v>9.2000000000000011</v>
      </c>
      <c r="CX7" s="4">
        <f>IF(MOD($G$1,5)=0,INDEX('Etat initial'!$A$1:$V$20,ROW(),(CX$1/5)+2))</f>
        <v>8</v>
      </c>
    </row>
    <row r="8" spans="1:102">
      <c r="A8" s="2" t="s">
        <v>7</v>
      </c>
      <c r="B8" s="4">
        <f>IF(MOD($G$1,5)=0,INDEX('Etat initial'!$A$1:$V$20,ROW(),(B$1/5)+2))</f>
        <v>46</v>
      </c>
      <c r="C8" s="3">
        <f t="shared" si="0"/>
        <v>46</v>
      </c>
      <c r="D8" s="3">
        <f t="shared" si="1"/>
        <v>46</v>
      </c>
      <c r="E8" s="3">
        <f t="shared" si="2"/>
        <v>46</v>
      </c>
      <c r="F8" s="3">
        <f t="shared" si="3"/>
        <v>46</v>
      </c>
      <c r="G8" s="4">
        <f>IF(MOD($G$1,5)=0,INDEX('Etat initial'!$A$1:$V$20,ROW(),(G$1/5)+2))</f>
        <v>46</v>
      </c>
      <c r="H8" s="3">
        <f t="shared" si="4"/>
        <v>46</v>
      </c>
      <c r="I8" s="3">
        <f t="shared" si="5"/>
        <v>46</v>
      </c>
      <c r="J8" s="3">
        <f t="shared" si="6"/>
        <v>46</v>
      </c>
      <c r="K8" s="3">
        <f t="shared" si="7"/>
        <v>46</v>
      </c>
      <c r="L8" s="4">
        <f>IF(MOD($G$1,5)=0,INDEX('Etat initial'!$A$1:$V$20,ROW(),(L$1/5)+2))</f>
        <v>46</v>
      </c>
      <c r="M8" s="3">
        <f t="shared" si="8"/>
        <v>46</v>
      </c>
      <c r="N8" s="3">
        <f t="shared" si="9"/>
        <v>46</v>
      </c>
      <c r="O8" s="3">
        <f t="shared" si="10"/>
        <v>46</v>
      </c>
      <c r="P8" s="3">
        <f t="shared" si="11"/>
        <v>46</v>
      </c>
      <c r="Q8" s="4">
        <f>IF(MOD($G$1,5)=0,INDEX('Etat initial'!$A$1:$V$20,ROW(),(Q$1/5)+2))</f>
        <v>46</v>
      </c>
      <c r="R8" s="3">
        <f t="shared" si="12"/>
        <v>46</v>
      </c>
      <c r="S8" s="3">
        <f t="shared" si="13"/>
        <v>46</v>
      </c>
      <c r="T8" s="3">
        <f t="shared" si="14"/>
        <v>46</v>
      </c>
      <c r="U8" s="3">
        <f t="shared" si="15"/>
        <v>46</v>
      </c>
      <c r="V8" s="4">
        <f>IF(MOD($G$1,5)=0,INDEX('Etat initial'!$A$1:$V$20,ROW(),(V$1/5)+2))</f>
        <v>46</v>
      </c>
      <c r="W8" s="3">
        <f t="shared" si="16"/>
        <v>46</v>
      </c>
      <c r="X8" s="3">
        <f t="shared" si="17"/>
        <v>46</v>
      </c>
      <c r="Y8" s="3">
        <f t="shared" si="18"/>
        <v>46</v>
      </c>
      <c r="Z8" s="3">
        <f t="shared" si="19"/>
        <v>46</v>
      </c>
      <c r="AA8" s="4">
        <f>IF(MOD($G$1,5)=0,INDEX('Etat initial'!$A$1:$V$20,ROW(),(AA$1/5)+2))</f>
        <v>46</v>
      </c>
      <c r="AB8" s="3">
        <f t="shared" si="20"/>
        <v>46</v>
      </c>
      <c r="AC8" s="3">
        <f t="shared" si="21"/>
        <v>46</v>
      </c>
      <c r="AD8" s="3">
        <f t="shared" si="22"/>
        <v>46</v>
      </c>
      <c r="AE8" s="3">
        <f t="shared" si="23"/>
        <v>46</v>
      </c>
      <c r="AF8" s="4">
        <f>IF(MOD($G$1,5)=0,INDEX('Etat initial'!$A$1:$V$20,ROW(),(AF$1/5)+2))</f>
        <v>46</v>
      </c>
      <c r="AG8" s="3">
        <f t="shared" si="24"/>
        <v>46</v>
      </c>
      <c r="AH8" s="3">
        <f t="shared" si="25"/>
        <v>46</v>
      </c>
      <c r="AI8" s="3">
        <f t="shared" si="26"/>
        <v>46</v>
      </c>
      <c r="AJ8" s="3">
        <f t="shared" si="27"/>
        <v>46</v>
      </c>
      <c r="AK8" s="4">
        <f>IF(MOD($G$1,5)=0,INDEX('Etat initial'!$A$1:$V$20,ROW(),(AK$1/5)+2))</f>
        <v>46</v>
      </c>
      <c r="AL8" s="3">
        <f t="shared" si="28"/>
        <v>46</v>
      </c>
      <c r="AM8" s="3">
        <f t="shared" si="29"/>
        <v>46</v>
      </c>
      <c r="AN8" s="3">
        <f t="shared" si="30"/>
        <v>46</v>
      </c>
      <c r="AO8" s="3">
        <f t="shared" si="31"/>
        <v>46</v>
      </c>
      <c r="AP8" s="4">
        <f>IF(MOD($G$1,5)=0,INDEX('Etat initial'!$A$1:$V$20,ROW(),(AP$1/5)+2))</f>
        <v>46</v>
      </c>
      <c r="AQ8" s="3">
        <f t="shared" si="32"/>
        <v>46</v>
      </c>
      <c r="AR8" s="3">
        <f t="shared" si="33"/>
        <v>46</v>
      </c>
      <c r="AS8" s="3">
        <f t="shared" si="34"/>
        <v>46</v>
      </c>
      <c r="AT8" s="3">
        <f t="shared" si="35"/>
        <v>46</v>
      </c>
      <c r="AU8" s="4">
        <f>IF(MOD($G$1,5)=0,INDEX('Etat initial'!$A$1:$V$20,ROW(),(AU$1/5)+2))</f>
        <v>46</v>
      </c>
      <c r="AV8" s="3">
        <f t="shared" si="36"/>
        <v>46</v>
      </c>
      <c r="AW8" s="3">
        <f t="shared" si="37"/>
        <v>46</v>
      </c>
      <c r="AX8" s="3">
        <f t="shared" si="38"/>
        <v>46</v>
      </c>
      <c r="AY8" s="3">
        <f t="shared" si="39"/>
        <v>46</v>
      </c>
      <c r="AZ8" s="4">
        <f>IF(MOD($G$1,5)=0,INDEX('Etat initial'!$A$1:$V$20,ROW(),(AZ$1/5)+2))</f>
        <v>46</v>
      </c>
      <c r="BA8" s="2">
        <f t="shared" si="40"/>
        <v>46</v>
      </c>
      <c r="BB8" s="2">
        <f t="shared" si="41"/>
        <v>46</v>
      </c>
      <c r="BC8" s="2">
        <f t="shared" si="42"/>
        <v>46</v>
      </c>
      <c r="BD8" s="2">
        <f t="shared" si="43"/>
        <v>46</v>
      </c>
      <c r="BE8" s="4">
        <f>IF(MOD($G$1,5)=0,INDEX('Etat initial'!$A$1:$V$20,ROW(),(BE$1/5)+2))</f>
        <v>46</v>
      </c>
      <c r="BF8" s="2">
        <f t="shared" si="44"/>
        <v>46</v>
      </c>
      <c r="BG8" s="2">
        <f t="shared" si="45"/>
        <v>46</v>
      </c>
      <c r="BH8" s="2">
        <f t="shared" si="46"/>
        <v>46</v>
      </c>
      <c r="BI8" s="2">
        <f t="shared" si="47"/>
        <v>46</v>
      </c>
      <c r="BJ8" s="4">
        <f>IF(MOD($G$1,5)=0,INDEX('Etat initial'!$A$1:$V$20,ROW(),(BJ$1/5)+2))</f>
        <v>46</v>
      </c>
      <c r="BK8" s="2">
        <f t="shared" si="48"/>
        <v>46</v>
      </c>
      <c r="BL8" s="2">
        <f t="shared" si="49"/>
        <v>46</v>
      </c>
      <c r="BM8" s="2">
        <f t="shared" si="50"/>
        <v>46</v>
      </c>
      <c r="BN8" s="2">
        <f t="shared" si="51"/>
        <v>46</v>
      </c>
      <c r="BO8" s="4">
        <f>IF(MOD($G$1,5)=0,INDEX('Etat initial'!$A$1:$V$20,ROW(),(BO$1/5)+2))</f>
        <v>46</v>
      </c>
      <c r="BP8" s="2">
        <f t="shared" si="52"/>
        <v>46</v>
      </c>
      <c r="BQ8" s="2">
        <f t="shared" si="53"/>
        <v>46</v>
      </c>
      <c r="BR8" s="2">
        <f t="shared" si="54"/>
        <v>46</v>
      </c>
      <c r="BS8" s="2">
        <f t="shared" si="55"/>
        <v>46</v>
      </c>
      <c r="BT8" s="4">
        <f>IF(MOD($G$1,5)=0,INDEX('Etat initial'!$A$1:$V$20,ROW(),(BT$1/5)+2))</f>
        <v>46</v>
      </c>
      <c r="BU8" s="2">
        <f t="shared" si="56"/>
        <v>45.25</v>
      </c>
      <c r="BV8" s="2">
        <f t="shared" si="57"/>
        <v>44.65</v>
      </c>
      <c r="BW8" s="2">
        <f t="shared" si="58"/>
        <v>44.05</v>
      </c>
      <c r="BX8" s="2">
        <f t="shared" si="59"/>
        <v>43.449999999999996</v>
      </c>
      <c r="BY8" s="4">
        <f>IF(MOD($G$1,5)=0,INDEX('Etat initial'!$A$1:$V$20,ROW(),(BY$1/5)+2))</f>
        <v>43</v>
      </c>
      <c r="BZ8" s="2">
        <f t="shared" si="60"/>
        <v>41</v>
      </c>
      <c r="CA8" s="2">
        <f t="shared" si="61"/>
        <v>39.4</v>
      </c>
      <c r="CB8" s="2">
        <f t="shared" si="62"/>
        <v>37.799999999999997</v>
      </c>
      <c r="CC8" s="2">
        <f t="shared" si="63"/>
        <v>36.199999999999996</v>
      </c>
      <c r="CD8" s="4">
        <f>IF(MOD($G$1,5)=0,INDEX('Etat initial'!$A$1:$V$20,ROW(),(CD$1/5)+2))</f>
        <v>35</v>
      </c>
      <c r="CE8" s="2">
        <f t="shared" si="64"/>
        <v>33.5</v>
      </c>
      <c r="CF8" s="2">
        <f t="shared" si="65"/>
        <v>32.299999999999997</v>
      </c>
      <c r="CG8" s="2">
        <f t="shared" si="66"/>
        <v>31.099999999999998</v>
      </c>
      <c r="CH8" s="2">
        <f t="shared" si="67"/>
        <v>29.9</v>
      </c>
      <c r="CI8" s="4">
        <f>IF(MOD($G$1,5)=0,INDEX('Etat initial'!$A$1:$V$20,ROW(),(CI$1/5)+2))</f>
        <v>29</v>
      </c>
      <c r="CJ8" s="2">
        <f t="shared" si="68"/>
        <v>27.5</v>
      </c>
      <c r="CK8" s="2">
        <f t="shared" si="69"/>
        <v>26.3</v>
      </c>
      <c r="CL8" s="2">
        <f t="shared" si="70"/>
        <v>25.1</v>
      </c>
      <c r="CM8" s="2">
        <f t="shared" si="71"/>
        <v>23.900000000000002</v>
      </c>
      <c r="CN8" s="4">
        <f>IF(MOD($G$1,5)=0,INDEX('Etat initial'!$A$1:$V$20,ROW(),(CN$1/5)+2))</f>
        <v>23</v>
      </c>
      <c r="CO8" s="2">
        <f t="shared" si="72"/>
        <v>21.25</v>
      </c>
      <c r="CP8" s="2">
        <f t="shared" si="73"/>
        <v>19.850000000000001</v>
      </c>
      <c r="CQ8" s="2">
        <f t="shared" si="74"/>
        <v>18.450000000000003</v>
      </c>
      <c r="CR8" s="2">
        <f t="shared" si="75"/>
        <v>17.050000000000004</v>
      </c>
      <c r="CS8" s="4">
        <f>IF(MOD($G$1,5)=0,INDEX('Etat initial'!$A$1:$V$20,ROW(),(CS$1/5)+2))</f>
        <v>16</v>
      </c>
      <c r="CT8" s="3">
        <f t="shared" si="76"/>
        <v>14</v>
      </c>
      <c r="CU8" s="3">
        <f t="shared" si="77"/>
        <v>12.4</v>
      </c>
      <c r="CV8" s="3">
        <f t="shared" si="78"/>
        <v>10.8</v>
      </c>
      <c r="CW8" s="3">
        <f t="shared" si="79"/>
        <v>9.2000000000000011</v>
      </c>
      <c r="CX8" s="4">
        <f>IF(MOD($G$1,5)=0,INDEX('Etat initial'!$A$1:$V$20,ROW(),(CX$1/5)+2))</f>
        <v>8</v>
      </c>
    </row>
    <row r="9" spans="1:102">
      <c r="A9" s="2" t="s">
        <v>8</v>
      </c>
      <c r="B9" s="4">
        <f>IF(MOD($G$1,5)=0,INDEX('Etat initial'!$A$1:$V$20,ROW(),(B$1/5)+2))</f>
        <v>100</v>
      </c>
      <c r="C9" s="3">
        <f t="shared" si="0"/>
        <v>100</v>
      </c>
      <c r="D9" s="3">
        <f t="shared" si="1"/>
        <v>100</v>
      </c>
      <c r="E9" s="3">
        <f t="shared" si="2"/>
        <v>100</v>
      </c>
      <c r="F9" s="3">
        <f t="shared" si="3"/>
        <v>100</v>
      </c>
      <c r="G9" s="4">
        <f>IF(MOD($G$1,5)=0,INDEX('Etat initial'!$A$1:$V$20,ROW(),(G$1/5)+2))</f>
        <v>100</v>
      </c>
      <c r="H9" s="3">
        <f t="shared" si="4"/>
        <v>100</v>
      </c>
      <c r="I9" s="3">
        <f t="shared" si="5"/>
        <v>100</v>
      </c>
      <c r="J9" s="3">
        <f t="shared" si="6"/>
        <v>100</v>
      </c>
      <c r="K9" s="3">
        <f t="shared" si="7"/>
        <v>100</v>
      </c>
      <c r="L9" s="4">
        <f>IF(MOD($G$1,5)=0,INDEX('Etat initial'!$A$1:$V$20,ROW(),(L$1/5)+2))</f>
        <v>100</v>
      </c>
      <c r="M9" s="3">
        <f t="shared" si="8"/>
        <v>100</v>
      </c>
      <c r="N9" s="3">
        <f t="shared" si="9"/>
        <v>100</v>
      </c>
      <c r="O9" s="3">
        <f t="shared" si="10"/>
        <v>100</v>
      </c>
      <c r="P9" s="3">
        <f t="shared" si="11"/>
        <v>100</v>
      </c>
      <c r="Q9" s="4">
        <f>IF(MOD($G$1,5)=0,INDEX('Etat initial'!$A$1:$V$20,ROW(),(Q$1/5)+2))</f>
        <v>100</v>
      </c>
      <c r="R9" s="3">
        <f t="shared" si="12"/>
        <v>100</v>
      </c>
      <c r="S9" s="3">
        <f t="shared" si="13"/>
        <v>100</v>
      </c>
      <c r="T9" s="3">
        <f t="shared" si="14"/>
        <v>100</v>
      </c>
      <c r="U9" s="3">
        <f t="shared" si="15"/>
        <v>100</v>
      </c>
      <c r="V9" s="4">
        <f>IF(MOD($G$1,5)=0,INDEX('Etat initial'!$A$1:$V$20,ROW(),(V$1/5)+2))</f>
        <v>100</v>
      </c>
      <c r="W9" s="3">
        <f t="shared" si="16"/>
        <v>100</v>
      </c>
      <c r="X9" s="3">
        <f t="shared" si="17"/>
        <v>100</v>
      </c>
      <c r="Y9" s="3">
        <f t="shared" si="18"/>
        <v>100</v>
      </c>
      <c r="Z9" s="3">
        <f t="shared" si="19"/>
        <v>100</v>
      </c>
      <c r="AA9" s="4">
        <f>IF(MOD($G$1,5)=0,INDEX('Etat initial'!$A$1:$V$20,ROW(),(AA$1/5)+2))</f>
        <v>100</v>
      </c>
      <c r="AB9" s="3">
        <f t="shared" si="20"/>
        <v>100</v>
      </c>
      <c r="AC9" s="3">
        <f t="shared" si="21"/>
        <v>100</v>
      </c>
      <c r="AD9" s="3">
        <f t="shared" si="22"/>
        <v>100</v>
      </c>
      <c r="AE9" s="3">
        <f t="shared" si="23"/>
        <v>100</v>
      </c>
      <c r="AF9" s="4">
        <f>IF(MOD($G$1,5)=0,INDEX('Etat initial'!$A$1:$V$20,ROW(),(AF$1/5)+2))</f>
        <v>100</v>
      </c>
      <c r="AG9" s="3">
        <f t="shared" si="24"/>
        <v>100</v>
      </c>
      <c r="AH9" s="3">
        <f t="shared" si="25"/>
        <v>100</v>
      </c>
      <c r="AI9" s="3">
        <f t="shared" si="26"/>
        <v>100</v>
      </c>
      <c r="AJ9" s="3">
        <f t="shared" si="27"/>
        <v>100</v>
      </c>
      <c r="AK9" s="4">
        <f>IF(MOD($G$1,5)=0,INDEX('Etat initial'!$A$1:$V$20,ROW(),(AK$1/5)+2))</f>
        <v>100</v>
      </c>
      <c r="AL9" s="3">
        <f t="shared" si="28"/>
        <v>100</v>
      </c>
      <c r="AM9" s="3">
        <f t="shared" si="29"/>
        <v>100</v>
      </c>
      <c r="AN9" s="3">
        <f t="shared" si="30"/>
        <v>100</v>
      </c>
      <c r="AO9" s="3">
        <f t="shared" si="31"/>
        <v>100</v>
      </c>
      <c r="AP9" s="4">
        <f>IF(MOD($G$1,5)=0,INDEX('Etat initial'!$A$1:$V$20,ROW(),(AP$1/5)+2))</f>
        <v>100</v>
      </c>
      <c r="AQ9" s="3">
        <f t="shared" si="32"/>
        <v>100</v>
      </c>
      <c r="AR9" s="3">
        <f t="shared" si="33"/>
        <v>100</v>
      </c>
      <c r="AS9" s="3">
        <f t="shared" si="34"/>
        <v>100</v>
      </c>
      <c r="AT9" s="3">
        <f t="shared" si="35"/>
        <v>100</v>
      </c>
      <c r="AU9" s="4">
        <f>IF(MOD($G$1,5)=0,INDEX('Etat initial'!$A$1:$V$20,ROW(),(AU$1/5)+2))</f>
        <v>100</v>
      </c>
      <c r="AV9" s="3">
        <f t="shared" si="36"/>
        <v>98.75</v>
      </c>
      <c r="AW9" s="3">
        <f t="shared" si="37"/>
        <v>97.75</v>
      </c>
      <c r="AX9" s="3">
        <f t="shared" si="38"/>
        <v>96.75</v>
      </c>
      <c r="AY9" s="3">
        <f t="shared" si="39"/>
        <v>95.75</v>
      </c>
      <c r="AZ9" s="4">
        <f>IF(MOD($G$1,5)=0,INDEX('Etat initial'!$A$1:$V$20,ROW(),(AZ$1/5)+2))</f>
        <v>95</v>
      </c>
      <c r="BA9" s="2">
        <f t="shared" si="40"/>
        <v>92.5</v>
      </c>
      <c r="BB9" s="2">
        <f t="shared" si="41"/>
        <v>90.5</v>
      </c>
      <c r="BC9" s="2">
        <f t="shared" si="42"/>
        <v>88.5</v>
      </c>
      <c r="BD9" s="2">
        <f t="shared" si="43"/>
        <v>86.5</v>
      </c>
      <c r="BE9" s="4">
        <f>IF(MOD($G$1,5)=0,INDEX('Etat initial'!$A$1:$V$20,ROW(),(BE$1/5)+2))</f>
        <v>85</v>
      </c>
      <c r="BF9" s="2">
        <f t="shared" si="44"/>
        <v>82</v>
      </c>
      <c r="BG9" s="2">
        <f t="shared" si="45"/>
        <v>79.599999999999994</v>
      </c>
      <c r="BH9" s="2">
        <f t="shared" si="46"/>
        <v>77.199999999999989</v>
      </c>
      <c r="BI9" s="2">
        <f t="shared" si="47"/>
        <v>74.799999999999983</v>
      </c>
      <c r="BJ9" s="4">
        <f>IF(MOD($G$1,5)=0,INDEX('Etat initial'!$A$1:$V$20,ROW(),(BJ$1/5)+2))</f>
        <v>73</v>
      </c>
      <c r="BK9" s="2">
        <f t="shared" si="48"/>
        <v>70</v>
      </c>
      <c r="BL9" s="2">
        <f t="shared" si="49"/>
        <v>67.599999999999994</v>
      </c>
      <c r="BM9" s="2">
        <f t="shared" si="50"/>
        <v>65.199999999999989</v>
      </c>
      <c r="BN9" s="2">
        <f t="shared" si="51"/>
        <v>62.79999999999999</v>
      </c>
      <c r="BO9" s="4">
        <f>IF(MOD($G$1,5)=0,INDEX('Etat initial'!$A$1:$V$20,ROW(),(BO$1/5)+2))</f>
        <v>61</v>
      </c>
      <c r="BP9" s="2">
        <f t="shared" si="52"/>
        <v>58.75</v>
      </c>
      <c r="BQ9" s="2">
        <f t="shared" si="53"/>
        <v>56.95</v>
      </c>
      <c r="BR9" s="2">
        <f t="shared" si="54"/>
        <v>55.150000000000006</v>
      </c>
      <c r="BS9" s="2">
        <f t="shared" si="55"/>
        <v>53.350000000000009</v>
      </c>
      <c r="BT9" s="4">
        <f>IF(MOD($G$1,5)=0,INDEX('Etat initial'!$A$1:$V$20,ROW(),(BT$1/5)+2))</f>
        <v>52</v>
      </c>
      <c r="BU9" s="2">
        <f t="shared" si="56"/>
        <v>49.75</v>
      </c>
      <c r="BV9" s="2">
        <f t="shared" si="57"/>
        <v>47.95</v>
      </c>
      <c r="BW9" s="2">
        <f t="shared" si="58"/>
        <v>46.150000000000006</v>
      </c>
      <c r="BX9" s="2">
        <f t="shared" si="59"/>
        <v>44.350000000000009</v>
      </c>
      <c r="BY9" s="4">
        <f>IF(MOD($G$1,5)=0,INDEX('Etat initial'!$A$1:$V$20,ROW(),(BY$1/5)+2))</f>
        <v>43</v>
      </c>
      <c r="BZ9" s="2">
        <f t="shared" si="60"/>
        <v>41</v>
      </c>
      <c r="CA9" s="2">
        <f t="shared" si="61"/>
        <v>39.4</v>
      </c>
      <c r="CB9" s="2">
        <f t="shared" si="62"/>
        <v>37.799999999999997</v>
      </c>
      <c r="CC9" s="2">
        <f t="shared" si="63"/>
        <v>36.199999999999996</v>
      </c>
      <c r="CD9" s="4">
        <f>IF(MOD($G$1,5)=0,INDEX('Etat initial'!$A$1:$V$20,ROW(),(CD$1/5)+2))</f>
        <v>35</v>
      </c>
      <c r="CE9" s="2">
        <f t="shared" si="64"/>
        <v>33.5</v>
      </c>
      <c r="CF9" s="2">
        <f t="shared" si="65"/>
        <v>32.299999999999997</v>
      </c>
      <c r="CG9" s="2">
        <f t="shared" si="66"/>
        <v>31.099999999999998</v>
      </c>
      <c r="CH9" s="2">
        <f t="shared" si="67"/>
        <v>29.9</v>
      </c>
      <c r="CI9" s="4">
        <f>IF(MOD($G$1,5)=0,INDEX('Etat initial'!$A$1:$V$20,ROW(),(CI$1/5)+2))</f>
        <v>29</v>
      </c>
      <c r="CJ9" s="2">
        <f t="shared" si="68"/>
        <v>27.5</v>
      </c>
      <c r="CK9" s="2">
        <f t="shared" si="69"/>
        <v>26.3</v>
      </c>
      <c r="CL9" s="2">
        <f t="shared" si="70"/>
        <v>25.1</v>
      </c>
      <c r="CM9" s="2">
        <f t="shared" si="71"/>
        <v>23.900000000000002</v>
      </c>
      <c r="CN9" s="4">
        <f>IF(MOD($G$1,5)=0,INDEX('Etat initial'!$A$1:$V$20,ROW(),(CN$1/5)+2))</f>
        <v>23</v>
      </c>
      <c r="CO9" s="2">
        <f t="shared" si="72"/>
        <v>21.25</v>
      </c>
      <c r="CP9" s="2">
        <f t="shared" si="73"/>
        <v>19.850000000000001</v>
      </c>
      <c r="CQ9" s="2">
        <f t="shared" si="74"/>
        <v>18.450000000000003</v>
      </c>
      <c r="CR9" s="2">
        <f t="shared" si="75"/>
        <v>17.050000000000004</v>
      </c>
      <c r="CS9" s="4">
        <f>IF(MOD($G$1,5)=0,INDEX('Etat initial'!$A$1:$V$20,ROW(),(CS$1/5)+2))</f>
        <v>16</v>
      </c>
      <c r="CT9" s="3">
        <f t="shared" si="76"/>
        <v>14</v>
      </c>
      <c r="CU9" s="3">
        <f t="shared" si="77"/>
        <v>12.4</v>
      </c>
      <c r="CV9" s="3">
        <f t="shared" si="78"/>
        <v>10.8</v>
      </c>
      <c r="CW9" s="3">
        <f t="shared" si="79"/>
        <v>9.2000000000000011</v>
      </c>
      <c r="CX9" s="4">
        <f>IF(MOD($G$1,5)=0,INDEX('Etat initial'!$A$1:$V$20,ROW(),(CX$1/5)+2))</f>
        <v>8</v>
      </c>
    </row>
    <row r="10" spans="1:102">
      <c r="A10" s="2" t="s">
        <v>9</v>
      </c>
      <c r="B10" s="4">
        <f>IF(MOD($G$1,5)=0,INDEX('Etat initial'!$A$1:$V$20,ROW(),(B$1/5)+2))</f>
        <v>150</v>
      </c>
      <c r="C10" s="3">
        <f t="shared" si="0"/>
        <v>150</v>
      </c>
      <c r="D10" s="3">
        <f t="shared" si="1"/>
        <v>150</v>
      </c>
      <c r="E10" s="3">
        <f t="shared" si="2"/>
        <v>150</v>
      </c>
      <c r="F10" s="3">
        <f t="shared" si="3"/>
        <v>150</v>
      </c>
      <c r="G10" s="4">
        <f>IF(MOD($G$1,5)=0,INDEX('Etat initial'!$A$1:$V$20,ROW(),(G$1/5)+2))</f>
        <v>150</v>
      </c>
      <c r="H10" s="3">
        <f t="shared" si="4"/>
        <v>150</v>
      </c>
      <c r="I10" s="3">
        <f t="shared" si="5"/>
        <v>150</v>
      </c>
      <c r="J10" s="3">
        <f t="shared" si="6"/>
        <v>150</v>
      </c>
      <c r="K10" s="3">
        <f t="shared" si="7"/>
        <v>150</v>
      </c>
      <c r="L10" s="4">
        <f>IF(MOD($G$1,5)=0,INDEX('Etat initial'!$A$1:$V$20,ROW(),(L$1/5)+2))</f>
        <v>150</v>
      </c>
      <c r="M10" s="3">
        <f t="shared" si="8"/>
        <v>150</v>
      </c>
      <c r="N10" s="3">
        <f t="shared" si="9"/>
        <v>150</v>
      </c>
      <c r="O10" s="3">
        <f t="shared" si="10"/>
        <v>150</v>
      </c>
      <c r="P10" s="3">
        <f t="shared" si="11"/>
        <v>150</v>
      </c>
      <c r="Q10" s="4">
        <f>IF(MOD($G$1,5)=0,INDEX('Etat initial'!$A$1:$V$20,ROW(),(Q$1/5)+2))</f>
        <v>150</v>
      </c>
      <c r="R10" s="3">
        <f t="shared" si="12"/>
        <v>150</v>
      </c>
      <c r="S10" s="3">
        <f t="shared" si="13"/>
        <v>150</v>
      </c>
      <c r="T10" s="3">
        <f t="shared" si="14"/>
        <v>150</v>
      </c>
      <c r="U10" s="3">
        <f t="shared" si="15"/>
        <v>150</v>
      </c>
      <c r="V10" s="4">
        <f>IF(MOD($G$1,5)=0,INDEX('Etat initial'!$A$1:$V$20,ROW(),(V$1/5)+2))</f>
        <v>150</v>
      </c>
      <c r="W10" s="3">
        <f t="shared" si="16"/>
        <v>148.5</v>
      </c>
      <c r="X10" s="3">
        <f t="shared" si="17"/>
        <v>147.30000000000001</v>
      </c>
      <c r="Y10" s="3">
        <f t="shared" si="18"/>
        <v>146.10000000000002</v>
      </c>
      <c r="Z10" s="3">
        <f t="shared" si="19"/>
        <v>144.90000000000003</v>
      </c>
      <c r="AA10" s="4">
        <f>IF(MOD($G$1,5)=0,INDEX('Etat initial'!$A$1:$V$20,ROW(),(AA$1/5)+2))</f>
        <v>144</v>
      </c>
      <c r="AB10" s="3">
        <f t="shared" si="20"/>
        <v>141.25</v>
      </c>
      <c r="AC10" s="3">
        <f t="shared" si="21"/>
        <v>139.05000000000001</v>
      </c>
      <c r="AD10" s="3">
        <f t="shared" si="22"/>
        <v>136.85000000000002</v>
      </c>
      <c r="AE10" s="3">
        <f t="shared" si="23"/>
        <v>134.65000000000003</v>
      </c>
      <c r="AF10" s="4">
        <f>IF(MOD($G$1,5)=0,INDEX('Etat initial'!$A$1:$V$20,ROW(),(AF$1/5)+2))</f>
        <v>133</v>
      </c>
      <c r="AG10" s="3">
        <f t="shared" si="24"/>
        <v>131</v>
      </c>
      <c r="AH10" s="3">
        <f t="shared" si="25"/>
        <v>129.4</v>
      </c>
      <c r="AI10" s="3">
        <f t="shared" si="26"/>
        <v>127.80000000000001</v>
      </c>
      <c r="AJ10" s="3">
        <f t="shared" si="27"/>
        <v>126.20000000000002</v>
      </c>
      <c r="AK10" s="4">
        <f>IF(MOD($G$1,5)=0,INDEX('Etat initial'!$A$1:$V$20,ROW(),(AK$1/5)+2))</f>
        <v>125</v>
      </c>
      <c r="AL10" s="3">
        <f t="shared" si="28"/>
        <v>122.5</v>
      </c>
      <c r="AM10" s="3">
        <f t="shared" si="29"/>
        <v>120.5</v>
      </c>
      <c r="AN10" s="3">
        <f t="shared" si="30"/>
        <v>118.5</v>
      </c>
      <c r="AO10" s="3">
        <f t="shared" si="31"/>
        <v>116.5</v>
      </c>
      <c r="AP10" s="4">
        <f>IF(MOD($G$1,5)=0,INDEX('Etat initial'!$A$1:$V$20,ROW(),(AP$1/5)+2))</f>
        <v>115</v>
      </c>
      <c r="AQ10" s="3">
        <f t="shared" si="32"/>
        <v>112.25</v>
      </c>
      <c r="AR10" s="3">
        <f t="shared" si="33"/>
        <v>110.05</v>
      </c>
      <c r="AS10" s="3">
        <f t="shared" si="34"/>
        <v>107.85</v>
      </c>
      <c r="AT10" s="3">
        <f t="shared" si="35"/>
        <v>105.64999999999999</v>
      </c>
      <c r="AU10" s="4">
        <f>IF(MOD($G$1,5)=0,INDEX('Etat initial'!$A$1:$V$20,ROW(),(AU$1/5)+2))</f>
        <v>104</v>
      </c>
      <c r="AV10" s="3">
        <f t="shared" si="36"/>
        <v>101.75</v>
      </c>
      <c r="AW10" s="3">
        <f t="shared" si="37"/>
        <v>99.95</v>
      </c>
      <c r="AX10" s="3">
        <f t="shared" si="38"/>
        <v>98.15</v>
      </c>
      <c r="AY10" s="3">
        <f t="shared" si="39"/>
        <v>96.350000000000009</v>
      </c>
      <c r="AZ10" s="4">
        <f>IF(MOD($G$1,5)=0,INDEX('Etat initial'!$A$1:$V$20,ROW(),(AZ$1/5)+2))</f>
        <v>95</v>
      </c>
      <c r="BA10" s="2">
        <f t="shared" si="40"/>
        <v>92.5</v>
      </c>
      <c r="BB10" s="2">
        <f t="shared" si="41"/>
        <v>90.5</v>
      </c>
      <c r="BC10" s="2">
        <f t="shared" si="42"/>
        <v>88.5</v>
      </c>
      <c r="BD10" s="2">
        <f t="shared" si="43"/>
        <v>86.5</v>
      </c>
      <c r="BE10" s="4">
        <f>IF(MOD($G$1,5)=0,INDEX('Etat initial'!$A$1:$V$20,ROW(),(BE$1/5)+2))</f>
        <v>85</v>
      </c>
      <c r="BF10" s="2">
        <f t="shared" si="44"/>
        <v>82</v>
      </c>
      <c r="BG10" s="2">
        <f t="shared" si="45"/>
        <v>79.599999999999994</v>
      </c>
      <c r="BH10" s="2">
        <f t="shared" si="46"/>
        <v>77.199999999999989</v>
      </c>
      <c r="BI10" s="2">
        <f t="shared" si="47"/>
        <v>74.799999999999983</v>
      </c>
      <c r="BJ10" s="4">
        <f>IF(MOD($G$1,5)=0,INDEX('Etat initial'!$A$1:$V$20,ROW(),(BJ$1/5)+2))</f>
        <v>73</v>
      </c>
      <c r="BK10" s="2">
        <f t="shared" si="48"/>
        <v>70</v>
      </c>
      <c r="BL10" s="2">
        <f t="shared" si="49"/>
        <v>67.599999999999994</v>
      </c>
      <c r="BM10" s="2">
        <f t="shared" si="50"/>
        <v>65.199999999999989</v>
      </c>
      <c r="BN10" s="2">
        <f t="shared" si="51"/>
        <v>62.79999999999999</v>
      </c>
      <c r="BO10" s="4">
        <f>IF(MOD($G$1,5)=0,INDEX('Etat initial'!$A$1:$V$20,ROW(),(BO$1/5)+2))</f>
        <v>61</v>
      </c>
      <c r="BP10" s="2">
        <f t="shared" si="52"/>
        <v>58.75</v>
      </c>
      <c r="BQ10" s="2">
        <f t="shared" si="53"/>
        <v>56.95</v>
      </c>
      <c r="BR10" s="2">
        <f t="shared" si="54"/>
        <v>55.150000000000006</v>
      </c>
      <c r="BS10" s="2">
        <f t="shared" si="55"/>
        <v>53.350000000000009</v>
      </c>
      <c r="BT10" s="4">
        <f>IF(MOD($G$1,5)=0,INDEX('Etat initial'!$A$1:$V$20,ROW(),(BT$1/5)+2))</f>
        <v>52</v>
      </c>
      <c r="BU10" s="2">
        <f t="shared" si="56"/>
        <v>49.75</v>
      </c>
      <c r="BV10" s="2">
        <f t="shared" si="57"/>
        <v>47.95</v>
      </c>
      <c r="BW10" s="2">
        <f t="shared" si="58"/>
        <v>46.150000000000006</v>
      </c>
      <c r="BX10" s="2">
        <f t="shared" si="59"/>
        <v>44.350000000000009</v>
      </c>
      <c r="BY10" s="4">
        <f>IF(MOD($G$1,5)=0,INDEX('Etat initial'!$A$1:$V$20,ROW(),(BY$1/5)+2))</f>
        <v>43</v>
      </c>
      <c r="BZ10" s="2">
        <f t="shared" si="60"/>
        <v>41</v>
      </c>
      <c r="CA10" s="2">
        <f t="shared" si="61"/>
        <v>39.4</v>
      </c>
      <c r="CB10" s="2">
        <f t="shared" si="62"/>
        <v>37.799999999999997</v>
      </c>
      <c r="CC10" s="2">
        <f t="shared" si="63"/>
        <v>36.199999999999996</v>
      </c>
      <c r="CD10" s="4">
        <f>IF(MOD($G$1,5)=0,INDEX('Etat initial'!$A$1:$V$20,ROW(),(CD$1/5)+2))</f>
        <v>35</v>
      </c>
      <c r="CE10" s="2">
        <f t="shared" si="64"/>
        <v>33.5</v>
      </c>
      <c r="CF10" s="2">
        <f t="shared" si="65"/>
        <v>32.299999999999997</v>
      </c>
      <c r="CG10" s="2">
        <f t="shared" si="66"/>
        <v>31.099999999999998</v>
      </c>
      <c r="CH10" s="2">
        <f t="shared" si="67"/>
        <v>29.9</v>
      </c>
      <c r="CI10" s="4">
        <f>IF(MOD($G$1,5)=0,INDEX('Etat initial'!$A$1:$V$20,ROW(),(CI$1/5)+2))</f>
        <v>29</v>
      </c>
      <c r="CJ10" s="2">
        <f t="shared" si="68"/>
        <v>27.5</v>
      </c>
      <c r="CK10" s="2">
        <f t="shared" si="69"/>
        <v>26.3</v>
      </c>
      <c r="CL10" s="2">
        <f t="shared" si="70"/>
        <v>25.1</v>
      </c>
      <c r="CM10" s="2">
        <f t="shared" si="71"/>
        <v>23.900000000000002</v>
      </c>
      <c r="CN10" s="4">
        <f>IF(MOD($G$1,5)=0,INDEX('Etat initial'!$A$1:$V$20,ROW(),(CN$1/5)+2))</f>
        <v>23</v>
      </c>
      <c r="CO10" s="2">
        <f t="shared" si="72"/>
        <v>21.25</v>
      </c>
      <c r="CP10" s="2">
        <f t="shared" si="73"/>
        <v>19.850000000000001</v>
      </c>
      <c r="CQ10" s="2">
        <f t="shared" si="74"/>
        <v>18.450000000000003</v>
      </c>
      <c r="CR10" s="2">
        <f t="shared" si="75"/>
        <v>17.050000000000004</v>
      </c>
      <c r="CS10" s="4">
        <f>IF(MOD($G$1,5)=0,INDEX('Etat initial'!$A$1:$V$20,ROW(),(CS$1/5)+2))</f>
        <v>16</v>
      </c>
      <c r="CT10" s="3">
        <f t="shared" si="76"/>
        <v>14</v>
      </c>
      <c r="CU10" s="3">
        <f t="shared" si="77"/>
        <v>12.4</v>
      </c>
      <c r="CV10" s="3">
        <f t="shared" si="78"/>
        <v>10.8</v>
      </c>
      <c r="CW10" s="3">
        <f t="shared" si="79"/>
        <v>9.2000000000000011</v>
      </c>
      <c r="CX10" s="4">
        <f>IF(MOD($G$1,5)=0,INDEX('Etat initial'!$A$1:$V$20,ROW(),(CX$1/5)+2))</f>
        <v>8</v>
      </c>
    </row>
    <row r="11" spans="1:102">
      <c r="A11" s="2" t="s">
        <v>10</v>
      </c>
      <c r="B11" s="4">
        <f>IF(MOD($G$1,5)=0,INDEX('Etat initial'!$A$1:$V$20,ROW(),(B$1/5)+2))</f>
        <v>167</v>
      </c>
      <c r="C11" s="3">
        <f t="shared" si="0"/>
        <v>167</v>
      </c>
      <c r="D11" s="3">
        <f t="shared" si="1"/>
        <v>167</v>
      </c>
      <c r="E11" s="3">
        <f t="shared" si="2"/>
        <v>167</v>
      </c>
      <c r="F11" s="3">
        <f t="shared" si="3"/>
        <v>167</v>
      </c>
      <c r="G11" s="4">
        <f>IF(MOD($G$1,5)=0,INDEX('Etat initial'!$A$1:$V$20,ROW(),(G$1/5)+2))</f>
        <v>167</v>
      </c>
      <c r="H11" s="3">
        <f t="shared" si="4"/>
        <v>167</v>
      </c>
      <c r="I11" s="3">
        <f t="shared" si="5"/>
        <v>167</v>
      </c>
      <c r="J11" s="3">
        <f t="shared" si="6"/>
        <v>167</v>
      </c>
      <c r="K11" s="3">
        <f t="shared" si="7"/>
        <v>167</v>
      </c>
      <c r="L11" s="4">
        <f>IF(MOD($G$1,5)=0,INDEX('Etat initial'!$A$1:$V$20,ROW(),(L$1/5)+2))</f>
        <v>167</v>
      </c>
      <c r="M11" s="3">
        <f t="shared" si="8"/>
        <v>167</v>
      </c>
      <c r="N11" s="3">
        <f t="shared" si="9"/>
        <v>167</v>
      </c>
      <c r="O11" s="3">
        <f t="shared" si="10"/>
        <v>167</v>
      </c>
      <c r="P11" s="3">
        <f t="shared" si="11"/>
        <v>167</v>
      </c>
      <c r="Q11" s="4">
        <f>IF(MOD($G$1,5)=0,INDEX('Etat initial'!$A$1:$V$20,ROW(),(Q$1/5)+2))</f>
        <v>167</v>
      </c>
      <c r="R11" s="3">
        <f t="shared" si="12"/>
        <v>164.5</v>
      </c>
      <c r="S11" s="3">
        <f t="shared" si="13"/>
        <v>162.5</v>
      </c>
      <c r="T11" s="3">
        <f t="shared" si="14"/>
        <v>160.5</v>
      </c>
      <c r="U11" s="3">
        <f t="shared" si="15"/>
        <v>158.5</v>
      </c>
      <c r="V11" s="4">
        <f>IF(MOD($G$1,5)=0,INDEX('Etat initial'!$A$1:$V$20,ROW(),(V$1/5)+2))</f>
        <v>157</v>
      </c>
      <c r="W11" s="3">
        <f t="shared" si="16"/>
        <v>153.75</v>
      </c>
      <c r="X11" s="3">
        <f t="shared" si="17"/>
        <v>151.15</v>
      </c>
      <c r="Y11" s="3">
        <f t="shared" si="18"/>
        <v>148.55000000000001</v>
      </c>
      <c r="Z11" s="3">
        <f t="shared" si="19"/>
        <v>145.95000000000002</v>
      </c>
      <c r="AA11" s="4">
        <f>IF(MOD($G$1,5)=0,INDEX('Etat initial'!$A$1:$V$20,ROW(),(AA$1/5)+2))</f>
        <v>144</v>
      </c>
      <c r="AB11" s="3">
        <f t="shared" si="20"/>
        <v>141.25</v>
      </c>
      <c r="AC11" s="3">
        <f t="shared" si="21"/>
        <v>139.05000000000001</v>
      </c>
      <c r="AD11" s="3">
        <f t="shared" si="22"/>
        <v>136.85000000000002</v>
      </c>
      <c r="AE11" s="3">
        <f t="shared" si="23"/>
        <v>134.65000000000003</v>
      </c>
      <c r="AF11" s="4">
        <f>IF(MOD($G$1,5)=0,INDEX('Etat initial'!$A$1:$V$20,ROW(),(AF$1/5)+2))</f>
        <v>133</v>
      </c>
      <c r="AG11" s="3">
        <f t="shared" si="24"/>
        <v>131</v>
      </c>
      <c r="AH11" s="3">
        <f t="shared" si="25"/>
        <v>129.4</v>
      </c>
      <c r="AI11" s="3">
        <f t="shared" si="26"/>
        <v>127.80000000000001</v>
      </c>
      <c r="AJ11" s="3">
        <f t="shared" si="27"/>
        <v>126.20000000000002</v>
      </c>
      <c r="AK11" s="4">
        <f>IF(MOD($G$1,5)=0,INDEX('Etat initial'!$A$1:$V$20,ROW(),(AK$1/5)+2))</f>
        <v>125</v>
      </c>
      <c r="AL11" s="3">
        <f t="shared" si="28"/>
        <v>122.5</v>
      </c>
      <c r="AM11" s="3">
        <f t="shared" si="29"/>
        <v>120.5</v>
      </c>
      <c r="AN11" s="3">
        <f t="shared" si="30"/>
        <v>118.5</v>
      </c>
      <c r="AO11" s="3">
        <f t="shared" si="31"/>
        <v>116.5</v>
      </c>
      <c r="AP11" s="4">
        <f>IF(MOD($G$1,5)=0,INDEX('Etat initial'!$A$1:$V$20,ROW(),(AP$1/5)+2))</f>
        <v>115</v>
      </c>
      <c r="AQ11" s="3">
        <f t="shared" si="32"/>
        <v>112.25</v>
      </c>
      <c r="AR11" s="3">
        <f t="shared" si="33"/>
        <v>110.05</v>
      </c>
      <c r="AS11" s="3">
        <f t="shared" si="34"/>
        <v>107.85</v>
      </c>
      <c r="AT11" s="3">
        <f t="shared" si="35"/>
        <v>105.64999999999999</v>
      </c>
      <c r="AU11" s="4">
        <f>IF(MOD($G$1,5)=0,INDEX('Etat initial'!$A$1:$V$20,ROW(),(AU$1/5)+2))</f>
        <v>104</v>
      </c>
      <c r="AV11" s="3">
        <f t="shared" si="36"/>
        <v>101.75</v>
      </c>
      <c r="AW11" s="3">
        <f t="shared" si="37"/>
        <v>99.95</v>
      </c>
      <c r="AX11" s="3">
        <f t="shared" si="38"/>
        <v>98.15</v>
      </c>
      <c r="AY11" s="3">
        <f t="shared" si="39"/>
        <v>96.350000000000009</v>
      </c>
      <c r="AZ11" s="4">
        <f>IF(MOD($G$1,5)=0,INDEX('Etat initial'!$A$1:$V$20,ROW(),(AZ$1/5)+2))</f>
        <v>95</v>
      </c>
      <c r="BA11" s="2">
        <f t="shared" si="40"/>
        <v>92.5</v>
      </c>
      <c r="BB11" s="2">
        <f t="shared" si="41"/>
        <v>90.5</v>
      </c>
      <c r="BC11" s="2">
        <f t="shared" si="42"/>
        <v>88.5</v>
      </c>
      <c r="BD11" s="2">
        <f t="shared" si="43"/>
        <v>86.5</v>
      </c>
      <c r="BE11" s="4">
        <f>IF(MOD($G$1,5)=0,INDEX('Etat initial'!$A$1:$V$20,ROW(),(BE$1/5)+2))</f>
        <v>85</v>
      </c>
      <c r="BF11" s="2">
        <f t="shared" si="44"/>
        <v>82</v>
      </c>
      <c r="BG11" s="2">
        <f t="shared" si="45"/>
        <v>79.599999999999994</v>
      </c>
      <c r="BH11" s="2">
        <f t="shared" si="46"/>
        <v>77.199999999999989</v>
      </c>
      <c r="BI11" s="2">
        <f t="shared" si="47"/>
        <v>74.799999999999983</v>
      </c>
      <c r="BJ11" s="4">
        <f>IF(MOD($G$1,5)=0,INDEX('Etat initial'!$A$1:$V$20,ROW(),(BJ$1/5)+2))</f>
        <v>73</v>
      </c>
      <c r="BK11" s="2">
        <f t="shared" si="48"/>
        <v>70</v>
      </c>
      <c r="BL11" s="2">
        <f t="shared" si="49"/>
        <v>67.599999999999994</v>
      </c>
      <c r="BM11" s="2">
        <f t="shared" si="50"/>
        <v>65.199999999999989</v>
      </c>
      <c r="BN11" s="2">
        <f t="shared" si="51"/>
        <v>62.79999999999999</v>
      </c>
      <c r="BO11" s="4">
        <f>IF(MOD($G$1,5)=0,INDEX('Etat initial'!$A$1:$V$20,ROW(),(BO$1/5)+2))</f>
        <v>61</v>
      </c>
      <c r="BP11" s="2">
        <f t="shared" si="52"/>
        <v>58.75</v>
      </c>
      <c r="BQ11" s="2">
        <f t="shared" si="53"/>
        <v>56.95</v>
      </c>
      <c r="BR11" s="2">
        <f t="shared" si="54"/>
        <v>55.150000000000006</v>
      </c>
      <c r="BS11" s="2">
        <f t="shared" si="55"/>
        <v>53.350000000000009</v>
      </c>
      <c r="BT11" s="4">
        <f>IF(MOD($G$1,5)=0,INDEX('Etat initial'!$A$1:$V$20,ROW(),(BT$1/5)+2))</f>
        <v>52</v>
      </c>
      <c r="BU11" s="2">
        <f t="shared" si="56"/>
        <v>49.75</v>
      </c>
      <c r="BV11" s="2">
        <f t="shared" si="57"/>
        <v>47.95</v>
      </c>
      <c r="BW11" s="2">
        <f t="shared" si="58"/>
        <v>46.150000000000006</v>
      </c>
      <c r="BX11" s="2">
        <f t="shared" si="59"/>
        <v>44.350000000000009</v>
      </c>
      <c r="BY11" s="4">
        <f>IF(MOD($G$1,5)=0,INDEX('Etat initial'!$A$1:$V$20,ROW(),(BY$1/5)+2))</f>
        <v>43</v>
      </c>
      <c r="BZ11" s="2">
        <f t="shared" si="60"/>
        <v>41</v>
      </c>
      <c r="CA11" s="2">
        <f t="shared" si="61"/>
        <v>39.4</v>
      </c>
      <c r="CB11" s="2">
        <f t="shared" si="62"/>
        <v>37.799999999999997</v>
      </c>
      <c r="CC11" s="2">
        <f t="shared" si="63"/>
        <v>36.199999999999996</v>
      </c>
      <c r="CD11" s="4">
        <f>IF(MOD($G$1,5)=0,INDEX('Etat initial'!$A$1:$V$20,ROW(),(CD$1/5)+2))</f>
        <v>35</v>
      </c>
      <c r="CE11" s="2">
        <f t="shared" si="64"/>
        <v>33.5</v>
      </c>
      <c r="CF11" s="2">
        <f t="shared" si="65"/>
        <v>32.299999999999997</v>
      </c>
      <c r="CG11" s="2">
        <f t="shared" si="66"/>
        <v>31.099999999999998</v>
      </c>
      <c r="CH11" s="2">
        <f t="shared" si="67"/>
        <v>29.9</v>
      </c>
      <c r="CI11" s="4">
        <f>IF(MOD($G$1,5)=0,INDEX('Etat initial'!$A$1:$V$20,ROW(),(CI$1/5)+2))</f>
        <v>29</v>
      </c>
      <c r="CJ11" s="2">
        <f t="shared" si="68"/>
        <v>27.5</v>
      </c>
      <c r="CK11" s="2">
        <f t="shared" si="69"/>
        <v>26.3</v>
      </c>
      <c r="CL11" s="2">
        <f t="shared" si="70"/>
        <v>25.1</v>
      </c>
      <c r="CM11" s="2">
        <f t="shared" si="71"/>
        <v>23.900000000000002</v>
      </c>
      <c r="CN11" s="4">
        <f>IF(MOD($G$1,5)=0,INDEX('Etat initial'!$A$1:$V$20,ROW(),(CN$1/5)+2))</f>
        <v>23</v>
      </c>
      <c r="CO11" s="2">
        <f t="shared" si="72"/>
        <v>21.25</v>
      </c>
      <c r="CP11" s="2">
        <f t="shared" si="73"/>
        <v>19.850000000000001</v>
      </c>
      <c r="CQ11" s="2">
        <f t="shared" si="74"/>
        <v>18.450000000000003</v>
      </c>
      <c r="CR11" s="2">
        <f t="shared" si="75"/>
        <v>17.050000000000004</v>
      </c>
      <c r="CS11" s="4">
        <f>IF(MOD($G$1,5)=0,INDEX('Etat initial'!$A$1:$V$20,ROW(),(CS$1/5)+2))</f>
        <v>16</v>
      </c>
      <c r="CT11" s="3">
        <f t="shared" si="76"/>
        <v>14</v>
      </c>
      <c r="CU11" s="3">
        <f t="shared" si="77"/>
        <v>12.4</v>
      </c>
      <c r="CV11" s="3">
        <f t="shared" si="78"/>
        <v>10.8</v>
      </c>
      <c r="CW11" s="3">
        <f t="shared" si="79"/>
        <v>9.2000000000000011</v>
      </c>
      <c r="CX11" s="4">
        <f>IF(MOD($G$1,5)=0,INDEX('Etat initial'!$A$1:$V$20,ROW(),(CX$1/5)+2))</f>
        <v>8</v>
      </c>
    </row>
    <row r="12" spans="1:102">
      <c r="A12" s="2" t="s">
        <v>11</v>
      </c>
      <c r="B12" s="4">
        <f>IF(MOD($G$1,5)=0,INDEX('Etat initial'!$A$1:$V$20,ROW(),(B$1/5)+2))</f>
        <v>20</v>
      </c>
      <c r="C12" s="3">
        <f t="shared" si="0"/>
        <v>20</v>
      </c>
      <c r="D12" s="3">
        <f t="shared" si="1"/>
        <v>20</v>
      </c>
      <c r="E12" s="3">
        <f t="shared" si="2"/>
        <v>20</v>
      </c>
      <c r="F12" s="3">
        <f t="shared" si="3"/>
        <v>20</v>
      </c>
      <c r="G12" s="4">
        <f>IF(MOD($G$1,5)=0,INDEX('Etat initial'!$A$1:$V$20,ROW(),(G$1/5)+2))</f>
        <v>20</v>
      </c>
      <c r="H12" s="3">
        <f t="shared" si="4"/>
        <v>20</v>
      </c>
      <c r="I12" s="3">
        <f t="shared" si="5"/>
        <v>20</v>
      </c>
      <c r="J12" s="3">
        <f t="shared" si="6"/>
        <v>20</v>
      </c>
      <c r="K12" s="3">
        <f t="shared" si="7"/>
        <v>20</v>
      </c>
      <c r="L12" s="4">
        <f>IF(MOD($G$1,5)=0,INDEX('Etat initial'!$A$1:$V$20,ROW(),(L$1/5)+2))</f>
        <v>20</v>
      </c>
      <c r="M12" s="3">
        <f t="shared" si="8"/>
        <v>20</v>
      </c>
      <c r="N12" s="3">
        <f t="shared" si="9"/>
        <v>20</v>
      </c>
      <c r="O12" s="3">
        <f t="shared" si="10"/>
        <v>20</v>
      </c>
      <c r="P12" s="3">
        <f t="shared" si="11"/>
        <v>20</v>
      </c>
      <c r="Q12" s="4">
        <f>IF(MOD($G$1,5)=0,INDEX('Etat initial'!$A$1:$V$20,ROW(),(Q$1/5)+2))</f>
        <v>20</v>
      </c>
      <c r="R12" s="3">
        <f t="shared" si="12"/>
        <v>20</v>
      </c>
      <c r="S12" s="3">
        <f t="shared" si="13"/>
        <v>20</v>
      </c>
      <c r="T12" s="3">
        <f t="shared" si="14"/>
        <v>20</v>
      </c>
      <c r="U12" s="3">
        <f t="shared" si="15"/>
        <v>20</v>
      </c>
      <c r="V12" s="4">
        <f>IF(MOD($G$1,5)=0,INDEX('Etat initial'!$A$1:$V$20,ROW(),(V$1/5)+2))</f>
        <v>20</v>
      </c>
      <c r="W12" s="3">
        <f t="shared" si="16"/>
        <v>20</v>
      </c>
      <c r="X12" s="3">
        <f t="shared" si="17"/>
        <v>20</v>
      </c>
      <c r="Y12" s="3">
        <f t="shared" si="18"/>
        <v>20</v>
      </c>
      <c r="Z12" s="3">
        <f t="shared" si="19"/>
        <v>20</v>
      </c>
      <c r="AA12" s="4">
        <f>IF(MOD($G$1,5)=0,INDEX('Etat initial'!$A$1:$V$20,ROW(),(AA$1/5)+2))</f>
        <v>20</v>
      </c>
      <c r="AB12" s="3">
        <f t="shared" si="20"/>
        <v>20</v>
      </c>
      <c r="AC12" s="3">
        <f t="shared" si="21"/>
        <v>20</v>
      </c>
      <c r="AD12" s="3">
        <f t="shared" si="22"/>
        <v>20</v>
      </c>
      <c r="AE12" s="3">
        <f t="shared" si="23"/>
        <v>20</v>
      </c>
      <c r="AF12" s="4">
        <f>IF(MOD($G$1,5)=0,INDEX('Etat initial'!$A$1:$V$20,ROW(),(AF$1/5)+2))</f>
        <v>20</v>
      </c>
      <c r="AG12" s="3">
        <f t="shared" si="24"/>
        <v>20</v>
      </c>
      <c r="AH12" s="3">
        <f t="shared" si="25"/>
        <v>20</v>
      </c>
      <c r="AI12" s="3">
        <f t="shared" si="26"/>
        <v>20</v>
      </c>
      <c r="AJ12" s="3">
        <f t="shared" si="27"/>
        <v>20</v>
      </c>
      <c r="AK12" s="4">
        <f>IF(MOD($G$1,5)=0,INDEX('Etat initial'!$A$1:$V$20,ROW(),(AK$1/5)+2))</f>
        <v>20</v>
      </c>
      <c r="AL12" s="3">
        <f t="shared" si="28"/>
        <v>20</v>
      </c>
      <c r="AM12" s="3">
        <f t="shared" si="29"/>
        <v>20</v>
      </c>
      <c r="AN12" s="3">
        <f t="shared" si="30"/>
        <v>20</v>
      </c>
      <c r="AO12" s="3">
        <f t="shared" si="31"/>
        <v>20</v>
      </c>
      <c r="AP12" s="4">
        <f>IF(MOD($G$1,5)=0,INDEX('Etat initial'!$A$1:$V$20,ROW(),(AP$1/5)+2))</f>
        <v>20</v>
      </c>
      <c r="AQ12" s="3">
        <f t="shared" si="32"/>
        <v>20</v>
      </c>
      <c r="AR12" s="3">
        <f t="shared" si="33"/>
        <v>20</v>
      </c>
      <c r="AS12" s="3">
        <f t="shared" si="34"/>
        <v>20</v>
      </c>
      <c r="AT12" s="3">
        <f t="shared" si="35"/>
        <v>20</v>
      </c>
      <c r="AU12" s="4">
        <f>IF(MOD($G$1,5)=0,INDEX('Etat initial'!$A$1:$V$20,ROW(),(AU$1/5)+2))</f>
        <v>20</v>
      </c>
      <c r="AV12" s="3">
        <f t="shared" si="36"/>
        <v>20</v>
      </c>
      <c r="AW12" s="3">
        <f t="shared" si="37"/>
        <v>20</v>
      </c>
      <c r="AX12" s="3">
        <f t="shared" si="38"/>
        <v>20</v>
      </c>
      <c r="AY12" s="3">
        <f t="shared" si="39"/>
        <v>20</v>
      </c>
      <c r="AZ12" s="4">
        <f>IF(MOD($G$1,5)=0,INDEX('Etat initial'!$A$1:$V$20,ROW(),(AZ$1/5)+2))</f>
        <v>20</v>
      </c>
      <c r="BA12" s="2">
        <f t="shared" si="40"/>
        <v>20</v>
      </c>
      <c r="BB12" s="2">
        <f t="shared" si="41"/>
        <v>20</v>
      </c>
      <c r="BC12" s="2">
        <f t="shared" si="42"/>
        <v>20</v>
      </c>
      <c r="BD12" s="2">
        <f t="shared" si="43"/>
        <v>20</v>
      </c>
      <c r="BE12" s="4">
        <f>IF(MOD($G$1,5)=0,INDEX('Etat initial'!$A$1:$V$20,ROW(),(BE$1/5)+2))</f>
        <v>20</v>
      </c>
      <c r="BF12" s="2">
        <f t="shared" si="44"/>
        <v>20</v>
      </c>
      <c r="BG12" s="2">
        <f t="shared" si="45"/>
        <v>20</v>
      </c>
      <c r="BH12" s="2">
        <f t="shared" si="46"/>
        <v>20</v>
      </c>
      <c r="BI12" s="2">
        <f t="shared" si="47"/>
        <v>20</v>
      </c>
      <c r="BJ12" s="4">
        <f>IF(MOD($G$1,5)=0,INDEX('Etat initial'!$A$1:$V$20,ROW(),(BJ$1/5)+2))</f>
        <v>20</v>
      </c>
      <c r="BK12" s="2">
        <f t="shared" si="48"/>
        <v>20</v>
      </c>
      <c r="BL12" s="2">
        <f t="shared" si="49"/>
        <v>20</v>
      </c>
      <c r="BM12" s="2">
        <f t="shared" si="50"/>
        <v>20</v>
      </c>
      <c r="BN12" s="2">
        <f t="shared" si="51"/>
        <v>20</v>
      </c>
      <c r="BO12" s="4">
        <f>IF(MOD($G$1,5)=0,INDEX('Etat initial'!$A$1:$V$20,ROW(),(BO$1/5)+2))</f>
        <v>20</v>
      </c>
      <c r="BP12" s="2">
        <f t="shared" si="52"/>
        <v>20</v>
      </c>
      <c r="BQ12" s="2">
        <f t="shared" si="53"/>
        <v>20</v>
      </c>
      <c r="BR12" s="2">
        <f t="shared" si="54"/>
        <v>20</v>
      </c>
      <c r="BS12" s="2">
        <f t="shared" si="55"/>
        <v>20</v>
      </c>
      <c r="BT12" s="4">
        <f>IF(MOD($G$1,5)=0,INDEX('Etat initial'!$A$1:$V$20,ROW(),(BT$1/5)+2))</f>
        <v>20</v>
      </c>
      <c r="BU12" s="2">
        <f t="shared" si="56"/>
        <v>20</v>
      </c>
      <c r="BV12" s="2">
        <f t="shared" si="57"/>
        <v>20</v>
      </c>
      <c r="BW12" s="2">
        <f t="shared" si="58"/>
        <v>20</v>
      </c>
      <c r="BX12" s="2">
        <f t="shared" si="59"/>
        <v>20</v>
      </c>
      <c r="BY12" s="4">
        <f>IF(MOD($G$1,5)=0,INDEX('Etat initial'!$A$1:$V$20,ROW(),(BY$1/5)+2))</f>
        <v>20</v>
      </c>
      <c r="BZ12" s="2">
        <f t="shared" si="60"/>
        <v>20</v>
      </c>
      <c r="CA12" s="2">
        <f t="shared" si="61"/>
        <v>20</v>
      </c>
      <c r="CB12" s="2">
        <f t="shared" si="62"/>
        <v>20</v>
      </c>
      <c r="CC12" s="2">
        <f t="shared" si="63"/>
        <v>20</v>
      </c>
      <c r="CD12" s="4">
        <f>IF(MOD($G$1,5)=0,INDEX('Etat initial'!$A$1:$V$20,ROW(),(CD$1/5)+2))</f>
        <v>20</v>
      </c>
      <c r="CE12" s="2">
        <f t="shared" si="64"/>
        <v>20</v>
      </c>
      <c r="CF12" s="2">
        <f t="shared" si="65"/>
        <v>20</v>
      </c>
      <c r="CG12" s="2">
        <f t="shared" si="66"/>
        <v>20</v>
      </c>
      <c r="CH12" s="2">
        <f t="shared" si="67"/>
        <v>20</v>
      </c>
      <c r="CI12" s="4">
        <f>IF(MOD($G$1,5)=0,INDEX('Etat initial'!$A$1:$V$20,ROW(),(CI$1/5)+2))</f>
        <v>20</v>
      </c>
      <c r="CJ12" s="2">
        <f t="shared" si="68"/>
        <v>20</v>
      </c>
      <c r="CK12" s="2">
        <f t="shared" si="69"/>
        <v>20</v>
      </c>
      <c r="CL12" s="2">
        <f t="shared" si="70"/>
        <v>20</v>
      </c>
      <c r="CM12" s="2">
        <f t="shared" si="71"/>
        <v>20</v>
      </c>
      <c r="CN12" s="4">
        <f>IF(MOD($G$1,5)=0,INDEX('Etat initial'!$A$1:$V$20,ROW(),(CN$1/5)+2))</f>
        <v>20</v>
      </c>
      <c r="CO12" s="2">
        <f t="shared" si="72"/>
        <v>18.25</v>
      </c>
      <c r="CP12" s="2">
        <f t="shared" si="73"/>
        <v>16.850000000000001</v>
      </c>
      <c r="CQ12" s="2">
        <f t="shared" si="74"/>
        <v>15.450000000000001</v>
      </c>
      <c r="CR12" s="2">
        <f t="shared" si="75"/>
        <v>14.05</v>
      </c>
      <c r="CS12" s="4">
        <f>IF(MOD($G$1,5)=0,INDEX('Etat initial'!$A$1:$V$20,ROW(),(CS$1/5)+2))</f>
        <v>13</v>
      </c>
      <c r="CT12" s="3">
        <f t="shared" si="76"/>
        <v>10</v>
      </c>
      <c r="CU12" s="3">
        <f t="shared" si="77"/>
        <v>7.6</v>
      </c>
      <c r="CV12" s="3">
        <f t="shared" si="78"/>
        <v>5.1999999999999993</v>
      </c>
      <c r="CW12" s="3">
        <f t="shared" si="79"/>
        <v>2.7999999999999994</v>
      </c>
      <c r="CX12" s="4">
        <f>IF(MOD($G$1,5)=0,INDEX('Etat initial'!$A$1:$V$20,ROW(),(CX$1/5)+2))</f>
        <v>1</v>
      </c>
    </row>
    <row r="13" spans="1:102">
      <c r="A13" s="2" t="s">
        <v>12</v>
      </c>
      <c r="B13" s="4">
        <f>IF(MOD($G$1,5)=0,INDEX('Etat initial'!$A$1:$V$20,ROW(),(B$1/5)+2))</f>
        <v>46</v>
      </c>
      <c r="C13" s="3">
        <f t="shared" si="0"/>
        <v>46</v>
      </c>
      <c r="D13" s="3">
        <f t="shared" si="1"/>
        <v>46</v>
      </c>
      <c r="E13" s="3">
        <f t="shared" si="2"/>
        <v>46</v>
      </c>
      <c r="F13" s="3">
        <f t="shared" si="3"/>
        <v>46</v>
      </c>
      <c r="G13" s="4">
        <f>IF(MOD($G$1,5)=0,INDEX('Etat initial'!$A$1:$V$20,ROW(),(G$1/5)+2))</f>
        <v>46</v>
      </c>
      <c r="H13" s="3">
        <f t="shared" si="4"/>
        <v>46</v>
      </c>
      <c r="I13" s="3">
        <f t="shared" si="5"/>
        <v>46</v>
      </c>
      <c r="J13" s="3">
        <f t="shared" si="6"/>
        <v>46</v>
      </c>
      <c r="K13" s="3">
        <f t="shared" si="7"/>
        <v>46</v>
      </c>
      <c r="L13" s="4">
        <f>IF(MOD($G$1,5)=0,INDEX('Etat initial'!$A$1:$V$20,ROW(),(L$1/5)+2))</f>
        <v>46</v>
      </c>
      <c r="M13" s="3">
        <f t="shared" si="8"/>
        <v>46</v>
      </c>
      <c r="N13" s="3">
        <f t="shared" si="9"/>
        <v>46</v>
      </c>
      <c r="O13" s="3">
        <f t="shared" si="10"/>
        <v>46</v>
      </c>
      <c r="P13" s="3">
        <f t="shared" si="11"/>
        <v>46</v>
      </c>
      <c r="Q13" s="4">
        <f>IF(MOD($G$1,5)=0,INDEX('Etat initial'!$A$1:$V$20,ROW(),(Q$1/5)+2))</f>
        <v>46</v>
      </c>
      <c r="R13" s="3">
        <f t="shared" si="12"/>
        <v>46</v>
      </c>
      <c r="S13" s="3">
        <f t="shared" si="13"/>
        <v>46</v>
      </c>
      <c r="T13" s="3">
        <f t="shared" si="14"/>
        <v>46</v>
      </c>
      <c r="U13" s="3">
        <f t="shared" si="15"/>
        <v>46</v>
      </c>
      <c r="V13" s="4">
        <f>IF(MOD($G$1,5)=0,INDEX('Etat initial'!$A$1:$V$20,ROW(),(V$1/5)+2))</f>
        <v>46</v>
      </c>
      <c r="W13" s="3">
        <f t="shared" si="16"/>
        <v>46</v>
      </c>
      <c r="X13" s="3">
        <f t="shared" si="17"/>
        <v>46</v>
      </c>
      <c r="Y13" s="3">
        <f t="shared" si="18"/>
        <v>46</v>
      </c>
      <c r="Z13" s="3">
        <f t="shared" si="19"/>
        <v>46</v>
      </c>
      <c r="AA13" s="4">
        <f>IF(MOD($G$1,5)=0,INDEX('Etat initial'!$A$1:$V$20,ROW(),(AA$1/5)+2))</f>
        <v>46</v>
      </c>
      <c r="AB13" s="3">
        <f t="shared" si="20"/>
        <v>46</v>
      </c>
      <c r="AC13" s="3">
        <f t="shared" si="21"/>
        <v>46</v>
      </c>
      <c r="AD13" s="3">
        <f t="shared" si="22"/>
        <v>46</v>
      </c>
      <c r="AE13" s="3">
        <f t="shared" si="23"/>
        <v>46</v>
      </c>
      <c r="AF13" s="4">
        <f>IF(MOD($G$1,5)=0,INDEX('Etat initial'!$A$1:$V$20,ROW(),(AF$1/5)+2))</f>
        <v>46</v>
      </c>
      <c r="AG13" s="3">
        <f t="shared" si="24"/>
        <v>46</v>
      </c>
      <c r="AH13" s="3">
        <f t="shared" si="25"/>
        <v>46</v>
      </c>
      <c r="AI13" s="3">
        <f t="shared" si="26"/>
        <v>46</v>
      </c>
      <c r="AJ13" s="3">
        <f t="shared" si="27"/>
        <v>46</v>
      </c>
      <c r="AK13" s="4">
        <f>IF(MOD($G$1,5)=0,INDEX('Etat initial'!$A$1:$V$20,ROW(),(AK$1/5)+2))</f>
        <v>46</v>
      </c>
      <c r="AL13" s="3">
        <f t="shared" si="28"/>
        <v>46</v>
      </c>
      <c r="AM13" s="3">
        <f t="shared" si="29"/>
        <v>46</v>
      </c>
      <c r="AN13" s="3">
        <f t="shared" si="30"/>
        <v>46</v>
      </c>
      <c r="AO13" s="3">
        <f t="shared" si="31"/>
        <v>46</v>
      </c>
      <c r="AP13" s="4">
        <f>IF(MOD($G$1,5)=0,INDEX('Etat initial'!$A$1:$V$20,ROW(),(AP$1/5)+2))</f>
        <v>46</v>
      </c>
      <c r="AQ13" s="3">
        <f t="shared" si="32"/>
        <v>46</v>
      </c>
      <c r="AR13" s="3">
        <f t="shared" si="33"/>
        <v>46</v>
      </c>
      <c r="AS13" s="3">
        <f t="shared" si="34"/>
        <v>46</v>
      </c>
      <c r="AT13" s="3">
        <f t="shared" si="35"/>
        <v>46</v>
      </c>
      <c r="AU13" s="4">
        <f>IF(MOD($G$1,5)=0,INDEX('Etat initial'!$A$1:$V$20,ROW(),(AU$1/5)+2))</f>
        <v>46</v>
      </c>
      <c r="AV13" s="3">
        <f t="shared" si="36"/>
        <v>46</v>
      </c>
      <c r="AW13" s="3">
        <f t="shared" si="37"/>
        <v>46</v>
      </c>
      <c r="AX13" s="3">
        <f t="shared" si="38"/>
        <v>46</v>
      </c>
      <c r="AY13" s="3">
        <f t="shared" si="39"/>
        <v>46</v>
      </c>
      <c r="AZ13" s="4">
        <f>IF(MOD($G$1,5)=0,INDEX('Etat initial'!$A$1:$V$20,ROW(),(AZ$1/5)+2))</f>
        <v>46</v>
      </c>
      <c r="BA13" s="2">
        <f t="shared" si="40"/>
        <v>46</v>
      </c>
      <c r="BB13" s="2">
        <f t="shared" si="41"/>
        <v>46</v>
      </c>
      <c r="BC13" s="2">
        <f t="shared" si="42"/>
        <v>46</v>
      </c>
      <c r="BD13" s="2">
        <f t="shared" si="43"/>
        <v>46</v>
      </c>
      <c r="BE13" s="4">
        <f>IF(MOD($G$1,5)=0,INDEX('Etat initial'!$A$1:$V$20,ROW(),(BE$1/5)+2))</f>
        <v>46</v>
      </c>
      <c r="BF13" s="2">
        <f t="shared" si="44"/>
        <v>46</v>
      </c>
      <c r="BG13" s="2">
        <f t="shared" si="45"/>
        <v>46</v>
      </c>
      <c r="BH13" s="2">
        <f t="shared" si="46"/>
        <v>46</v>
      </c>
      <c r="BI13" s="2">
        <f t="shared" si="47"/>
        <v>46</v>
      </c>
      <c r="BJ13" s="4">
        <f>IF(MOD($G$1,5)=0,INDEX('Etat initial'!$A$1:$V$20,ROW(),(BJ$1/5)+2))</f>
        <v>46</v>
      </c>
      <c r="BK13" s="2">
        <f t="shared" si="48"/>
        <v>46</v>
      </c>
      <c r="BL13" s="2">
        <f t="shared" si="49"/>
        <v>46</v>
      </c>
      <c r="BM13" s="2">
        <f t="shared" si="50"/>
        <v>46</v>
      </c>
      <c r="BN13" s="2">
        <f t="shared" si="51"/>
        <v>46</v>
      </c>
      <c r="BO13" s="4">
        <f>IF(MOD($G$1,5)=0,INDEX('Etat initial'!$A$1:$V$20,ROW(),(BO$1/5)+2))</f>
        <v>46</v>
      </c>
      <c r="BP13" s="2">
        <f t="shared" si="52"/>
        <v>46</v>
      </c>
      <c r="BQ13" s="2">
        <f t="shared" si="53"/>
        <v>46</v>
      </c>
      <c r="BR13" s="2">
        <f t="shared" si="54"/>
        <v>46</v>
      </c>
      <c r="BS13" s="2">
        <f t="shared" si="55"/>
        <v>46</v>
      </c>
      <c r="BT13" s="4">
        <f>IF(MOD($G$1,5)=0,INDEX('Etat initial'!$A$1:$V$20,ROW(),(BT$1/5)+2))</f>
        <v>46</v>
      </c>
      <c r="BU13" s="2">
        <f t="shared" si="56"/>
        <v>46</v>
      </c>
      <c r="BV13" s="2">
        <f t="shared" si="57"/>
        <v>46</v>
      </c>
      <c r="BW13" s="2">
        <f t="shared" si="58"/>
        <v>46</v>
      </c>
      <c r="BX13" s="2">
        <f t="shared" si="59"/>
        <v>46</v>
      </c>
      <c r="BY13" s="4">
        <f>IF(MOD($G$1,5)=0,INDEX('Etat initial'!$A$1:$V$20,ROW(),(BY$1/5)+2))</f>
        <v>46</v>
      </c>
      <c r="BZ13" s="2">
        <f t="shared" si="60"/>
        <v>46</v>
      </c>
      <c r="CA13" s="2">
        <f t="shared" si="61"/>
        <v>46</v>
      </c>
      <c r="CB13" s="2">
        <f t="shared" si="62"/>
        <v>46</v>
      </c>
      <c r="CC13" s="2">
        <f t="shared" si="63"/>
        <v>46</v>
      </c>
      <c r="CD13" s="4">
        <f>IF(MOD($G$1,5)=0,INDEX('Etat initial'!$A$1:$V$20,ROW(),(CD$1/5)+2))</f>
        <v>46</v>
      </c>
      <c r="CE13" s="2">
        <f t="shared" si="64"/>
        <v>43.5</v>
      </c>
      <c r="CF13" s="2">
        <f t="shared" si="65"/>
        <v>41.5</v>
      </c>
      <c r="CG13" s="2">
        <f t="shared" si="66"/>
        <v>39.5</v>
      </c>
      <c r="CH13" s="2">
        <f t="shared" si="67"/>
        <v>37.5</v>
      </c>
      <c r="CI13" s="4">
        <f>IF(MOD($G$1,5)=0,INDEX('Etat initial'!$A$1:$V$20,ROW(),(CI$1/5)+2))</f>
        <v>36</v>
      </c>
      <c r="CJ13" s="2">
        <f t="shared" si="68"/>
        <v>33.25</v>
      </c>
      <c r="CK13" s="2">
        <f t="shared" si="69"/>
        <v>31.05</v>
      </c>
      <c r="CL13" s="2">
        <f t="shared" si="70"/>
        <v>28.85</v>
      </c>
      <c r="CM13" s="2">
        <f t="shared" si="71"/>
        <v>26.650000000000002</v>
      </c>
      <c r="CN13" s="4">
        <f>IF(MOD($G$1,5)=0,INDEX('Etat initial'!$A$1:$V$20,ROW(),(CN$1/5)+2))</f>
        <v>25</v>
      </c>
      <c r="CO13" s="2">
        <f t="shared" si="72"/>
        <v>22</v>
      </c>
      <c r="CP13" s="2">
        <f t="shared" si="73"/>
        <v>19.600000000000001</v>
      </c>
      <c r="CQ13" s="2">
        <f t="shared" si="74"/>
        <v>17.200000000000003</v>
      </c>
      <c r="CR13" s="2">
        <f t="shared" si="75"/>
        <v>14.800000000000002</v>
      </c>
      <c r="CS13" s="4">
        <f>IF(MOD($G$1,5)=0,INDEX('Etat initial'!$A$1:$V$20,ROW(),(CS$1/5)+2))</f>
        <v>13</v>
      </c>
      <c r="CT13" s="3">
        <f t="shared" si="76"/>
        <v>10</v>
      </c>
      <c r="CU13" s="3">
        <f t="shared" si="77"/>
        <v>7.6</v>
      </c>
      <c r="CV13" s="3">
        <f t="shared" si="78"/>
        <v>5.1999999999999993</v>
      </c>
      <c r="CW13" s="3">
        <f t="shared" si="79"/>
        <v>2.7999999999999994</v>
      </c>
      <c r="CX13" s="4">
        <f>IF(MOD($G$1,5)=0,INDEX('Etat initial'!$A$1:$V$20,ROW(),(CX$1/5)+2))</f>
        <v>1</v>
      </c>
    </row>
    <row r="14" spans="1:102">
      <c r="A14" s="2" t="s">
        <v>13</v>
      </c>
      <c r="B14" s="4">
        <f>IF(MOD($G$1,5)=0,INDEX('Etat initial'!$A$1:$V$20,ROW(),(B$1/5)+2))</f>
        <v>98</v>
      </c>
      <c r="C14" s="3">
        <f t="shared" si="0"/>
        <v>98</v>
      </c>
      <c r="D14" s="3">
        <f t="shared" si="1"/>
        <v>98</v>
      </c>
      <c r="E14" s="3">
        <f t="shared" si="2"/>
        <v>98</v>
      </c>
      <c r="F14" s="3">
        <f t="shared" si="3"/>
        <v>98</v>
      </c>
      <c r="G14" s="4">
        <f>IF(MOD($G$1,5)=0,INDEX('Etat initial'!$A$1:$V$20,ROW(),(G$1/5)+2))</f>
        <v>98</v>
      </c>
      <c r="H14" s="3">
        <f t="shared" si="4"/>
        <v>98</v>
      </c>
      <c r="I14" s="3">
        <f t="shared" si="5"/>
        <v>98</v>
      </c>
      <c r="J14" s="3">
        <f t="shared" si="6"/>
        <v>98</v>
      </c>
      <c r="K14" s="3">
        <f t="shared" si="7"/>
        <v>98</v>
      </c>
      <c r="L14" s="4">
        <f>IF(MOD($G$1,5)=0,INDEX('Etat initial'!$A$1:$V$20,ROW(),(L$1/5)+2))</f>
        <v>98</v>
      </c>
      <c r="M14" s="3">
        <f t="shared" si="8"/>
        <v>98</v>
      </c>
      <c r="N14" s="3">
        <f t="shared" si="9"/>
        <v>98</v>
      </c>
      <c r="O14" s="3">
        <f t="shared" si="10"/>
        <v>98</v>
      </c>
      <c r="P14" s="3">
        <f t="shared" si="11"/>
        <v>98</v>
      </c>
      <c r="Q14" s="4">
        <f>IF(MOD($G$1,5)=0,INDEX('Etat initial'!$A$1:$V$20,ROW(),(Q$1/5)+2))</f>
        <v>98</v>
      </c>
      <c r="R14" s="3">
        <f t="shared" si="12"/>
        <v>98</v>
      </c>
      <c r="S14" s="3">
        <f t="shared" si="13"/>
        <v>98</v>
      </c>
      <c r="T14" s="3">
        <f t="shared" si="14"/>
        <v>98</v>
      </c>
      <c r="U14" s="3">
        <f t="shared" si="15"/>
        <v>98</v>
      </c>
      <c r="V14" s="4">
        <f>IF(MOD($G$1,5)=0,INDEX('Etat initial'!$A$1:$V$20,ROW(),(V$1/5)+2))</f>
        <v>98</v>
      </c>
      <c r="W14" s="3">
        <f t="shared" si="16"/>
        <v>98</v>
      </c>
      <c r="X14" s="3">
        <f t="shared" si="17"/>
        <v>98</v>
      </c>
      <c r="Y14" s="3">
        <f t="shared" si="18"/>
        <v>98</v>
      </c>
      <c r="Z14" s="3">
        <f t="shared" si="19"/>
        <v>98</v>
      </c>
      <c r="AA14" s="4">
        <f>IF(MOD($G$1,5)=0,INDEX('Etat initial'!$A$1:$V$20,ROW(),(AA$1/5)+2))</f>
        <v>98</v>
      </c>
      <c r="AB14" s="3">
        <f t="shared" si="20"/>
        <v>98</v>
      </c>
      <c r="AC14" s="3">
        <f t="shared" si="21"/>
        <v>98</v>
      </c>
      <c r="AD14" s="3">
        <f t="shared" si="22"/>
        <v>98</v>
      </c>
      <c r="AE14" s="3">
        <f t="shared" si="23"/>
        <v>98</v>
      </c>
      <c r="AF14" s="4">
        <f>IF(MOD($G$1,5)=0,INDEX('Etat initial'!$A$1:$V$20,ROW(),(AF$1/5)+2))</f>
        <v>98</v>
      </c>
      <c r="AG14" s="3">
        <f t="shared" si="24"/>
        <v>98</v>
      </c>
      <c r="AH14" s="3">
        <f t="shared" si="25"/>
        <v>98</v>
      </c>
      <c r="AI14" s="3">
        <f t="shared" si="26"/>
        <v>98</v>
      </c>
      <c r="AJ14" s="3">
        <f t="shared" si="27"/>
        <v>98</v>
      </c>
      <c r="AK14" s="4">
        <f>IF(MOD($G$1,5)=0,INDEX('Etat initial'!$A$1:$V$20,ROW(),(AK$1/5)+2))</f>
        <v>98</v>
      </c>
      <c r="AL14" s="3">
        <f t="shared" si="28"/>
        <v>97.25</v>
      </c>
      <c r="AM14" s="3">
        <f t="shared" si="29"/>
        <v>96.65</v>
      </c>
      <c r="AN14" s="3">
        <f t="shared" si="30"/>
        <v>96.050000000000011</v>
      </c>
      <c r="AO14" s="3">
        <f t="shared" si="31"/>
        <v>95.450000000000017</v>
      </c>
      <c r="AP14" s="4">
        <f>IF(MOD($G$1,5)=0,INDEX('Etat initial'!$A$1:$V$20,ROW(),(AP$1/5)+2))</f>
        <v>95</v>
      </c>
      <c r="AQ14" s="3">
        <f t="shared" si="32"/>
        <v>94.25</v>
      </c>
      <c r="AR14" s="3">
        <f t="shared" si="33"/>
        <v>93.65</v>
      </c>
      <c r="AS14" s="3">
        <f t="shared" si="34"/>
        <v>93.050000000000011</v>
      </c>
      <c r="AT14" s="3">
        <f t="shared" si="35"/>
        <v>92.450000000000017</v>
      </c>
      <c r="AU14" s="4">
        <f>IF(MOD($G$1,5)=0,INDEX('Etat initial'!$A$1:$V$20,ROW(),(AU$1/5)+2))</f>
        <v>92</v>
      </c>
      <c r="AV14" s="3">
        <f t="shared" si="36"/>
        <v>91</v>
      </c>
      <c r="AW14" s="3">
        <f t="shared" si="37"/>
        <v>90.2</v>
      </c>
      <c r="AX14" s="3">
        <f t="shared" si="38"/>
        <v>89.4</v>
      </c>
      <c r="AY14" s="3">
        <f t="shared" si="39"/>
        <v>88.600000000000009</v>
      </c>
      <c r="AZ14" s="4">
        <f>IF(MOD($G$1,5)=0,INDEX('Etat initial'!$A$1:$V$20,ROW(),(AZ$1/5)+2))</f>
        <v>88</v>
      </c>
      <c r="BA14" s="2">
        <f t="shared" si="40"/>
        <v>86.75</v>
      </c>
      <c r="BB14" s="2">
        <f t="shared" si="41"/>
        <v>85.75</v>
      </c>
      <c r="BC14" s="2">
        <f t="shared" si="42"/>
        <v>84.75</v>
      </c>
      <c r="BD14" s="2">
        <f t="shared" si="43"/>
        <v>83.75</v>
      </c>
      <c r="BE14" s="4">
        <f>IF(MOD($G$1,5)=0,INDEX('Etat initial'!$A$1:$V$20,ROW(),(BE$1/5)+2))</f>
        <v>83</v>
      </c>
      <c r="BF14" s="2">
        <f t="shared" si="44"/>
        <v>81.5</v>
      </c>
      <c r="BG14" s="2">
        <f t="shared" si="45"/>
        <v>80.3</v>
      </c>
      <c r="BH14" s="2">
        <f t="shared" si="46"/>
        <v>79.099999999999994</v>
      </c>
      <c r="BI14" s="2">
        <f t="shared" si="47"/>
        <v>77.899999999999991</v>
      </c>
      <c r="BJ14" s="4">
        <f>IF(MOD($G$1,5)=0,INDEX('Etat initial'!$A$1:$V$20,ROW(),(BJ$1/5)+2))</f>
        <v>77</v>
      </c>
      <c r="BK14" s="2">
        <f t="shared" si="48"/>
        <v>75.25</v>
      </c>
      <c r="BL14" s="2">
        <f t="shared" si="49"/>
        <v>73.849999999999994</v>
      </c>
      <c r="BM14" s="2">
        <f t="shared" si="50"/>
        <v>72.449999999999989</v>
      </c>
      <c r="BN14" s="2">
        <f t="shared" si="51"/>
        <v>71.049999999999983</v>
      </c>
      <c r="BO14" s="4">
        <f>IF(MOD($G$1,5)=0,INDEX('Etat initial'!$A$1:$V$20,ROW(),(BO$1/5)+2))</f>
        <v>70</v>
      </c>
      <c r="BP14" s="2">
        <f t="shared" si="52"/>
        <v>68.25</v>
      </c>
      <c r="BQ14" s="2">
        <f t="shared" si="53"/>
        <v>66.849999999999994</v>
      </c>
      <c r="BR14" s="2">
        <f t="shared" si="54"/>
        <v>65.449999999999989</v>
      </c>
      <c r="BS14" s="2">
        <f t="shared" si="55"/>
        <v>64.049999999999983</v>
      </c>
      <c r="BT14" s="4">
        <f>IF(MOD($G$1,5)=0,INDEX('Etat initial'!$A$1:$V$20,ROW(),(BT$1/5)+2))</f>
        <v>63</v>
      </c>
      <c r="BU14" s="2">
        <f t="shared" si="56"/>
        <v>61</v>
      </c>
      <c r="BV14" s="2">
        <f t="shared" si="57"/>
        <v>59.4</v>
      </c>
      <c r="BW14" s="2">
        <f t="shared" si="58"/>
        <v>57.8</v>
      </c>
      <c r="BX14" s="2">
        <f t="shared" si="59"/>
        <v>56.199999999999996</v>
      </c>
      <c r="BY14" s="4">
        <f>IF(MOD($G$1,5)=0,INDEX('Etat initial'!$A$1:$V$20,ROW(),(BY$1/5)+2))</f>
        <v>55</v>
      </c>
      <c r="BZ14" s="2">
        <f t="shared" si="60"/>
        <v>52.75</v>
      </c>
      <c r="CA14" s="2">
        <f t="shared" si="61"/>
        <v>50.95</v>
      </c>
      <c r="CB14" s="2">
        <f t="shared" si="62"/>
        <v>49.150000000000006</v>
      </c>
      <c r="CC14" s="2">
        <f t="shared" si="63"/>
        <v>47.350000000000009</v>
      </c>
      <c r="CD14" s="4">
        <f>IF(MOD($G$1,5)=0,INDEX('Etat initial'!$A$1:$V$20,ROW(),(CD$1/5)+2))</f>
        <v>46</v>
      </c>
      <c r="CE14" s="2">
        <f t="shared" si="64"/>
        <v>43.5</v>
      </c>
      <c r="CF14" s="2">
        <f t="shared" si="65"/>
        <v>41.5</v>
      </c>
      <c r="CG14" s="2">
        <f t="shared" si="66"/>
        <v>39.5</v>
      </c>
      <c r="CH14" s="2">
        <f t="shared" si="67"/>
        <v>37.5</v>
      </c>
      <c r="CI14" s="4">
        <f>IF(MOD($G$1,5)=0,INDEX('Etat initial'!$A$1:$V$20,ROW(),(CI$1/5)+2))</f>
        <v>36</v>
      </c>
      <c r="CJ14" s="2">
        <f t="shared" si="68"/>
        <v>33.25</v>
      </c>
      <c r="CK14" s="2">
        <f t="shared" si="69"/>
        <v>31.05</v>
      </c>
      <c r="CL14" s="2">
        <f t="shared" si="70"/>
        <v>28.85</v>
      </c>
      <c r="CM14" s="2">
        <f t="shared" si="71"/>
        <v>26.650000000000002</v>
      </c>
      <c r="CN14" s="4">
        <f>IF(MOD($G$1,5)=0,INDEX('Etat initial'!$A$1:$V$20,ROW(),(CN$1/5)+2))</f>
        <v>25</v>
      </c>
      <c r="CO14" s="2">
        <f t="shared" si="72"/>
        <v>22</v>
      </c>
      <c r="CP14" s="2">
        <f t="shared" si="73"/>
        <v>19.600000000000001</v>
      </c>
      <c r="CQ14" s="2">
        <f t="shared" si="74"/>
        <v>17.200000000000003</v>
      </c>
      <c r="CR14" s="2">
        <f t="shared" si="75"/>
        <v>14.800000000000002</v>
      </c>
      <c r="CS14" s="4">
        <f>IF(MOD($G$1,5)=0,INDEX('Etat initial'!$A$1:$V$20,ROW(),(CS$1/5)+2))</f>
        <v>13</v>
      </c>
      <c r="CT14" s="3">
        <f t="shared" si="76"/>
        <v>10</v>
      </c>
      <c r="CU14" s="3">
        <f t="shared" si="77"/>
        <v>7.6</v>
      </c>
      <c r="CV14" s="3">
        <f t="shared" si="78"/>
        <v>5.1999999999999993</v>
      </c>
      <c r="CW14" s="3">
        <f t="shared" si="79"/>
        <v>2.7999999999999994</v>
      </c>
      <c r="CX14" s="4">
        <f>IF(MOD($G$1,5)=0,INDEX('Etat initial'!$A$1:$V$20,ROW(),(CX$1/5)+2))</f>
        <v>1</v>
      </c>
    </row>
    <row r="15" spans="1:102">
      <c r="A15" s="2" t="s">
        <v>14</v>
      </c>
      <c r="B15" s="4">
        <f>IF(MOD($G$1,5)=0,INDEX('Etat initial'!$A$1:$V$20,ROW(),(B$1/5)+2))</f>
        <v>20</v>
      </c>
      <c r="C15" s="3">
        <f t="shared" si="0"/>
        <v>20</v>
      </c>
      <c r="D15" s="3">
        <f t="shared" si="1"/>
        <v>20</v>
      </c>
      <c r="E15" s="3">
        <f t="shared" si="2"/>
        <v>20</v>
      </c>
      <c r="F15" s="3">
        <f t="shared" si="3"/>
        <v>20</v>
      </c>
      <c r="G15" s="4">
        <f>IF(MOD($G$1,5)=0,INDEX('Etat initial'!$A$1:$V$20,ROW(),(G$1/5)+2))</f>
        <v>20</v>
      </c>
      <c r="H15" s="3">
        <f t="shared" si="4"/>
        <v>20</v>
      </c>
      <c r="I15" s="3">
        <f t="shared" si="5"/>
        <v>20</v>
      </c>
      <c r="J15" s="3">
        <f t="shared" si="6"/>
        <v>20</v>
      </c>
      <c r="K15" s="3">
        <f t="shared" si="7"/>
        <v>20</v>
      </c>
      <c r="L15" s="4">
        <f>IF(MOD($G$1,5)=0,INDEX('Etat initial'!$A$1:$V$20,ROW(),(L$1/5)+2))</f>
        <v>20</v>
      </c>
      <c r="M15" s="3">
        <f t="shared" si="8"/>
        <v>20</v>
      </c>
      <c r="N15" s="3">
        <f t="shared" si="9"/>
        <v>20</v>
      </c>
      <c r="O15" s="3">
        <f t="shared" si="10"/>
        <v>20</v>
      </c>
      <c r="P15" s="3">
        <f t="shared" si="11"/>
        <v>20</v>
      </c>
      <c r="Q15" s="4">
        <f>IF(MOD($G$1,5)=0,INDEX('Etat initial'!$A$1:$V$20,ROW(),(Q$1/5)+2))</f>
        <v>20</v>
      </c>
      <c r="R15" s="3">
        <f t="shared" si="12"/>
        <v>20</v>
      </c>
      <c r="S15" s="3">
        <f t="shared" si="13"/>
        <v>20</v>
      </c>
      <c r="T15" s="3">
        <f t="shared" si="14"/>
        <v>20</v>
      </c>
      <c r="U15" s="3">
        <f t="shared" si="15"/>
        <v>20</v>
      </c>
      <c r="V15" s="4">
        <f>IF(MOD($G$1,5)=0,INDEX('Etat initial'!$A$1:$V$20,ROW(),(V$1/5)+2))</f>
        <v>20</v>
      </c>
      <c r="W15" s="3">
        <f t="shared" si="16"/>
        <v>20</v>
      </c>
      <c r="X15" s="3">
        <f t="shared" si="17"/>
        <v>20</v>
      </c>
      <c r="Y15" s="3">
        <f t="shared" si="18"/>
        <v>20</v>
      </c>
      <c r="Z15" s="3">
        <f t="shared" si="19"/>
        <v>20</v>
      </c>
      <c r="AA15" s="4">
        <f>IF(MOD($G$1,5)=0,INDEX('Etat initial'!$A$1:$V$20,ROW(),(AA$1/5)+2))</f>
        <v>20</v>
      </c>
      <c r="AB15" s="3">
        <f t="shared" si="20"/>
        <v>20</v>
      </c>
      <c r="AC15" s="3">
        <f t="shared" si="21"/>
        <v>20</v>
      </c>
      <c r="AD15" s="3">
        <f t="shared" si="22"/>
        <v>20</v>
      </c>
      <c r="AE15" s="3">
        <f t="shared" si="23"/>
        <v>20</v>
      </c>
      <c r="AF15" s="4">
        <f>IF(MOD($G$1,5)=0,INDEX('Etat initial'!$A$1:$V$20,ROW(),(AF$1/5)+2))</f>
        <v>20</v>
      </c>
      <c r="AG15" s="3">
        <f t="shared" si="24"/>
        <v>20</v>
      </c>
      <c r="AH15" s="3">
        <f t="shared" si="25"/>
        <v>20</v>
      </c>
      <c r="AI15" s="3">
        <f t="shared" si="26"/>
        <v>20</v>
      </c>
      <c r="AJ15" s="3">
        <f t="shared" si="27"/>
        <v>20</v>
      </c>
      <c r="AK15" s="4">
        <f>IF(MOD($G$1,5)=0,INDEX('Etat initial'!$A$1:$V$20,ROW(),(AK$1/5)+2))</f>
        <v>20</v>
      </c>
      <c r="AL15" s="3">
        <f t="shared" si="28"/>
        <v>20</v>
      </c>
      <c r="AM15" s="3">
        <f t="shared" si="29"/>
        <v>20</v>
      </c>
      <c r="AN15" s="3">
        <f t="shared" si="30"/>
        <v>20</v>
      </c>
      <c r="AO15" s="3">
        <f t="shared" si="31"/>
        <v>20</v>
      </c>
      <c r="AP15" s="4">
        <f>IF(MOD($G$1,5)=0,INDEX('Etat initial'!$A$1:$V$20,ROW(),(AP$1/5)+2))</f>
        <v>20</v>
      </c>
      <c r="AQ15" s="3">
        <f t="shared" si="32"/>
        <v>20</v>
      </c>
      <c r="AR15" s="3">
        <f t="shared" si="33"/>
        <v>20</v>
      </c>
      <c r="AS15" s="3">
        <f t="shared" si="34"/>
        <v>20</v>
      </c>
      <c r="AT15" s="3">
        <f t="shared" si="35"/>
        <v>20</v>
      </c>
      <c r="AU15" s="4">
        <f>IF(MOD($G$1,5)=0,INDEX('Etat initial'!$A$1:$V$20,ROW(),(AU$1/5)+2))</f>
        <v>20</v>
      </c>
      <c r="AV15" s="3">
        <f t="shared" si="36"/>
        <v>20</v>
      </c>
      <c r="AW15" s="3">
        <f t="shared" si="37"/>
        <v>20</v>
      </c>
      <c r="AX15" s="3">
        <f t="shared" si="38"/>
        <v>20</v>
      </c>
      <c r="AY15" s="3">
        <f t="shared" si="39"/>
        <v>20</v>
      </c>
      <c r="AZ15" s="4">
        <f>IF(MOD($G$1,5)=0,INDEX('Etat initial'!$A$1:$V$20,ROW(),(AZ$1/5)+2))</f>
        <v>20</v>
      </c>
      <c r="BA15" s="2">
        <f t="shared" si="40"/>
        <v>20</v>
      </c>
      <c r="BB15" s="2">
        <f t="shared" si="41"/>
        <v>20</v>
      </c>
      <c r="BC15" s="2">
        <f t="shared" si="42"/>
        <v>20</v>
      </c>
      <c r="BD15" s="2">
        <f t="shared" si="43"/>
        <v>20</v>
      </c>
      <c r="BE15" s="4">
        <f>IF(MOD($G$1,5)=0,INDEX('Etat initial'!$A$1:$V$20,ROW(),(BE$1/5)+2))</f>
        <v>20</v>
      </c>
      <c r="BF15" s="2">
        <f t="shared" si="44"/>
        <v>20</v>
      </c>
      <c r="BG15" s="2">
        <f t="shared" si="45"/>
        <v>20</v>
      </c>
      <c r="BH15" s="2">
        <f t="shared" si="46"/>
        <v>20</v>
      </c>
      <c r="BI15" s="2">
        <f t="shared" si="47"/>
        <v>20</v>
      </c>
      <c r="BJ15" s="4">
        <f>IF(MOD($G$1,5)=0,INDEX('Etat initial'!$A$1:$V$20,ROW(),(BJ$1/5)+2))</f>
        <v>20</v>
      </c>
      <c r="BK15" s="2">
        <f t="shared" si="48"/>
        <v>20</v>
      </c>
      <c r="BL15" s="2">
        <f t="shared" si="49"/>
        <v>20</v>
      </c>
      <c r="BM15" s="2">
        <f t="shared" si="50"/>
        <v>20</v>
      </c>
      <c r="BN15" s="2">
        <f t="shared" si="51"/>
        <v>20</v>
      </c>
      <c r="BO15" s="4">
        <f>IF(MOD($G$1,5)=0,INDEX('Etat initial'!$A$1:$V$20,ROW(),(BO$1/5)+2))</f>
        <v>20</v>
      </c>
      <c r="BP15" s="2">
        <f t="shared" si="52"/>
        <v>20</v>
      </c>
      <c r="BQ15" s="2">
        <f t="shared" si="53"/>
        <v>20</v>
      </c>
      <c r="BR15" s="2">
        <f t="shared" si="54"/>
        <v>20</v>
      </c>
      <c r="BS15" s="2">
        <f t="shared" si="55"/>
        <v>20</v>
      </c>
      <c r="BT15" s="4">
        <f>IF(MOD($G$1,5)=0,INDEX('Etat initial'!$A$1:$V$20,ROW(),(BT$1/5)+2))</f>
        <v>20</v>
      </c>
      <c r="BU15" s="2">
        <f t="shared" si="56"/>
        <v>20</v>
      </c>
      <c r="BV15" s="2">
        <f t="shared" si="57"/>
        <v>20</v>
      </c>
      <c r="BW15" s="2">
        <f t="shared" si="58"/>
        <v>20</v>
      </c>
      <c r="BX15" s="2">
        <f t="shared" si="59"/>
        <v>20</v>
      </c>
      <c r="BY15" s="4">
        <f>IF(MOD($G$1,5)=0,INDEX('Etat initial'!$A$1:$V$20,ROW(),(BY$1/5)+2))</f>
        <v>20</v>
      </c>
      <c r="BZ15" s="2">
        <f t="shared" si="60"/>
        <v>20</v>
      </c>
      <c r="CA15" s="2">
        <f t="shared" si="61"/>
        <v>20</v>
      </c>
      <c r="CB15" s="2">
        <f t="shared" si="62"/>
        <v>20</v>
      </c>
      <c r="CC15" s="2">
        <f t="shared" si="63"/>
        <v>20</v>
      </c>
      <c r="CD15" s="4">
        <f>IF(MOD($G$1,5)=0,INDEX('Etat initial'!$A$1:$V$20,ROW(),(CD$1/5)+2))</f>
        <v>20</v>
      </c>
      <c r="CE15" s="2">
        <f t="shared" si="64"/>
        <v>20</v>
      </c>
      <c r="CF15" s="2">
        <f t="shared" si="65"/>
        <v>20</v>
      </c>
      <c r="CG15" s="2">
        <f t="shared" si="66"/>
        <v>20</v>
      </c>
      <c r="CH15" s="2">
        <f t="shared" si="67"/>
        <v>20</v>
      </c>
      <c r="CI15" s="4">
        <f>IF(MOD($G$1,5)=0,INDEX('Etat initial'!$A$1:$V$20,ROW(),(CI$1/5)+2))</f>
        <v>20</v>
      </c>
      <c r="CJ15" s="2">
        <f t="shared" si="68"/>
        <v>19.75</v>
      </c>
      <c r="CK15" s="2">
        <f t="shared" si="69"/>
        <v>19.55</v>
      </c>
      <c r="CL15" s="2">
        <f t="shared" si="70"/>
        <v>19.350000000000001</v>
      </c>
      <c r="CM15" s="2">
        <f t="shared" si="71"/>
        <v>19.150000000000002</v>
      </c>
      <c r="CN15" s="4">
        <f>IF(MOD($G$1,5)=0,INDEX('Etat initial'!$A$1:$V$20,ROW(),(CN$1/5)+2))</f>
        <v>19</v>
      </c>
      <c r="CO15" s="2">
        <f t="shared" si="72"/>
        <v>17.75</v>
      </c>
      <c r="CP15" s="2">
        <f t="shared" si="73"/>
        <v>16.75</v>
      </c>
      <c r="CQ15" s="2">
        <f t="shared" si="74"/>
        <v>15.75</v>
      </c>
      <c r="CR15" s="2">
        <f t="shared" si="75"/>
        <v>14.75</v>
      </c>
      <c r="CS15" s="4">
        <f>IF(MOD($G$1,5)=0,INDEX('Etat initial'!$A$1:$V$20,ROW(),(CS$1/5)+2))</f>
        <v>14</v>
      </c>
      <c r="CT15" s="3">
        <f t="shared" si="76"/>
        <v>13</v>
      </c>
      <c r="CU15" s="3">
        <f t="shared" si="77"/>
        <v>12.2</v>
      </c>
      <c r="CV15" s="3">
        <f t="shared" si="78"/>
        <v>11.399999999999999</v>
      </c>
      <c r="CW15" s="3">
        <f t="shared" si="79"/>
        <v>10.599999999999998</v>
      </c>
      <c r="CX15" s="4">
        <f>IF(MOD($G$1,5)=0,INDEX('Etat initial'!$A$1:$V$20,ROW(),(CX$1/5)+2))</f>
        <v>10</v>
      </c>
    </row>
    <row r="16" spans="1:102">
      <c r="A16" s="2" t="s">
        <v>15</v>
      </c>
      <c r="B16" s="4">
        <f>IF(MOD($G$1,5)=0,INDEX('Etat initial'!$A$1:$V$20,ROW(),(B$1/5)+2))</f>
        <v>49</v>
      </c>
      <c r="C16" s="3">
        <f t="shared" si="0"/>
        <v>49</v>
      </c>
      <c r="D16" s="3">
        <f t="shared" si="1"/>
        <v>49</v>
      </c>
      <c r="E16" s="3">
        <f t="shared" si="2"/>
        <v>49</v>
      </c>
      <c r="F16" s="3">
        <f t="shared" si="3"/>
        <v>49</v>
      </c>
      <c r="G16" s="4">
        <f>IF(MOD($G$1,5)=0,INDEX('Etat initial'!$A$1:$V$20,ROW(),(G$1/5)+2))</f>
        <v>49</v>
      </c>
      <c r="H16" s="3">
        <f t="shared" si="4"/>
        <v>49</v>
      </c>
      <c r="I16" s="3">
        <f t="shared" si="5"/>
        <v>49</v>
      </c>
      <c r="J16" s="3">
        <f t="shared" si="6"/>
        <v>49</v>
      </c>
      <c r="K16" s="3">
        <f t="shared" si="7"/>
        <v>49</v>
      </c>
      <c r="L16" s="4">
        <f>IF(MOD($G$1,5)=0,INDEX('Etat initial'!$A$1:$V$20,ROW(),(L$1/5)+2))</f>
        <v>49</v>
      </c>
      <c r="M16" s="3">
        <f t="shared" si="8"/>
        <v>49</v>
      </c>
      <c r="N16" s="3">
        <f t="shared" si="9"/>
        <v>49</v>
      </c>
      <c r="O16" s="3">
        <f t="shared" si="10"/>
        <v>49</v>
      </c>
      <c r="P16" s="3">
        <f t="shared" si="11"/>
        <v>49</v>
      </c>
      <c r="Q16" s="4">
        <f>IF(MOD($G$1,5)=0,INDEX('Etat initial'!$A$1:$V$20,ROW(),(Q$1/5)+2))</f>
        <v>49</v>
      </c>
      <c r="R16" s="3">
        <f t="shared" si="12"/>
        <v>49</v>
      </c>
      <c r="S16" s="3">
        <f t="shared" si="13"/>
        <v>49</v>
      </c>
      <c r="T16" s="3">
        <f t="shared" si="14"/>
        <v>49</v>
      </c>
      <c r="U16" s="3">
        <f t="shared" si="15"/>
        <v>49</v>
      </c>
      <c r="V16" s="4">
        <f>IF(MOD($G$1,5)=0,INDEX('Etat initial'!$A$1:$V$20,ROW(),(V$1/5)+2))</f>
        <v>49</v>
      </c>
      <c r="W16" s="3">
        <f t="shared" si="16"/>
        <v>49</v>
      </c>
      <c r="X16" s="3">
        <f t="shared" si="17"/>
        <v>49</v>
      </c>
      <c r="Y16" s="3">
        <f t="shared" si="18"/>
        <v>49</v>
      </c>
      <c r="Z16" s="3">
        <f t="shared" si="19"/>
        <v>49</v>
      </c>
      <c r="AA16" s="4">
        <f>IF(MOD($G$1,5)=0,INDEX('Etat initial'!$A$1:$V$20,ROW(),(AA$1/5)+2))</f>
        <v>49</v>
      </c>
      <c r="AB16" s="3">
        <f t="shared" si="20"/>
        <v>49</v>
      </c>
      <c r="AC16" s="3">
        <f t="shared" si="21"/>
        <v>49</v>
      </c>
      <c r="AD16" s="3">
        <f t="shared" si="22"/>
        <v>49</v>
      </c>
      <c r="AE16" s="3">
        <f t="shared" si="23"/>
        <v>49</v>
      </c>
      <c r="AF16" s="4">
        <f>IF(MOD($G$1,5)=0,INDEX('Etat initial'!$A$1:$V$20,ROW(),(AF$1/5)+2))</f>
        <v>49</v>
      </c>
      <c r="AG16" s="3">
        <f t="shared" si="24"/>
        <v>49</v>
      </c>
      <c r="AH16" s="3">
        <f t="shared" si="25"/>
        <v>49</v>
      </c>
      <c r="AI16" s="3">
        <f t="shared" si="26"/>
        <v>49</v>
      </c>
      <c r="AJ16" s="3">
        <f t="shared" si="27"/>
        <v>49</v>
      </c>
      <c r="AK16" s="4">
        <f>IF(MOD($G$1,5)=0,INDEX('Etat initial'!$A$1:$V$20,ROW(),(AK$1/5)+2))</f>
        <v>49</v>
      </c>
      <c r="AL16" s="3">
        <f t="shared" si="28"/>
        <v>48.75</v>
      </c>
      <c r="AM16" s="3">
        <f t="shared" si="29"/>
        <v>48.55</v>
      </c>
      <c r="AN16" s="3">
        <f t="shared" si="30"/>
        <v>48.349999999999994</v>
      </c>
      <c r="AO16" s="3">
        <f t="shared" si="31"/>
        <v>48.149999999999991</v>
      </c>
      <c r="AP16" s="4">
        <f>IF(MOD($G$1,5)=0,INDEX('Etat initial'!$A$1:$V$20,ROW(),(AP$1/5)+2))</f>
        <v>48</v>
      </c>
      <c r="AQ16" s="3">
        <f t="shared" si="32"/>
        <v>47.5</v>
      </c>
      <c r="AR16" s="3">
        <f t="shared" si="33"/>
        <v>47.1</v>
      </c>
      <c r="AS16" s="3">
        <f t="shared" si="34"/>
        <v>46.7</v>
      </c>
      <c r="AT16" s="3">
        <f t="shared" si="35"/>
        <v>46.300000000000004</v>
      </c>
      <c r="AU16" s="4">
        <f>IF(MOD($G$1,5)=0,INDEX('Etat initial'!$A$1:$V$20,ROW(),(AU$1/5)+2))</f>
        <v>46</v>
      </c>
      <c r="AV16" s="3">
        <f t="shared" si="36"/>
        <v>45.5</v>
      </c>
      <c r="AW16" s="3">
        <f t="shared" si="37"/>
        <v>45.1</v>
      </c>
      <c r="AX16" s="3">
        <f t="shared" si="38"/>
        <v>44.7</v>
      </c>
      <c r="AY16" s="3">
        <f t="shared" si="39"/>
        <v>44.300000000000004</v>
      </c>
      <c r="AZ16" s="4">
        <f>IF(MOD($G$1,5)=0,INDEX('Etat initial'!$A$1:$V$20,ROW(),(AZ$1/5)+2))</f>
        <v>44</v>
      </c>
      <c r="BA16" s="2">
        <f t="shared" si="40"/>
        <v>43.5</v>
      </c>
      <c r="BB16" s="2">
        <f t="shared" si="41"/>
        <v>43.1</v>
      </c>
      <c r="BC16" s="2">
        <f t="shared" si="42"/>
        <v>42.7</v>
      </c>
      <c r="BD16" s="2">
        <f t="shared" si="43"/>
        <v>42.300000000000004</v>
      </c>
      <c r="BE16" s="4">
        <f>IF(MOD($G$1,5)=0,INDEX('Etat initial'!$A$1:$V$20,ROW(),(BE$1/5)+2))</f>
        <v>42</v>
      </c>
      <c r="BF16" s="2">
        <f t="shared" si="44"/>
        <v>41.5</v>
      </c>
      <c r="BG16" s="2">
        <f t="shared" si="45"/>
        <v>41.1</v>
      </c>
      <c r="BH16" s="2">
        <f t="shared" si="46"/>
        <v>40.700000000000003</v>
      </c>
      <c r="BI16" s="2">
        <f t="shared" si="47"/>
        <v>40.300000000000004</v>
      </c>
      <c r="BJ16" s="4">
        <f>IF(MOD($G$1,5)=0,INDEX('Etat initial'!$A$1:$V$20,ROW(),(BJ$1/5)+2))</f>
        <v>40</v>
      </c>
      <c r="BK16" s="2">
        <f t="shared" si="48"/>
        <v>39.25</v>
      </c>
      <c r="BL16" s="2">
        <f t="shared" si="49"/>
        <v>38.65</v>
      </c>
      <c r="BM16" s="2">
        <f t="shared" si="50"/>
        <v>38.049999999999997</v>
      </c>
      <c r="BN16" s="2">
        <f t="shared" si="51"/>
        <v>37.449999999999996</v>
      </c>
      <c r="BO16" s="4">
        <f>IF(MOD($G$1,5)=0,INDEX('Etat initial'!$A$1:$V$20,ROW(),(BO$1/5)+2))</f>
        <v>37</v>
      </c>
      <c r="BP16" s="2">
        <f t="shared" si="52"/>
        <v>36.25</v>
      </c>
      <c r="BQ16" s="2">
        <f t="shared" si="53"/>
        <v>35.65</v>
      </c>
      <c r="BR16" s="2">
        <f t="shared" si="54"/>
        <v>35.049999999999997</v>
      </c>
      <c r="BS16" s="2">
        <f t="shared" si="55"/>
        <v>34.449999999999996</v>
      </c>
      <c r="BT16" s="4">
        <f>IF(MOD($G$1,5)=0,INDEX('Etat initial'!$A$1:$V$20,ROW(),(BT$1/5)+2))</f>
        <v>34</v>
      </c>
      <c r="BU16" s="2">
        <f t="shared" si="56"/>
        <v>33.25</v>
      </c>
      <c r="BV16" s="2">
        <f t="shared" si="57"/>
        <v>32.65</v>
      </c>
      <c r="BW16" s="2">
        <f t="shared" si="58"/>
        <v>32.049999999999997</v>
      </c>
      <c r="BX16" s="2">
        <f t="shared" si="59"/>
        <v>31.449999999999996</v>
      </c>
      <c r="BY16" s="4">
        <f>IF(MOD($G$1,5)=0,INDEX('Etat initial'!$A$1:$V$20,ROW(),(BY$1/5)+2))</f>
        <v>31</v>
      </c>
      <c r="BZ16" s="2">
        <f t="shared" si="60"/>
        <v>30</v>
      </c>
      <c r="CA16" s="2">
        <f t="shared" si="61"/>
        <v>29.2</v>
      </c>
      <c r="CB16" s="2">
        <f t="shared" si="62"/>
        <v>28.4</v>
      </c>
      <c r="CC16" s="2">
        <f t="shared" si="63"/>
        <v>27.599999999999998</v>
      </c>
      <c r="CD16" s="4">
        <f>IF(MOD($G$1,5)=0,INDEX('Etat initial'!$A$1:$V$20,ROW(),(CD$1/5)+2))</f>
        <v>27</v>
      </c>
      <c r="CE16" s="2">
        <f t="shared" si="64"/>
        <v>26</v>
      </c>
      <c r="CF16" s="2">
        <f t="shared" si="65"/>
        <v>25.2</v>
      </c>
      <c r="CG16" s="2">
        <f t="shared" si="66"/>
        <v>24.4</v>
      </c>
      <c r="CH16" s="2">
        <f t="shared" si="67"/>
        <v>23.599999999999998</v>
      </c>
      <c r="CI16" s="4">
        <f>IF(MOD($G$1,5)=0,INDEX('Etat initial'!$A$1:$V$20,ROW(),(CI$1/5)+2))</f>
        <v>23</v>
      </c>
      <c r="CJ16" s="2">
        <f t="shared" si="68"/>
        <v>22</v>
      </c>
      <c r="CK16" s="2">
        <f t="shared" si="69"/>
        <v>21.2</v>
      </c>
      <c r="CL16" s="2">
        <f t="shared" si="70"/>
        <v>20.399999999999999</v>
      </c>
      <c r="CM16" s="2">
        <f t="shared" si="71"/>
        <v>19.599999999999998</v>
      </c>
      <c r="CN16" s="4">
        <f>IF(MOD($G$1,5)=0,INDEX('Etat initial'!$A$1:$V$20,ROW(),(CN$1/5)+2))</f>
        <v>19</v>
      </c>
      <c r="CO16" s="2">
        <f t="shared" si="72"/>
        <v>17.75</v>
      </c>
      <c r="CP16" s="2">
        <f t="shared" si="73"/>
        <v>16.75</v>
      </c>
      <c r="CQ16" s="2">
        <f t="shared" si="74"/>
        <v>15.75</v>
      </c>
      <c r="CR16" s="2">
        <f t="shared" si="75"/>
        <v>14.75</v>
      </c>
      <c r="CS16" s="4">
        <f>IF(MOD($G$1,5)=0,INDEX('Etat initial'!$A$1:$V$20,ROW(),(CS$1/5)+2))</f>
        <v>14</v>
      </c>
      <c r="CT16" s="3">
        <f t="shared" si="76"/>
        <v>13</v>
      </c>
      <c r="CU16" s="3">
        <f t="shared" si="77"/>
        <v>12.2</v>
      </c>
      <c r="CV16" s="3">
        <f t="shared" si="78"/>
        <v>11.399999999999999</v>
      </c>
      <c r="CW16" s="3">
        <f t="shared" si="79"/>
        <v>10.599999999999998</v>
      </c>
      <c r="CX16" s="4">
        <f>IF(MOD($G$1,5)=0,INDEX('Etat initial'!$A$1:$V$20,ROW(),(CX$1/5)+2))</f>
        <v>10</v>
      </c>
    </row>
    <row r="17" spans="1:102">
      <c r="A17" s="2" t="s">
        <v>16</v>
      </c>
      <c r="B17" s="4">
        <f>IF(MOD($G$1,5)=0,INDEX('Etat initial'!$A$1:$V$20,ROW(),(B$1/5)+2))</f>
        <v>84</v>
      </c>
      <c r="C17" s="3">
        <f t="shared" si="0"/>
        <v>84</v>
      </c>
      <c r="D17" s="3">
        <f t="shared" si="1"/>
        <v>84</v>
      </c>
      <c r="E17" s="3">
        <f t="shared" si="2"/>
        <v>84</v>
      </c>
      <c r="F17" s="3">
        <f t="shared" si="3"/>
        <v>84</v>
      </c>
      <c r="G17" s="4">
        <f>IF(MOD($G$1,5)=0,INDEX('Etat initial'!$A$1:$V$20,ROW(),(G$1/5)+2))</f>
        <v>84</v>
      </c>
      <c r="H17" s="3">
        <f t="shared" si="4"/>
        <v>84</v>
      </c>
      <c r="I17" s="3">
        <f t="shared" si="5"/>
        <v>84</v>
      </c>
      <c r="J17" s="3">
        <f t="shared" si="6"/>
        <v>84</v>
      </c>
      <c r="K17" s="3">
        <f t="shared" si="7"/>
        <v>84</v>
      </c>
      <c r="L17" s="4">
        <f>IF(MOD($G$1,5)=0,INDEX('Etat initial'!$A$1:$V$20,ROW(),(L$1/5)+2))</f>
        <v>84</v>
      </c>
      <c r="M17" s="3">
        <f t="shared" si="8"/>
        <v>84</v>
      </c>
      <c r="N17" s="3">
        <f t="shared" si="9"/>
        <v>84</v>
      </c>
      <c r="O17" s="3">
        <f t="shared" si="10"/>
        <v>84</v>
      </c>
      <c r="P17" s="3">
        <f t="shared" si="11"/>
        <v>84</v>
      </c>
      <c r="Q17" s="4">
        <f>IF(MOD($G$1,5)=0,INDEX('Etat initial'!$A$1:$V$20,ROW(),(Q$1/5)+2))</f>
        <v>84</v>
      </c>
      <c r="R17" s="3">
        <f t="shared" si="12"/>
        <v>84</v>
      </c>
      <c r="S17" s="3">
        <f t="shared" si="13"/>
        <v>84</v>
      </c>
      <c r="T17" s="3">
        <f t="shared" si="14"/>
        <v>84</v>
      </c>
      <c r="U17" s="3">
        <f t="shared" si="15"/>
        <v>84</v>
      </c>
      <c r="V17" s="4">
        <f>IF(MOD($G$1,5)=0,INDEX('Etat initial'!$A$1:$V$20,ROW(),(V$1/5)+2))</f>
        <v>84</v>
      </c>
      <c r="W17" s="3">
        <f t="shared" si="16"/>
        <v>84</v>
      </c>
      <c r="X17" s="3">
        <f t="shared" si="17"/>
        <v>84</v>
      </c>
      <c r="Y17" s="3">
        <f t="shared" si="18"/>
        <v>84</v>
      </c>
      <c r="Z17" s="3">
        <f t="shared" si="19"/>
        <v>84</v>
      </c>
      <c r="AA17" s="4">
        <f>IF(MOD($G$1,5)=0,INDEX('Etat initial'!$A$1:$V$20,ROW(),(AA$1/5)+2))</f>
        <v>84</v>
      </c>
      <c r="AB17" s="3">
        <f t="shared" si="20"/>
        <v>84</v>
      </c>
      <c r="AC17" s="3">
        <f t="shared" si="21"/>
        <v>84</v>
      </c>
      <c r="AD17" s="3">
        <f t="shared" si="22"/>
        <v>84</v>
      </c>
      <c r="AE17" s="3">
        <f t="shared" si="23"/>
        <v>84</v>
      </c>
      <c r="AF17" s="4">
        <f>IF(MOD($G$1,5)=0,INDEX('Etat initial'!$A$1:$V$20,ROW(),(AF$1/5)+2))</f>
        <v>84</v>
      </c>
      <c r="AG17" s="3">
        <f t="shared" si="24"/>
        <v>75.25</v>
      </c>
      <c r="AH17" s="3">
        <f t="shared" si="25"/>
        <v>68.25</v>
      </c>
      <c r="AI17" s="3">
        <f t="shared" si="26"/>
        <v>61.25</v>
      </c>
      <c r="AJ17" s="3">
        <f t="shared" si="27"/>
        <v>54.25</v>
      </c>
      <c r="AK17" s="4">
        <f>IF(MOD($G$1,5)=0,INDEX('Etat initial'!$A$1:$V$20,ROW(),(AK$1/5)+2))</f>
        <v>49</v>
      </c>
      <c r="AL17" s="3">
        <f t="shared" si="28"/>
        <v>48.75</v>
      </c>
      <c r="AM17" s="3">
        <f t="shared" si="29"/>
        <v>48.55</v>
      </c>
      <c r="AN17" s="3">
        <f t="shared" si="30"/>
        <v>48.349999999999994</v>
      </c>
      <c r="AO17" s="3">
        <f t="shared" si="31"/>
        <v>48.149999999999991</v>
      </c>
      <c r="AP17" s="4">
        <f>IF(MOD($G$1,5)=0,INDEX('Etat initial'!$A$1:$V$20,ROW(),(AP$1/5)+2))</f>
        <v>48</v>
      </c>
      <c r="AQ17" s="3">
        <f t="shared" si="32"/>
        <v>47.5</v>
      </c>
      <c r="AR17" s="3">
        <f t="shared" si="33"/>
        <v>47.1</v>
      </c>
      <c r="AS17" s="3">
        <f t="shared" si="34"/>
        <v>46.7</v>
      </c>
      <c r="AT17" s="3">
        <f t="shared" si="35"/>
        <v>46.300000000000004</v>
      </c>
      <c r="AU17" s="4">
        <f>IF(MOD($G$1,5)=0,INDEX('Etat initial'!$A$1:$V$20,ROW(),(AU$1/5)+2))</f>
        <v>46</v>
      </c>
      <c r="AV17" s="3">
        <f t="shared" si="36"/>
        <v>45.5</v>
      </c>
      <c r="AW17" s="3">
        <f t="shared" si="37"/>
        <v>45.1</v>
      </c>
      <c r="AX17" s="3">
        <f t="shared" si="38"/>
        <v>44.7</v>
      </c>
      <c r="AY17" s="3">
        <f t="shared" si="39"/>
        <v>44.300000000000004</v>
      </c>
      <c r="AZ17" s="4">
        <f>IF(MOD($G$1,5)=0,INDEX('Etat initial'!$A$1:$V$20,ROW(),(AZ$1/5)+2))</f>
        <v>44</v>
      </c>
      <c r="BA17" s="2">
        <f t="shared" si="40"/>
        <v>43.5</v>
      </c>
      <c r="BB17" s="2">
        <f t="shared" si="41"/>
        <v>43.1</v>
      </c>
      <c r="BC17" s="2">
        <f t="shared" si="42"/>
        <v>42.7</v>
      </c>
      <c r="BD17" s="2">
        <f t="shared" si="43"/>
        <v>42.300000000000004</v>
      </c>
      <c r="BE17" s="4">
        <f>IF(MOD($G$1,5)=0,INDEX('Etat initial'!$A$1:$V$20,ROW(),(BE$1/5)+2))</f>
        <v>42</v>
      </c>
      <c r="BF17" s="2">
        <f t="shared" si="44"/>
        <v>41.5</v>
      </c>
      <c r="BG17" s="2">
        <f t="shared" si="45"/>
        <v>41.1</v>
      </c>
      <c r="BH17" s="2">
        <f t="shared" si="46"/>
        <v>40.700000000000003</v>
      </c>
      <c r="BI17" s="2">
        <f t="shared" si="47"/>
        <v>40.300000000000004</v>
      </c>
      <c r="BJ17" s="4">
        <f>IF(MOD($G$1,5)=0,INDEX('Etat initial'!$A$1:$V$20,ROW(),(BJ$1/5)+2))</f>
        <v>40</v>
      </c>
      <c r="BK17" s="2">
        <f t="shared" si="48"/>
        <v>39.25</v>
      </c>
      <c r="BL17" s="2">
        <f t="shared" si="49"/>
        <v>38.65</v>
      </c>
      <c r="BM17" s="2">
        <f t="shared" si="50"/>
        <v>38.049999999999997</v>
      </c>
      <c r="BN17" s="2">
        <f t="shared" si="51"/>
        <v>37.449999999999996</v>
      </c>
      <c r="BO17" s="4">
        <f>IF(MOD($G$1,5)=0,INDEX('Etat initial'!$A$1:$V$20,ROW(),(BO$1/5)+2))</f>
        <v>37</v>
      </c>
      <c r="BP17" s="2">
        <f t="shared" si="52"/>
        <v>36.25</v>
      </c>
      <c r="BQ17" s="2">
        <f t="shared" si="53"/>
        <v>35.65</v>
      </c>
      <c r="BR17" s="2">
        <f t="shared" si="54"/>
        <v>35.049999999999997</v>
      </c>
      <c r="BS17" s="2">
        <f t="shared" si="55"/>
        <v>34.449999999999996</v>
      </c>
      <c r="BT17" s="4">
        <f>IF(MOD($G$1,5)=0,INDEX('Etat initial'!$A$1:$V$20,ROW(),(BT$1/5)+2))</f>
        <v>34</v>
      </c>
      <c r="BU17" s="2">
        <f t="shared" si="56"/>
        <v>33.25</v>
      </c>
      <c r="BV17" s="2">
        <f t="shared" si="57"/>
        <v>32.65</v>
      </c>
      <c r="BW17" s="2">
        <f t="shared" si="58"/>
        <v>32.049999999999997</v>
      </c>
      <c r="BX17" s="2">
        <f t="shared" si="59"/>
        <v>31.449999999999996</v>
      </c>
      <c r="BY17" s="4">
        <f>IF(MOD($G$1,5)=0,INDEX('Etat initial'!$A$1:$V$20,ROW(),(BY$1/5)+2))</f>
        <v>31</v>
      </c>
      <c r="BZ17" s="2">
        <f t="shared" si="60"/>
        <v>30</v>
      </c>
      <c r="CA17" s="2">
        <f t="shared" si="61"/>
        <v>29.2</v>
      </c>
      <c r="CB17" s="2">
        <f t="shared" si="62"/>
        <v>28.4</v>
      </c>
      <c r="CC17" s="2">
        <f t="shared" si="63"/>
        <v>27.599999999999998</v>
      </c>
      <c r="CD17" s="4">
        <f>IF(MOD($G$1,5)=0,INDEX('Etat initial'!$A$1:$V$20,ROW(),(CD$1/5)+2))</f>
        <v>27</v>
      </c>
      <c r="CE17" s="2">
        <f t="shared" si="64"/>
        <v>26</v>
      </c>
      <c r="CF17" s="2">
        <f t="shared" si="65"/>
        <v>25.2</v>
      </c>
      <c r="CG17" s="2">
        <f t="shared" si="66"/>
        <v>24.4</v>
      </c>
      <c r="CH17" s="2">
        <f t="shared" si="67"/>
        <v>23.599999999999998</v>
      </c>
      <c r="CI17" s="4">
        <f>IF(MOD($G$1,5)=0,INDEX('Etat initial'!$A$1:$V$20,ROW(),(CI$1/5)+2))</f>
        <v>23</v>
      </c>
      <c r="CJ17" s="2">
        <f t="shared" si="68"/>
        <v>22</v>
      </c>
      <c r="CK17" s="2">
        <f t="shared" si="69"/>
        <v>21.2</v>
      </c>
      <c r="CL17" s="2">
        <f t="shared" si="70"/>
        <v>20.399999999999999</v>
      </c>
      <c r="CM17" s="2">
        <f t="shared" si="71"/>
        <v>19.599999999999998</v>
      </c>
      <c r="CN17" s="4">
        <f>IF(MOD($G$1,5)=0,INDEX('Etat initial'!$A$1:$V$20,ROW(),(CN$1/5)+2))</f>
        <v>19</v>
      </c>
      <c r="CO17" s="2">
        <f t="shared" si="72"/>
        <v>17.75</v>
      </c>
      <c r="CP17" s="2">
        <f t="shared" si="73"/>
        <v>16.75</v>
      </c>
      <c r="CQ17" s="2">
        <f t="shared" si="74"/>
        <v>15.75</v>
      </c>
      <c r="CR17" s="2">
        <f t="shared" si="75"/>
        <v>14.75</v>
      </c>
      <c r="CS17" s="4">
        <f>IF(MOD($G$1,5)=0,INDEX('Etat initial'!$A$1:$V$20,ROW(),(CS$1/5)+2))</f>
        <v>14</v>
      </c>
      <c r="CT17" s="3">
        <f t="shared" si="76"/>
        <v>13</v>
      </c>
      <c r="CU17" s="3">
        <f t="shared" si="77"/>
        <v>12.2</v>
      </c>
      <c r="CV17" s="3">
        <f t="shared" si="78"/>
        <v>11.399999999999999</v>
      </c>
      <c r="CW17" s="3">
        <f t="shared" si="79"/>
        <v>10.599999999999998</v>
      </c>
      <c r="CX17" s="4">
        <f>IF(MOD($G$1,5)=0,INDEX('Etat initial'!$A$1:$V$20,ROW(),(CX$1/5)+2))</f>
        <v>10</v>
      </c>
    </row>
    <row r="18" spans="1:102">
      <c r="A18" s="2" t="s">
        <v>17</v>
      </c>
      <c r="B18" s="4">
        <f>IF(MOD($G$1,5)=0,INDEX('Etat initial'!$A$1:$V$20,ROW(),(B$1/5)+2))</f>
        <v>20</v>
      </c>
      <c r="C18" s="3">
        <f t="shared" si="0"/>
        <v>20</v>
      </c>
      <c r="D18" s="3">
        <f t="shared" si="1"/>
        <v>20</v>
      </c>
      <c r="E18" s="3">
        <f t="shared" si="2"/>
        <v>20</v>
      </c>
      <c r="F18" s="3">
        <f t="shared" si="3"/>
        <v>20</v>
      </c>
      <c r="G18" s="4">
        <f>IF(MOD($G$1,5)=0,INDEX('Etat initial'!$A$1:$V$20,ROW(),(G$1/5)+2))</f>
        <v>20</v>
      </c>
      <c r="H18" s="3">
        <f t="shared" si="4"/>
        <v>20</v>
      </c>
      <c r="I18" s="3">
        <f t="shared" si="5"/>
        <v>20</v>
      </c>
      <c r="J18" s="3">
        <f t="shared" si="6"/>
        <v>20</v>
      </c>
      <c r="K18" s="3">
        <f t="shared" si="7"/>
        <v>20</v>
      </c>
      <c r="L18" s="4">
        <f>IF(MOD($G$1,5)=0,INDEX('Etat initial'!$A$1:$V$20,ROW(),(L$1/5)+2))</f>
        <v>20</v>
      </c>
      <c r="M18" s="3">
        <f t="shared" si="8"/>
        <v>20</v>
      </c>
      <c r="N18" s="3">
        <f t="shared" si="9"/>
        <v>20</v>
      </c>
      <c r="O18" s="3">
        <f t="shared" si="10"/>
        <v>20</v>
      </c>
      <c r="P18" s="3">
        <f t="shared" si="11"/>
        <v>20</v>
      </c>
      <c r="Q18" s="4">
        <f>IF(MOD($G$1,5)=0,INDEX('Etat initial'!$A$1:$V$20,ROW(),(Q$1/5)+2))</f>
        <v>20</v>
      </c>
      <c r="R18" s="3">
        <f t="shared" si="12"/>
        <v>20</v>
      </c>
      <c r="S18" s="3">
        <f t="shared" si="13"/>
        <v>20</v>
      </c>
      <c r="T18" s="3">
        <f t="shared" si="14"/>
        <v>20</v>
      </c>
      <c r="U18" s="3">
        <f t="shared" si="15"/>
        <v>20</v>
      </c>
      <c r="V18" s="4">
        <f>IF(MOD($G$1,5)=0,INDEX('Etat initial'!$A$1:$V$20,ROW(),(V$1/5)+2))</f>
        <v>20</v>
      </c>
      <c r="W18" s="3">
        <f t="shared" si="16"/>
        <v>20</v>
      </c>
      <c r="X18" s="3">
        <f t="shared" si="17"/>
        <v>20</v>
      </c>
      <c r="Y18" s="3">
        <f t="shared" si="18"/>
        <v>20</v>
      </c>
      <c r="Z18" s="3">
        <f t="shared" si="19"/>
        <v>20</v>
      </c>
      <c r="AA18" s="4">
        <f>IF(MOD($G$1,5)=0,INDEX('Etat initial'!$A$1:$V$20,ROW(),(AA$1/5)+2))</f>
        <v>20</v>
      </c>
      <c r="AB18" s="3">
        <f t="shared" si="20"/>
        <v>20</v>
      </c>
      <c r="AC18" s="3">
        <f t="shared" si="21"/>
        <v>20</v>
      </c>
      <c r="AD18" s="3">
        <f t="shared" si="22"/>
        <v>20</v>
      </c>
      <c r="AE18" s="3">
        <f t="shared" si="23"/>
        <v>20</v>
      </c>
      <c r="AF18" s="4">
        <f>IF(MOD($G$1,5)=0,INDEX('Etat initial'!$A$1:$V$20,ROW(),(AF$1/5)+2))</f>
        <v>20</v>
      </c>
      <c r="AG18" s="3">
        <f t="shared" si="24"/>
        <v>20</v>
      </c>
      <c r="AH18" s="3">
        <f t="shared" si="25"/>
        <v>20</v>
      </c>
      <c r="AI18" s="3">
        <f t="shared" si="26"/>
        <v>20</v>
      </c>
      <c r="AJ18" s="3">
        <f t="shared" si="27"/>
        <v>20</v>
      </c>
      <c r="AK18" s="4">
        <f>IF(MOD($G$1,5)=0,INDEX('Etat initial'!$A$1:$V$20,ROW(),(AK$1/5)+2))</f>
        <v>20</v>
      </c>
      <c r="AL18" s="3">
        <f t="shared" si="28"/>
        <v>20</v>
      </c>
      <c r="AM18" s="3">
        <f t="shared" si="29"/>
        <v>20</v>
      </c>
      <c r="AN18" s="3">
        <f t="shared" si="30"/>
        <v>20</v>
      </c>
      <c r="AO18" s="3">
        <f t="shared" si="31"/>
        <v>20</v>
      </c>
      <c r="AP18" s="4">
        <f>IF(MOD($G$1,5)=0,INDEX('Etat initial'!$A$1:$V$20,ROW(),(AP$1/5)+2))</f>
        <v>20</v>
      </c>
      <c r="AQ18" s="3">
        <f t="shared" si="32"/>
        <v>20</v>
      </c>
      <c r="AR18" s="3">
        <f t="shared" si="33"/>
        <v>20</v>
      </c>
      <c r="AS18" s="3">
        <f t="shared" si="34"/>
        <v>20</v>
      </c>
      <c r="AT18" s="3">
        <f t="shared" si="35"/>
        <v>20</v>
      </c>
      <c r="AU18" s="4">
        <f>IF(MOD($G$1,5)=0,INDEX('Etat initial'!$A$1:$V$20,ROW(),(AU$1/5)+2))</f>
        <v>20</v>
      </c>
      <c r="AV18" s="3">
        <f t="shared" si="36"/>
        <v>20</v>
      </c>
      <c r="AW18" s="3">
        <f t="shared" si="37"/>
        <v>20</v>
      </c>
      <c r="AX18" s="3">
        <f t="shared" si="38"/>
        <v>20</v>
      </c>
      <c r="AY18" s="3">
        <f t="shared" si="39"/>
        <v>20</v>
      </c>
      <c r="AZ18" s="4">
        <f>IF(MOD($G$1,5)=0,INDEX('Etat initial'!$A$1:$V$20,ROW(),(AZ$1/5)+2))</f>
        <v>20</v>
      </c>
      <c r="BA18" s="2">
        <f t="shared" si="40"/>
        <v>20</v>
      </c>
      <c r="BB18" s="2">
        <f t="shared" si="41"/>
        <v>20</v>
      </c>
      <c r="BC18" s="2">
        <f t="shared" si="42"/>
        <v>20</v>
      </c>
      <c r="BD18" s="2">
        <f t="shared" si="43"/>
        <v>20</v>
      </c>
      <c r="BE18" s="4">
        <f>IF(MOD($G$1,5)=0,INDEX('Etat initial'!$A$1:$V$20,ROW(),(BE$1/5)+2))</f>
        <v>20</v>
      </c>
      <c r="BF18" s="2">
        <f t="shared" si="44"/>
        <v>20</v>
      </c>
      <c r="BG18" s="2">
        <f t="shared" si="45"/>
        <v>20</v>
      </c>
      <c r="BH18" s="2">
        <f t="shared" si="46"/>
        <v>20</v>
      </c>
      <c r="BI18" s="2">
        <f t="shared" si="47"/>
        <v>20</v>
      </c>
      <c r="BJ18" s="4">
        <f>IF(MOD($G$1,5)=0,INDEX('Etat initial'!$A$1:$V$20,ROW(),(BJ$1/5)+2))</f>
        <v>20</v>
      </c>
      <c r="BK18" s="2">
        <f t="shared" si="48"/>
        <v>20</v>
      </c>
      <c r="BL18" s="2">
        <f t="shared" si="49"/>
        <v>20</v>
      </c>
      <c r="BM18" s="2">
        <f t="shared" si="50"/>
        <v>20</v>
      </c>
      <c r="BN18" s="2">
        <f t="shared" si="51"/>
        <v>20</v>
      </c>
      <c r="BO18" s="4">
        <f>IF(MOD($G$1,5)=0,INDEX('Etat initial'!$A$1:$V$20,ROW(),(BO$1/5)+2))</f>
        <v>20</v>
      </c>
      <c r="BP18" s="2">
        <f t="shared" si="52"/>
        <v>20</v>
      </c>
      <c r="BQ18" s="2">
        <f t="shared" si="53"/>
        <v>20</v>
      </c>
      <c r="BR18" s="2">
        <f t="shared" si="54"/>
        <v>20</v>
      </c>
      <c r="BS18" s="2">
        <f t="shared" si="55"/>
        <v>20</v>
      </c>
      <c r="BT18" s="4">
        <f>IF(MOD($G$1,5)=0,INDEX('Etat initial'!$A$1:$V$20,ROW(),(BT$1/5)+2))</f>
        <v>20</v>
      </c>
      <c r="BU18" s="2">
        <f t="shared" si="56"/>
        <v>20</v>
      </c>
      <c r="BV18" s="2">
        <f t="shared" si="57"/>
        <v>20</v>
      </c>
      <c r="BW18" s="2">
        <f t="shared" si="58"/>
        <v>20</v>
      </c>
      <c r="BX18" s="2">
        <f t="shared" si="59"/>
        <v>20</v>
      </c>
      <c r="BY18" s="4">
        <f>IF(MOD($G$1,5)=0,INDEX('Etat initial'!$A$1:$V$20,ROW(),(BY$1/5)+2))</f>
        <v>20</v>
      </c>
      <c r="BZ18" s="2">
        <f t="shared" si="60"/>
        <v>20</v>
      </c>
      <c r="CA18" s="2">
        <f t="shared" si="61"/>
        <v>20</v>
      </c>
      <c r="CB18" s="2">
        <f t="shared" si="62"/>
        <v>20</v>
      </c>
      <c r="CC18" s="2">
        <f t="shared" si="63"/>
        <v>20</v>
      </c>
      <c r="CD18" s="4">
        <f>IF(MOD($G$1,5)=0,INDEX('Etat initial'!$A$1:$V$20,ROW(),(CD$1/5)+2))</f>
        <v>20</v>
      </c>
      <c r="CE18" s="2">
        <f t="shared" si="64"/>
        <v>20</v>
      </c>
      <c r="CF18" s="2">
        <f t="shared" si="65"/>
        <v>20</v>
      </c>
      <c r="CG18" s="2">
        <f t="shared" si="66"/>
        <v>20</v>
      </c>
      <c r="CH18" s="2">
        <f t="shared" si="67"/>
        <v>20</v>
      </c>
      <c r="CI18" s="4">
        <f>IF(MOD($G$1,5)=0,INDEX('Etat initial'!$A$1:$V$20,ROW(),(CI$1/5)+2))</f>
        <v>20</v>
      </c>
      <c r="CJ18" s="2">
        <f t="shared" si="68"/>
        <v>20</v>
      </c>
      <c r="CK18" s="2">
        <f t="shared" si="69"/>
        <v>20</v>
      </c>
      <c r="CL18" s="2">
        <f t="shared" si="70"/>
        <v>20</v>
      </c>
      <c r="CM18" s="2">
        <f t="shared" si="71"/>
        <v>20</v>
      </c>
      <c r="CN18" s="4">
        <f>IF(MOD($G$1,5)=0,INDEX('Etat initial'!$A$1:$V$20,ROW(),(CN$1/5)+2))</f>
        <v>20</v>
      </c>
      <c r="CO18" s="2">
        <f t="shared" si="72"/>
        <v>18.25</v>
      </c>
      <c r="CP18" s="2">
        <f t="shared" si="73"/>
        <v>16.850000000000001</v>
      </c>
      <c r="CQ18" s="2">
        <f t="shared" si="74"/>
        <v>15.450000000000001</v>
      </c>
      <c r="CR18" s="2">
        <f t="shared" si="75"/>
        <v>14.05</v>
      </c>
      <c r="CS18" s="4">
        <f>IF(MOD($G$1,5)=0,INDEX('Etat initial'!$A$1:$V$20,ROW(),(CS$1/5)+2))</f>
        <v>13</v>
      </c>
      <c r="CT18" s="3">
        <f t="shared" si="76"/>
        <v>10</v>
      </c>
      <c r="CU18" s="3">
        <f t="shared" si="77"/>
        <v>7.6</v>
      </c>
      <c r="CV18" s="3">
        <f t="shared" si="78"/>
        <v>5.1999999999999993</v>
      </c>
      <c r="CW18" s="3">
        <f t="shared" si="79"/>
        <v>2.7999999999999994</v>
      </c>
      <c r="CX18" s="4">
        <f>IF(MOD($G$1,5)=0,INDEX('Etat initial'!$A$1:$V$20,ROW(),(CX$1/5)+2))</f>
        <v>1</v>
      </c>
    </row>
    <row r="19" spans="1:102">
      <c r="A19" s="2" t="s">
        <v>18</v>
      </c>
      <c r="B19" s="4">
        <f>IF(MOD($G$1,5)=0,INDEX('Etat initial'!$A$1:$V$20,ROW(),(B$1/5)+2))</f>
        <v>46</v>
      </c>
      <c r="C19" s="3">
        <f t="shared" si="0"/>
        <v>46</v>
      </c>
      <c r="D19" s="3">
        <f t="shared" si="1"/>
        <v>46</v>
      </c>
      <c r="E19" s="3">
        <f t="shared" si="2"/>
        <v>46</v>
      </c>
      <c r="F19" s="3">
        <f t="shared" si="3"/>
        <v>46</v>
      </c>
      <c r="G19" s="4">
        <f>IF(MOD($G$1,5)=0,INDEX('Etat initial'!$A$1:$V$20,ROW(),(G$1/5)+2))</f>
        <v>46</v>
      </c>
      <c r="H19" s="3">
        <f t="shared" si="4"/>
        <v>46</v>
      </c>
      <c r="I19" s="3">
        <f t="shared" si="5"/>
        <v>46</v>
      </c>
      <c r="J19" s="3">
        <f t="shared" si="6"/>
        <v>46</v>
      </c>
      <c r="K19" s="3">
        <f t="shared" si="7"/>
        <v>46</v>
      </c>
      <c r="L19" s="4">
        <f>IF(MOD($G$1,5)=0,INDEX('Etat initial'!$A$1:$V$20,ROW(),(L$1/5)+2))</f>
        <v>46</v>
      </c>
      <c r="M19" s="3">
        <f t="shared" si="8"/>
        <v>46</v>
      </c>
      <c r="N19" s="3">
        <f t="shared" si="9"/>
        <v>46</v>
      </c>
      <c r="O19" s="3">
        <f t="shared" si="10"/>
        <v>46</v>
      </c>
      <c r="P19" s="3">
        <f t="shared" si="11"/>
        <v>46</v>
      </c>
      <c r="Q19" s="4">
        <f>IF(MOD($G$1,5)=0,INDEX('Etat initial'!$A$1:$V$20,ROW(),(Q$1/5)+2))</f>
        <v>46</v>
      </c>
      <c r="R19" s="3">
        <f t="shared" si="12"/>
        <v>46</v>
      </c>
      <c r="S19" s="3">
        <f t="shared" si="13"/>
        <v>46</v>
      </c>
      <c r="T19" s="3">
        <f t="shared" si="14"/>
        <v>46</v>
      </c>
      <c r="U19" s="3">
        <f t="shared" si="15"/>
        <v>46</v>
      </c>
      <c r="V19" s="4">
        <f>IF(MOD($G$1,5)=0,INDEX('Etat initial'!$A$1:$V$20,ROW(),(V$1/5)+2))</f>
        <v>46</v>
      </c>
      <c r="W19" s="3">
        <f t="shared" si="16"/>
        <v>46</v>
      </c>
      <c r="X19" s="3">
        <f t="shared" si="17"/>
        <v>46</v>
      </c>
      <c r="Y19" s="3">
        <f t="shared" si="18"/>
        <v>46</v>
      </c>
      <c r="Z19" s="3">
        <f t="shared" si="19"/>
        <v>46</v>
      </c>
      <c r="AA19" s="4">
        <f>IF(MOD($G$1,5)=0,INDEX('Etat initial'!$A$1:$V$20,ROW(),(AA$1/5)+2))</f>
        <v>46</v>
      </c>
      <c r="AB19" s="3">
        <f t="shared" si="20"/>
        <v>46</v>
      </c>
      <c r="AC19" s="3">
        <f t="shared" si="21"/>
        <v>46</v>
      </c>
      <c r="AD19" s="3">
        <f t="shared" si="22"/>
        <v>46</v>
      </c>
      <c r="AE19" s="3">
        <f t="shared" si="23"/>
        <v>46</v>
      </c>
      <c r="AF19" s="4">
        <f>IF(MOD($G$1,5)=0,INDEX('Etat initial'!$A$1:$V$20,ROW(),(AF$1/5)+2))</f>
        <v>46</v>
      </c>
      <c r="AG19" s="3">
        <f t="shared" si="24"/>
        <v>46</v>
      </c>
      <c r="AH19" s="3">
        <f t="shared" si="25"/>
        <v>46</v>
      </c>
      <c r="AI19" s="3">
        <f t="shared" si="26"/>
        <v>46</v>
      </c>
      <c r="AJ19" s="3">
        <f t="shared" si="27"/>
        <v>46</v>
      </c>
      <c r="AK19" s="4">
        <f>IF(MOD($G$1,5)=0,INDEX('Etat initial'!$A$1:$V$20,ROW(),(AK$1/5)+2))</f>
        <v>46</v>
      </c>
      <c r="AL19" s="3">
        <f t="shared" si="28"/>
        <v>46</v>
      </c>
      <c r="AM19" s="3">
        <f t="shared" si="29"/>
        <v>46</v>
      </c>
      <c r="AN19" s="3">
        <f t="shared" si="30"/>
        <v>46</v>
      </c>
      <c r="AO19" s="3">
        <f t="shared" si="31"/>
        <v>46</v>
      </c>
      <c r="AP19" s="4">
        <f>IF(MOD($G$1,5)=0,INDEX('Etat initial'!$A$1:$V$20,ROW(),(AP$1/5)+2))</f>
        <v>46</v>
      </c>
      <c r="AQ19" s="3">
        <f t="shared" si="32"/>
        <v>46</v>
      </c>
      <c r="AR19" s="3">
        <f t="shared" si="33"/>
        <v>46</v>
      </c>
      <c r="AS19" s="3">
        <f t="shared" si="34"/>
        <v>46</v>
      </c>
      <c r="AT19" s="3">
        <f t="shared" si="35"/>
        <v>46</v>
      </c>
      <c r="AU19" s="4">
        <f>IF(MOD($G$1,5)=0,INDEX('Etat initial'!$A$1:$V$20,ROW(),(AU$1/5)+2))</f>
        <v>46</v>
      </c>
      <c r="AV19" s="3">
        <f t="shared" si="36"/>
        <v>46</v>
      </c>
      <c r="AW19" s="3">
        <f t="shared" si="37"/>
        <v>46</v>
      </c>
      <c r="AX19" s="3">
        <f t="shared" si="38"/>
        <v>46</v>
      </c>
      <c r="AY19" s="3">
        <f t="shared" si="39"/>
        <v>46</v>
      </c>
      <c r="AZ19" s="4">
        <f>IF(MOD($G$1,5)=0,INDEX('Etat initial'!$A$1:$V$20,ROW(),(AZ$1/5)+2))</f>
        <v>46</v>
      </c>
      <c r="BA19" s="2">
        <f t="shared" si="40"/>
        <v>46</v>
      </c>
      <c r="BB19" s="2">
        <f t="shared" si="41"/>
        <v>46</v>
      </c>
      <c r="BC19" s="2">
        <f t="shared" si="42"/>
        <v>46</v>
      </c>
      <c r="BD19" s="2">
        <f t="shared" si="43"/>
        <v>46</v>
      </c>
      <c r="BE19" s="4">
        <f>IF(MOD($G$1,5)=0,INDEX('Etat initial'!$A$1:$V$20,ROW(),(BE$1/5)+2))</f>
        <v>46</v>
      </c>
      <c r="BF19" s="2">
        <f t="shared" si="44"/>
        <v>46</v>
      </c>
      <c r="BG19" s="2">
        <f t="shared" si="45"/>
        <v>46</v>
      </c>
      <c r="BH19" s="2">
        <f t="shared" si="46"/>
        <v>46</v>
      </c>
      <c r="BI19" s="2">
        <f t="shared" si="47"/>
        <v>46</v>
      </c>
      <c r="BJ19" s="4">
        <f>IF(MOD($G$1,5)=0,INDEX('Etat initial'!$A$1:$V$20,ROW(),(BJ$1/5)+2))</f>
        <v>46</v>
      </c>
      <c r="BK19" s="2">
        <f t="shared" si="48"/>
        <v>46</v>
      </c>
      <c r="BL19" s="2">
        <f t="shared" si="49"/>
        <v>46</v>
      </c>
      <c r="BM19" s="2">
        <f t="shared" si="50"/>
        <v>46</v>
      </c>
      <c r="BN19" s="2">
        <f t="shared" si="51"/>
        <v>46</v>
      </c>
      <c r="BO19" s="4">
        <f>IF(MOD($G$1,5)=0,INDEX('Etat initial'!$A$1:$V$20,ROW(),(BO$1/5)+2))</f>
        <v>46</v>
      </c>
      <c r="BP19" s="2">
        <f t="shared" si="52"/>
        <v>46</v>
      </c>
      <c r="BQ19" s="2">
        <f t="shared" si="53"/>
        <v>46</v>
      </c>
      <c r="BR19" s="2">
        <f t="shared" si="54"/>
        <v>46</v>
      </c>
      <c r="BS19" s="2">
        <f t="shared" si="55"/>
        <v>46</v>
      </c>
      <c r="BT19" s="4">
        <f>IF(MOD($G$1,5)=0,INDEX('Etat initial'!$A$1:$V$20,ROW(),(BT$1/5)+2))</f>
        <v>46</v>
      </c>
      <c r="BU19" s="2">
        <f t="shared" si="56"/>
        <v>46</v>
      </c>
      <c r="BV19" s="2">
        <f t="shared" si="57"/>
        <v>46</v>
      </c>
      <c r="BW19" s="2">
        <f t="shared" si="58"/>
        <v>46</v>
      </c>
      <c r="BX19" s="2">
        <f t="shared" si="59"/>
        <v>46</v>
      </c>
      <c r="BY19" s="4">
        <f>IF(MOD($G$1,5)=0,INDEX('Etat initial'!$A$1:$V$20,ROW(),(BY$1/5)+2))</f>
        <v>46</v>
      </c>
      <c r="BZ19" s="2">
        <f t="shared" si="60"/>
        <v>46</v>
      </c>
      <c r="CA19" s="2">
        <f t="shared" si="61"/>
        <v>46</v>
      </c>
      <c r="CB19" s="2">
        <f t="shared" si="62"/>
        <v>46</v>
      </c>
      <c r="CC19" s="2">
        <f t="shared" si="63"/>
        <v>46</v>
      </c>
      <c r="CD19" s="4">
        <f>IF(MOD($G$1,5)=0,INDEX('Etat initial'!$A$1:$V$20,ROW(),(CD$1/5)+2))</f>
        <v>46</v>
      </c>
      <c r="CE19" s="2">
        <f t="shared" si="64"/>
        <v>43.5</v>
      </c>
      <c r="CF19" s="2">
        <f t="shared" si="65"/>
        <v>41.5</v>
      </c>
      <c r="CG19" s="2">
        <f t="shared" si="66"/>
        <v>39.5</v>
      </c>
      <c r="CH19" s="2">
        <f t="shared" si="67"/>
        <v>37.5</v>
      </c>
      <c r="CI19" s="4">
        <f>IF(MOD($G$1,5)=0,INDEX('Etat initial'!$A$1:$V$20,ROW(),(CI$1/5)+2))</f>
        <v>36</v>
      </c>
      <c r="CJ19" s="2">
        <f t="shared" si="68"/>
        <v>33.25</v>
      </c>
      <c r="CK19" s="2">
        <f t="shared" si="69"/>
        <v>31.05</v>
      </c>
      <c r="CL19" s="2">
        <f t="shared" si="70"/>
        <v>28.85</v>
      </c>
      <c r="CM19" s="2">
        <f t="shared" si="71"/>
        <v>26.650000000000002</v>
      </c>
      <c r="CN19" s="4">
        <f>IF(MOD($G$1,5)=0,INDEX('Etat initial'!$A$1:$V$20,ROW(),(CN$1/5)+2))</f>
        <v>25</v>
      </c>
      <c r="CO19" s="2">
        <f t="shared" si="72"/>
        <v>22</v>
      </c>
      <c r="CP19" s="2">
        <f t="shared" si="73"/>
        <v>19.600000000000001</v>
      </c>
      <c r="CQ19" s="2">
        <f t="shared" si="74"/>
        <v>17.200000000000003</v>
      </c>
      <c r="CR19" s="2">
        <f t="shared" si="75"/>
        <v>14.800000000000002</v>
      </c>
      <c r="CS19" s="4">
        <f>IF(MOD($G$1,5)=0,INDEX('Etat initial'!$A$1:$V$20,ROW(),(CS$1/5)+2))</f>
        <v>13</v>
      </c>
      <c r="CT19" s="3">
        <f t="shared" si="76"/>
        <v>10</v>
      </c>
      <c r="CU19" s="3">
        <f t="shared" si="77"/>
        <v>7.6</v>
      </c>
      <c r="CV19" s="3">
        <f t="shared" si="78"/>
        <v>5.1999999999999993</v>
      </c>
      <c r="CW19" s="3">
        <f t="shared" si="79"/>
        <v>2.7999999999999994</v>
      </c>
      <c r="CX19" s="4">
        <f>IF(MOD($G$1,5)=0,INDEX('Etat initial'!$A$1:$V$20,ROW(),(CX$1/5)+2))</f>
        <v>1</v>
      </c>
    </row>
    <row r="20" spans="1:102">
      <c r="A20" s="2" t="s">
        <v>19</v>
      </c>
      <c r="B20" s="4">
        <f>IF(MOD($G$1,5)=0,INDEX('Etat initial'!$A$1:$V$20,ROW(),(B$1/5)+2))</f>
        <v>99</v>
      </c>
      <c r="C20" s="3">
        <f t="shared" si="0"/>
        <v>99</v>
      </c>
      <c r="D20" s="3">
        <f t="shared" si="1"/>
        <v>99</v>
      </c>
      <c r="E20" s="3">
        <f t="shared" si="2"/>
        <v>99</v>
      </c>
      <c r="F20" s="3">
        <f t="shared" si="3"/>
        <v>99</v>
      </c>
      <c r="G20" s="4">
        <f>IF(MOD($G$1,5)=0,INDEX('Etat initial'!$A$1:$V$20,ROW(),(G$1/5)+2))</f>
        <v>99</v>
      </c>
      <c r="H20" s="3">
        <f t="shared" si="4"/>
        <v>99</v>
      </c>
      <c r="I20" s="3">
        <f t="shared" si="5"/>
        <v>99</v>
      </c>
      <c r="J20" s="3">
        <f t="shared" si="6"/>
        <v>99</v>
      </c>
      <c r="K20" s="3">
        <f t="shared" si="7"/>
        <v>99</v>
      </c>
      <c r="L20" s="4">
        <f>IF(MOD($G$1,5)=0,INDEX('Etat initial'!$A$1:$V$20,ROW(),(L$1/5)+2))</f>
        <v>99</v>
      </c>
      <c r="M20" s="3">
        <f t="shared" si="8"/>
        <v>99</v>
      </c>
      <c r="N20" s="3">
        <f t="shared" si="9"/>
        <v>99</v>
      </c>
      <c r="O20" s="3">
        <f t="shared" si="10"/>
        <v>99</v>
      </c>
      <c r="P20" s="3">
        <f t="shared" si="11"/>
        <v>99</v>
      </c>
      <c r="Q20" s="4">
        <f>IF(MOD($G$1,5)=0,INDEX('Etat initial'!$A$1:$V$20,ROW(),(Q$1/5)+2))</f>
        <v>99</v>
      </c>
      <c r="R20" s="3">
        <f t="shared" si="12"/>
        <v>99</v>
      </c>
      <c r="S20" s="3">
        <f t="shared" si="13"/>
        <v>99</v>
      </c>
      <c r="T20" s="3">
        <f t="shared" si="14"/>
        <v>99</v>
      </c>
      <c r="U20" s="3">
        <f t="shared" si="15"/>
        <v>99</v>
      </c>
      <c r="V20" s="4">
        <f>IF(MOD($G$1,5)=0,INDEX('Etat initial'!$A$1:$V$20,ROW(),(V$1/5)+2))</f>
        <v>99</v>
      </c>
      <c r="W20" s="3">
        <f t="shared" si="16"/>
        <v>99</v>
      </c>
      <c r="X20" s="3">
        <f t="shared" si="17"/>
        <v>99</v>
      </c>
      <c r="Y20" s="3">
        <f t="shared" si="18"/>
        <v>99</v>
      </c>
      <c r="Z20" s="3">
        <f t="shared" si="19"/>
        <v>99</v>
      </c>
      <c r="AA20" s="4">
        <f>IF(MOD($G$1,5)=0,INDEX('Etat initial'!$A$1:$V$20,ROW(),(AA$1/5)+2))</f>
        <v>99</v>
      </c>
      <c r="AB20" s="3">
        <f t="shared" si="20"/>
        <v>99</v>
      </c>
      <c r="AC20" s="3">
        <f t="shared" si="21"/>
        <v>99</v>
      </c>
      <c r="AD20" s="3">
        <f t="shared" si="22"/>
        <v>99</v>
      </c>
      <c r="AE20" s="3">
        <f t="shared" si="23"/>
        <v>99</v>
      </c>
      <c r="AF20" s="4">
        <f>IF(MOD($G$1,5)=0,INDEX('Etat initial'!$A$1:$V$20,ROW(),(AF$1/5)+2))</f>
        <v>99</v>
      </c>
      <c r="AG20" s="3">
        <f t="shared" si="24"/>
        <v>99</v>
      </c>
      <c r="AH20" s="3">
        <f t="shared" si="25"/>
        <v>99</v>
      </c>
      <c r="AI20" s="3">
        <f t="shared" si="26"/>
        <v>99</v>
      </c>
      <c r="AJ20" s="3">
        <f t="shared" si="27"/>
        <v>99</v>
      </c>
      <c r="AK20" s="4">
        <f>IF(MOD($G$1,5)=0,INDEX('Etat initial'!$A$1:$V$20,ROW(),(AK$1/5)+2))</f>
        <v>99</v>
      </c>
      <c r="AL20" s="3">
        <f t="shared" si="28"/>
        <v>98</v>
      </c>
      <c r="AM20" s="3">
        <f t="shared" si="29"/>
        <v>97.2</v>
      </c>
      <c r="AN20" s="3">
        <f t="shared" si="30"/>
        <v>96.4</v>
      </c>
      <c r="AO20" s="3">
        <f t="shared" si="31"/>
        <v>95.600000000000009</v>
      </c>
      <c r="AP20" s="4">
        <f>IF(MOD($G$1,5)=0,INDEX('Etat initial'!$A$1:$V$20,ROW(),(AP$1/5)+2))</f>
        <v>95</v>
      </c>
      <c r="AQ20" s="3">
        <f t="shared" si="32"/>
        <v>94.25</v>
      </c>
      <c r="AR20" s="3">
        <f t="shared" si="33"/>
        <v>93.65</v>
      </c>
      <c r="AS20" s="3">
        <f t="shared" si="34"/>
        <v>93.050000000000011</v>
      </c>
      <c r="AT20" s="3">
        <f t="shared" si="35"/>
        <v>92.450000000000017</v>
      </c>
      <c r="AU20" s="4">
        <f>IF(MOD($G$1,5)=0,INDEX('Etat initial'!$A$1:$V$20,ROW(),(AU$1/5)+2))</f>
        <v>92</v>
      </c>
      <c r="AV20" s="3">
        <f t="shared" si="36"/>
        <v>91</v>
      </c>
      <c r="AW20" s="3">
        <f t="shared" si="37"/>
        <v>90.2</v>
      </c>
      <c r="AX20" s="3">
        <f t="shared" si="38"/>
        <v>89.4</v>
      </c>
      <c r="AY20" s="3">
        <f t="shared" si="39"/>
        <v>88.600000000000009</v>
      </c>
      <c r="AZ20" s="4">
        <f>IF(MOD($G$1,5)=0,INDEX('Etat initial'!$A$1:$V$20,ROW(),(AZ$1/5)+2))</f>
        <v>88</v>
      </c>
      <c r="BA20" s="2">
        <f t="shared" si="40"/>
        <v>86.75</v>
      </c>
      <c r="BB20" s="2">
        <f t="shared" si="41"/>
        <v>85.75</v>
      </c>
      <c r="BC20" s="2">
        <f t="shared" si="42"/>
        <v>84.75</v>
      </c>
      <c r="BD20" s="2">
        <f t="shared" si="43"/>
        <v>83.75</v>
      </c>
      <c r="BE20" s="4">
        <f>IF(MOD($G$1,5)=0,INDEX('Etat initial'!$A$1:$V$20,ROW(),(BE$1/5)+2))</f>
        <v>83</v>
      </c>
      <c r="BF20" s="2">
        <f t="shared" si="44"/>
        <v>81.5</v>
      </c>
      <c r="BG20" s="2">
        <f t="shared" si="45"/>
        <v>80.3</v>
      </c>
      <c r="BH20" s="2">
        <f t="shared" si="46"/>
        <v>79.099999999999994</v>
      </c>
      <c r="BI20" s="2">
        <f t="shared" si="47"/>
        <v>77.899999999999991</v>
      </c>
      <c r="BJ20" s="4">
        <f>IF(MOD($G$1,5)=0,INDEX('Etat initial'!$A$1:$V$20,ROW(),(BJ$1/5)+2))</f>
        <v>77</v>
      </c>
      <c r="BK20" s="2">
        <f t="shared" si="48"/>
        <v>75.25</v>
      </c>
      <c r="BL20" s="2">
        <f t="shared" si="49"/>
        <v>73.849999999999994</v>
      </c>
      <c r="BM20" s="2">
        <f t="shared" si="50"/>
        <v>72.449999999999989</v>
      </c>
      <c r="BN20" s="2">
        <f t="shared" si="51"/>
        <v>71.049999999999983</v>
      </c>
      <c r="BO20" s="4">
        <f>IF(MOD($G$1,5)=0,INDEX('Etat initial'!$A$1:$V$20,ROW(),(BO$1/5)+2))</f>
        <v>70</v>
      </c>
      <c r="BP20" s="2">
        <f t="shared" si="52"/>
        <v>68.25</v>
      </c>
      <c r="BQ20" s="2">
        <f t="shared" si="53"/>
        <v>66.849999999999994</v>
      </c>
      <c r="BR20" s="2">
        <f t="shared" si="54"/>
        <v>65.449999999999989</v>
      </c>
      <c r="BS20" s="2">
        <f t="shared" si="55"/>
        <v>64.049999999999983</v>
      </c>
      <c r="BT20" s="4">
        <f>IF(MOD($G$1,5)=0,INDEX('Etat initial'!$A$1:$V$20,ROW(),(BT$1/5)+2))</f>
        <v>63</v>
      </c>
      <c r="BU20" s="2">
        <f t="shared" si="56"/>
        <v>61</v>
      </c>
      <c r="BV20" s="2">
        <f t="shared" si="57"/>
        <v>59.4</v>
      </c>
      <c r="BW20" s="2">
        <f t="shared" si="58"/>
        <v>57.8</v>
      </c>
      <c r="BX20" s="2">
        <f t="shared" si="59"/>
        <v>56.199999999999996</v>
      </c>
      <c r="BY20" s="4">
        <f>IF(MOD($G$1,5)=0,INDEX('Etat initial'!$A$1:$V$20,ROW(),(BY$1/5)+2))</f>
        <v>55</v>
      </c>
      <c r="BZ20" s="2">
        <f t="shared" si="60"/>
        <v>52.75</v>
      </c>
      <c r="CA20" s="2">
        <f t="shared" si="61"/>
        <v>50.95</v>
      </c>
      <c r="CB20" s="2">
        <f t="shared" si="62"/>
        <v>49.150000000000006</v>
      </c>
      <c r="CC20" s="2">
        <f t="shared" si="63"/>
        <v>47.350000000000009</v>
      </c>
      <c r="CD20" s="4">
        <f>IF(MOD($G$1,5)=0,INDEX('Etat initial'!$A$1:$V$20,ROW(),(CD$1/5)+2))</f>
        <v>46</v>
      </c>
      <c r="CE20" s="2">
        <f t="shared" si="64"/>
        <v>43.5</v>
      </c>
      <c r="CF20" s="2">
        <f t="shared" si="65"/>
        <v>41.5</v>
      </c>
      <c r="CG20" s="2">
        <f t="shared" si="66"/>
        <v>39.5</v>
      </c>
      <c r="CH20" s="2">
        <f t="shared" si="67"/>
        <v>37.5</v>
      </c>
      <c r="CI20" s="4">
        <f>IF(MOD($G$1,5)=0,INDEX('Etat initial'!$A$1:$V$20,ROW(),(CI$1/5)+2))</f>
        <v>36</v>
      </c>
      <c r="CJ20" s="2">
        <f t="shared" si="68"/>
        <v>33.25</v>
      </c>
      <c r="CK20" s="2">
        <f t="shared" si="69"/>
        <v>31.05</v>
      </c>
      <c r="CL20" s="2">
        <f t="shared" si="70"/>
        <v>28.85</v>
      </c>
      <c r="CM20" s="2">
        <f t="shared" si="71"/>
        <v>26.650000000000002</v>
      </c>
      <c r="CN20" s="4">
        <f>IF(MOD($G$1,5)=0,INDEX('Etat initial'!$A$1:$V$20,ROW(),(CN$1/5)+2))</f>
        <v>25</v>
      </c>
      <c r="CO20" s="2">
        <f t="shared" si="72"/>
        <v>22</v>
      </c>
      <c r="CP20" s="2">
        <f t="shared" si="73"/>
        <v>19.600000000000001</v>
      </c>
      <c r="CQ20" s="2">
        <f t="shared" si="74"/>
        <v>17.200000000000003</v>
      </c>
      <c r="CR20" s="2">
        <f t="shared" si="75"/>
        <v>14.800000000000002</v>
      </c>
      <c r="CS20" s="4">
        <f>IF(MOD($G$1,5)=0,INDEX('Etat initial'!$A$1:$V$20,ROW(),(CS$1/5)+2))</f>
        <v>13</v>
      </c>
      <c r="CT20" s="3">
        <f t="shared" si="76"/>
        <v>10</v>
      </c>
      <c r="CU20" s="3">
        <f t="shared" si="77"/>
        <v>7.6</v>
      </c>
      <c r="CV20" s="3">
        <f t="shared" si="78"/>
        <v>5.1999999999999993</v>
      </c>
      <c r="CW20" s="3">
        <f t="shared" si="79"/>
        <v>2.7999999999999994</v>
      </c>
      <c r="CX20" s="4">
        <f>IF(MOD($G$1,5)=0,INDEX('Etat initial'!$A$1:$V$20,ROW(),(CX$1/5)+2))</f>
        <v>1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Etat initial</vt:lpstr>
      <vt:lpstr>Etat final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P</dc:creator>
  <cp:lastModifiedBy>FRANCIS</cp:lastModifiedBy>
  <dcterms:created xsi:type="dcterms:W3CDTF">2022-01-06T14:55:49Z</dcterms:created>
  <dcterms:modified xsi:type="dcterms:W3CDTF">2022-01-07T05:03:05Z</dcterms:modified>
</cp:coreProperties>
</file>