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8310" activeTab="2"/>
  </bookViews>
  <sheets>
    <sheet name="LISTE DES ETUDIANTS" sheetId="1" r:id="rId1"/>
    <sheet name="SITUATION de paiement" sheetId="2" r:id="rId2"/>
    <sheet name="Reçu" sheetId="3" r:id="rId3"/>
  </sheets>
  <definedNames>
    <definedName name="Noms">'LISTE DES ETUDIANTS'!$C$2:$C$56</definedName>
    <definedName name="Prénom">Reçu!$Z$1:$Z$2</definedName>
    <definedName name="Prenoms">'LISTE DES ETUDIANTS'!$D$2:$D$62</definedName>
    <definedName name="Prénoms">'LISTE DES ETUDIANTS'!$D$2:$D$56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a="1"/>
  <c r="B5" s="1"/>
  <c r="N3" i="2" l="1"/>
  <c r="O3" s="1"/>
  <c r="O51" s="1"/>
  <c r="M52"/>
  <c r="N49"/>
  <c r="O49" s="1"/>
  <c r="N48"/>
  <c r="O48" s="1"/>
  <c r="N47"/>
  <c r="O47" s="1"/>
  <c r="N46"/>
  <c r="O46" s="1"/>
  <c r="N45"/>
  <c r="O45" s="1"/>
  <c r="N44"/>
  <c r="O44" s="1"/>
  <c r="N43"/>
  <c r="O43" s="1"/>
  <c r="N42"/>
  <c r="O42" s="1"/>
  <c r="N41"/>
  <c r="O41" s="1"/>
  <c r="N40"/>
  <c r="O40" s="1"/>
  <c r="N39"/>
  <c r="O39" s="1"/>
  <c r="N38"/>
  <c r="O38" s="1"/>
  <c r="N37"/>
  <c r="O37" s="1"/>
  <c r="N36"/>
  <c r="O36" s="1"/>
  <c r="N35"/>
  <c r="O35" s="1"/>
  <c r="N34"/>
  <c r="O34" s="1"/>
  <c r="N33"/>
  <c r="O33" s="1"/>
  <c r="N32"/>
  <c r="O32" s="1"/>
  <c r="N31"/>
  <c r="O31" s="1"/>
  <c r="N30"/>
  <c r="O30" s="1"/>
  <c r="N29"/>
  <c r="O29" s="1"/>
  <c r="N28"/>
  <c r="O28" s="1"/>
  <c r="N27"/>
  <c r="O27" s="1"/>
  <c r="N26"/>
  <c r="O26" s="1"/>
  <c r="N25"/>
  <c r="O25" s="1"/>
  <c r="N24"/>
  <c r="O24" s="1"/>
  <c r="N23"/>
  <c r="O23" s="1"/>
  <c r="N22"/>
  <c r="O22" s="1"/>
  <c r="N21"/>
  <c r="O21" s="1"/>
  <c r="N20"/>
  <c r="O20" s="1"/>
  <c r="N19"/>
  <c r="O19" s="1"/>
  <c r="N18"/>
  <c r="O18" s="1"/>
  <c r="N17"/>
  <c r="O17" s="1"/>
  <c r="N16"/>
  <c r="O16" s="1"/>
  <c r="N15"/>
  <c r="O15" s="1"/>
  <c r="N14"/>
  <c r="O14" s="1"/>
  <c r="N13"/>
  <c r="O13" s="1"/>
  <c r="N12"/>
  <c r="O12" s="1"/>
  <c r="N11"/>
  <c r="O11" s="1"/>
  <c r="N10"/>
  <c r="O10" s="1"/>
  <c r="N9"/>
  <c r="O9" s="1"/>
  <c r="N8"/>
  <c r="O8" s="1"/>
  <c r="N7"/>
  <c r="O7" s="1"/>
  <c r="N6"/>
  <c r="O6" s="1"/>
  <c r="N5"/>
  <c r="O5" s="1"/>
  <c r="N4"/>
  <c r="O4" s="1"/>
</calcChain>
</file>

<file path=xl/sharedStrings.xml><?xml version="1.0" encoding="utf-8"?>
<sst xmlns="http://schemas.openxmlformats.org/spreadsheetml/2006/main" count="334" uniqueCount="184">
  <si>
    <t>N°</t>
  </si>
  <si>
    <t>Matricule</t>
  </si>
  <si>
    <t>NOM(s)</t>
  </si>
  <si>
    <t>PRENOM(s)</t>
  </si>
  <si>
    <t>FILIERES</t>
  </si>
  <si>
    <t>21A043</t>
  </si>
  <si>
    <t>ABDERAMANE YANDOKA</t>
  </si>
  <si>
    <t>Lesly Vaniella</t>
  </si>
  <si>
    <t xml:space="preserve">Science de Gestion </t>
  </si>
  <si>
    <t>BACKANGA</t>
  </si>
  <si>
    <t>Jessica Henrietta</t>
  </si>
  <si>
    <t>AGE</t>
  </si>
  <si>
    <t>21A050</t>
  </si>
  <si>
    <t>BAKOUTAWE</t>
  </si>
  <si>
    <t>Vianney</t>
  </si>
  <si>
    <t>21A048</t>
  </si>
  <si>
    <t>BALLO PANDA</t>
  </si>
  <si>
    <t>Auguste Gervais</t>
  </si>
  <si>
    <t>Banque Finance</t>
  </si>
  <si>
    <t>21A081</t>
  </si>
  <si>
    <t>BEARE - SENAM</t>
  </si>
  <si>
    <t>Stella</t>
  </si>
  <si>
    <t>21A061</t>
  </si>
  <si>
    <t>BECKER MAKOURI</t>
  </si>
  <si>
    <t>Dana Laury</t>
  </si>
  <si>
    <t>21A071</t>
  </si>
  <si>
    <t xml:space="preserve">BESSO </t>
  </si>
  <si>
    <t>Dieu Merci</t>
  </si>
  <si>
    <t>21A006</t>
  </si>
  <si>
    <t xml:space="preserve">BIGUENE </t>
  </si>
  <si>
    <t>Bénicia Divine</t>
  </si>
  <si>
    <t>Comptabilité Gestion</t>
  </si>
  <si>
    <t>21A039</t>
  </si>
  <si>
    <t>BOBAKA</t>
  </si>
  <si>
    <t>Josue Eliezer</t>
  </si>
  <si>
    <t>21A036</t>
  </si>
  <si>
    <t>BOROMA</t>
  </si>
  <si>
    <t>Prince Junior</t>
  </si>
  <si>
    <t>21A077</t>
  </si>
  <si>
    <t>BOUI ALLAH-AROUM</t>
  </si>
  <si>
    <t>Aimé Olympas</t>
  </si>
  <si>
    <t>21A001</t>
  </si>
  <si>
    <t>BOUSSONG - NDANGUI</t>
  </si>
  <si>
    <t>Venance Marlène</t>
  </si>
  <si>
    <t>21A002</t>
  </si>
  <si>
    <t>DIMABOU</t>
  </si>
  <si>
    <t>Ulyate Melchior</t>
  </si>
  <si>
    <t xml:space="preserve">DOBIA MBOZOU </t>
  </si>
  <si>
    <t>Salem John</t>
  </si>
  <si>
    <t>21A029</t>
  </si>
  <si>
    <t xml:space="preserve">DOUNGOUS </t>
  </si>
  <si>
    <t>Fabrice</t>
  </si>
  <si>
    <t>21A004</t>
  </si>
  <si>
    <t>FESSET</t>
  </si>
  <si>
    <t>Sylvie</t>
  </si>
  <si>
    <t>GBISSIGUI OTOKPIO</t>
  </si>
  <si>
    <t>Dasiel</t>
  </si>
  <si>
    <t>21A045</t>
  </si>
  <si>
    <t>GNINGUELE SYCKOBAYA</t>
  </si>
  <si>
    <t>Noella Christelle</t>
  </si>
  <si>
    <t>21A108</t>
  </si>
  <si>
    <t>GOUMOKOGNA</t>
  </si>
  <si>
    <t>Néhémie Apollos</t>
  </si>
  <si>
    <t>Science de Gestion</t>
  </si>
  <si>
    <t>21A047</t>
  </si>
  <si>
    <t>HINGOS KANDA</t>
  </si>
  <si>
    <t>Jospin</t>
  </si>
  <si>
    <t>CCA</t>
  </si>
  <si>
    <t>21A095</t>
  </si>
  <si>
    <t>IDY</t>
  </si>
  <si>
    <t>Ciani</t>
  </si>
  <si>
    <t>KAMAZOKOPA</t>
  </si>
  <si>
    <t>Moise Josue</t>
  </si>
  <si>
    <t>KOLENGUE</t>
  </si>
  <si>
    <t>Helena</t>
  </si>
  <si>
    <t>21A031</t>
  </si>
  <si>
    <t>KONGBO BENZE</t>
  </si>
  <si>
    <t>Dienée Océane</t>
  </si>
  <si>
    <t>21A093</t>
  </si>
  <si>
    <t>KOUTOU NARCIA</t>
  </si>
  <si>
    <t>Jowice</t>
  </si>
  <si>
    <t>21A041</t>
  </si>
  <si>
    <t>KOUZOU TOQUI</t>
  </si>
  <si>
    <t>Brunel Lionel Nixon</t>
  </si>
  <si>
    <t>21A090</t>
  </si>
  <si>
    <t xml:space="preserve">LAMANGO </t>
  </si>
  <si>
    <t>Ketsia</t>
  </si>
  <si>
    <t>LAOULE</t>
  </si>
  <si>
    <t>Lionel</t>
  </si>
  <si>
    <t>MAVOUNGOU</t>
  </si>
  <si>
    <t>Lydia Berénice</t>
  </si>
  <si>
    <t>21A066</t>
  </si>
  <si>
    <t>MBOLIKOSSI AWA</t>
  </si>
  <si>
    <t>Francisca</t>
  </si>
  <si>
    <t>21A037</t>
  </si>
  <si>
    <t>MOHOLO BELLA</t>
  </si>
  <si>
    <t>Aimé</t>
  </si>
  <si>
    <t>21A034</t>
  </si>
  <si>
    <t>MOKAO</t>
  </si>
  <si>
    <t>Arsene Sédard</t>
  </si>
  <si>
    <t>MONGENGO -MBONGO</t>
  </si>
  <si>
    <t xml:space="preserve">Rodrigue </t>
  </si>
  <si>
    <t>21A014</t>
  </si>
  <si>
    <t>MOUNI</t>
  </si>
  <si>
    <t>Jethro</t>
  </si>
  <si>
    <t xml:space="preserve">NDELET </t>
  </si>
  <si>
    <t>Sada Hissein</t>
  </si>
  <si>
    <t>21A025</t>
  </si>
  <si>
    <t>NDEMA ADDA</t>
  </si>
  <si>
    <t>Léonie Esther Love Line</t>
  </si>
  <si>
    <t>NEBANGA NEMBI</t>
  </si>
  <si>
    <t>Elie Francky</t>
  </si>
  <si>
    <t>21A005</t>
  </si>
  <si>
    <t>NGANDA</t>
  </si>
  <si>
    <t>Saint Floris</t>
  </si>
  <si>
    <t>NGBOREGO</t>
  </si>
  <si>
    <t>Sydney</t>
  </si>
  <si>
    <t>21A082</t>
  </si>
  <si>
    <t>NGBOTENE MADJITOLOUM</t>
  </si>
  <si>
    <t>Benadia Joseph</t>
  </si>
  <si>
    <t>NGOMBE MOKOKPALA</t>
  </si>
  <si>
    <t>Hardy Hector</t>
  </si>
  <si>
    <t>21A065</t>
  </si>
  <si>
    <t>PENGOUYEN</t>
  </si>
  <si>
    <t xml:space="preserve">Christian </t>
  </si>
  <si>
    <t>21A021</t>
  </si>
  <si>
    <t>POUKANZA</t>
  </si>
  <si>
    <t>Prince Alban</t>
  </si>
  <si>
    <t>SAMBIA DOMBELA</t>
  </si>
  <si>
    <t>Thierry Christian</t>
  </si>
  <si>
    <t>SIMBO</t>
  </si>
  <si>
    <t>Leila Grace Divine</t>
  </si>
  <si>
    <t>SOKAMBI KPELI</t>
  </si>
  <si>
    <t>Jessica</t>
  </si>
  <si>
    <t>21A008</t>
  </si>
  <si>
    <t xml:space="preserve">SONGLEMA </t>
  </si>
  <si>
    <t>Othniel Hergy</t>
  </si>
  <si>
    <t xml:space="preserve">TOMFEÏ </t>
  </si>
  <si>
    <t>Daniella Rufine</t>
  </si>
  <si>
    <t>21A080</t>
  </si>
  <si>
    <t>TOUNGOUYASSET</t>
  </si>
  <si>
    <t>Eliel Joezer</t>
  </si>
  <si>
    <t>21A019</t>
  </si>
  <si>
    <t xml:space="preserve">YACKORO MOKOTENE                                                       </t>
  </si>
  <si>
    <t>Leslyne Verdiane</t>
  </si>
  <si>
    <t>21A022</t>
  </si>
  <si>
    <t>YINGUINZA</t>
  </si>
  <si>
    <t>Evodie</t>
  </si>
  <si>
    <t>ZAKOMONI ESSOMBE</t>
  </si>
  <si>
    <t>Synthia</t>
  </si>
  <si>
    <t xml:space="preserve">LIFAKE </t>
  </si>
  <si>
    <t>Fleuri</t>
  </si>
  <si>
    <t>Gestion</t>
  </si>
  <si>
    <t>21A009</t>
  </si>
  <si>
    <t>NDJATOWENA</t>
  </si>
  <si>
    <t>Osée Elmer</t>
  </si>
  <si>
    <t>Gestion Appliqué</t>
  </si>
  <si>
    <t>21A024</t>
  </si>
  <si>
    <t>YOUANE</t>
  </si>
  <si>
    <t>Laurencia Crépine</t>
  </si>
  <si>
    <t>AFE</t>
  </si>
  <si>
    <t>INSCRIPTION</t>
  </si>
  <si>
    <t xml:space="preserve">  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</si>
  <si>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</si>
  <si>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</si>
  <si>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</si>
  <si>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</si>
  <si>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</si>
  <si>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</si>
  <si>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</si>
  <si>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</si>
  <si>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Total</t>
  </si>
  <si>
    <t>Payer</t>
  </si>
  <si>
    <t>TOTAL</t>
  </si>
  <si>
    <t>MONTANT PAR TRANCHE</t>
  </si>
  <si>
    <t>Montant payer</t>
  </si>
  <si>
    <t>Reste dû payer</t>
  </si>
  <si>
    <t>Classe</t>
  </si>
  <si>
    <t>Mois</t>
  </si>
  <si>
    <t>Reste</t>
  </si>
  <si>
    <t>Reçu</t>
  </si>
  <si>
    <t>Filiere</t>
  </si>
  <si>
    <t>Nom</t>
  </si>
  <si>
    <t>Prenom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</si>
</sst>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Verdana"/>
      <family val="2"/>
    </font>
    <font>
      <b/>
      <sz val="18"/>
      <color theme="1"/>
      <name val="Verdana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4" fillId="0" borderId="3" xfId="0" applyFont="1" applyBorder="1"/>
    <xf numFmtId="0" fontId="5" fillId="0" borderId="3" xfId="0" applyFont="1" applyBorder="1"/>
    <xf numFmtId="0" fontId="4" fillId="0" borderId="3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5" borderId="3" xfId="0" applyFont="1" applyFill="1" applyBorder="1" applyAlignment="1">
      <alignment horizontal="center"/>
    </xf>
    <xf numFmtId="0" fontId="7" fillId="0" borderId="0" xfId="0" applyFont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325439</xdr:colOff>
      <xdr:row>11</xdr:row>
      <xdr:rowOff>119062</xdr:rowOff>
    </xdr:from>
    <xdr:to>
      <xdr:col>1</xdr:col>
      <xdr:colOff>2571751</xdr:colOff>
      <xdr:row>15</xdr:row>
      <xdr:rowOff>7937</xdr:rowOff>
    </xdr:to>
    <xdr:sp macro="" textlink="">
      <xdr:nvSpPr>
        <xdr:cNvPr id="2" name="ZoneTexte 1"/>
        <xdr:cNvSpPr txBox="1"/>
      </xdr:nvSpPr>
      <xdr:spPr>
        <a:xfrm>
          <a:off x="1770064" y="2698750"/>
          <a:ext cx="2246312" cy="6508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56"/>
  <sheetViews>
    <sheetView workbookViewId="0">
      <pane xSplit="18" ySplit="1" topLeftCell="S2" activePane="bottomRight" state="frozen"/>
      <selection pane="topRight" activeCell="S1" sqref="S1"/>
      <selection pane="bottomLeft" activeCell="A2" sqref="A2"/>
      <selection pane="bottomRight" activeCell="D3" sqref="D3"/>
    </sheetView>
  </sheetViews>
  <sheetFormatPr baseColWidth="10" defaultRowHeight="15"/>
  <cols>
    <col min="2" max="2" width="14.28515625" customWidth="1"/>
    <col min="3" max="3" width="34.140625" customWidth="1"/>
    <col min="4" max="4" width="24" customWidth="1"/>
    <col min="5" max="5" width="33.140625" customWidth="1"/>
  </cols>
  <sheetData>
    <row r="1" spans="1:5" ht="21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</row>
    <row r="2" spans="1:5" ht="21" customHeight="1">
      <c r="A2" s="4">
        <v>1</v>
      </c>
      <c r="B2" s="4" t="s">
        <v>5</v>
      </c>
      <c r="C2" s="5" t="s">
        <v>6</v>
      </c>
      <c r="D2" s="5" t="s">
        <v>7</v>
      </c>
      <c r="E2" s="5" t="s">
        <v>8</v>
      </c>
    </row>
    <row r="3" spans="1:5" ht="21" customHeight="1">
      <c r="A3" s="4">
        <v>2</v>
      </c>
      <c r="B3" s="4"/>
      <c r="C3" s="5" t="s">
        <v>9</v>
      </c>
      <c r="D3" s="5" t="s">
        <v>10</v>
      </c>
      <c r="E3" s="5" t="s">
        <v>11</v>
      </c>
    </row>
    <row r="4" spans="1:5" ht="21" customHeight="1">
      <c r="A4" s="4">
        <v>3</v>
      </c>
      <c r="B4" s="4" t="s">
        <v>12</v>
      </c>
      <c r="C4" s="5" t="s">
        <v>13</v>
      </c>
      <c r="D4" s="5" t="s">
        <v>14</v>
      </c>
      <c r="E4" s="5" t="s">
        <v>11</v>
      </c>
    </row>
    <row r="5" spans="1:5" ht="21" customHeight="1">
      <c r="A5" s="4">
        <v>4</v>
      </c>
      <c r="B5" s="4" t="s">
        <v>15</v>
      </c>
      <c r="C5" s="5" t="s">
        <v>16</v>
      </c>
      <c r="D5" s="5" t="s">
        <v>17</v>
      </c>
      <c r="E5" s="5" t="s">
        <v>18</v>
      </c>
    </row>
    <row r="6" spans="1:5" ht="21" customHeight="1">
      <c r="A6" s="4">
        <v>5</v>
      </c>
      <c r="B6" s="4" t="s">
        <v>19</v>
      </c>
      <c r="C6" s="5" t="s">
        <v>20</v>
      </c>
      <c r="D6" s="5" t="s">
        <v>21</v>
      </c>
      <c r="E6" s="5" t="s">
        <v>11</v>
      </c>
    </row>
    <row r="7" spans="1:5" ht="21" customHeight="1">
      <c r="A7" s="4">
        <v>6</v>
      </c>
      <c r="B7" s="4" t="s">
        <v>22</v>
      </c>
      <c r="C7" s="5" t="s">
        <v>23</v>
      </c>
      <c r="D7" s="5" t="s">
        <v>24</v>
      </c>
      <c r="E7" s="5" t="s">
        <v>18</v>
      </c>
    </row>
    <row r="8" spans="1:5" ht="21" customHeight="1">
      <c r="A8" s="4">
        <v>7</v>
      </c>
      <c r="B8" s="4" t="s">
        <v>25</v>
      </c>
      <c r="C8" s="5" t="s">
        <v>26</v>
      </c>
      <c r="D8" s="5" t="s">
        <v>27</v>
      </c>
      <c r="E8" s="5" t="s">
        <v>11</v>
      </c>
    </row>
    <row r="9" spans="1:5" ht="21" customHeight="1">
      <c r="A9" s="4">
        <v>8</v>
      </c>
      <c r="B9" s="4" t="s">
        <v>28</v>
      </c>
      <c r="C9" s="5" t="s">
        <v>29</v>
      </c>
      <c r="D9" s="5" t="s">
        <v>30</v>
      </c>
      <c r="E9" s="5" t="s">
        <v>31</v>
      </c>
    </row>
    <row r="10" spans="1:5" ht="21" customHeight="1">
      <c r="A10" s="4">
        <v>9</v>
      </c>
      <c r="B10" s="4" t="s">
        <v>32</v>
      </c>
      <c r="C10" s="5" t="s">
        <v>33</v>
      </c>
      <c r="D10" s="5" t="s">
        <v>34</v>
      </c>
      <c r="E10" s="5" t="s">
        <v>11</v>
      </c>
    </row>
    <row r="11" spans="1:5" ht="21" customHeight="1">
      <c r="A11" s="4">
        <v>10</v>
      </c>
      <c r="B11" s="4" t="s">
        <v>35</v>
      </c>
      <c r="C11" s="5" t="s">
        <v>36</v>
      </c>
      <c r="D11" s="5" t="s">
        <v>37</v>
      </c>
      <c r="E11" s="5" t="s">
        <v>8</v>
      </c>
    </row>
    <row r="12" spans="1:5" ht="21" customHeight="1">
      <c r="A12" s="4">
        <v>11</v>
      </c>
      <c r="B12" s="4" t="s">
        <v>38</v>
      </c>
      <c r="C12" s="5" t="s">
        <v>39</v>
      </c>
      <c r="D12" s="5" t="s">
        <v>40</v>
      </c>
      <c r="E12" s="5" t="s">
        <v>18</v>
      </c>
    </row>
    <row r="13" spans="1:5" ht="21" customHeight="1">
      <c r="A13" s="4">
        <v>12</v>
      </c>
      <c r="B13" s="4" t="s">
        <v>41</v>
      </c>
      <c r="C13" s="5" t="s">
        <v>42</v>
      </c>
      <c r="D13" s="5" t="s">
        <v>43</v>
      </c>
      <c r="E13" s="5" t="s">
        <v>11</v>
      </c>
    </row>
    <row r="14" spans="1:5" ht="21" customHeight="1">
      <c r="A14" s="4">
        <v>13</v>
      </c>
      <c r="B14" s="4" t="s">
        <v>44</v>
      </c>
      <c r="C14" s="5" t="s">
        <v>45</v>
      </c>
      <c r="D14" s="5" t="s">
        <v>46</v>
      </c>
      <c r="E14" s="5" t="s">
        <v>11</v>
      </c>
    </row>
    <row r="15" spans="1:5" ht="21" customHeight="1">
      <c r="A15" s="4">
        <v>14</v>
      </c>
      <c r="B15" s="4"/>
      <c r="C15" s="5" t="s">
        <v>47</v>
      </c>
      <c r="D15" s="5" t="s">
        <v>48</v>
      </c>
      <c r="E15" s="5" t="s">
        <v>11</v>
      </c>
    </row>
    <row r="16" spans="1:5" ht="21" customHeight="1">
      <c r="A16" s="4">
        <v>15</v>
      </c>
      <c r="B16" s="4" t="s">
        <v>49</v>
      </c>
      <c r="C16" s="5" t="s">
        <v>50</v>
      </c>
      <c r="D16" s="5" t="s">
        <v>51</v>
      </c>
      <c r="E16" s="5" t="s">
        <v>11</v>
      </c>
    </row>
    <row r="17" spans="1:5" ht="21" customHeight="1">
      <c r="A17" s="4">
        <v>16</v>
      </c>
      <c r="B17" s="4" t="s">
        <v>52</v>
      </c>
      <c r="C17" s="5" t="s">
        <v>53</v>
      </c>
      <c r="D17" s="5" t="s">
        <v>54</v>
      </c>
      <c r="E17" s="5" t="s">
        <v>11</v>
      </c>
    </row>
    <row r="18" spans="1:5" ht="21" customHeight="1">
      <c r="A18" s="4">
        <v>17</v>
      </c>
      <c r="B18" s="4"/>
      <c r="C18" s="5" t="s">
        <v>55</v>
      </c>
      <c r="D18" s="5" t="s">
        <v>56</v>
      </c>
      <c r="E18" s="5" t="s">
        <v>11</v>
      </c>
    </row>
    <row r="19" spans="1:5" ht="21" customHeight="1">
      <c r="A19" s="4">
        <v>18</v>
      </c>
      <c r="B19" s="4" t="s">
        <v>57</v>
      </c>
      <c r="C19" s="5" t="s">
        <v>58</v>
      </c>
      <c r="D19" s="5" t="s">
        <v>59</v>
      </c>
      <c r="E19" s="5" t="s">
        <v>31</v>
      </c>
    </row>
    <row r="20" spans="1:5" ht="21" customHeight="1">
      <c r="A20" s="4">
        <v>19</v>
      </c>
      <c r="B20" s="4" t="s">
        <v>60</v>
      </c>
      <c r="C20" s="5" t="s">
        <v>61</v>
      </c>
      <c r="D20" s="5" t="s">
        <v>62</v>
      </c>
      <c r="E20" s="5" t="s">
        <v>63</v>
      </c>
    </row>
    <row r="21" spans="1:5" ht="21" customHeight="1">
      <c r="A21" s="4">
        <v>20</v>
      </c>
      <c r="B21" s="4" t="s">
        <v>64</v>
      </c>
      <c r="C21" s="5" t="s">
        <v>65</v>
      </c>
      <c r="D21" s="5" t="s">
        <v>66</v>
      </c>
      <c r="E21" s="5" t="s">
        <v>67</v>
      </c>
    </row>
    <row r="22" spans="1:5" ht="21" customHeight="1">
      <c r="A22" s="4">
        <v>21</v>
      </c>
      <c r="B22" s="4" t="s">
        <v>68</v>
      </c>
      <c r="C22" s="5" t="s">
        <v>69</v>
      </c>
      <c r="D22" s="5" t="s">
        <v>70</v>
      </c>
      <c r="E22" s="5" t="s">
        <v>63</v>
      </c>
    </row>
    <row r="23" spans="1:5" ht="21" customHeight="1">
      <c r="A23" s="4">
        <v>22</v>
      </c>
      <c r="B23" s="4"/>
      <c r="C23" s="5" t="s">
        <v>71</v>
      </c>
      <c r="D23" s="5" t="s">
        <v>72</v>
      </c>
      <c r="E23" s="5" t="s">
        <v>31</v>
      </c>
    </row>
    <row r="24" spans="1:5" ht="21" customHeight="1">
      <c r="A24" s="4">
        <v>23</v>
      </c>
      <c r="B24" s="4"/>
      <c r="C24" s="5" t="s">
        <v>73</v>
      </c>
      <c r="D24" s="5" t="s">
        <v>74</v>
      </c>
      <c r="E24" s="5" t="s">
        <v>31</v>
      </c>
    </row>
    <row r="25" spans="1:5" ht="21" customHeight="1">
      <c r="A25" s="4">
        <v>24</v>
      </c>
      <c r="B25" s="4" t="s">
        <v>75</v>
      </c>
      <c r="C25" s="5" t="s">
        <v>76</v>
      </c>
      <c r="D25" s="5" t="s">
        <v>77</v>
      </c>
      <c r="E25" s="5" t="s">
        <v>8</v>
      </c>
    </row>
    <row r="26" spans="1:5" ht="21" customHeight="1">
      <c r="A26" s="4">
        <v>25</v>
      </c>
      <c r="B26" s="4" t="s">
        <v>78</v>
      </c>
      <c r="C26" s="5" t="s">
        <v>79</v>
      </c>
      <c r="D26" s="5" t="s">
        <v>80</v>
      </c>
      <c r="E26" s="5" t="s">
        <v>18</v>
      </c>
    </row>
    <row r="27" spans="1:5" ht="21" customHeight="1">
      <c r="A27" s="4">
        <v>26</v>
      </c>
      <c r="B27" s="4" t="s">
        <v>81</v>
      </c>
      <c r="C27" s="5" t="s">
        <v>82</v>
      </c>
      <c r="D27" s="5" t="s">
        <v>83</v>
      </c>
      <c r="E27" s="5" t="s">
        <v>11</v>
      </c>
    </row>
    <row r="28" spans="1:5" ht="21" customHeight="1">
      <c r="A28" s="4">
        <v>27</v>
      </c>
      <c r="B28" s="4" t="s">
        <v>84</v>
      </c>
      <c r="C28" s="5" t="s">
        <v>85</v>
      </c>
      <c r="D28" s="5" t="s">
        <v>86</v>
      </c>
      <c r="E28" s="5" t="s">
        <v>31</v>
      </c>
    </row>
    <row r="29" spans="1:5" ht="21" customHeight="1">
      <c r="A29" s="4">
        <v>28</v>
      </c>
      <c r="B29" s="4"/>
      <c r="C29" s="5" t="s">
        <v>87</v>
      </c>
      <c r="D29" s="5" t="s">
        <v>88</v>
      </c>
      <c r="E29" s="5" t="s">
        <v>11</v>
      </c>
    </row>
    <row r="30" spans="1:5" ht="21" customHeight="1">
      <c r="A30" s="4">
        <v>29</v>
      </c>
      <c r="B30" s="4"/>
      <c r="C30" s="5" t="s">
        <v>89</v>
      </c>
      <c r="D30" s="5" t="s">
        <v>90</v>
      </c>
      <c r="E30" s="5" t="s">
        <v>18</v>
      </c>
    </row>
    <row r="31" spans="1:5" ht="21" customHeight="1">
      <c r="A31" s="4">
        <v>30</v>
      </c>
      <c r="B31" s="4" t="s">
        <v>91</v>
      </c>
      <c r="C31" s="5" t="s">
        <v>92</v>
      </c>
      <c r="D31" s="5" t="s">
        <v>93</v>
      </c>
      <c r="E31" s="5" t="s">
        <v>31</v>
      </c>
    </row>
    <row r="32" spans="1:5" ht="21" customHeight="1">
      <c r="A32" s="4">
        <v>31</v>
      </c>
      <c r="B32" s="4" t="s">
        <v>94</v>
      </c>
      <c r="C32" s="5" t="s">
        <v>95</v>
      </c>
      <c r="D32" s="5" t="s">
        <v>96</v>
      </c>
      <c r="E32" s="5" t="s">
        <v>18</v>
      </c>
    </row>
    <row r="33" spans="1:5" ht="21" customHeight="1">
      <c r="A33" s="4">
        <v>32</v>
      </c>
      <c r="B33" s="4" t="s">
        <v>97</v>
      </c>
      <c r="C33" s="5" t="s">
        <v>98</v>
      </c>
      <c r="D33" s="5" t="s">
        <v>99</v>
      </c>
      <c r="E33" s="5" t="s">
        <v>8</v>
      </c>
    </row>
    <row r="34" spans="1:5" ht="21" customHeight="1">
      <c r="A34" s="4">
        <v>33</v>
      </c>
      <c r="B34" s="4" t="s">
        <v>35</v>
      </c>
      <c r="C34" s="5" t="s">
        <v>100</v>
      </c>
      <c r="D34" s="5" t="s">
        <v>101</v>
      </c>
      <c r="E34" s="5" t="s">
        <v>18</v>
      </c>
    </row>
    <row r="35" spans="1:5" ht="21" customHeight="1">
      <c r="A35" s="4">
        <v>34</v>
      </c>
      <c r="B35" s="4" t="s">
        <v>102</v>
      </c>
      <c r="C35" s="5" t="s">
        <v>103</v>
      </c>
      <c r="D35" s="5" t="s">
        <v>104</v>
      </c>
      <c r="E35" s="5" t="s">
        <v>31</v>
      </c>
    </row>
    <row r="36" spans="1:5" ht="21" customHeight="1">
      <c r="A36" s="4">
        <v>35</v>
      </c>
      <c r="B36" s="4"/>
      <c r="C36" s="5" t="s">
        <v>105</v>
      </c>
      <c r="D36" s="5" t="s">
        <v>106</v>
      </c>
      <c r="E36" s="5" t="s">
        <v>11</v>
      </c>
    </row>
    <row r="37" spans="1:5" ht="21" customHeight="1">
      <c r="A37" s="4">
        <v>36</v>
      </c>
      <c r="B37" s="4" t="s">
        <v>107</v>
      </c>
      <c r="C37" s="5" t="s">
        <v>108</v>
      </c>
      <c r="D37" s="5" t="s">
        <v>109</v>
      </c>
      <c r="E37" s="5" t="s">
        <v>11</v>
      </c>
    </row>
    <row r="38" spans="1:5" ht="21" customHeight="1">
      <c r="A38" s="4">
        <v>37</v>
      </c>
      <c r="B38" s="4"/>
      <c r="C38" s="5" t="s">
        <v>110</v>
      </c>
      <c r="D38" s="5" t="s">
        <v>111</v>
      </c>
      <c r="E38" s="5" t="s">
        <v>11</v>
      </c>
    </row>
    <row r="39" spans="1:5" ht="21" customHeight="1">
      <c r="A39" s="4">
        <v>38</v>
      </c>
      <c r="B39" s="4" t="s">
        <v>112</v>
      </c>
      <c r="C39" s="5" t="s">
        <v>113</v>
      </c>
      <c r="D39" s="5" t="s">
        <v>114</v>
      </c>
      <c r="E39" s="5" t="s">
        <v>31</v>
      </c>
    </row>
    <row r="40" spans="1:5" ht="21" customHeight="1">
      <c r="A40" s="4">
        <v>39</v>
      </c>
      <c r="B40" s="4"/>
      <c r="C40" s="5" t="s">
        <v>115</v>
      </c>
      <c r="D40" s="5" t="s">
        <v>116</v>
      </c>
      <c r="E40" s="5" t="s">
        <v>18</v>
      </c>
    </row>
    <row r="41" spans="1:5" ht="21" customHeight="1">
      <c r="A41" s="4">
        <v>40</v>
      </c>
      <c r="B41" s="4" t="s">
        <v>117</v>
      </c>
      <c r="C41" s="5" t="s">
        <v>118</v>
      </c>
      <c r="D41" s="5" t="s">
        <v>119</v>
      </c>
      <c r="E41" s="5" t="s">
        <v>11</v>
      </c>
    </row>
    <row r="42" spans="1:5" ht="21" customHeight="1">
      <c r="A42" s="4">
        <v>41</v>
      </c>
      <c r="B42" s="4" t="s">
        <v>35</v>
      </c>
      <c r="C42" s="5" t="s">
        <v>120</v>
      </c>
      <c r="D42" s="5" t="s">
        <v>121</v>
      </c>
      <c r="E42" s="5" t="s">
        <v>11</v>
      </c>
    </row>
    <row r="43" spans="1:5" ht="21" customHeight="1">
      <c r="A43" s="4">
        <v>42</v>
      </c>
      <c r="B43" s="4" t="s">
        <v>122</v>
      </c>
      <c r="C43" s="5" t="s">
        <v>123</v>
      </c>
      <c r="D43" s="5" t="s">
        <v>124</v>
      </c>
      <c r="E43" s="5" t="s">
        <v>11</v>
      </c>
    </row>
    <row r="44" spans="1:5" ht="21" customHeight="1">
      <c r="A44" s="4">
        <v>43</v>
      </c>
      <c r="B44" s="4" t="s">
        <v>125</v>
      </c>
      <c r="C44" s="5" t="s">
        <v>126</v>
      </c>
      <c r="D44" s="5" t="s">
        <v>127</v>
      </c>
      <c r="E44" s="5" t="s">
        <v>67</v>
      </c>
    </row>
    <row r="45" spans="1:5" ht="21" customHeight="1">
      <c r="A45" s="4">
        <v>44</v>
      </c>
      <c r="B45" s="4"/>
      <c r="C45" s="5" t="s">
        <v>128</v>
      </c>
      <c r="D45" s="5" t="s">
        <v>129</v>
      </c>
      <c r="E45" s="5" t="s">
        <v>18</v>
      </c>
    </row>
    <row r="46" spans="1:5" ht="21" customHeight="1">
      <c r="A46" s="4">
        <v>45</v>
      </c>
      <c r="B46" s="4"/>
      <c r="C46" s="5" t="s">
        <v>130</v>
      </c>
      <c r="D46" s="5" t="s">
        <v>131</v>
      </c>
      <c r="E46" s="5" t="s">
        <v>18</v>
      </c>
    </row>
    <row r="47" spans="1:5" ht="21" customHeight="1">
      <c r="A47" s="4">
        <v>46</v>
      </c>
      <c r="B47" s="4"/>
      <c r="C47" s="5" t="s">
        <v>132</v>
      </c>
      <c r="D47" s="5" t="s">
        <v>133</v>
      </c>
      <c r="E47" s="5" t="s">
        <v>11</v>
      </c>
    </row>
    <row r="48" spans="1:5" ht="21" customHeight="1">
      <c r="A48" s="4">
        <v>47</v>
      </c>
      <c r="B48" s="4" t="s">
        <v>134</v>
      </c>
      <c r="C48" s="5" t="s">
        <v>135</v>
      </c>
      <c r="D48" s="5" t="s">
        <v>136</v>
      </c>
      <c r="E48" s="5" t="s">
        <v>31</v>
      </c>
    </row>
    <row r="49" spans="1:5" ht="21" customHeight="1">
      <c r="A49" s="4">
        <v>48</v>
      </c>
      <c r="B49" s="4"/>
      <c r="C49" s="5" t="s">
        <v>137</v>
      </c>
      <c r="D49" s="5" t="s">
        <v>138</v>
      </c>
      <c r="E49" s="5" t="s">
        <v>31</v>
      </c>
    </row>
    <row r="50" spans="1:5" ht="21" customHeight="1">
      <c r="A50" s="4">
        <v>49</v>
      </c>
      <c r="B50" s="4" t="s">
        <v>139</v>
      </c>
      <c r="C50" s="5" t="s">
        <v>140</v>
      </c>
      <c r="D50" s="5" t="s">
        <v>141</v>
      </c>
      <c r="E50" s="5" t="s">
        <v>18</v>
      </c>
    </row>
    <row r="51" spans="1:5" ht="21" customHeight="1">
      <c r="A51" s="4">
        <v>50</v>
      </c>
      <c r="B51" s="4" t="s">
        <v>142</v>
      </c>
      <c r="C51" s="5" t="s">
        <v>143</v>
      </c>
      <c r="D51" s="5" t="s">
        <v>144</v>
      </c>
      <c r="E51" s="5" t="s">
        <v>31</v>
      </c>
    </row>
    <row r="52" spans="1:5" ht="21" customHeight="1">
      <c r="A52" s="4">
        <v>51</v>
      </c>
      <c r="B52" s="4" t="s">
        <v>145</v>
      </c>
      <c r="C52" s="5" t="s">
        <v>146</v>
      </c>
      <c r="D52" s="5" t="s">
        <v>147</v>
      </c>
      <c r="E52" s="5" t="s">
        <v>11</v>
      </c>
    </row>
    <row r="53" spans="1:5" ht="21" customHeight="1">
      <c r="A53" s="4">
        <v>52</v>
      </c>
      <c r="B53" s="4"/>
      <c r="C53" s="5" t="s">
        <v>148</v>
      </c>
      <c r="D53" s="5" t="s">
        <v>149</v>
      </c>
      <c r="E53" s="5" t="s">
        <v>63</v>
      </c>
    </row>
    <row r="54" spans="1:5" ht="21" customHeight="1">
      <c r="A54" s="4">
        <v>53</v>
      </c>
      <c r="B54" s="4"/>
      <c r="C54" s="5" t="s">
        <v>150</v>
      </c>
      <c r="D54" s="5" t="s">
        <v>151</v>
      </c>
      <c r="E54" s="5" t="s">
        <v>152</v>
      </c>
    </row>
    <row r="55" spans="1:5" ht="21" customHeight="1">
      <c r="A55" s="4">
        <v>54</v>
      </c>
      <c r="B55" s="4" t="s">
        <v>153</v>
      </c>
      <c r="C55" s="5" t="s">
        <v>154</v>
      </c>
      <c r="D55" s="5" t="s">
        <v>155</v>
      </c>
      <c r="E55" s="5" t="s">
        <v>156</v>
      </c>
    </row>
    <row r="56" spans="1:5" ht="21" customHeight="1">
      <c r="A56" s="4">
        <v>55</v>
      </c>
      <c r="B56" s="4" t="s">
        <v>157</v>
      </c>
      <c r="C56" s="5" t="s">
        <v>158</v>
      </c>
      <c r="D56" s="5" t="s">
        <v>159</v>
      </c>
      <c r="E56" s="5" t="s">
        <v>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56"/>
  <sheetViews>
    <sheetView workbookViewId="0">
      <pane xSplit="15" ySplit="2" topLeftCell="P3" activePane="bottomRight" state="frozen"/>
      <selection pane="topRight" activeCell="P1" sqref="P1"/>
      <selection pane="bottomLeft" activeCell="A3" sqref="A3"/>
      <selection pane="bottomRight" activeCell="J2" sqref="J2"/>
    </sheetView>
  </sheetViews>
  <sheetFormatPr baseColWidth="10" defaultRowHeight="15"/>
  <cols>
    <col min="1" max="1" width="28.7109375" customWidth="1"/>
    <col min="2" max="2" width="21.85546875" customWidth="1"/>
    <col min="3" max="3" width="16.140625" customWidth="1"/>
  </cols>
  <sheetData>
    <row r="1" spans="1:15" ht="18.75" customHeight="1">
      <c r="A1" s="17" t="s">
        <v>2</v>
      </c>
      <c r="B1" s="17" t="s">
        <v>3</v>
      </c>
      <c r="C1" s="19" t="s">
        <v>161</v>
      </c>
      <c r="D1" s="6">
        <v>1</v>
      </c>
      <c r="E1" s="6">
        <v>2</v>
      </c>
      <c r="F1" s="6">
        <v>3</v>
      </c>
      <c r="G1" s="6">
        <v>4</v>
      </c>
      <c r="H1" s="6">
        <v>5</v>
      </c>
      <c r="I1" s="6">
        <v>6</v>
      </c>
      <c r="J1" s="6">
        <v>7</v>
      </c>
      <c r="K1" s="6">
        <v>8</v>
      </c>
      <c r="L1" s="6">
        <v>9</v>
      </c>
      <c r="M1" s="6"/>
      <c r="N1" s="15" t="s">
        <v>175</v>
      </c>
      <c r="O1" s="15" t="s">
        <v>176</v>
      </c>
    </row>
    <row r="2" spans="1:15" ht="18.75" customHeight="1">
      <c r="A2" s="18"/>
      <c r="B2" s="18"/>
      <c r="C2" s="19"/>
      <c r="D2" s="6" t="s">
        <v>162</v>
      </c>
      <c r="E2" s="6" t="s">
        <v>163</v>
      </c>
      <c r="F2" s="6" t="s">
        <v>164</v>
      </c>
      <c r="G2" s="6" t="s">
        <v>165</v>
      </c>
      <c r="H2" s="6" t="s">
        <v>166</v>
      </c>
      <c r="I2" s="6" t="s">
        <v>167</v>
      </c>
      <c r="J2" s="6" t="s">
        <v>168</v>
      </c>
      <c r="K2" s="6" t="s">
        <v>169</v>
      </c>
      <c r="L2" s="6" t="s">
        <v>170</v>
      </c>
      <c r="M2" s="6" t="s">
        <v>171</v>
      </c>
      <c r="N2" s="16"/>
      <c r="O2" s="16"/>
    </row>
    <row r="3" spans="1:15" ht="18.75" customHeight="1">
      <c r="A3" s="5" t="s">
        <v>9</v>
      </c>
      <c r="B3" s="5" t="s">
        <v>10</v>
      </c>
      <c r="C3" s="7">
        <v>35000</v>
      </c>
      <c r="D3" s="8">
        <v>30000</v>
      </c>
      <c r="E3" s="8">
        <v>30000</v>
      </c>
      <c r="F3" s="8">
        <v>30000</v>
      </c>
      <c r="G3" s="8">
        <v>30000</v>
      </c>
      <c r="H3" s="8">
        <v>30000</v>
      </c>
      <c r="I3" s="8">
        <v>30000</v>
      </c>
      <c r="J3" s="8">
        <v>30000</v>
      </c>
      <c r="K3" s="8">
        <v>30000</v>
      </c>
      <c r="L3" s="8">
        <v>15000</v>
      </c>
      <c r="M3" s="8">
        <v>270000</v>
      </c>
      <c r="N3" s="8">
        <f>D3+E3+F3+G3+H3+I3+J3+K3+L3</f>
        <v>255000</v>
      </c>
      <c r="O3" s="8">
        <f>M3-N3</f>
        <v>15000</v>
      </c>
    </row>
    <row r="4" spans="1:15" ht="18.75" customHeight="1">
      <c r="A4" s="5" t="s">
        <v>13</v>
      </c>
      <c r="B4" s="5" t="s">
        <v>14</v>
      </c>
      <c r="C4" s="8">
        <v>35000</v>
      </c>
      <c r="D4" s="8">
        <v>30000</v>
      </c>
      <c r="E4" s="8">
        <v>30000</v>
      </c>
      <c r="F4" s="8">
        <v>30000</v>
      </c>
      <c r="G4" s="8">
        <v>30000</v>
      </c>
      <c r="H4" s="8">
        <v>30000</v>
      </c>
      <c r="I4" s="8">
        <v>30000</v>
      </c>
      <c r="J4" s="8">
        <v>30000</v>
      </c>
      <c r="K4" s="8">
        <v>30000</v>
      </c>
      <c r="L4" s="8">
        <v>30000</v>
      </c>
      <c r="M4" s="8">
        <v>270000</v>
      </c>
      <c r="N4" s="8">
        <f t="shared" ref="N4:N49" si="0">D4+E4+F4+G4+H4+I4+J4+K4+L4</f>
        <v>270000</v>
      </c>
      <c r="O4" s="8">
        <f t="shared" ref="O4:O49" si="1">M4-N4</f>
        <v>0</v>
      </c>
    </row>
    <row r="5" spans="1:15" ht="18.75" customHeight="1">
      <c r="A5" s="5" t="s">
        <v>16</v>
      </c>
      <c r="B5" s="5" t="s">
        <v>17</v>
      </c>
      <c r="C5" s="8">
        <v>35000</v>
      </c>
      <c r="D5" s="8">
        <v>30000</v>
      </c>
      <c r="E5" s="8">
        <v>30000</v>
      </c>
      <c r="F5" s="8">
        <v>30000</v>
      </c>
      <c r="G5" s="8">
        <v>30000</v>
      </c>
      <c r="H5" s="8">
        <v>30000</v>
      </c>
      <c r="I5" s="8">
        <v>30000</v>
      </c>
      <c r="J5" s="8">
        <v>30000</v>
      </c>
      <c r="K5" s="8">
        <v>30000</v>
      </c>
      <c r="L5" s="8">
        <v>30000</v>
      </c>
      <c r="M5" s="8">
        <v>270000</v>
      </c>
      <c r="N5" s="8">
        <f t="shared" si="0"/>
        <v>270000</v>
      </c>
      <c r="O5" s="8">
        <f t="shared" si="1"/>
        <v>0</v>
      </c>
    </row>
    <row r="6" spans="1:15" ht="18.75" customHeight="1">
      <c r="A6" s="5" t="s">
        <v>20</v>
      </c>
      <c r="B6" s="5" t="s">
        <v>21</v>
      </c>
      <c r="C6" s="8">
        <v>35000</v>
      </c>
      <c r="D6" s="8">
        <v>30000</v>
      </c>
      <c r="E6" s="8">
        <v>30000</v>
      </c>
      <c r="F6" s="8">
        <v>30000</v>
      </c>
      <c r="G6" s="8">
        <v>30000</v>
      </c>
      <c r="H6" s="8">
        <v>30000</v>
      </c>
      <c r="I6" s="8">
        <v>30000</v>
      </c>
      <c r="J6" s="8">
        <v>30000</v>
      </c>
      <c r="K6" s="8">
        <v>30000</v>
      </c>
      <c r="L6" s="8">
        <v>30000</v>
      </c>
      <c r="M6" s="8">
        <v>270000</v>
      </c>
      <c r="N6" s="8">
        <f t="shared" si="0"/>
        <v>270000</v>
      </c>
      <c r="O6" s="8">
        <f t="shared" si="1"/>
        <v>0</v>
      </c>
    </row>
    <row r="7" spans="1:15" ht="18.75" customHeight="1">
      <c r="A7" s="5" t="s">
        <v>23</v>
      </c>
      <c r="B7" s="5" t="s">
        <v>24</v>
      </c>
      <c r="C7" s="8">
        <v>35000</v>
      </c>
      <c r="D7" s="8">
        <v>30000</v>
      </c>
      <c r="E7" s="8">
        <v>30000</v>
      </c>
      <c r="F7" s="8">
        <v>30000</v>
      </c>
      <c r="G7" s="8">
        <v>30000</v>
      </c>
      <c r="H7" s="8">
        <v>30000</v>
      </c>
      <c r="I7" s="8">
        <v>30000</v>
      </c>
      <c r="J7" s="8">
        <v>30000</v>
      </c>
      <c r="K7" s="8">
        <v>30000</v>
      </c>
      <c r="L7" s="8">
        <v>30000</v>
      </c>
      <c r="M7" s="8">
        <v>270000</v>
      </c>
      <c r="N7" s="8">
        <f t="shared" si="0"/>
        <v>270000</v>
      </c>
      <c r="O7" s="8">
        <f t="shared" si="1"/>
        <v>0</v>
      </c>
    </row>
    <row r="8" spans="1:15" ht="18.75" customHeight="1">
      <c r="A8" s="5" t="s">
        <v>26</v>
      </c>
      <c r="B8" s="5" t="s">
        <v>27</v>
      </c>
      <c r="C8" s="8">
        <v>35000</v>
      </c>
      <c r="D8" s="8">
        <v>30000</v>
      </c>
      <c r="E8" s="8">
        <v>30000</v>
      </c>
      <c r="F8" s="8">
        <v>30000</v>
      </c>
      <c r="G8" s="8">
        <v>30000</v>
      </c>
      <c r="H8" s="8">
        <v>30000</v>
      </c>
      <c r="I8" s="8">
        <v>30000</v>
      </c>
      <c r="J8" s="8">
        <v>30000</v>
      </c>
      <c r="K8" s="8">
        <v>30000</v>
      </c>
      <c r="L8" s="8">
        <v>30000</v>
      </c>
      <c r="M8" s="8">
        <v>270000</v>
      </c>
      <c r="N8" s="8">
        <f t="shared" si="0"/>
        <v>270000</v>
      </c>
      <c r="O8" s="8">
        <f t="shared" si="1"/>
        <v>0</v>
      </c>
    </row>
    <row r="9" spans="1:15" ht="18.75" customHeight="1">
      <c r="A9" s="5" t="s">
        <v>29</v>
      </c>
      <c r="B9" s="5" t="s">
        <v>30</v>
      </c>
      <c r="C9" s="8">
        <v>35000</v>
      </c>
      <c r="D9" s="8">
        <v>30000</v>
      </c>
      <c r="E9" s="8">
        <v>30000</v>
      </c>
      <c r="F9" s="8">
        <v>30000</v>
      </c>
      <c r="G9" s="8">
        <v>30000</v>
      </c>
      <c r="H9" s="8">
        <v>30000</v>
      </c>
      <c r="I9" s="8">
        <v>30000</v>
      </c>
      <c r="J9" s="8">
        <v>30000</v>
      </c>
      <c r="K9" s="8">
        <v>30000</v>
      </c>
      <c r="L9" s="8">
        <v>30000</v>
      </c>
      <c r="M9" s="8">
        <v>270000</v>
      </c>
      <c r="N9" s="8">
        <f t="shared" si="0"/>
        <v>270000</v>
      </c>
      <c r="O9" s="8">
        <f t="shared" si="1"/>
        <v>0</v>
      </c>
    </row>
    <row r="10" spans="1:15" ht="18.75" customHeight="1">
      <c r="A10" s="5" t="s">
        <v>33</v>
      </c>
      <c r="B10" s="5" t="s">
        <v>34</v>
      </c>
      <c r="C10" s="8">
        <v>35000</v>
      </c>
      <c r="D10" s="8">
        <v>30000</v>
      </c>
      <c r="E10" s="8">
        <v>30000</v>
      </c>
      <c r="F10" s="8">
        <v>30000</v>
      </c>
      <c r="G10" s="8">
        <v>30000</v>
      </c>
      <c r="H10" s="8">
        <v>30000</v>
      </c>
      <c r="I10" s="8">
        <v>30000</v>
      </c>
      <c r="J10" s="8">
        <v>30000</v>
      </c>
      <c r="K10" s="8">
        <v>30000</v>
      </c>
      <c r="L10" s="8">
        <v>30000</v>
      </c>
      <c r="M10" s="8">
        <v>270000</v>
      </c>
      <c r="N10" s="8">
        <f t="shared" si="0"/>
        <v>270000</v>
      </c>
      <c r="O10" s="8">
        <f t="shared" si="1"/>
        <v>0</v>
      </c>
    </row>
    <row r="11" spans="1:15" ht="18.75" customHeight="1">
      <c r="A11" s="5" t="s">
        <v>36</v>
      </c>
      <c r="B11" s="5" t="s">
        <v>37</v>
      </c>
      <c r="C11" s="8">
        <v>35000</v>
      </c>
      <c r="D11" s="8">
        <v>30000</v>
      </c>
      <c r="E11" s="8">
        <v>30000</v>
      </c>
      <c r="F11" s="8">
        <v>30000</v>
      </c>
      <c r="G11" s="8">
        <v>30000</v>
      </c>
      <c r="H11" s="8">
        <v>30000</v>
      </c>
      <c r="I11" s="8">
        <v>30000</v>
      </c>
      <c r="J11" s="8">
        <v>30000</v>
      </c>
      <c r="K11" s="8">
        <v>30000</v>
      </c>
      <c r="L11" s="8">
        <v>30000</v>
      </c>
      <c r="M11" s="8">
        <v>270000</v>
      </c>
      <c r="N11" s="8">
        <f t="shared" si="0"/>
        <v>270000</v>
      </c>
      <c r="O11" s="8">
        <f t="shared" si="1"/>
        <v>0</v>
      </c>
    </row>
    <row r="12" spans="1:15" ht="18.75" customHeight="1">
      <c r="A12" s="5" t="s">
        <v>39</v>
      </c>
      <c r="B12" s="5" t="s">
        <v>40</v>
      </c>
      <c r="C12" s="8">
        <v>35000</v>
      </c>
      <c r="D12" s="8">
        <v>30000</v>
      </c>
      <c r="E12" s="8">
        <v>30000</v>
      </c>
      <c r="F12" s="8">
        <v>30000</v>
      </c>
      <c r="G12" s="8">
        <v>30000</v>
      </c>
      <c r="H12" s="8">
        <v>30000</v>
      </c>
      <c r="I12" s="8">
        <v>30000</v>
      </c>
      <c r="J12" s="8">
        <v>30000</v>
      </c>
      <c r="K12" s="8">
        <v>30000</v>
      </c>
      <c r="L12" s="8">
        <v>30000</v>
      </c>
      <c r="M12" s="8">
        <v>270000</v>
      </c>
      <c r="N12" s="8">
        <f t="shared" si="0"/>
        <v>270000</v>
      </c>
      <c r="O12" s="8">
        <f t="shared" si="1"/>
        <v>0</v>
      </c>
    </row>
    <row r="13" spans="1:15" ht="18.75" customHeight="1">
      <c r="A13" s="5" t="s">
        <v>42</v>
      </c>
      <c r="B13" s="5" t="s">
        <v>43</v>
      </c>
      <c r="C13" s="8">
        <v>35000</v>
      </c>
      <c r="D13" s="8">
        <v>30000</v>
      </c>
      <c r="E13" s="8">
        <v>30000</v>
      </c>
      <c r="F13" s="8">
        <v>30000</v>
      </c>
      <c r="G13" s="8">
        <v>30000</v>
      </c>
      <c r="H13" s="8">
        <v>30000</v>
      </c>
      <c r="I13" s="8">
        <v>30000</v>
      </c>
      <c r="J13" s="8">
        <v>30000</v>
      </c>
      <c r="K13" s="8">
        <v>30000</v>
      </c>
      <c r="L13" s="8">
        <v>30000</v>
      </c>
      <c r="M13" s="8">
        <v>270000</v>
      </c>
      <c r="N13" s="8">
        <f t="shared" si="0"/>
        <v>270000</v>
      </c>
      <c r="O13" s="8">
        <f t="shared" si="1"/>
        <v>0</v>
      </c>
    </row>
    <row r="14" spans="1:15" ht="18.75" customHeight="1">
      <c r="A14" s="5" t="s">
        <v>45</v>
      </c>
      <c r="B14" s="5" t="s">
        <v>46</v>
      </c>
      <c r="C14" s="8">
        <v>35000</v>
      </c>
      <c r="D14" s="8">
        <v>30000</v>
      </c>
      <c r="E14" s="8">
        <v>30000</v>
      </c>
      <c r="F14" s="8">
        <v>30000</v>
      </c>
      <c r="G14" s="8">
        <v>30000</v>
      </c>
      <c r="H14" s="8">
        <v>30000</v>
      </c>
      <c r="I14" s="8">
        <v>30000</v>
      </c>
      <c r="J14" s="8">
        <v>30000</v>
      </c>
      <c r="K14" s="8">
        <v>30000</v>
      </c>
      <c r="L14" s="8">
        <v>30000</v>
      </c>
      <c r="M14" s="8">
        <v>270000</v>
      </c>
      <c r="N14" s="8">
        <f t="shared" si="0"/>
        <v>270000</v>
      </c>
      <c r="O14" s="8">
        <f t="shared" si="1"/>
        <v>0</v>
      </c>
    </row>
    <row r="15" spans="1:15" ht="18.75" customHeight="1">
      <c r="A15" s="5" t="s">
        <v>47</v>
      </c>
      <c r="B15" s="5" t="s">
        <v>48</v>
      </c>
      <c r="C15" s="8">
        <v>35000</v>
      </c>
      <c r="D15" s="8">
        <v>30000</v>
      </c>
      <c r="E15" s="8">
        <v>30000</v>
      </c>
      <c r="F15" s="8">
        <v>30000</v>
      </c>
      <c r="G15" s="8">
        <v>30000</v>
      </c>
      <c r="H15" s="8">
        <v>30000</v>
      </c>
      <c r="I15" s="8">
        <v>30000</v>
      </c>
      <c r="J15" s="8">
        <v>30000</v>
      </c>
      <c r="K15" s="8">
        <v>30000</v>
      </c>
      <c r="L15" s="8">
        <v>30000</v>
      </c>
      <c r="M15" s="8">
        <v>270000</v>
      </c>
      <c r="N15" s="8">
        <f t="shared" si="0"/>
        <v>270000</v>
      </c>
      <c r="O15" s="8">
        <f t="shared" si="1"/>
        <v>0</v>
      </c>
    </row>
    <row r="16" spans="1:15" ht="18.75" customHeight="1">
      <c r="A16" s="5" t="s">
        <v>50</v>
      </c>
      <c r="B16" s="5" t="s">
        <v>51</v>
      </c>
      <c r="C16" s="7">
        <v>35000</v>
      </c>
      <c r="D16" s="8">
        <v>30000</v>
      </c>
      <c r="E16" s="8">
        <v>30000</v>
      </c>
      <c r="F16" s="8">
        <v>30000</v>
      </c>
      <c r="G16" s="8">
        <v>30000</v>
      </c>
      <c r="H16" s="8">
        <v>30000</v>
      </c>
      <c r="I16" s="8">
        <v>30000</v>
      </c>
      <c r="J16" s="8">
        <v>30000</v>
      </c>
      <c r="K16" s="8">
        <v>30000</v>
      </c>
      <c r="L16" s="8">
        <v>30000</v>
      </c>
      <c r="M16" s="8">
        <v>270000</v>
      </c>
      <c r="N16" s="8">
        <f t="shared" si="0"/>
        <v>270000</v>
      </c>
      <c r="O16" s="8">
        <f t="shared" si="1"/>
        <v>0</v>
      </c>
    </row>
    <row r="17" spans="1:15" ht="18.75" customHeight="1">
      <c r="A17" s="5" t="s">
        <v>53</v>
      </c>
      <c r="B17" s="5" t="s">
        <v>54</v>
      </c>
      <c r="C17" s="8">
        <v>35000</v>
      </c>
      <c r="D17" s="8">
        <v>30000</v>
      </c>
      <c r="E17" s="8">
        <v>30000</v>
      </c>
      <c r="F17" s="8">
        <v>30000</v>
      </c>
      <c r="G17" s="8">
        <v>30000</v>
      </c>
      <c r="H17" s="8">
        <v>30000</v>
      </c>
      <c r="I17" s="8">
        <v>30000</v>
      </c>
      <c r="J17" s="8">
        <v>30000</v>
      </c>
      <c r="K17" s="8">
        <v>30000</v>
      </c>
      <c r="L17" s="8">
        <v>30000</v>
      </c>
      <c r="M17" s="8">
        <v>270000</v>
      </c>
      <c r="N17" s="8">
        <f t="shared" si="0"/>
        <v>270000</v>
      </c>
      <c r="O17" s="8">
        <f t="shared" si="1"/>
        <v>0</v>
      </c>
    </row>
    <row r="18" spans="1:15" ht="18.75" customHeight="1">
      <c r="A18" s="5" t="s">
        <v>55</v>
      </c>
      <c r="B18" s="5" t="s">
        <v>56</v>
      </c>
      <c r="C18" s="8">
        <v>35000</v>
      </c>
      <c r="D18" s="8">
        <v>30000</v>
      </c>
      <c r="E18" s="8">
        <v>30000</v>
      </c>
      <c r="F18" s="8">
        <v>30000</v>
      </c>
      <c r="G18" s="8">
        <v>30000</v>
      </c>
      <c r="H18" s="8">
        <v>30000</v>
      </c>
      <c r="I18" s="8">
        <v>30000</v>
      </c>
      <c r="J18" s="8">
        <v>30000</v>
      </c>
      <c r="K18" s="8">
        <v>30000</v>
      </c>
      <c r="L18" s="8">
        <v>30000</v>
      </c>
      <c r="M18" s="8">
        <v>270000</v>
      </c>
      <c r="N18" s="8">
        <f t="shared" si="0"/>
        <v>270000</v>
      </c>
      <c r="O18" s="8">
        <f t="shared" si="1"/>
        <v>0</v>
      </c>
    </row>
    <row r="19" spans="1:15" ht="18.75" customHeight="1">
      <c r="A19" s="5" t="s">
        <v>58</v>
      </c>
      <c r="B19" s="5" t="s">
        <v>59</v>
      </c>
      <c r="C19" s="8">
        <v>35000</v>
      </c>
      <c r="D19" s="8">
        <v>30000</v>
      </c>
      <c r="E19" s="8">
        <v>30000</v>
      </c>
      <c r="F19" s="8">
        <v>30000</v>
      </c>
      <c r="G19" s="8">
        <v>30000</v>
      </c>
      <c r="H19" s="8">
        <v>30000</v>
      </c>
      <c r="I19" s="8">
        <v>30000</v>
      </c>
      <c r="J19" s="8">
        <v>30000</v>
      </c>
      <c r="K19" s="8">
        <v>30000</v>
      </c>
      <c r="L19" s="8">
        <v>30000</v>
      </c>
      <c r="M19" s="8">
        <v>270000</v>
      </c>
      <c r="N19" s="8">
        <f t="shared" si="0"/>
        <v>270000</v>
      </c>
      <c r="O19" s="8">
        <f t="shared" si="1"/>
        <v>0</v>
      </c>
    </row>
    <row r="20" spans="1:15" ht="18.75" customHeight="1">
      <c r="A20" s="5" t="s">
        <v>61</v>
      </c>
      <c r="B20" s="5" t="s">
        <v>62</v>
      </c>
      <c r="C20" s="8">
        <v>35000</v>
      </c>
      <c r="D20" s="8">
        <v>30000</v>
      </c>
      <c r="E20" s="8">
        <v>30000</v>
      </c>
      <c r="F20" s="8">
        <v>30000</v>
      </c>
      <c r="G20" s="8">
        <v>30000</v>
      </c>
      <c r="H20" s="8">
        <v>30000</v>
      </c>
      <c r="I20" s="8">
        <v>30000</v>
      </c>
      <c r="J20" s="8">
        <v>30000</v>
      </c>
      <c r="K20" s="8">
        <v>30000</v>
      </c>
      <c r="L20" s="8">
        <v>30000</v>
      </c>
      <c r="M20" s="8">
        <v>270000</v>
      </c>
      <c r="N20" s="8">
        <f t="shared" si="0"/>
        <v>270000</v>
      </c>
      <c r="O20" s="8">
        <f t="shared" si="1"/>
        <v>0</v>
      </c>
    </row>
    <row r="21" spans="1:15" ht="18.75" customHeight="1">
      <c r="A21" s="5" t="s">
        <v>65</v>
      </c>
      <c r="B21" s="5" t="s">
        <v>66</v>
      </c>
      <c r="C21" s="8">
        <v>35000</v>
      </c>
      <c r="D21" s="8">
        <v>30000</v>
      </c>
      <c r="E21" s="8">
        <v>30000</v>
      </c>
      <c r="F21" s="8">
        <v>30000</v>
      </c>
      <c r="G21" s="8">
        <v>30000</v>
      </c>
      <c r="H21" s="8">
        <v>30000</v>
      </c>
      <c r="I21" s="8">
        <v>30000</v>
      </c>
      <c r="J21" s="8">
        <v>30000</v>
      </c>
      <c r="K21" s="8">
        <v>30000</v>
      </c>
      <c r="L21" s="8">
        <v>30000</v>
      </c>
      <c r="M21" s="8">
        <v>270000</v>
      </c>
      <c r="N21" s="8">
        <f>D21+E21+F21+G21+H21+I21+J21+K21+L21</f>
        <v>270000</v>
      </c>
      <c r="O21" s="8">
        <f t="shared" si="1"/>
        <v>0</v>
      </c>
    </row>
    <row r="22" spans="1:15" ht="18.75" customHeight="1">
      <c r="A22" s="5" t="s">
        <v>69</v>
      </c>
      <c r="B22" s="5" t="s">
        <v>70</v>
      </c>
      <c r="C22" s="8">
        <v>35000</v>
      </c>
      <c r="D22" s="8">
        <v>30000</v>
      </c>
      <c r="E22" s="8">
        <v>30000</v>
      </c>
      <c r="F22" s="8">
        <v>30000</v>
      </c>
      <c r="G22" s="8">
        <v>30000</v>
      </c>
      <c r="H22" s="8">
        <v>30000</v>
      </c>
      <c r="I22" s="8">
        <v>30000</v>
      </c>
      <c r="J22" s="8">
        <v>30000</v>
      </c>
      <c r="K22" s="8">
        <v>30000</v>
      </c>
      <c r="L22" s="8">
        <v>30000</v>
      </c>
      <c r="M22" s="8">
        <v>270000</v>
      </c>
      <c r="N22" s="8">
        <f t="shared" si="0"/>
        <v>270000</v>
      </c>
      <c r="O22" s="8">
        <f t="shared" si="1"/>
        <v>0</v>
      </c>
    </row>
    <row r="23" spans="1:15" ht="18.75" customHeight="1">
      <c r="A23" s="5" t="s">
        <v>71</v>
      </c>
      <c r="B23" s="5" t="s">
        <v>72</v>
      </c>
      <c r="C23" s="8">
        <v>35000</v>
      </c>
      <c r="D23" s="8">
        <v>30000</v>
      </c>
      <c r="E23" s="8">
        <v>30000</v>
      </c>
      <c r="F23" s="8">
        <v>30000</v>
      </c>
      <c r="G23" s="8">
        <v>30000</v>
      </c>
      <c r="H23" s="8">
        <v>30000</v>
      </c>
      <c r="I23" s="8">
        <v>30000</v>
      </c>
      <c r="J23" s="8">
        <v>30000</v>
      </c>
      <c r="K23" s="8">
        <v>30000</v>
      </c>
      <c r="L23" s="8">
        <v>30000</v>
      </c>
      <c r="M23" s="8">
        <v>270000</v>
      </c>
      <c r="N23" s="8">
        <f t="shared" si="0"/>
        <v>270000</v>
      </c>
      <c r="O23" s="8">
        <f t="shared" si="1"/>
        <v>0</v>
      </c>
    </row>
    <row r="24" spans="1:15" ht="18.75" customHeight="1">
      <c r="A24" s="5" t="s">
        <v>73</v>
      </c>
      <c r="B24" s="5" t="s">
        <v>74</v>
      </c>
      <c r="C24" s="8">
        <v>35000</v>
      </c>
      <c r="D24" s="8">
        <v>30000</v>
      </c>
      <c r="E24" s="8">
        <v>30000</v>
      </c>
      <c r="F24" s="8">
        <v>30000</v>
      </c>
      <c r="G24" s="8">
        <v>30000</v>
      </c>
      <c r="H24" s="8">
        <v>30000</v>
      </c>
      <c r="I24" s="8">
        <v>30000</v>
      </c>
      <c r="J24" s="8">
        <v>30000</v>
      </c>
      <c r="K24" s="8">
        <v>30000</v>
      </c>
      <c r="L24" s="8">
        <v>30000</v>
      </c>
      <c r="M24" s="8">
        <v>270000</v>
      </c>
      <c r="N24" s="8">
        <f t="shared" si="0"/>
        <v>270000</v>
      </c>
      <c r="O24" s="8">
        <f t="shared" si="1"/>
        <v>0</v>
      </c>
    </row>
    <row r="25" spans="1:15" ht="18.75" customHeight="1">
      <c r="A25" s="5" t="s">
        <v>76</v>
      </c>
      <c r="B25" s="5" t="s">
        <v>77</v>
      </c>
      <c r="C25" s="8">
        <v>35000</v>
      </c>
      <c r="D25" s="8">
        <v>30000</v>
      </c>
      <c r="E25" s="8">
        <v>30000</v>
      </c>
      <c r="F25" s="8">
        <v>30000</v>
      </c>
      <c r="G25" s="8">
        <v>30000</v>
      </c>
      <c r="H25" s="8">
        <v>30000</v>
      </c>
      <c r="I25" s="8">
        <v>30000</v>
      </c>
      <c r="J25" s="8">
        <v>30000</v>
      </c>
      <c r="K25" s="8">
        <v>30000</v>
      </c>
      <c r="L25" s="8">
        <v>30000</v>
      </c>
      <c r="M25" s="8">
        <v>270000</v>
      </c>
      <c r="N25" s="8">
        <f t="shared" si="0"/>
        <v>270000</v>
      </c>
      <c r="O25" s="8">
        <f t="shared" si="1"/>
        <v>0</v>
      </c>
    </row>
    <row r="26" spans="1:15" ht="18.75" customHeight="1">
      <c r="A26" s="5" t="s">
        <v>79</v>
      </c>
      <c r="B26" s="5" t="s">
        <v>80</v>
      </c>
      <c r="C26" s="8">
        <v>35000</v>
      </c>
      <c r="D26" s="8">
        <v>30000</v>
      </c>
      <c r="E26" s="8">
        <v>30000</v>
      </c>
      <c r="F26" s="8">
        <v>30000</v>
      </c>
      <c r="G26" s="8">
        <v>30000</v>
      </c>
      <c r="H26" s="8">
        <v>30000</v>
      </c>
      <c r="I26" s="8">
        <v>30000</v>
      </c>
      <c r="J26" s="8">
        <v>30000</v>
      </c>
      <c r="K26" s="8">
        <v>30000</v>
      </c>
      <c r="L26" s="8">
        <v>30000</v>
      </c>
      <c r="M26" s="8">
        <v>270000</v>
      </c>
      <c r="N26" s="8">
        <f t="shared" si="0"/>
        <v>270000</v>
      </c>
      <c r="O26" s="8">
        <f t="shared" si="1"/>
        <v>0</v>
      </c>
    </row>
    <row r="27" spans="1:15" ht="18.75" customHeight="1">
      <c r="A27" s="5" t="s">
        <v>82</v>
      </c>
      <c r="B27" s="5" t="s">
        <v>83</v>
      </c>
      <c r="C27" s="8">
        <v>35000</v>
      </c>
      <c r="D27" s="8">
        <v>30000</v>
      </c>
      <c r="E27" s="8">
        <v>30000</v>
      </c>
      <c r="F27" s="8">
        <v>30000</v>
      </c>
      <c r="G27" s="8">
        <v>30000</v>
      </c>
      <c r="H27" s="8">
        <v>30000</v>
      </c>
      <c r="I27" s="8">
        <v>30000</v>
      </c>
      <c r="J27" s="8">
        <v>30000</v>
      </c>
      <c r="K27" s="8">
        <v>30000</v>
      </c>
      <c r="L27" s="8">
        <v>30000</v>
      </c>
      <c r="M27" s="8">
        <v>270000</v>
      </c>
      <c r="N27" s="8">
        <f t="shared" si="0"/>
        <v>270000</v>
      </c>
      <c r="O27" s="8">
        <f t="shared" si="1"/>
        <v>0</v>
      </c>
    </row>
    <row r="28" spans="1:15" ht="18.75" customHeight="1">
      <c r="A28" s="5" t="s">
        <v>85</v>
      </c>
      <c r="B28" s="5" t="s">
        <v>86</v>
      </c>
      <c r="C28" s="8">
        <v>35000</v>
      </c>
      <c r="D28" s="8">
        <v>30000</v>
      </c>
      <c r="E28" s="8">
        <v>30000</v>
      </c>
      <c r="F28" s="8">
        <v>30000</v>
      </c>
      <c r="G28" s="8">
        <v>30000</v>
      </c>
      <c r="H28" s="8">
        <v>30000</v>
      </c>
      <c r="I28" s="8">
        <v>30000</v>
      </c>
      <c r="J28" s="8">
        <v>30000</v>
      </c>
      <c r="K28" s="8">
        <v>30000</v>
      </c>
      <c r="L28" s="8">
        <v>30000</v>
      </c>
      <c r="M28" s="8">
        <v>270000</v>
      </c>
      <c r="N28" s="8">
        <f t="shared" si="0"/>
        <v>270000</v>
      </c>
      <c r="O28" s="8">
        <f t="shared" si="1"/>
        <v>0</v>
      </c>
    </row>
    <row r="29" spans="1:15" ht="18.75" customHeight="1">
      <c r="A29" s="5" t="s">
        <v>87</v>
      </c>
      <c r="B29" s="5" t="s">
        <v>88</v>
      </c>
      <c r="C29" s="8">
        <v>35000</v>
      </c>
      <c r="D29" s="8">
        <v>30000</v>
      </c>
      <c r="E29" s="8">
        <v>30000</v>
      </c>
      <c r="F29" s="8">
        <v>30000</v>
      </c>
      <c r="G29" s="8">
        <v>30000</v>
      </c>
      <c r="H29" s="8">
        <v>30000</v>
      </c>
      <c r="I29" s="8">
        <v>30000</v>
      </c>
      <c r="J29" s="8">
        <v>30000</v>
      </c>
      <c r="K29" s="8">
        <v>30000</v>
      </c>
      <c r="L29" s="8">
        <v>30000</v>
      </c>
      <c r="M29" s="8">
        <v>270000</v>
      </c>
      <c r="N29" s="8">
        <f t="shared" si="0"/>
        <v>270000</v>
      </c>
      <c r="O29" s="8">
        <f t="shared" si="1"/>
        <v>0</v>
      </c>
    </row>
    <row r="30" spans="1:15" ht="18.75" customHeight="1">
      <c r="A30" s="5" t="s">
        <v>89</v>
      </c>
      <c r="B30" s="5" t="s">
        <v>90</v>
      </c>
      <c r="C30" s="8">
        <v>35000</v>
      </c>
      <c r="D30" s="8">
        <v>30000</v>
      </c>
      <c r="E30" s="8">
        <v>30000</v>
      </c>
      <c r="F30" s="8">
        <v>30000</v>
      </c>
      <c r="G30" s="8">
        <v>30000</v>
      </c>
      <c r="H30" s="8">
        <v>30000</v>
      </c>
      <c r="I30" s="8">
        <v>30000</v>
      </c>
      <c r="J30" s="8">
        <v>30000</v>
      </c>
      <c r="K30" s="8">
        <v>30000</v>
      </c>
      <c r="L30" s="8">
        <v>30000</v>
      </c>
      <c r="M30" s="8">
        <v>270000</v>
      </c>
      <c r="N30" s="8">
        <f t="shared" si="0"/>
        <v>270000</v>
      </c>
      <c r="O30" s="8">
        <f t="shared" si="1"/>
        <v>0</v>
      </c>
    </row>
    <row r="31" spans="1:15" ht="18.75" customHeight="1">
      <c r="A31" s="5" t="s">
        <v>92</v>
      </c>
      <c r="B31" s="5" t="s">
        <v>93</v>
      </c>
      <c r="C31" s="8">
        <v>35000</v>
      </c>
      <c r="D31" s="8">
        <v>30000</v>
      </c>
      <c r="E31" s="8">
        <v>30000</v>
      </c>
      <c r="F31" s="8">
        <v>30000</v>
      </c>
      <c r="G31" s="8">
        <v>30000</v>
      </c>
      <c r="H31" s="8">
        <v>30000</v>
      </c>
      <c r="I31" s="8">
        <v>30000</v>
      </c>
      <c r="J31" s="8">
        <v>30000</v>
      </c>
      <c r="K31" s="8">
        <v>30000</v>
      </c>
      <c r="L31" s="8">
        <v>30000</v>
      </c>
      <c r="M31" s="8">
        <v>270000</v>
      </c>
      <c r="N31" s="8">
        <f t="shared" si="0"/>
        <v>270000</v>
      </c>
      <c r="O31" s="8">
        <f t="shared" si="1"/>
        <v>0</v>
      </c>
    </row>
    <row r="32" spans="1:15" ht="18.75" customHeight="1">
      <c r="A32" s="5" t="s">
        <v>95</v>
      </c>
      <c r="B32" s="5" t="s">
        <v>96</v>
      </c>
      <c r="C32" s="8">
        <v>35000</v>
      </c>
      <c r="D32" s="8">
        <v>30000</v>
      </c>
      <c r="E32" s="8">
        <v>30000</v>
      </c>
      <c r="F32" s="8">
        <v>30000</v>
      </c>
      <c r="G32" s="8">
        <v>30000</v>
      </c>
      <c r="H32" s="8">
        <v>30000</v>
      </c>
      <c r="I32" s="8">
        <v>30000</v>
      </c>
      <c r="J32" s="8">
        <v>30000</v>
      </c>
      <c r="K32" s="8">
        <v>30000</v>
      </c>
      <c r="L32" s="8">
        <v>30000</v>
      </c>
      <c r="M32" s="8">
        <v>270000</v>
      </c>
      <c r="N32" s="8">
        <f t="shared" si="0"/>
        <v>270000</v>
      </c>
      <c r="O32" s="8">
        <f t="shared" si="1"/>
        <v>0</v>
      </c>
    </row>
    <row r="33" spans="1:15" ht="18.75" customHeight="1">
      <c r="A33" s="5" t="s">
        <v>98</v>
      </c>
      <c r="B33" s="5" t="s">
        <v>99</v>
      </c>
      <c r="C33" s="8">
        <v>35000</v>
      </c>
      <c r="D33" s="8">
        <v>30000</v>
      </c>
      <c r="E33" s="8">
        <v>30000</v>
      </c>
      <c r="F33" s="8">
        <v>30000</v>
      </c>
      <c r="G33" s="8">
        <v>30000</v>
      </c>
      <c r="H33" s="8">
        <v>30000</v>
      </c>
      <c r="I33" s="8">
        <v>30000</v>
      </c>
      <c r="J33" s="8">
        <v>30000</v>
      </c>
      <c r="K33" s="8">
        <v>30000</v>
      </c>
      <c r="L33" s="8">
        <v>30000</v>
      </c>
      <c r="M33" s="8">
        <v>270000</v>
      </c>
      <c r="N33" s="8">
        <f>D33+E33+F33+G33+H33+I33+J33+K33+L33</f>
        <v>270000</v>
      </c>
      <c r="O33" s="8">
        <f t="shared" si="1"/>
        <v>0</v>
      </c>
    </row>
    <row r="34" spans="1:15" ht="18.75" customHeight="1">
      <c r="A34" s="5" t="s">
        <v>100</v>
      </c>
      <c r="B34" s="5" t="s">
        <v>101</v>
      </c>
      <c r="C34" s="8">
        <v>35000</v>
      </c>
      <c r="D34" s="8">
        <v>30000</v>
      </c>
      <c r="E34" s="8">
        <v>30000</v>
      </c>
      <c r="F34" s="8">
        <v>30000</v>
      </c>
      <c r="G34" s="8">
        <v>30000</v>
      </c>
      <c r="H34" s="8">
        <v>30000</v>
      </c>
      <c r="I34" s="8">
        <v>30000</v>
      </c>
      <c r="J34" s="8">
        <v>30000</v>
      </c>
      <c r="K34" s="8">
        <v>30000</v>
      </c>
      <c r="L34" s="8">
        <v>30000</v>
      </c>
      <c r="M34" s="8">
        <v>270000</v>
      </c>
      <c r="N34" s="8">
        <f t="shared" si="0"/>
        <v>270000</v>
      </c>
      <c r="O34" s="8">
        <f t="shared" si="1"/>
        <v>0</v>
      </c>
    </row>
    <row r="35" spans="1:15" ht="18.75" customHeight="1">
      <c r="A35" s="5" t="s">
        <v>103</v>
      </c>
      <c r="B35" s="5" t="s">
        <v>104</v>
      </c>
      <c r="C35" s="8">
        <v>35000</v>
      </c>
      <c r="D35" s="8">
        <v>30000</v>
      </c>
      <c r="E35" s="8">
        <v>30000</v>
      </c>
      <c r="F35" s="8">
        <v>30000</v>
      </c>
      <c r="G35" s="8">
        <v>30000</v>
      </c>
      <c r="H35" s="8">
        <v>30000</v>
      </c>
      <c r="I35" s="8">
        <v>30000</v>
      </c>
      <c r="J35" s="8">
        <v>30000</v>
      </c>
      <c r="K35" s="8">
        <v>30000</v>
      </c>
      <c r="L35" s="8">
        <v>30000</v>
      </c>
      <c r="M35" s="8">
        <v>270000</v>
      </c>
      <c r="N35" s="8">
        <f t="shared" si="0"/>
        <v>270000</v>
      </c>
      <c r="O35" s="8">
        <f t="shared" si="1"/>
        <v>0</v>
      </c>
    </row>
    <row r="36" spans="1:15" ht="18.75" customHeight="1">
      <c r="A36" s="5" t="s">
        <v>105</v>
      </c>
      <c r="B36" s="5" t="s">
        <v>106</v>
      </c>
      <c r="C36" s="8">
        <v>35000</v>
      </c>
      <c r="D36" s="8">
        <v>30000</v>
      </c>
      <c r="E36" s="8">
        <v>30000</v>
      </c>
      <c r="F36" s="8">
        <v>30000</v>
      </c>
      <c r="G36" s="8">
        <v>30000</v>
      </c>
      <c r="H36" s="8">
        <v>30000</v>
      </c>
      <c r="I36" s="8">
        <v>30000</v>
      </c>
      <c r="J36" s="8">
        <v>30000</v>
      </c>
      <c r="K36" s="8">
        <v>30000</v>
      </c>
      <c r="L36" s="8">
        <v>30000</v>
      </c>
      <c r="M36" s="8">
        <v>270000</v>
      </c>
      <c r="N36" s="8">
        <f t="shared" si="0"/>
        <v>270000</v>
      </c>
      <c r="O36" s="8">
        <f t="shared" si="1"/>
        <v>0</v>
      </c>
    </row>
    <row r="37" spans="1:15" ht="18.75" customHeight="1">
      <c r="A37" s="5" t="s">
        <v>108</v>
      </c>
      <c r="B37" s="5" t="s">
        <v>109</v>
      </c>
      <c r="C37" s="8">
        <v>35000</v>
      </c>
      <c r="D37" s="8">
        <v>30000</v>
      </c>
      <c r="E37" s="8">
        <v>30000</v>
      </c>
      <c r="F37" s="8">
        <v>30000</v>
      </c>
      <c r="G37" s="8">
        <v>30000</v>
      </c>
      <c r="H37" s="8">
        <v>30000</v>
      </c>
      <c r="I37" s="8">
        <v>30000</v>
      </c>
      <c r="J37" s="8">
        <v>30000</v>
      </c>
      <c r="K37" s="8">
        <v>30000</v>
      </c>
      <c r="L37" s="8">
        <v>30000</v>
      </c>
      <c r="M37" s="8">
        <v>270000</v>
      </c>
      <c r="N37" s="8">
        <f t="shared" si="0"/>
        <v>270000</v>
      </c>
      <c r="O37" s="8">
        <f t="shared" si="1"/>
        <v>0</v>
      </c>
    </row>
    <row r="38" spans="1:15" ht="18.75" customHeight="1">
      <c r="A38" s="5" t="s">
        <v>110</v>
      </c>
      <c r="B38" s="5" t="s">
        <v>111</v>
      </c>
      <c r="C38" s="8">
        <v>35000</v>
      </c>
      <c r="D38" s="8">
        <v>30000</v>
      </c>
      <c r="E38" s="8">
        <v>30000</v>
      </c>
      <c r="F38" s="8">
        <v>30000</v>
      </c>
      <c r="G38" s="8">
        <v>30000</v>
      </c>
      <c r="H38" s="8">
        <v>30000</v>
      </c>
      <c r="I38" s="8">
        <v>30000</v>
      </c>
      <c r="J38" s="8">
        <v>30000</v>
      </c>
      <c r="K38" s="8">
        <v>30000</v>
      </c>
      <c r="L38" s="8">
        <v>30000</v>
      </c>
      <c r="M38" s="8">
        <v>270000</v>
      </c>
      <c r="N38" s="8">
        <f t="shared" si="0"/>
        <v>270000</v>
      </c>
      <c r="O38" s="8">
        <f t="shared" si="1"/>
        <v>0</v>
      </c>
    </row>
    <row r="39" spans="1:15" ht="18.75" customHeight="1">
      <c r="A39" s="5" t="s">
        <v>113</v>
      </c>
      <c r="B39" s="5" t="s">
        <v>114</v>
      </c>
      <c r="C39" s="8">
        <v>35000</v>
      </c>
      <c r="D39" s="8">
        <v>30000</v>
      </c>
      <c r="E39" s="8">
        <v>30000</v>
      </c>
      <c r="F39" s="8">
        <v>30000</v>
      </c>
      <c r="G39" s="8">
        <v>30000</v>
      </c>
      <c r="H39" s="8">
        <v>30000</v>
      </c>
      <c r="I39" s="8">
        <v>30000</v>
      </c>
      <c r="J39" s="8">
        <v>30000</v>
      </c>
      <c r="K39" s="8">
        <v>30000</v>
      </c>
      <c r="L39" s="8">
        <v>30000</v>
      </c>
      <c r="M39" s="8">
        <v>270000</v>
      </c>
      <c r="N39" s="8">
        <f t="shared" si="0"/>
        <v>270000</v>
      </c>
      <c r="O39" s="8">
        <f t="shared" si="1"/>
        <v>0</v>
      </c>
    </row>
    <row r="40" spans="1:15" ht="18.75" customHeight="1">
      <c r="A40" s="5" t="s">
        <v>115</v>
      </c>
      <c r="B40" s="5" t="s">
        <v>116</v>
      </c>
      <c r="C40" s="8">
        <v>35000</v>
      </c>
      <c r="D40" s="8">
        <v>30000</v>
      </c>
      <c r="E40" s="8">
        <v>30000</v>
      </c>
      <c r="F40" s="8">
        <v>30000</v>
      </c>
      <c r="G40" s="8">
        <v>30000</v>
      </c>
      <c r="H40" s="8">
        <v>30000</v>
      </c>
      <c r="I40" s="8">
        <v>30000</v>
      </c>
      <c r="J40" s="8">
        <v>30000</v>
      </c>
      <c r="K40" s="8">
        <v>30000</v>
      </c>
      <c r="L40" s="8">
        <v>30000</v>
      </c>
      <c r="M40" s="8">
        <v>270000</v>
      </c>
      <c r="N40" s="8">
        <f t="shared" si="0"/>
        <v>270000</v>
      </c>
      <c r="O40" s="8">
        <f t="shared" si="1"/>
        <v>0</v>
      </c>
    </row>
    <row r="41" spans="1:15" ht="18.75" customHeight="1">
      <c r="A41" s="5" t="s">
        <v>118</v>
      </c>
      <c r="B41" s="5" t="s">
        <v>119</v>
      </c>
      <c r="C41" s="8">
        <v>35000</v>
      </c>
      <c r="D41" s="8">
        <v>30000</v>
      </c>
      <c r="E41" s="8">
        <v>30000</v>
      </c>
      <c r="F41" s="8">
        <v>30000</v>
      </c>
      <c r="G41" s="8">
        <v>30000</v>
      </c>
      <c r="H41" s="8">
        <v>30000</v>
      </c>
      <c r="I41" s="8">
        <v>30000</v>
      </c>
      <c r="J41" s="8">
        <v>30000</v>
      </c>
      <c r="K41" s="8">
        <v>30000</v>
      </c>
      <c r="L41" s="8">
        <v>30000</v>
      </c>
      <c r="M41" s="8">
        <v>270000</v>
      </c>
      <c r="N41" s="8">
        <f t="shared" si="0"/>
        <v>270000</v>
      </c>
      <c r="O41" s="8">
        <f t="shared" si="1"/>
        <v>0</v>
      </c>
    </row>
    <row r="42" spans="1:15" ht="18.75" customHeight="1">
      <c r="A42" s="5" t="s">
        <v>120</v>
      </c>
      <c r="B42" s="5" t="s">
        <v>121</v>
      </c>
      <c r="C42" s="8">
        <v>35000</v>
      </c>
      <c r="D42" s="8">
        <v>30000</v>
      </c>
      <c r="E42" s="8">
        <v>30000</v>
      </c>
      <c r="F42" s="8">
        <v>30000</v>
      </c>
      <c r="G42" s="8">
        <v>30000</v>
      </c>
      <c r="H42" s="8">
        <v>30000</v>
      </c>
      <c r="I42" s="8">
        <v>30000</v>
      </c>
      <c r="J42" s="8">
        <v>30000</v>
      </c>
      <c r="K42" s="8">
        <v>30000</v>
      </c>
      <c r="L42" s="8">
        <v>30000</v>
      </c>
      <c r="M42" s="8">
        <v>270000</v>
      </c>
      <c r="N42" s="8">
        <f t="shared" si="0"/>
        <v>270000</v>
      </c>
      <c r="O42" s="8">
        <f t="shared" si="1"/>
        <v>0</v>
      </c>
    </row>
    <row r="43" spans="1:15" ht="18.75" customHeight="1">
      <c r="A43" s="5" t="s">
        <v>123</v>
      </c>
      <c r="B43" s="5" t="s">
        <v>124</v>
      </c>
      <c r="C43" s="8">
        <v>35000</v>
      </c>
      <c r="D43" s="8">
        <v>30000</v>
      </c>
      <c r="E43" s="8">
        <v>30000</v>
      </c>
      <c r="F43" s="8">
        <v>30000</v>
      </c>
      <c r="G43" s="8">
        <v>30000</v>
      </c>
      <c r="H43" s="8">
        <v>30000</v>
      </c>
      <c r="I43" s="8">
        <v>30000</v>
      </c>
      <c r="J43" s="8">
        <v>30000</v>
      </c>
      <c r="K43" s="8">
        <v>30000</v>
      </c>
      <c r="L43" s="8">
        <v>30000</v>
      </c>
      <c r="M43" s="8">
        <v>270000</v>
      </c>
      <c r="N43" s="8">
        <f t="shared" si="0"/>
        <v>270000</v>
      </c>
      <c r="O43" s="8">
        <f t="shared" si="1"/>
        <v>0</v>
      </c>
    </row>
    <row r="44" spans="1:15" ht="18.75" customHeight="1">
      <c r="A44" s="5" t="s">
        <v>126</v>
      </c>
      <c r="B44" s="5" t="s">
        <v>127</v>
      </c>
      <c r="C44" s="8">
        <v>35000</v>
      </c>
      <c r="D44" s="8">
        <v>30000</v>
      </c>
      <c r="E44" s="8">
        <v>30000</v>
      </c>
      <c r="F44" s="8">
        <v>30000</v>
      </c>
      <c r="G44" s="8">
        <v>30000</v>
      </c>
      <c r="H44" s="8">
        <v>30000</v>
      </c>
      <c r="I44" s="8">
        <v>30000</v>
      </c>
      <c r="J44" s="8">
        <v>30000</v>
      </c>
      <c r="K44" s="8">
        <v>30000</v>
      </c>
      <c r="L44" s="8">
        <v>30000</v>
      </c>
      <c r="M44" s="8">
        <v>270000</v>
      </c>
      <c r="N44" s="8">
        <f t="shared" si="0"/>
        <v>270000</v>
      </c>
      <c r="O44" s="8">
        <f t="shared" si="1"/>
        <v>0</v>
      </c>
    </row>
    <row r="45" spans="1:15" ht="18.75" customHeight="1">
      <c r="A45" s="5" t="s">
        <v>128</v>
      </c>
      <c r="B45" s="5" t="s">
        <v>129</v>
      </c>
      <c r="C45" s="8">
        <v>35000</v>
      </c>
      <c r="D45" s="8">
        <v>30000</v>
      </c>
      <c r="E45" s="8">
        <v>30000</v>
      </c>
      <c r="F45" s="8">
        <v>30000</v>
      </c>
      <c r="G45" s="8">
        <v>30000</v>
      </c>
      <c r="H45" s="8">
        <v>30000</v>
      </c>
      <c r="I45" s="8">
        <v>30000</v>
      </c>
      <c r="J45" s="8">
        <v>30000</v>
      </c>
      <c r="K45" s="8">
        <v>30000</v>
      </c>
      <c r="L45" s="8">
        <v>30000</v>
      </c>
      <c r="M45" s="8">
        <v>270000</v>
      </c>
      <c r="N45" s="8">
        <f t="shared" si="0"/>
        <v>270000</v>
      </c>
      <c r="O45" s="8">
        <f t="shared" si="1"/>
        <v>0</v>
      </c>
    </row>
    <row r="46" spans="1:15" ht="18.75" customHeight="1">
      <c r="A46" s="5" t="s">
        <v>130</v>
      </c>
      <c r="B46" s="5" t="s">
        <v>131</v>
      </c>
      <c r="C46" s="8">
        <v>35000</v>
      </c>
      <c r="D46" s="8">
        <v>30000</v>
      </c>
      <c r="E46" s="8">
        <v>30000</v>
      </c>
      <c r="F46" s="8">
        <v>30000</v>
      </c>
      <c r="G46" s="8">
        <v>30000</v>
      </c>
      <c r="H46" s="8">
        <v>30000</v>
      </c>
      <c r="I46" s="8">
        <v>30000</v>
      </c>
      <c r="J46" s="8">
        <v>30000</v>
      </c>
      <c r="K46" s="8">
        <v>30000</v>
      </c>
      <c r="L46" s="8">
        <v>30000</v>
      </c>
      <c r="M46" s="8">
        <v>270000</v>
      </c>
      <c r="N46" s="8">
        <f t="shared" si="0"/>
        <v>270000</v>
      </c>
      <c r="O46" s="8">
        <f t="shared" si="1"/>
        <v>0</v>
      </c>
    </row>
    <row r="47" spans="1:15" ht="18.75" customHeight="1">
      <c r="A47" s="5" t="s">
        <v>132</v>
      </c>
      <c r="B47" s="5" t="s">
        <v>133</v>
      </c>
      <c r="C47" s="8">
        <v>35000</v>
      </c>
      <c r="D47" s="8">
        <v>30000</v>
      </c>
      <c r="E47" s="8">
        <v>30000</v>
      </c>
      <c r="F47" s="8">
        <v>30000</v>
      </c>
      <c r="G47" s="8">
        <v>30000</v>
      </c>
      <c r="H47" s="8">
        <v>30000</v>
      </c>
      <c r="I47" s="8">
        <v>30000</v>
      </c>
      <c r="J47" s="8">
        <v>30000</v>
      </c>
      <c r="K47" s="8">
        <v>30000</v>
      </c>
      <c r="L47" s="8">
        <v>30000</v>
      </c>
      <c r="M47" s="8">
        <v>270000</v>
      </c>
      <c r="N47" s="8">
        <f t="shared" si="0"/>
        <v>270000</v>
      </c>
      <c r="O47" s="8">
        <f t="shared" si="1"/>
        <v>0</v>
      </c>
    </row>
    <row r="48" spans="1:15" ht="18.75" customHeight="1">
      <c r="A48" s="5" t="s">
        <v>135</v>
      </c>
      <c r="B48" s="5" t="s">
        <v>136</v>
      </c>
      <c r="C48" s="8">
        <v>35000</v>
      </c>
      <c r="D48" s="8">
        <v>30000</v>
      </c>
      <c r="E48" s="8">
        <v>30000</v>
      </c>
      <c r="F48" s="8">
        <v>30000</v>
      </c>
      <c r="G48" s="8">
        <v>30000</v>
      </c>
      <c r="H48" s="8">
        <v>30000</v>
      </c>
      <c r="I48" s="8">
        <v>30000</v>
      </c>
      <c r="J48" s="8">
        <v>30000</v>
      </c>
      <c r="K48" s="8">
        <v>30000</v>
      </c>
      <c r="L48" s="8">
        <v>30000</v>
      </c>
      <c r="M48" s="8">
        <v>270000</v>
      </c>
      <c r="N48" s="8">
        <f t="shared" si="0"/>
        <v>270000</v>
      </c>
      <c r="O48" s="8">
        <f t="shared" si="1"/>
        <v>0</v>
      </c>
    </row>
    <row r="49" spans="1:15" ht="18.75" customHeight="1">
      <c r="A49" s="5" t="s">
        <v>137</v>
      </c>
      <c r="B49" s="5" t="s">
        <v>138</v>
      </c>
      <c r="C49" s="8">
        <v>35000</v>
      </c>
      <c r="D49" s="8">
        <v>30000</v>
      </c>
      <c r="E49" s="8">
        <v>30000</v>
      </c>
      <c r="F49" s="8">
        <v>30000</v>
      </c>
      <c r="G49" s="8">
        <v>30000</v>
      </c>
      <c r="H49" s="8">
        <v>30000</v>
      </c>
      <c r="I49" s="8">
        <v>30000</v>
      </c>
      <c r="J49" s="8">
        <v>30000</v>
      </c>
      <c r="K49" s="8">
        <v>30000</v>
      </c>
      <c r="L49" s="8">
        <v>30000</v>
      </c>
      <c r="M49" s="8">
        <v>270000</v>
      </c>
      <c r="N49" s="8">
        <f t="shared" si="0"/>
        <v>270000</v>
      </c>
      <c r="O49" s="8">
        <f t="shared" si="1"/>
        <v>0</v>
      </c>
    </row>
    <row r="50" spans="1:15" ht="18.75" customHeight="1">
      <c r="A50" s="5" t="s">
        <v>140</v>
      </c>
      <c r="B50" s="5" t="s">
        <v>141</v>
      </c>
      <c r="C50" s="10">
        <v>35000</v>
      </c>
      <c r="D50" s="8">
        <v>30000</v>
      </c>
      <c r="E50" s="8">
        <v>30000</v>
      </c>
      <c r="F50" s="8">
        <v>30000</v>
      </c>
      <c r="G50" s="8">
        <v>30000</v>
      </c>
      <c r="H50" s="8">
        <v>30000</v>
      </c>
      <c r="I50" s="8">
        <v>30000</v>
      </c>
      <c r="J50" s="8">
        <v>30000</v>
      </c>
      <c r="K50" s="8">
        <v>30000</v>
      </c>
      <c r="L50" s="8">
        <v>30000</v>
      </c>
      <c r="M50" s="8">
        <v>270000</v>
      </c>
      <c r="N50" s="7"/>
    </row>
    <row r="51" spans="1:15" ht="18.75" customHeight="1">
      <c r="A51" s="13" t="s">
        <v>173</v>
      </c>
      <c r="B51" s="14"/>
      <c r="C51" s="9">
        <v>1680000</v>
      </c>
      <c r="D51" s="9">
        <v>1290000</v>
      </c>
      <c r="E51" s="9">
        <v>1230000</v>
      </c>
      <c r="F51" s="9">
        <v>1125000</v>
      </c>
      <c r="G51" s="9">
        <v>977000</v>
      </c>
      <c r="H51" s="9">
        <v>830000</v>
      </c>
      <c r="I51" s="9">
        <v>710000</v>
      </c>
      <c r="J51" s="9">
        <v>380000</v>
      </c>
      <c r="K51" s="9">
        <v>110000</v>
      </c>
      <c r="L51" s="9">
        <v>60000</v>
      </c>
      <c r="M51" s="9">
        <v>12690000</v>
      </c>
      <c r="N51" s="9">
        <v>12690000</v>
      </c>
      <c r="O51" s="7">
        <f>SUM(O3:O50)</f>
        <v>15000</v>
      </c>
    </row>
    <row r="52" spans="1:15" ht="18.75" customHeight="1">
      <c r="A52" s="13" t="s">
        <v>174</v>
      </c>
      <c r="B52" s="14"/>
      <c r="C52" s="7"/>
      <c r="D52" s="20">
        <v>3645000</v>
      </c>
      <c r="E52" s="20"/>
      <c r="F52" s="20"/>
      <c r="G52" s="20">
        <v>2517000</v>
      </c>
      <c r="H52" s="20"/>
      <c r="I52" s="20"/>
      <c r="J52" s="20">
        <v>550000</v>
      </c>
      <c r="K52" s="20"/>
      <c r="L52" s="20"/>
      <c r="M52" s="12">
        <f>SUM(M51)</f>
        <v>12690000</v>
      </c>
      <c r="N52" s="12"/>
      <c r="O52" s="12"/>
    </row>
    <row r="53" spans="1:15" ht="18.75" customHeight="1"/>
    <row r="54" spans="1:15" ht="18.75" customHeight="1"/>
    <row r="55" spans="1:15" ht="18.75" customHeight="1"/>
    <row r="56" spans="1:15" ht="18.75" customHeight="1"/>
  </sheetData>
  <mergeCells count="11">
    <mergeCell ref="M52:O52"/>
    <mergeCell ref="A51:B51"/>
    <mergeCell ref="A52:B52"/>
    <mergeCell ref="N1:N2"/>
    <mergeCell ref="O1:O2"/>
    <mergeCell ref="B1:B2"/>
    <mergeCell ref="A1:A2"/>
    <mergeCell ref="C1:C2"/>
    <mergeCell ref="D52:F52"/>
    <mergeCell ref="G52:I52"/>
    <mergeCell ref="J52:L5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Z8"/>
  <sheetViews>
    <sheetView tabSelected="1" zoomScale="120" zoomScaleNormal="120" workbookViewId="0">
      <selection activeCell="E1" sqref="E1:E12"/>
    </sheetView>
  </sheetViews>
  <sheetFormatPr baseColWidth="10" defaultRowHeight="15"/>
  <cols>
    <col min="1" max="1" width="21.7109375" customWidth="1"/>
    <col min="2" max="2" width="63.28515625" customWidth="1"/>
    <col min="4" max="25" width="10.42578125" customWidth="1"/>
    <col min="26" max="26" width="11.42578125" style="22"/>
  </cols>
  <sheetData>
    <row r="1" spans="1:26" ht="22.5">
      <c r="A1" s="21" t="s">
        <v>180</v>
      </c>
      <c r="B1" s="21"/>
      <c r="Z1" s="22" t="s">
        <v>10</v>
      </c>
    </row>
    <row r="2" spans="1:26" ht="19.5">
      <c r="A2" s="11" t="s">
        <v>182</v>
      </c>
      <c r="B2" s="24" t="s">
        <v>9</v>
      </c>
    </row>
    <row r="3" spans="1:26" ht="19.5">
      <c r="A3" s="11" t="s">
        <v>183</v>
      </c>
      <c r="B3" s="24" t="s">
        <v>10</v>
      </c>
    </row>
    <row r="4" spans="1:26" ht="19.5">
      <c r="A4" s="11" t="s">
        <v>177</v>
      </c>
      <c r="B4" s="23"/>
    </row>
    <row r="5" spans="1:26" ht="19.5">
      <c r="A5" s="11" t="s">
        <v>181</v>
      </c>
      <c r="B5" s="25" t="str">
        <f t="array" ref="B5">IFERROR(INDEX('LISTE DES ETUDIANTS'!$C$2:$E$56,MATCH(2,(Noms=Reçu!$B$2)*(Prénoms=Reçu!$B$3)+1,0),3),"")</f>
        <v>AGE</v>
      </c>
    </row>
    <row r="6" spans="1:26" ht="19.5">
      <c r="A6" s="11" t="s">
        <v>178</v>
      </c>
      <c r="B6" s="23" t="s">
        <v>168</v>
      </c>
    </row>
    <row r="7" spans="1:26" ht="19.5">
      <c r="A7" s="11" t="s">
        <v>172</v>
      </c>
      <c r="B7" s="23">
        <v>30000</v>
      </c>
    </row>
    <row r="8" spans="1:26" ht="19.5">
      <c r="A8" s="11" t="s">
        <v>179</v>
      </c>
      <c r="B8" s="23">
        <v>15000</v>
      </c>
    </row>
  </sheetData>
  <sortState ref="Z1">
    <sortCondition ref="Z1"/>
  </sortState>
  <mergeCells count="1">
    <mergeCell ref="A1:B1"/>
  </mergeCells>
  <dataValidations count="3">
    <dataValidation type="list" allowBlank="1" showInputMessage="1" showErrorMessage="1" sqref="B6">
      <formula1>"Janvier,Février,Mars,Avril,Mai,Juin,Juillet,Août,Septembre,Octobre,Novembre,Décembre"</formula1>
    </dataValidation>
    <dataValidation type="list" allowBlank="1" showInputMessage="1" showErrorMessage="1" sqref="B2">
      <formula1>Noms</formula1>
    </dataValidation>
    <dataValidation type="list" allowBlank="1" showInputMessage="1" sqref="B3">
      <formula1>Prénom</formula1>
    </dataValidation>
  </dataValidations>
  <pageMargins left="0.55000000000000004" right="0.26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ETUDIANTS</vt:lpstr>
      <vt:lpstr>SITUATION de paiement</vt:lpstr>
      <vt:lpstr>Reçu</vt:lpstr>
      <vt:lpstr>Noms</vt:lpstr>
      <vt:lpstr>Prénom</vt:lpstr>
      <vt:lpstr>Prenoms</vt:lpstr>
      <vt:lpstr>Prénoms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BANZIMA</dc:creator>
  <cp:lastModifiedBy>FRANCIS</cp:lastModifiedBy>
  <cp:lastPrinted>2022-01-03T04:46:32Z</cp:lastPrinted>
  <dcterms:created xsi:type="dcterms:W3CDTF">2022-01-02T19:02:46Z</dcterms:created>
  <dcterms:modified xsi:type="dcterms:W3CDTF">2022-01-03T05:18:32Z</dcterms:modified>
</cp:coreProperties>
</file>