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05" yWindow="-105" windowWidth="23250" windowHeight="12570" activeTab="2"/>
  </bookViews>
  <sheets>
    <sheet name="Données quai" sheetId="6" r:id="rId1"/>
    <sheet name="Données fab" sheetId="7" r:id="rId2"/>
    <sheet name="Planification vide" sheetId="9" r:id="rId3"/>
    <sheet name="Planification résultat" sheetId="1" r:id="rId4"/>
    <sheet name="Steps" sheetId="8" r:id="rId5"/>
  </sheets>
  <definedNames>
    <definedName name="_xlnm._FilterDatabase" localSheetId="0" hidden="1">'Données quai'!$A$1:$J$29</definedName>
    <definedName name="lp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7"/>
  <c r="A4"/>
  <c r="A5"/>
  <c r="A6"/>
  <c r="A7"/>
  <c r="A8"/>
  <c r="A9"/>
  <c r="A10"/>
  <c r="A11"/>
  <c r="A12"/>
  <c r="A2"/>
</calcChain>
</file>

<file path=xl/sharedStrings.xml><?xml version="1.0" encoding="utf-8"?>
<sst xmlns="http://schemas.openxmlformats.org/spreadsheetml/2006/main" count="477" uniqueCount="90">
  <si>
    <t>LAG</t>
  </si>
  <si>
    <t>SPEEDY</t>
  </si>
  <si>
    <t>DOWN_0808_FABPOUD</t>
  </si>
  <si>
    <t>Date début activité</t>
  </si>
  <si>
    <t>Heure début activité</t>
  </si>
  <si>
    <t>Numéro de produit</t>
  </si>
  <si>
    <t>Désignation du produit</t>
  </si>
  <si>
    <t>Description de la gamme</t>
  </si>
  <si>
    <t>Numéro d'ordre</t>
  </si>
  <si>
    <t>Date de fin</t>
  </si>
  <si>
    <t>Heure de fin</t>
  </si>
  <si>
    <t>Qté d'origine</t>
  </si>
  <si>
    <t>Unité de quantité</t>
  </si>
  <si>
    <t>44071951</t>
  </si>
  <si>
    <t>5239493105</t>
  </si>
  <si>
    <t>KG</t>
  </si>
  <si>
    <t>5239493106</t>
  </si>
  <si>
    <t>5239493100</t>
  </si>
  <si>
    <t>5239493101</t>
  </si>
  <si>
    <t>5239493102</t>
  </si>
  <si>
    <t>5239493103</t>
  </si>
  <si>
    <t>5239493104</t>
  </si>
  <si>
    <t>5239493095</t>
  </si>
  <si>
    <t>5239493096</t>
  </si>
  <si>
    <t>5239493097</t>
  </si>
  <si>
    <t>5239493098</t>
  </si>
  <si>
    <t>5239493099</t>
  </si>
  <si>
    <t>5239426183</t>
  </si>
  <si>
    <t>5239493093</t>
  </si>
  <si>
    <t>5239493094</t>
  </si>
  <si>
    <t>5239426180</t>
  </si>
  <si>
    <t>5239426181</t>
  </si>
  <si>
    <t>5239493091</t>
  </si>
  <si>
    <t>5239493092</t>
  </si>
  <si>
    <t>5239493085</t>
  </si>
  <si>
    <t>5239493086</t>
  </si>
  <si>
    <t>5239493087</t>
  </si>
  <si>
    <t>5239493088</t>
  </si>
  <si>
    <t>5239493090</t>
  </si>
  <si>
    <t>5239493084</t>
  </si>
  <si>
    <t>5239493089</t>
  </si>
  <si>
    <t>43965344</t>
  </si>
  <si>
    <t>5239420647</t>
  </si>
  <si>
    <t>5239420649</t>
  </si>
  <si>
    <t>993735078261</t>
  </si>
  <si>
    <t>MIN</t>
  </si>
  <si>
    <t>44084562</t>
  </si>
  <si>
    <t>5239479648</t>
  </si>
  <si>
    <t>993735080588</t>
  </si>
  <si>
    <t>5239479649</t>
  </si>
  <si>
    <t>993735080591</t>
  </si>
  <si>
    <t>5239479650</t>
  </si>
  <si>
    <t>44126694</t>
  </si>
  <si>
    <t>5239477898</t>
  </si>
  <si>
    <t>993735080593</t>
  </si>
  <si>
    <t>5236105245</t>
  </si>
  <si>
    <t>993735080592</t>
  </si>
  <si>
    <t>43965419</t>
  </si>
  <si>
    <t>5225868836</t>
  </si>
  <si>
    <t>Jour</t>
  </si>
  <si>
    <t>Evapo</t>
  </si>
  <si>
    <t>Nbe de cuites</t>
  </si>
  <si>
    <t>Recherche dans BDD</t>
  </si>
  <si>
    <t>Litrage</t>
  </si>
  <si>
    <t>Compteur Cuites</t>
  </si>
  <si>
    <t>Temps de cuite</t>
  </si>
  <si>
    <t>7 - Insérer autant de lignes que le chiffre en colonne N et le faire jusqu'à la fin du tableau</t>
  </si>
  <si>
    <t>8 - Insérer dans la colonne G (Numéro d'ordre) les ordres de l'onglet "Données quai" (colonne F) dans les blancs les uns après les autres</t>
  </si>
  <si>
    <t>9 - Ajouter le litrage de chaque cuite en reprenant le litrage de la recette (colonne O) et insérer le même chiffre en colonne J</t>
  </si>
  <si>
    <t>12 - Grouper les cuites</t>
  </si>
  <si>
    <t>Recette A</t>
  </si>
  <si>
    <t>Recette B</t>
  </si>
  <si>
    <t/>
  </si>
  <si>
    <t xml:space="preserve"> DOWN_0808_FABPOUD</t>
  </si>
  <si>
    <t>LAG 44084562</t>
  </si>
  <si>
    <t>SPEEDY 44084562</t>
  </si>
  <si>
    <t>LAG 44126694</t>
  </si>
  <si>
    <t>SPEEDY 44126694</t>
  </si>
  <si>
    <t>LAG 43965419</t>
  </si>
  <si>
    <t>Lundi</t>
  </si>
  <si>
    <t>Mardi</t>
  </si>
  <si>
    <t>Mercredi</t>
  </si>
  <si>
    <t>Jeudi</t>
  </si>
  <si>
    <t>Vendredi</t>
  </si>
  <si>
    <t>Samedi</t>
  </si>
  <si>
    <t>Dimanche</t>
  </si>
  <si>
    <t>Down</t>
  </si>
  <si>
    <t>Recette C</t>
  </si>
  <si>
    <t>10 - Ajouter le numéro de cuite en fonction du compteur présent en cellule S1 avec incrémentation et mise en forme de la cellule "Cuite :"</t>
  </si>
  <si>
    <t>11 - Intégrer les temps de cuite en fonction de leur durée (colonne P) dans la colonne C et faire la somme avec cellule -1, ex : C4 = C3 + P3</t>
  </si>
</sst>
</file>

<file path=xl/styles.xml><?xml version="1.0" encoding="utf-8"?>
<styleSheet xmlns="http://schemas.openxmlformats.org/spreadsheetml/2006/main">
  <numFmts count="4">
    <numFmt numFmtId="164" formatCode="_-* #,##0.00_-;\-* #,##0.00_-;_-* &quot;-&quot;??_-;_-@_-"/>
    <numFmt numFmtId="165" formatCode="_-* #,##0_-;\-* #,##0_-;_-* &quot;-&quot;??_-;_-@_-"/>
    <numFmt numFmtId="166" formatCode="[$-F400]h:mm:ss\ AM/PM"/>
    <numFmt numFmtId="167" formatCode="&quot;Cuite :&quot;\ #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21">
    <xf numFmtId="0" fontId="0" fillId="0" borderId="0" xfId="0"/>
    <xf numFmtId="0" fontId="2" fillId="2" borderId="1" xfId="5" applyFill="1" applyBorder="1" applyAlignment="1">
      <alignment vertical="top"/>
    </xf>
    <xf numFmtId="0" fontId="2" fillId="2" borderId="1" xfId="5" applyFill="1" applyBorder="1" applyAlignment="1">
      <alignment vertical="top" wrapText="1"/>
    </xf>
    <xf numFmtId="0" fontId="2" fillId="0" borderId="0" xfId="5" applyAlignment="1">
      <alignment vertical="top"/>
    </xf>
    <xf numFmtId="14" fontId="2" fillId="0" borderId="0" xfId="5" applyNumberFormat="1" applyAlignment="1">
      <alignment horizontal="right" vertical="top"/>
    </xf>
    <xf numFmtId="166" fontId="2" fillId="0" borderId="0" xfId="5" applyNumberFormat="1" applyAlignment="1">
      <alignment horizontal="right" vertical="top"/>
    </xf>
    <xf numFmtId="3" fontId="2" fillId="0" borderId="0" xfId="5" applyNumberFormat="1" applyAlignment="1">
      <alignment horizontal="right"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0" fontId="2" fillId="2" borderId="1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2" fillId="2" borderId="0" xfId="0" applyFont="1" applyFill="1" applyBorder="1" applyAlignment="1">
      <alignment vertical="top" wrapText="1"/>
    </xf>
    <xf numFmtId="165" fontId="0" fillId="3" borderId="0" xfId="1" applyNumberFormat="1" applyFont="1" applyFill="1" applyAlignment="1">
      <alignment horizontal="center" vertical="center"/>
    </xf>
    <xf numFmtId="167" fontId="2" fillId="0" borderId="0" xfId="5" applyNumberFormat="1" applyAlignment="1">
      <alignment horizontal="left" vertical="top"/>
    </xf>
    <xf numFmtId="166" fontId="0" fillId="0" borderId="0" xfId="0" applyNumberFormat="1"/>
    <xf numFmtId="166" fontId="2" fillId="0" borderId="0" xfId="5" applyNumberFormat="1" applyAlignment="1">
      <alignment vertical="top"/>
    </xf>
    <xf numFmtId="0" fontId="2" fillId="2" borderId="1" xfId="5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0" fillId="0" borderId="0" xfId="0" applyAlignment="1">
      <alignment wrapText="1"/>
    </xf>
    <xf numFmtId="165" fontId="0" fillId="3" borderId="0" xfId="1" applyNumberFormat="1" applyFont="1" applyFill="1" applyAlignment="1">
      <alignment horizontal="center" wrapText="1"/>
    </xf>
    <xf numFmtId="0" fontId="2" fillId="0" borderId="0" xfId="5" applyAlignment="1">
      <alignment wrapText="1"/>
    </xf>
  </cellXfs>
  <cellStyles count="6">
    <cellStyle name="Milliers" xfId="1" builtinId="3"/>
    <cellStyle name="Milliers 2" xfId="4"/>
    <cellStyle name="Normal" xfId="0" builtinId="0"/>
    <cellStyle name="Normal 2" xfId="2"/>
    <cellStyle name="Normal 2 2" xf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421481</xdr:colOff>
      <xdr:row>0</xdr:row>
      <xdr:rowOff>76201</xdr:rowOff>
    </xdr:from>
    <xdr:to>
      <xdr:col>22</xdr:col>
      <xdr:colOff>488156</xdr:colOff>
      <xdr:row>0</xdr:row>
      <xdr:rowOff>666750</xdr:rowOff>
    </xdr:to>
    <xdr:sp macro="[0]!Insertion_Lign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5713FEA5-AE58-4C5D-8BC5-1B9AFE78A34B}"/>
            </a:ext>
          </a:extLst>
        </xdr:cNvPr>
        <xdr:cNvSpPr/>
      </xdr:nvSpPr>
      <xdr:spPr>
        <a:xfrm>
          <a:off x="17721262" y="76201"/>
          <a:ext cx="2352675" cy="590549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27000"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Insertion</a:t>
          </a:r>
          <a:r>
            <a:rPr lang="fr-FR" sz="1800" b="1" baseline="0">
              <a:solidFill>
                <a:schemeClr val="tx1"/>
              </a:solidFill>
            </a:rPr>
            <a:t> lignes</a:t>
          </a:r>
          <a:endParaRPr lang="fr-FR" sz="1800" b="1">
            <a:solidFill>
              <a:schemeClr val="tx1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45720</xdr:colOff>
      <xdr:row>10</xdr:row>
      <xdr:rowOff>125730</xdr:rowOff>
    </xdr:from>
    <xdr:to>
      <xdr:col>26</xdr:col>
      <xdr:colOff>274320</xdr:colOff>
      <xdr:row>15</xdr:row>
      <xdr:rowOff>133350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xmlns="" id="{38B392AC-72AB-4523-9C7E-0B37270B6C29}"/>
            </a:ext>
          </a:extLst>
        </xdr:cNvPr>
        <xdr:cNvSpPr/>
      </xdr:nvSpPr>
      <xdr:spPr>
        <a:xfrm>
          <a:off x="19095720" y="2030730"/>
          <a:ext cx="990600" cy="96012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2</xdr:row>
      <xdr:rowOff>19050</xdr:rowOff>
    </xdr:from>
    <xdr:to>
      <xdr:col>17</xdr:col>
      <xdr:colOff>209550</xdr:colOff>
      <xdr:row>10</xdr:row>
      <xdr:rowOff>17417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BDB4DF8F-8BB4-407D-AF89-4E9653945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00050"/>
          <a:ext cx="13163550" cy="1522367"/>
        </a:xfrm>
        <a:prstGeom prst="rect">
          <a:avLst/>
        </a:prstGeom>
      </xdr:spPr>
    </xdr:pic>
    <xdr:clientData/>
  </xdr:twoCellAnchor>
  <xdr:twoCellAnchor>
    <xdr:from>
      <xdr:col>15</xdr:col>
      <xdr:colOff>611505</xdr:colOff>
      <xdr:row>3</xdr:row>
      <xdr:rowOff>180974</xdr:rowOff>
    </xdr:from>
    <xdr:to>
      <xdr:col>16</xdr:col>
      <xdr:colOff>114300</xdr:colOff>
      <xdr:row>5</xdr:row>
      <xdr:rowOff>137159</xdr:rowOff>
    </xdr:to>
    <xdr:sp macro="" textlink="">
      <xdr:nvSpPr>
        <xdr:cNvPr id="32" name="Ellipse 31">
          <a:extLst>
            <a:ext uri="{FF2B5EF4-FFF2-40B4-BE49-F238E27FC236}">
              <a16:creationId xmlns:a16="http://schemas.microsoft.com/office/drawing/2014/main" xmlns="" id="{07B419C5-4C81-450C-AA41-17795116C84F}"/>
            </a:ext>
          </a:extLst>
        </xdr:cNvPr>
        <xdr:cNvSpPr/>
      </xdr:nvSpPr>
      <xdr:spPr>
        <a:xfrm>
          <a:off x="12041505" y="752474"/>
          <a:ext cx="264795" cy="33718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440055</xdr:colOff>
      <xdr:row>4</xdr:row>
      <xdr:rowOff>49530</xdr:rowOff>
    </xdr:from>
    <xdr:to>
      <xdr:col>5</xdr:col>
      <xdr:colOff>523875</xdr:colOff>
      <xdr:row>10</xdr:row>
      <xdr:rowOff>41910</xdr:rowOff>
    </xdr:to>
    <xdr:sp macro="" textlink="">
      <xdr:nvSpPr>
        <xdr:cNvPr id="33" name="Ellipse 32">
          <a:extLst>
            <a:ext uri="{FF2B5EF4-FFF2-40B4-BE49-F238E27FC236}">
              <a16:creationId xmlns:a16="http://schemas.microsoft.com/office/drawing/2014/main" xmlns="" id="{A0EA0C34-5896-4ACC-9948-307C3ED4F974}"/>
            </a:ext>
          </a:extLst>
        </xdr:cNvPr>
        <xdr:cNvSpPr/>
      </xdr:nvSpPr>
      <xdr:spPr>
        <a:xfrm>
          <a:off x="3488055" y="811530"/>
          <a:ext cx="845820" cy="113538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152400</xdr:colOff>
      <xdr:row>13</xdr:row>
      <xdr:rowOff>14767</xdr:rowOff>
    </xdr:from>
    <xdr:to>
      <xdr:col>12</xdr:col>
      <xdr:colOff>201426</xdr:colOff>
      <xdr:row>22</xdr:row>
      <xdr:rowOff>9786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93DA6C69-294D-429E-AE28-C3A6A4D51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2491267"/>
          <a:ext cx="9193026" cy="1709519"/>
        </a:xfrm>
        <a:prstGeom prst="rect">
          <a:avLst/>
        </a:prstGeom>
      </xdr:spPr>
    </xdr:pic>
    <xdr:clientData/>
  </xdr:twoCellAnchor>
  <xdr:twoCellAnchor>
    <xdr:from>
      <xdr:col>10</xdr:col>
      <xdr:colOff>744855</xdr:colOff>
      <xdr:row>16</xdr:row>
      <xdr:rowOff>49530</xdr:rowOff>
    </xdr:from>
    <xdr:to>
      <xdr:col>12</xdr:col>
      <xdr:colOff>66675</xdr:colOff>
      <xdr:row>22</xdr:row>
      <xdr:rowOff>41910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xmlns="" id="{A3A24FEE-6C82-4942-AD79-1B05559556C8}"/>
            </a:ext>
          </a:extLst>
        </xdr:cNvPr>
        <xdr:cNvSpPr/>
      </xdr:nvSpPr>
      <xdr:spPr>
        <a:xfrm>
          <a:off x="8364855" y="3097530"/>
          <a:ext cx="845820" cy="113538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161925</xdr:colOff>
      <xdr:row>24</xdr:row>
      <xdr:rowOff>131342</xdr:rowOff>
    </xdr:from>
    <xdr:to>
      <xdr:col>14</xdr:col>
      <xdr:colOff>745164</xdr:colOff>
      <xdr:row>32</xdr:row>
      <xdr:rowOff>66962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CD138CEF-ED76-4D37-9E58-D78EC475E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1925" y="4703342"/>
          <a:ext cx="11251239" cy="1459620"/>
        </a:xfrm>
        <a:prstGeom prst="rect">
          <a:avLst/>
        </a:prstGeom>
      </xdr:spPr>
    </xdr:pic>
    <xdr:clientData/>
  </xdr:twoCellAnchor>
  <xdr:twoCellAnchor>
    <xdr:from>
      <xdr:col>10</xdr:col>
      <xdr:colOff>409575</xdr:colOff>
      <xdr:row>26</xdr:row>
      <xdr:rowOff>152400</xdr:rowOff>
    </xdr:from>
    <xdr:to>
      <xdr:col>11</xdr:col>
      <xdr:colOff>419100</xdr:colOff>
      <xdr:row>32</xdr:row>
      <xdr:rowOff>171449</xdr:rowOff>
    </xdr:to>
    <xdr:sp macro="" textlink="">
      <xdr:nvSpPr>
        <xdr:cNvPr id="37" name="Ellipse 36">
          <a:extLst>
            <a:ext uri="{FF2B5EF4-FFF2-40B4-BE49-F238E27FC236}">
              <a16:creationId xmlns:a16="http://schemas.microsoft.com/office/drawing/2014/main" xmlns="" id="{F0B4046D-0465-40B5-8B29-3BCB5C11BA9F}"/>
            </a:ext>
          </a:extLst>
        </xdr:cNvPr>
        <xdr:cNvSpPr/>
      </xdr:nvSpPr>
      <xdr:spPr>
        <a:xfrm>
          <a:off x="8029575" y="5105400"/>
          <a:ext cx="771525" cy="1162049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373380</xdr:colOff>
      <xdr:row>26</xdr:row>
      <xdr:rowOff>142875</xdr:rowOff>
    </xdr:from>
    <xdr:to>
      <xdr:col>14</xdr:col>
      <xdr:colOff>723900</xdr:colOff>
      <xdr:row>28</xdr:row>
      <xdr:rowOff>108585</xdr:rowOff>
    </xdr:to>
    <xdr:sp macro="" textlink="">
      <xdr:nvSpPr>
        <xdr:cNvPr id="34" name="Ellipse 33">
          <a:extLst>
            <a:ext uri="{FF2B5EF4-FFF2-40B4-BE49-F238E27FC236}">
              <a16:creationId xmlns:a16="http://schemas.microsoft.com/office/drawing/2014/main" xmlns="" id="{5ACD3FEB-F8A4-49DF-8467-5F02E955DBCC}"/>
            </a:ext>
          </a:extLst>
        </xdr:cNvPr>
        <xdr:cNvSpPr/>
      </xdr:nvSpPr>
      <xdr:spPr>
        <a:xfrm>
          <a:off x="11041380" y="5095875"/>
          <a:ext cx="350520" cy="34671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95250</xdr:colOff>
      <xdr:row>34</xdr:row>
      <xdr:rowOff>168839</xdr:rowOff>
    </xdr:from>
    <xdr:to>
      <xdr:col>17</xdr:col>
      <xdr:colOff>11746</xdr:colOff>
      <xdr:row>42</xdr:row>
      <xdr:rowOff>162187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xmlns="" id="{C3B63982-30CF-4A38-93A2-B98B23922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250" y="6645839"/>
          <a:ext cx="12870496" cy="1517348"/>
        </a:xfrm>
        <a:prstGeom prst="rect">
          <a:avLst/>
        </a:prstGeom>
      </xdr:spPr>
    </xdr:pic>
    <xdr:clientData/>
  </xdr:twoCellAnchor>
  <xdr:twoCellAnchor>
    <xdr:from>
      <xdr:col>15</xdr:col>
      <xdr:colOff>506729</xdr:colOff>
      <xdr:row>35</xdr:row>
      <xdr:rowOff>47625</xdr:rowOff>
    </xdr:from>
    <xdr:to>
      <xdr:col>16</xdr:col>
      <xdr:colOff>752475</xdr:colOff>
      <xdr:row>37</xdr:row>
      <xdr:rowOff>13335</xdr:rowOff>
    </xdr:to>
    <xdr:sp macro="" textlink="">
      <xdr:nvSpPr>
        <xdr:cNvPr id="38" name="Ellipse 37">
          <a:extLst>
            <a:ext uri="{FF2B5EF4-FFF2-40B4-BE49-F238E27FC236}">
              <a16:creationId xmlns:a16="http://schemas.microsoft.com/office/drawing/2014/main" xmlns="" id="{234CC966-AF64-4B7F-BB3B-44799434BCC2}"/>
            </a:ext>
          </a:extLst>
        </xdr:cNvPr>
        <xdr:cNvSpPr/>
      </xdr:nvSpPr>
      <xdr:spPr>
        <a:xfrm>
          <a:off x="11936729" y="6715125"/>
          <a:ext cx="1007746" cy="34671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714374</xdr:colOff>
      <xdr:row>36</xdr:row>
      <xdr:rowOff>171450</xdr:rowOff>
    </xdr:from>
    <xdr:to>
      <xdr:col>7</xdr:col>
      <xdr:colOff>552450</xdr:colOff>
      <xdr:row>43</xdr:row>
      <xdr:rowOff>9524</xdr:rowOff>
    </xdr:to>
    <xdr:sp macro="" textlink="">
      <xdr:nvSpPr>
        <xdr:cNvPr id="39" name="Ellipse 38">
          <a:extLst>
            <a:ext uri="{FF2B5EF4-FFF2-40B4-BE49-F238E27FC236}">
              <a16:creationId xmlns:a16="http://schemas.microsoft.com/office/drawing/2014/main" xmlns="" id="{C6F2B5BA-E714-426A-905E-1FAF5654079F}"/>
            </a:ext>
          </a:extLst>
        </xdr:cNvPr>
        <xdr:cNvSpPr/>
      </xdr:nvSpPr>
      <xdr:spPr>
        <a:xfrm>
          <a:off x="4524374" y="7029450"/>
          <a:ext cx="1362076" cy="117157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152399</xdr:colOff>
      <xdr:row>45</xdr:row>
      <xdr:rowOff>123824</xdr:rowOff>
    </xdr:from>
    <xdr:to>
      <xdr:col>15</xdr:col>
      <xdr:colOff>581024</xdr:colOff>
      <xdr:row>52</xdr:row>
      <xdr:rowOff>110077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xmlns="" id="{C9D76929-C5BC-48B6-AD01-C39E2DEB7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2399" y="8696324"/>
          <a:ext cx="11858625" cy="1319753"/>
        </a:xfrm>
        <a:prstGeom prst="rect">
          <a:avLst/>
        </a:prstGeom>
      </xdr:spPr>
    </xdr:pic>
    <xdr:clientData/>
  </xdr:twoCellAnchor>
  <xdr:twoCellAnchor>
    <xdr:from>
      <xdr:col>15</xdr:col>
      <xdr:colOff>161925</xdr:colOff>
      <xdr:row>47</xdr:row>
      <xdr:rowOff>19050</xdr:rowOff>
    </xdr:from>
    <xdr:to>
      <xdr:col>15</xdr:col>
      <xdr:colOff>512445</xdr:colOff>
      <xdr:row>48</xdr:row>
      <xdr:rowOff>175260</xdr:rowOff>
    </xdr:to>
    <xdr:sp macro="" textlink="">
      <xdr:nvSpPr>
        <xdr:cNvPr id="40" name="Ellipse 39">
          <a:extLst>
            <a:ext uri="{FF2B5EF4-FFF2-40B4-BE49-F238E27FC236}">
              <a16:creationId xmlns:a16="http://schemas.microsoft.com/office/drawing/2014/main" xmlns="" id="{AD9C12D3-433D-4DA5-A69F-41F06764A0D6}"/>
            </a:ext>
          </a:extLst>
        </xdr:cNvPr>
        <xdr:cNvSpPr/>
      </xdr:nvSpPr>
      <xdr:spPr>
        <a:xfrm>
          <a:off x="11591925" y="8972550"/>
          <a:ext cx="350520" cy="34671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523875</xdr:colOff>
      <xdr:row>47</xdr:row>
      <xdr:rowOff>19050</xdr:rowOff>
    </xdr:from>
    <xdr:to>
      <xdr:col>3</xdr:col>
      <xdr:colOff>390525</xdr:colOff>
      <xdr:row>53</xdr:row>
      <xdr:rowOff>57150</xdr:rowOff>
    </xdr:to>
    <xdr:sp macro="" textlink="">
      <xdr:nvSpPr>
        <xdr:cNvPr id="41" name="Ellipse 40">
          <a:extLst>
            <a:ext uri="{FF2B5EF4-FFF2-40B4-BE49-F238E27FC236}">
              <a16:creationId xmlns:a16="http://schemas.microsoft.com/office/drawing/2014/main" xmlns="" id="{A8FEBA7C-3C73-42D3-AA56-319E964CACB3}"/>
            </a:ext>
          </a:extLst>
        </xdr:cNvPr>
        <xdr:cNvSpPr/>
      </xdr:nvSpPr>
      <xdr:spPr>
        <a:xfrm>
          <a:off x="1285875" y="8972550"/>
          <a:ext cx="1390650" cy="1181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188814</xdr:colOff>
      <xdr:row>54</xdr:row>
      <xdr:rowOff>171450</xdr:rowOff>
    </xdr:from>
    <xdr:to>
      <xdr:col>5</xdr:col>
      <xdr:colOff>191133</xdr:colOff>
      <xdr:row>69</xdr:row>
      <xdr:rowOff>29026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xmlns="" id="{EA0DE0DC-CC1D-42C5-8137-203046586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88814" y="10458450"/>
          <a:ext cx="3812319" cy="2715076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114299</xdr:rowOff>
    </xdr:from>
    <xdr:to>
      <xdr:col>0</xdr:col>
      <xdr:colOff>638175</xdr:colOff>
      <xdr:row>69</xdr:row>
      <xdr:rowOff>28574</xdr:rowOff>
    </xdr:to>
    <xdr:sp macro="" textlink="">
      <xdr:nvSpPr>
        <xdr:cNvPr id="44" name="Ellipse 43">
          <a:extLst>
            <a:ext uri="{FF2B5EF4-FFF2-40B4-BE49-F238E27FC236}">
              <a16:creationId xmlns:a16="http://schemas.microsoft.com/office/drawing/2014/main" xmlns="" id="{817E1FAE-B9AD-4873-B4FA-8BBC7FBEAEE1}"/>
            </a:ext>
          </a:extLst>
        </xdr:cNvPr>
        <xdr:cNvSpPr/>
      </xdr:nvSpPr>
      <xdr:spPr>
        <a:xfrm>
          <a:off x="0" y="10972799"/>
          <a:ext cx="638175" cy="22002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29"/>
  <sheetViews>
    <sheetView workbookViewId="0">
      <selection activeCell="D20" sqref="D20"/>
    </sheetView>
  </sheetViews>
  <sheetFormatPr baseColWidth="10" defaultColWidth="8.85546875" defaultRowHeight="12.75"/>
  <cols>
    <col min="1" max="1" width="21" style="3" bestFit="1" customWidth="1"/>
    <col min="2" max="2" width="22" style="3" bestFit="1" customWidth="1"/>
    <col min="3" max="3" width="19" style="3" bestFit="1" customWidth="1"/>
    <col min="4" max="4" width="42" style="3" bestFit="1" customWidth="1"/>
    <col min="5" max="5" width="40" style="3" bestFit="1" customWidth="1"/>
    <col min="6" max="6" width="16" style="3" bestFit="1" customWidth="1"/>
    <col min="7" max="7" width="13" style="3" bestFit="1" customWidth="1"/>
    <col min="8" max="8" width="14" style="3" bestFit="1" customWidth="1"/>
    <col min="9" max="9" width="15" style="3" bestFit="1" customWidth="1"/>
    <col min="10" max="10" width="12" style="3" bestFit="1" customWidth="1"/>
    <col min="11" max="16384" width="8.85546875" style="3"/>
  </cols>
  <sheetData>
    <row r="1" spans="1:10" ht="25.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2" t="s">
        <v>12</v>
      </c>
    </row>
    <row r="2" spans="1:10">
      <c r="A2" s="4">
        <v>44522</v>
      </c>
      <c r="B2" s="5">
        <v>0.88500000000000001</v>
      </c>
      <c r="C2" s="3" t="s">
        <v>13</v>
      </c>
      <c r="D2" s="3" t="s">
        <v>70</v>
      </c>
      <c r="E2" s="3" t="s">
        <v>70</v>
      </c>
      <c r="F2" s="3" t="s">
        <v>14</v>
      </c>
      <c r="G2" s="4">
        <v>44522</v>
      </c>
      <c r="H2" s="5">
        <v>0.96666666666667</v>
      </c>
      <c r="I2" s="6">
        <v>14000</v>
      </c>
      <c r="J2" s="3" t="s">
        <v>15</v>
      </c>
    </row>
    <row r="3" spans="1:10">
      <c r="A3" s="4">
        <v>44522</v>
      </c>
      <c r="B3" s="5">
        <v>0.88916666666666999</v>
      </c>
      <c r="C3" s="3" t="s">
        <v>13</v>
      </c>
      <c r="D3" s="3" t="s">
        <v>70</v>
      </c>
      <c r="E3" s="3" t="s">
        <v>70</v>
      </c>
      <c r="F3" s="3" t="s">
        <v>16</v>
      </c>
      <c r="G3" s="4">
        <v>44522</v>
      </c>
      <c r="H3" s="5">
        <v>0.97083333333333</v>
      </c>
      <c r="I3" s="6">
        <v>14000</v>
      </c>
      <c r="J3" s="3" t="s">
        <v>15</v>
      </c>
    </row>
    <row r="4" spans="1:10">
      <c r="A4" s="4">
        <v>44523</v>
      </c>
      <c r="B4" s="5">
        <v>0.91832175925925996</v>
      </c>
      <c r="C4" s="3" t="s">
        <v>13</v>
      </c>
      <c r="D4" s="3" t="s">
        <v>70</v>
      </c>
      <c r="E4" s="3" t="s">
        <v>70</v>
      </c>
      <c r="F4" s="3" t="s">
        <v>17</v>
      </c>
      <c r="G4" s="4">
        <v>44523</v>
      </c>
      <c r="H4" s="5">
        <v>0.99998842592592996</v>
      </c>
      <c r="I4" s="6">
        <v>14000</v>
      </c>
      <c r="J4" s="3" t="s">
        <v>15</v>
      </c>
    </row>
    <row r="5" spans="1:10">
      <c r="A5" s="4">
        <v>44523</v>
      </c>
      <c r="B5" s="5">
        <v>0.91832175925925996</v>
      </c>
      <c r="C5" s="3" t="s">
        <v>13</v>
      </c>
      <c r="D5" s="3" t="s">
        <v>70</v>
      </c>
      <c r="E5" s="3" t="s">
        <v>70</v>
      </c>
      <c r="F5" s="3" t="s">
        <v>18</v>
      </c>
      <c r="G5" s="4">
        <v>44523</v>
      </c>
      <c r="H5" s="5">
        <v>0.99998842592592996</v>
      </c>
      <c r="I5" s="6">
        <v>14000</v>
      </c>
      <c r="J5" s="3" t="s">
        <v>15</v>
      </c>
    </row>
    <row r="6" spans="1:10">
      <c r="A6" s="4">
        <v>44523</v>
      </c>
      <c r="B6" s="5">
        <v>0.91832175925925996</v>
      </c>
      <c r="C6" s="3" t="s">
        <v>13</v>
      </c>
      <c r="D6" s="3" t="s">
        <v>70</v>
      </c>
      <c r="E6" s="3" t="s">
        <v>70</v>
      </c>
      <c r="F6" s="3" t="s">
        <v>19</v>
      </c>
      <c r="G6" s="4">
        <v>44523</v>
      </c>
      <c r="H6" s="5">
        <v>0.99998842592592996</v>
      </c>
      <c r="I6" s="6">
        <v>14000</v>
      </c>
      <c r="J6" s="3" t="s">
        <v>15</v>
      </c>
    </row>
    <row r="7" spans="1:10">
      <c r="A7" s="4">
        <v>44523</v>
      </c>
      <c r="B7" s="5">
        <v>0.91832175925925996</v>
      </c>
      <c r="C7" s="3" t="s">
        <v>13</v>
      </c>
      <c r="D7" s="3" t="s">
        <v>70</v>
      </c>
      <c r="E7" s="3" t="s">
        <v>70</v>
      </c>
      <c r="F7" s="3" t="s">
        <v>20</v>
      </c>
      <c r="G7" s="4">
        <v>44523</v>
      </c>
      <c r="H7" s="5">
        <v>0.99998842592592996</v>
      </c>
      <c r="I7" s="6">
        <v>14000</v>
      </c>
      <c r="J7" s="3" t="s">
        <v>15</v>
      </c>
    </row>
    <row r="8" spans="1:10">
      <c r="A8" s="4">
        <v>44523</v>
      </c>
      <c r="B8" s="5">
        <v>0.91832175925925996</v>
      </c>
      <c r="C8" s="3" t="s">
        <v>13</v>
      </c>
      <c r="D8" s="3" t="s">
        <v>70</v>
      </c>
      <c r="E8" s="3" t="s">
        <v>70</v>
      </c>
      <c r="F8" s="3" t="s">
        <v>21</v>
      </c>
      <c r="G8" s="4">
        <v>44523</v>
      </c>
      <c r="H8" s="5">
        <v>0.99998842592592996</v>
      </c>
      <c r="I8" s="6">
        <v>14000</v>
      </c>
      <c r="J8" s="3" t="s">
        <v>15</v>
      </c>
    </row>
    <row r="9" spans="1:10">
      <c r="A9" s="4">
        <v>44524</v>
      </c>
      <c r="B9" s="5">
        <v>0.91832175925925996</v>
      </c>
      <c r="C9" s="3" t="s">
        <v>13</v>
      </c>
      <c r="D9" s="3" t="s">
        <v>70</v>
      </c>
      <c r="E9" s="3" t="s">
        <v>70</v>
      </c>
      <c r="F9" s="3" t="s">
        <v>22</v>
      </c>
      <c r="G9" s="4">
        <v>44524</v>
      </c>
      <c r="H9" s="5">
        <v>0.99998842592592996</v>
      </c>
      <c r="I9" s="6">
        <v>14000</v>
      </c>
      <c r="J9" s="3" t="s">
        <v>15</v>
      </c>
    </row>
    <row r="10" spans="1:10">
      <c r="A10" s="4">
        <v>44524</v>
      </c>
      <c r="B10" s="5">
        <v>0.91832175925925996</v>
      </c>
      <c r="C10" s="3" t="s">
        <v>13</v>
      </c>
      <c r="D10" s="3" t="s">
        <v>70</v>
      </c>
      <c r="E10" s="3" t="s">
        <v>70</v>
      </c>
      <c r="F10" s="3" t="s">
        <v>23</v>
      </c>
      <c r="G10" s="4">
        <v>44524</v>
      </c>
      <c r="H10" s="5">
        <v>0.99998842592592996</v>
      </c>
      <c r="I10" s="6">
        <v>14000</v>
      </c>
      <c r="J10" s="3" t="s">
        <v>15</v>
      </c>
    </row>
    <row r="11" spans="1:10">
      <c r="A11" s="4">
        <v>44524</v>
      </c>
      <c r="B11" s="5">
        <v>0.91832175925925996</v>
      </c>
      <c r="C11" s="3" t="s">
        <v>13</v>
      </c>
      <c r="D11" s="3" t="s">
        <v>70</v>
      </c>
      <c r="E11" s="3" t="s">
        <v>70</v>
      </c>
      <c r="F11" s="3" t="s">
        <v>24</v>
      </c>
      <c r="G11" s="4">
        <v>44524</v>
      </c>
      <c r="H11" s="5">
        <v>0.99998842592592996</v>
      </c>
      <c r="I11" s="6">
        <v>14000</v>
      </c>
      <c r="J11" s="3" t="s">
        <v>15</v>
      </c>
    </row>
    <row r="12" spans="1:10">
      <c r="A12" s="4">
        <v>44524</v>
      </c>
      <c r="B12" s="5">
        <v>0.91832175925925996</v>
      </c>
      <c r="C12" s="3" t="s">
        <v>13</v>
      </c>
      <c r="D12" s="3" t="s">
        <v>70</v>
      </c>
      <c r="E12" s="3" t="s">
        <v>70</v>
      </c>
      <c r="F12" s="3" t="s">
        <v>25</v>
      </c>
      <c r="G12" s="4">
        <v>44524</v>
      </c>
      <c r="H12" s="5">
        <v>0.99998842592592996</v>
      </c>
      <c r="I12" s="6">
        <v>14000</v>
      </c>
      <c r="J12" s="3" t="s">
        <v>15</v>
      </c>
    </row>
    <row r="13" spans="1:10">
      <c r="A13" s="4">
        <v>44524</v>
      </c>
      <c r="B13" s="5">
        <v>0.91832175925925996</v>
      </c>
      <c r="C13" s="3" t="s">
        <v>13</v>
      </c>
      <c r="D13" s="3" t="s">
        <v>70</v>
      </c>
      <c r="E13" s="3" t="s">
        <v>70</v>
      </c>
      <c r="F13" s="3" t="s">
        <v>26</v>
      </c>
      <c r="G13" s="4">
        <v>44524</v>
      </c>
      <c r="H13" s="5">
        <v>0.99998842592592996</v>
      </c>
      <c r="I13" s="6">
        <v>14000</v>
      </c>
      <c r="J13" s="3" t="s">
        <v>15</v>
      </c>
    </row>
    <row r="14" spans="1:10">
      <c r="A14" s="4">
        <v>44525</v>
      </c>
      <c r="B14" s="5">
        <v>0.85652777777778</v>
      </c>
      <c r="C14" s="3" t="s">
        <v>13</v>
      </c>
      <c r="D14" s="3" t="s">
        <v>70</v>
      </c>
      <c r="E14" s="3" t="s">
        <v>70</v>
      </c>
      <c r="F14" s="3" t="s">
        <v>27</v>
      </c>
      <c r="G14" s="4">
        <v>44525</v>
      </c>
      <c r="H14" s="5">
        <v>0.93819444444444</v>
      </c>
      <c r="I14" s="6">
        <v>14000</v>
      </c>
      <c r="J14" s="3" t="s">
        <v>15</v>
      </c>
    </row>
    <row r="15" spans="1:10">
      <c r="A15" s="4">
        <v>44525</v>
      </c>
      <c r="B15" s="5">
        <v>0.85652777777778</v>
      </c>
      <c r="C15" s="3" t="s">
        <v>13</v>
      </c>
      <c r="D15" s="3" t="s">
        <v>70</v>
      </c>
      <c r="E15" s="3" t="s">
        <v>70</v>
      </c>
      <c r="F15" s="3" t="s">
        <v>28</v>
      </c>
      <c r="G15" s="4">
        <v>44525</v>
      </c>
      <c r="H15" s="5">
        <v>0.93819444444444</v>
      </c>
      <c r="I15" s="6">
        <v>14000</v>
      </c>
      <c r="J15" s="3" t="s">
        <v>15</v>
      </c>
    </row>
    <row r="16" spans="1:10">
      <c r="A16" s="4">
        <v>44525</v>
      </c>
      <c r="B16" s="5">
        <v>0.85652777777778</v>
      </c>
      <c r="C16" s="3" t="s">
        <v>13</v>
      </c>
      <c r="D16" s="3" t="s">
        <v>70</v>
      </c>
      <c r="E16" s="3" t="s">
        <v>70</v>
      </c>
      <c r="F16" s="3" t="s">
        <v>29</v>
      </c>
      <c r="G16" s="4">
        <v>44525</v>
      </c>
      <c r="H16" s="5">
        <v>0.93819444444444</v>
      </c>
      <c r="I16" s="6">
        <v>14000</v>
      </c>
      <c r="J16" s="3" t="s">
        <v>15</v>
      </c>
    </row>
    <row r="17" spans="1:10">
      <c r="A17" s="4">
        <v>44526</v>
      </c>
      <c r="B17" s="5">
        <v>0.99700231481481005</v>
      </c>
      <c r="C17" s="3" t="s">
        <v>13</v>
      </c>
      <c r="D17" s="3" t="s">
        <v>70</v>
      </c>
      <c r="E17" s="3" t="s">
        <v>70</v>
      </c>
      <c r="F17" s="3" t="s">
        <v>30</v>
      </c>
      <c r="G17" s="4">
        <v>44527</v>
      </c>
      <c r="H17" s="5">
        <v>7.8668981481479994E-2</v>
      </c>
      <c r="I17" s="6">
        <v>14000</v>
      </c>
      <c r="J17" s="3" t="s">
        <v>15</v>
      </c>
    </row>
    <row r="18" spans="1:10">
      <c r="A18" s="4">
        <v>44526</v>
      </c>
      <c r="B18" s="5">
        <v>0.99700231481481005</v>
      </c>
      <c r="C18" s="3" t="s">
        <v>13</v>
      </c>
      <c r="D18" s="3" t="s">
        <v>70</v>
      </c>
      <c r="E18" s="3" t="s">
        <v>70</v>
      </c>
      <c r="F18" s="3" t="s">
        <v>31</v>
      </c>
      <c r="G18" s="4">
        <v>44527</v>
      </c>
      <c r="H18" s="5">
        <v>7.8668981481479994E-2</v>
      </c>
      <c r="I18" s="6">
        <v>14000</v>
      </c>
      <c r="J18" s="3" t="s">
        <v>15</v>
      </c>
    </row>
    <row r="19" spans="1:10">
      <c r="A19" s="4">
        <v>44526</v>
      </c>
      <c r="B19" s="5">
        <v>0.99700231481481005</v>
      </c>
      <c r="C19" s="3" t="s">
        <v>13</v>
      </c>
      <c r="D19" s="3" t="s">
        <v>70</v>
      </c>
      <c r="E19" s="3" t="s">
        <v>70</v>
      </c>
      <c r="F19" s="3" t="s">
        <v>32</v>
      </c>
      <c r="G19" s="4">
        <v>44527</v>
      </c>
      <c r="H19" s="5">
        <v>7.8668981481479994E-2</v>
      </c>
      <c r="I19" s="6">
        <v>14000</v>
      </c>
      <c r="J19" s="3" t="s">
        <v>15</v>
      </c>
    </row>
    <row r="20" spans="1:10">
      <c r="A20" s="4">
        <v>44526</v>
      </c>
      <c r="B20" s="5">
        <v>0.99700231481481005</v>
      </c>
      <c r="C20" s="3" t="s">
        <v>13</v>
      </c>
      <c r="D20" s="3" t="s">
        <v>70</v>
      </c>
      <c r="E20" s="3" t="s">
        <v>70</v>
      </c>
      <c r="F20" s="3" t="s">
        <v>33</v>
      </c>
      <c r="G20" s="4">
        <v>44527</v>
      </c>
      <c r="H20" s="5">
        <v>7.8668981481479994E-2</v>
      </c>
      <c r="I20" s="6">
        <v>14000</v>
      </c>
      <c r="J20" s="3" t="s">
        <v>15</v>
      </c>
    </row>
    <row r="21" spans="1:10">
      <c r="A21" s="4">
        <v>44527</v>
      </c>
      <c r="B21" s="5">
        <v>0.91832175925925996</v>
      </c>
      <c r="C21" s="3" t="s">
        <v>13</v>
      </c>
      <c r="D21" s="3" t="s">
        <v>70</v>
      </c>
      <c r="E21" s="3" t="s">
        <v>70</v>
      </c>
      <c r="F21" s="3" t="s">
        <v>34</v>
      </c>
      <c r="G21" s="4">
        <v>44527</v>
      </c>
      <c r="H21" s="5">
        <v>0.99998842592592996</v>
      </c>
      <c r="I21" s="6">
        <v>14000</v>
      </c>
      <c r="J21" s="3" t="s">
        <v>15</v>
      </c>
    </row>
    <row r="22" spans="1:10">
      <c r="A22" s="4">
        <v>44527</v>
      </c>
      <c r="B22" s="5">
        <v>0.91832175925925996</v>
      </c>
      <c r="C22" s="3" t="s">
        <v>13</v>
      </c>
      <c r="D22" s="3" t="s">
        <v>70</v>
      </c>
      <c r="E22" s="3" t="s">
        <v>70</v>
      </c>
      <c r="F22" s="3" t="s">
        <v>35</v>
      </c>
      <c r="G22" s="4">
        <v>44527</v>
      </c>
      <c r="H22" s="5">
        <v>0.99998842592592996</v>
      </c>
      <c r="I22" s="6">
        <v>14000</v>
      </c>
      <c r="J22" s="3" t="s">
        <v>15</v>
      </c>
    </row>
    <row r="23" spans="1:10">
      <c r="A23" s="4">
        <v>44527</v>
      </c>
      <c r="B23" s="5">
        <v>0.91832175925925996</v>
      </c>
      <c r="C23" s="3" t="s">
        <v>13</v>
      </c>
      <c r="D23" s="3" t="s">
        <v>70</v>
      </c>
      <c r="E23" s="3" t="s">
        <v>70</v>
      </c>
      <c r="F23" s="3" t="s">
        <v>36</v>
      </c>
      <c r="G23" s="4">
        <v>44527</v>
      </c>
      <c r="H23" s="5">
        <v>0.99998842592592996</v>
      </c>
      <c r="I23" s="6">
        <v>14000</v>
      </c>
      <c r="J23" s="3" t="s">
        <v>15</v>
      </c>
    </row>
    <row r="24" spans="1:10">
      <c r="A24" s="4">
        <v>44527</v>
      </c>
      <c r="B24" s="5">
        <v>0.91832175925925996</v>
      </c>
      <c r="C24" s="3" t="s">
        <v>13</v>
      </c>
      <c r="D24" s="3" t="s">
        <v>70</v>
      </c>
      <c r="E24" s="3" t="s">
        <v>70</v>
      </c>
      <c r="F24" s="3" t="s">
        <v>37</v>
      </c>
      <c r="G24" s="4">
        <v>44527</v>
      </c>
      <c r="H24" s="5">
        <v>0.99998842592592996</v>
      </c>
      <c r="I24" s="6">
        <v>14000</v>
      </c>
      <c r="J24" s="3" t="s">
        <v>15</v>
      </c>
    </row>
    <row r="25" spans="1:10">
      <c r="A25" s="4">
        <v>44527</v>
      </c>
      <c r="B25" s="5">
        <v>0.91832175925925996</v>
      </c>
      <c r="C25" s="3" t="s">
        <v>13</v>
      </c>
      <c r="D25" s="3" t="s">
        <v>70</v>
      </c>
      <c r="E25" s="3" t="s">
        <v>70</v>
      </c>
      <c r="F25" s="3" t="s">
        <v>38</v>
      </c>
      <c r="G25" s="4">
        <v>44527</v>
      </c>
      <c r="H25" s="5">
        <v>0.99998842592592996</v>
      </c>
      <c r="I25" s="6">
        <v>14000</v>
      </c>
      <c r="J25" s="3" t="s">
        <v>15</v>
      </c>
    </row>
    <row r="26" spans="1:10">
      <c r="A26" s="4">
        <v>44528</v>
      </c>
      <c r="B26" s="5">
        <v>0.31069444444444</v>
      </c>
      <c r="C26" s="3" t="s">
        <v>13</v>
      </c>
      <c r="D26" s="3" t="s">
        <v>70</v>
      </c>
      <c r="E26" s="3" t="s">
        <v>70</v>
      </c>
      <c r="F26" s="3" t="s">
        <v>39</v>
      </c>
      <c r="G26" s="4">
        <v>44528</v>
      </c>
      <c r="H26" s="5">
        <v>0.39236111111110999</v>
      </c>
      <c r="I26" s="6">
        <v>14000</v>
      </c>
      <c r="J26" s="3" t="s">
        <v>15</v>
      </c>
    </row>
    <row r="27" spans="1:10">
      <c r="A27" s="4">
        <v>44528</v>
      </c>
      <c r="B27" s="5">
        <v>0.31069444444444</v>
      </c>
      <c r="C27" s="3" t="s">
        <v>13</v>
      </c>
      <c r="D27" s="3" t="s">
        <v>70</v>
      </c>
      <c r="E27" s="3" t="s">
        <v>70</v>
      </c>
      <c r="F27" s="3" t="s">
        <v>40</v>
      </c>
      <c r="G27" s="4">
        <v>44528</v>
      </c>
      <c r="H27" s="5">
        <v>0.39236111111110999</v>
      </c>
      <c r="I27" s="6">
        <v>14000</v>
      </c>
      <c r="J27" s="3" t="s">
        <v>15</v>
      </c>
    </row>
    <row r="28" spans="1:10">
      <c r="A28" s="4">
        <v>44528</v>
      </c>
      <c r="B28" s="5">
        <v>0.53525462962963</v>
      </c>
      <c r="C28" s="3" t="s">
        <v>41</v>
      </c>
      <c r="D28" s="3" t="s">
        <v>71</v>
      </c>
      <c r="E28" s="3" t="s">
        <v>71</v>
      </c>
      <c r="F28" s="3" t="s">
        <v>42</v>
      </c>
      <c r="G28" s="4">
        <v>44528</v>
      </c>
      <c r="H28" s="5">
        <v>0.62089120370369999</v>
      </c>
      <c r="I28" s="6">
        <v>14000</v>
      </c>
      <c r="J28" s="3" t="s">
        <v>15</v>
      </c>
    </row>
    <row r="29" spans="1:10">
      <c r="A29" s="4">
        <v>44528</v>
      </c>
      <c r="B29" s="5">
        <v>0.53525462962963</v>
      </c>
      <c r="C29" s="3" t="s">
        <v>41</v>
      </c>
      <c r="D29" s="3" t="s">
        <v>71</v>
      </c>
      <c r="E29" s="3" t="s">
        <v>71</v>
      </c>
      <c r="F29" s="3" t="s">
        <v>43</v>
      </c>
      <c r="G29" s="4">
        <v>44528</v>
      </c>
      <c r="H29" s="5">
        <v>0.62089120370369999</v>
      </c>
      <c r="I29" s="6">
        <v>14000</v>
      </c>
      <c r="J29" s="3" t="s">
        <v>15</v>
      </c>
    </row>
  </sheetData>
  <autoFilter ref="A1:J29"/>
  <pageMargins left="0.75" right="0.75" top="1" bottom="1" header="0.5" footer="0.5"/>
  <pageSetup paperSize="9" orientation="portrait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12"/>
  <sheetViews>
    <sheetView zoomScale="85" zoomScaleNormal="85" workbookViewId="0">
      <selection activeCell="G2" sqref="G2"/>
    </sheetView>
  </sheetViews>
  <sheetFormatPr baseColWidth="10" defaultColWidth="8.85546875" defaultRowHeight="12.75"/>
  <cols>
    <col min="1" max="1" width="8.85546875" style="3"/>
    <col min="2" max="2" width="15.85546875" style="3" bestFit="1" customWidth="1"/>
    <col min="3" max="3" width="17.140625" style="3" bestFit="1" customWidth="1"/>
    <col min="4" max="4" width="21.7109375" style="3" bestFit="1" customWidth="1"/>
    <col min="5" max="5" width="19.5703125" style="3" bestFit="1" customWidth="1"/>
    <col min="6" max="6" width="21.85546875" style="3" bestFit="1" customWidth="1"/>
    <col min="7" max="7" width="13.5703125" style="3" bestFit="1" customWidth="1"/>
    <col min="8" max="8" width="10.140625" style="3" bestFit="1" customWidth="1"/>
    <col min="9" max="9" width="11" style="3" bestFit="1" customWidth="1"/>
    <col min="10" max="10" width="11.28515625" style="3" bestFit="1" customWidth="1"/>
    <col min="11" max="11" width="7.7109375" style="3" bestFit="1" customWidth="1"/>
    <col min="12" max="12" width="8.85546875" style="3"/>
    <col min="13" max="13" width="22.7109375" style="3" bestFit="1" customWidth="1"/>
    <col min="14" max="16384" width="8.85546875" style="3"/>
  </cols>
  <sheetData>
    <row r="1" spans="1:16" s="20" customFormat="1" ht="61.5" customHeight="1">
      <c r="A1" s="16" t="s">
        <v>59</v>
      </c>
      <c r="B1" s="16" t="s">
        <v>3</v>
      </c>
      <c r="C1" s="16" t="s">
        <v>4</v>
      </c>
      <c r="D1" s="16" t="s">
        <v>5</v>
      </c>
      <c r="E1" s="16" t="s">
        <v>6</v>
      </c>
      <c r="F1" s="16" t="s">
        <v>7</v>
      </c>
      <c r="G1" s="16" t="s">
        <v>8</v>
      </c>
      <c r="H1" s="16" t="s">
        <v>9</v>
      </c>
      <c r="I1" s="16" t="s">
        <v>10</v>
      </c>
      <c r="J1" s="16" t="s">
        <v>11</v>
      </c>
      <c r="K1" s="16" t="s">
        <v>12</v>
      </c>
      <c r="L1" s="16" t="s">
        <v>60</v>
      </c>
      <c r="M1" s="16" t="s">
        <v>62</v>
      </c>
      <c r="N1" s="16" t="s">
        <v>61</v>
      </c>
      <c r="O1" s="16" t="s">
        <v>63</v>
      </c>
      <c r="P1" s="16" t="s">
        <v>65</v>
      </c>
    </row>
    <row r="2" spans="1:16">
      <c r="A2" s="3" t="str">
        <f>PROPER(TEXT(B2,"jjjj"))</f>
        <v>Lundi</v>
      </c>
      <c r="B2" s="4">
        <v>44522</v>
      </c>
      <c r="C2" s="5">
        <v>0.45833333333332998</v>
      </c>
      <c r="D2" s="3" t="s">
        <v>2</v>
      </c>
      <c r="E2" s="3" t="s">
        <v>86</v>
      </c>
      <c r="F2" s="3" t="s">
        <v>86</v>
      </c>
      <c r="G2" s="3" t="s">
        <v>44</v>
      </c>
      <c r="H2" s="4">
        <v>44523</v>
      </c>
      <c r="I2" s="5">
        <v>4.1689814814810003E-2</v>
      </c>
      <c r="J2" s="6">
        <v>840</v>
      </c>
      <c r="K2" s="3" t="s">
        <v>45</v>
      </c>
      <c r="L2" s="3" t="s">
        <v>72</v>
      </c>
      <c r="M2" s="3" t="s">
        <v>73</v>
      </c>
      <c r="N2" s="3">
        <v>0</v>
      </c>
      <c r="O2" s="3" t="s">
        <v>72</v>
      </c>
      <c r="P2" s="15" t="s">
        <v>72</v>
      </c>
    </row>
    <row r="3" spans="1:16">
      <c r="A3" s="3" t="str">
        <f t="shared" ref="A3:A12" si="0">PROPER(TEXT(B3,"jjjj"))</f>
        <v>Mardi</v>
      </c>
      <c r="B3" s="4">
        <v>44523</v>
      </c>
      <c r="C3" s="5">
        <v>4.1689814814810003E-2</v>
      </c>
      <c r="D3" s="3" t="s">
        <v>46</v>
      </c>
      <c r="E3" s="3" t="s">
        <v>70</v>
      </c>
      <c r="F3" s="3" t="s">
        <v>70</v>
      </c>
      <c r="G3" s="3" t="s">
        <v>47</v>
      </c>
      <c r="H3" s="4">
        <v>44524</v>
      </c>
      <c r="I3" s="5">
        <v>0.26090277777777998</v>
      </c>
      <c r="J3" s="6">
        <v>114000</v>
      </c>
      <c r="K3" s="3" t="s">
        <v>15</v>
      </c>
      <c r="L3" s="3" t="s">
        <v>0</v>
      </c>
      <c r="M3" s="3" t="s">
        <v>74</v>
      </c>
      <c r="N3" s="3">
        <v>6</v>
      </c>
      <c r="O3" s="3">
        <v>90000</v>
      </c>
      <c r="P3" s="15">
        <v>0.20833333333333334</v>
      </c>
    </row>
    <row r="4" spans="1:16">
      <c r="A4" s="3" t="str">
        <f t="shared" si="0"/>
        <v>Mercredi</v>
      </c>
      <c r="B4" s="4">
        <v>44524</v>
      </c>
      <c r="C4" s="5">
        <v>0.26090277777777998</v>
      </c>
      <c r="D4" s="3" t="s">
        <v>2</v>
      </c>
      <c r="E4" s="3" t="s">
        <v>86</v>
      </c>
      <c r="F4" s="3" t="s">
        <v>86</v>
      </c>
      <c r="G4" s="3" t="s">
        <v>48</v>
      </c>
      <c r="H4" s="4">
        <v>44524</v>
      </c>
      <c r="I4" s="5">
        <v>0.34423611111111002</v>
      </c>
      <c r="J4" s="6">
        <v>120</v>
      </c>
      <c r="K4" s="3" t="s">
        <v>45</v>
      </c>
      <c r="L4" s="3" t="s">
        <v>72</v>
      </c>
      <c r="M4" s="3" t="s">
        <v>73</v>
      </c>
      <c r="N4" s="3">
        <v>0</v>
      </c>
      <c r="O4" s="3" t="s">
        <v>72</v>
      </c>
      <c r="P4" s="15" t="s">
        <v>72</v>
      </c>
    </row>
    <row r="5" spans="1:16">
      <c r="A5" s="3" t="str">
        <f t="shared" si="0"/>
        <v>Mercredi</v>
      </c>
      <c r="B5" s="4">
        <v>44524</v>
      </c>
      <c r="C5" s="5">
        <v>0.34423611111111002</v>
      </c>
      <c r="D5" s="3" t="s">
        <v>46</v>
      </c>
      <c r="E5" s="3" t="s">
        <v>70</v>
      </c>
      <c r="F5" s="3" t="s">
        <v>70</v>
      </c>
      <c r="G5" s="3" t="s">
        <v>49</v>
      </c>
      <c r="H5" s="4">
        <v>44525</v>
      </c>
      <c r="I5" s="5">
        <v>0.40943287037037002</v>
      </c>
      <c r="J5" s="6">
        <v>99600</v>
      </c>
      <c r="K5" s="3" t="s">
        <v>15</v>
      </c>
      <c r="L5" s="3" t="s">
        <v>1</v>
      </c>
      <c r="M5" s="3" t="s">
        <v>75</v>
      </c>
      <c r="N5" s="3">
        <v>6</v>
      </c>
      <c r="O5" s="3">
        <v>80000</v>
      </c>
      <c r="P5" s="15">
        <v>0.19166666666666665</v>
      </c>
    </row>
    <row r="6" spans="1:16">
      <c r="A6" s="3" t="str">
        <f t="shared" si="0"/>
        <v>Jeudi</v>
      </c>
      <c r="B6" s="4">
        <v>44525</v>
      </c>
      <c r="C6" s="5">
        <v>0.40943287037037002</v>
      </c>
      <c r="D6" s="3" t="s">
        <v>2</v>
      </c>
      <c r="E6" s="3" t="s">
        <v>86</v>
      </c>
      <c r="F6" s="3" t="s">
        <v>86</v>
      </c>
      <c r="G6" s="3" t="s">
        <v>50</v>
      </c>
      <c r="H6" s="4">
        <v>44525</v>
      </c>
      <c r="I6" s="5">
        <v>0.84694444444443995</v>
      </c>
      <c r="J6" s="6">
        <v>630</v>
      </c>
      <c r="K6" s="3" t="s">
        <v>45</v>
      </c>
      <c r="L6" s="3" t="s">
        <v>72</v>
      </c>
      <c r="M6" s="3" t="s">
        <v>73</v>
      </c>
      <c r="N6" s="3">
        <v>0</v>
      </c>
      <c r="O6" s="3" t="s">
        <v>72</v>
      </c>
      <c r="P6" s="15" t="s">
        <v>72</v>
      </c>
    </row>
    <row r="7" spans="1:16">
      <c r="A7" s="3" t="str">
        <f t="shared" si="0"/>
        <v>Jeudi</v>
      </c>
      <c r="B7" s="4">
        <v>44525</v>
      </c>
      <c r="C7" s="5">
        <v>0.84694444444443995</v>
      </c>
      <c r="D7" s="3" t="s">
        <v>46</v>
      </c>
      <c r="E7" s="3" t="s">
        <v>70</v>
      </c>
      <c r="F7" s="3" t="s">
        <v>70</v>
      </c>
      <c r="G7" s="3" t="s">
        <v>51</v>
      </c>
      <c r="H7" s="4">
        <v>44526</v>
      </c>
      <c r="I7" s="5">
        <v>0.20628472222222</v>
      </c>
      <c r="J7" s="6">
        <v>33600</v>
      </c>
      <c r="K7" s="3" t="s">
        <v>15</v>
      </c>
      <c r="L7" s="3" t="s">
        <v>0</v>
      </c>
      <c r="M7" s="3" t="s">
        <v>74</v>
      </c>
      <c r="N7" s="3">
        <v>2</v>
      </c>
      <c r="O7" s="3">
        <v>90000</v>
      </c>
      <c r="P7" s="15">
        <v>0.20833333333333334</v>
      </c>
    </row>
    <row r="8" spans="1:16">
      <c r="A8" s="3" t="str">
        <f t="shared" si="0"/>
        <v>Vendredi</v>
      </c>
      <c r="B8" s="4">
        <v>44526</v>
      </c>
      <c r="C8" s="5">
        <v>0.20628472222222</v>
      </c>
      <c r="D8" s="3" t="s">
        <v>52</v>
      </c>
      <c r="E8" s="3" t="s">
        <v>71</v>
      </c>
      <c r="F8" s="3" t="s">
        <v>71</v>
      </c>
      <c r="G8" s="3" t="s">
        <v>53</v>
      </c>
      <c r="H8" s="4">
        <v>44527</v>
      </c>
      <c r="I8" s="5">
        <v>6.1817129629629999E-2</v>
      </c>
      <c r="J8" s="6">
        <v>82600</v>
      </c>
      <c r="K8" s="3" t="s">
        <v>15</v>
      </c>
      <c r="L8" s="3" t="s">
        <v>0</v>
      </c>
      <c r="M8" s="3" t="s">
        <v>76</v>
      </c>
      <c r="N8" s="3">
        <v>4</v>
      </c>
      <c r="O8" s="3">
        <v>90000</v>
      </c>
      <c r="P8" s="15">
        <v>0.20833333333333334</v>
      </c>
    </row>
    <row r="9" spans="1:16">
      <c r="A9" s="3" t="str">
        <f t="shared" si="0"/>
        <v>Samedi</v>
      </c>
      <c r="B9" s="4">
        <v>44527</v>
      </c>
      <c r="C9" s="5">
        <v>6.1817129629629999E-2</v>
      </c>
      <c r="D9" s="3" t="s">
        <v>2</v>
      </c>
      <c r="E9" s="3" t="s">
        <v>86</v>
      </c>
      <c r="F9" s="3" t="s">
        <v>86</v>
      </c>
      <c r="G9" s="3" t="s">
        <v>54</v>
      </c>
      <c r="H9" s="4">
        <v>44527</v>
      </c>
      <c r="I9" s="5">
        <v>0.14515046296296</v>
      </c>
      <c r="J9" s="6">
        <v>120</v>
      </c>
      <c r="K9" s="3" t="s">
        <v>45</v>
      </c>
      <c r="L9" s="3" t="s">
        <v>72</v>
      </c>
      <c r="M9" s="3" t="s">
        <v>73</v>
      </c>
      <c r="N9" s="3">
        <v>0</v>
      </c>
      <c r="O9" s="3" t="s">
        <v>72</v>
      </c>
      <c r="P9" s="15" t="s">
        <v>72</v>
      </c>
    </row>
    <row r="10" spans="1:16">
      <c r="A10" s="3" t="str">
        <f t="shared" si="0"/>
        <v>Samedi</v>
      </c>
      <c r="B10" s="4">
        <v>44527</v>
      </c>
      <c r="C10" s="5">
        <v>0.14515046296296</v>
      </c>
      <c r="D10" s="3" t="s">
        <v>52</v>
      </c>
      <c r="E10" s="3" t="s">
        <v>71</v>
      </c>
      <c r="F10" s="3" t="s">
        <v>71</v>
      </c>
      <c r="G10" s="3" t="s">
        <v>55</v>
      </c>
      <c r="H10" s="4">
        <v>44528</v>
      </c>
      <c r="I10" s="5">
        <v>0.21094907407406999</v>
      </c>
      <c r="J10" s="6">
        <v>102900</v>
      </c>
      <c r="K10" s="3" t="s">
        <v>15</v>
      </c>
      <c r="L10" s="3" t="s">
        <v>1</v>
      </c>
      <c r="M10" s="3" t="s">
        <v>77</v>
      </c>
      <c r="N10" s="3">
        <v>6</v>
      </c>
      <c r="O10" s="3">
        <v>80000</v>
      </c>
      <c r="P10" s="15">
        <v>0.19166666666666665</v>
      </c>
    </row>
    <row r="11" spans="1:16">
      <c r="A11" s="3" t="str">
        <f t="shared" si="0"/>
        <v>Dimanche</v>
      </c>
      <c r="B11" s="4">
        <v>44528</v>
      </c>
      <c r="C11" s="5">
        <v>0.21094907407406999</v>
      </c>
      <c r="D11" s="3" t="s">
        <v>2</v>
      </c>
      <c r="E11" s="3" t="s">
        <v>86</v>
      </c>
      <c r="F11" s="3" t="s">
        <v>86</v>
      </c>
      <c r="G11" s="3" t="s">
        <v>56</v>
      </c>
      <c r="H11" s="4">
        <v>44528</v>
      </c>
      <c r="I11" s="5">
        <v>0.37761574074074</v>
      </c>
      <c r="J11" s="6">
        <v>240</v>
      </c>
      <c r="K11" s="3" t="s">
        <v>45</v>
      </c>
      <c r="L11" s="3" t="s">
        <v>72</v>
      </c>
      <c r="M11" s="3" t="s">
        <v>73</v>
      </c>
      <c r="N11" s="3">
        <v>0</v>
      </c>
      <c r="O11" s="3" t="s">
        <v>72</v>
      </c>
      <c r="P11" s="15" t="s">
        <v>72</v>
      </c>
    </row>
    <row r="12" spans="1:16">
      <c r="A12" s="3" t="str">
        <f t="shared" si="0"/>
        <v>Dimanche</v>
      </c>
      <c r="B12" s="4">
        <v>44528</v>
      </c>
      <c r="C12" s="5">
        <v>0.37761574074074</v>
      </c>
      <c r="D12" s="3" t="s">
        <v>57</v>
      </c>
      <c r="E12" s="3" t="s">
        <v>87</v>
      </c>
      <c r="F12" s="3" t="s">
        <v>87</v>
      </c>
      <c r="G12" s="3" t="s">
        <v>58</v>
      </c>
      <c r="H12" s="4">
        <v>44528</v>
      </c>
      <c r="I12" s="5">
        <v>0.67125000000000001</v>
      </c>
      <c r="J12" s="6">
        <v>16675</v>
      </c>
      <c r="K12" s="3" t="s">
        <v>15</v>
      </c>
      <c r="L12" s="3" t="s">
        <v>0</v>
      </c>
      <c r="M12" s="3" t="s">
        <v>78</v>
      </c>
      <c r="N12" s="3">
        <v>1</v>
      </c>
      <c r="O12" s="3">
        <v>38000</v>
      </c>
      <c r="P12" s="15">
        <v>0.23333333333333331</v>
      </c>
    </row>
  </sheetData>
  <pageMargins left="0.75" right="0.75" top="1" bottom="1" header="0.5" footer="0.5"/>
  <pageSetup paperSize="9" orientation="portrait" r:id="rId1"/>
  <headerFooter alignWithMargins="0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S37"/>
  <sheetViews>
    <sheetView tabSelected="1" zoomScale="80" zoomScaleNormal="80" workbookViewId="0">
      <pane ySplit="1" topLeftCell="A2" activePane="bottomLeft" state="frozen"/>
      <selection pane="bottomLeft" activeCell="L17" sqref="L17"/>
    </sheetView>
  </sheetViews>
  <sheetFormatPr baseColWidth="10" defaultRowHeight="15"/>
  <cols>
    <col min="1" max="1" width="9.28515625" bestFit="1" customWidth="1"/>
    <col min="2" max="2" width="16.42578125" bestFit="1" customWidth="1"/>
    <col min="3" max="3" width="17.42578125" bestFit="1" customWidth="1"/>
    <col min="4" max="5" width="22.140625" bestFit="1" customWidth="1"/>
    <col min="6" max="6" width="32.42578125" bestFit="1" customWidth="1"/>
    <col min="7" max="7" width="13.42578125" bestFit="1" customWidth="1"/>
    <col min="8" max="9" width="10.85546875" bestFit="1" customWidth="1"/>
    <col min="10" max="10" width="11.28515625" bestFit="1" customWidth="1"/>
    <col min="11" max="11" width="7.85546875" bestFit="1" customWidth="1"/>
    <col min="12" max="12" width="6" bestFit="1" customWidth="1"/>
    <col min="13" max="13" width="22.28515625" bestFit="1" customWidth="1"/>
    <col min="14" max="14" width="6.85546875" bestFit="1" customWidth="1"/>
    <col min="15" max="15" width="6.5703125" bestFit="1" customWidth="1"/>
    <col min="16" max="16" width="9.140625" bestFit="1" customWidth="1"/>
  </cols>
  <sheetData>
    <row r="1" spans="1:19" s="18" customFormat="1" ht="61.5" customHeight="1">
      <c r="A1" s="16" t="s">
        <v>59</v>
      </c>
      <c r="B1" s="16" t="s">
        <v>3</v>
      </c>
      <c r="C1" s="16" t="s">
        <v>4</v>
      </c>
      <c r="D1" s="16" t="s">
        <v>5</v>
      </c>
      <c r="E1" s="16" t="s">
        <v>6</v>
      </c>
      <c r="F1" s="16" t="s">
        <v>7</v>
      </c>
      <c r="G1" s="16" t="s">
        <v>8</v>
      </c>
      <c r="H1" s="16" t="s">
        <v>9</v>
      </c>
      <c r="I1" s="16" t="s">
        <v>10</v>
      </c>
      <c r="J1" s="16" t="s">
        <v>11</v>
      </c>
      <c r="K1" s="16" t="s">
        <v>12</v>
      </c>
      <c r="L1" s="16" t="s">
        <v>60</v>
      </c>
      <c r="M1" s="16" t="s">
        <v>62</v>
      </c>
      <c r="N1" s="16" t="s">
        <v>61</v>
      </c>
      <c r="O1" s="16" t="s">
        <v>63</v>
      </c>
      <c r="P1" s="16" t="s">
        <v>65</v>
      </c>
      <c r="R1" s="17" t="s">
        <v>64</v>
      </c>
      <c r="S1" s="19">
        <v>1123</v>
      </c>
    </row>
    <row r="2" spans="1:19">
      <c r="A2" s="3"/>
      <c r="B2" s="4"/>
      <c r="C2" s="5"/>
      <c r="D2" s="3"/>
      <c r="E2" s="3"/>
      <c r="F2" s="3"/>
      <c r="G2" s="3"/>
      <c r="H2" s="4"/>
      <c r="I2" s="5"/>
      <c r="J2" s="6"/>
      <c r="K2" s="3"/>
      <c r="L2" s="3"/>
      <c r="M2" s="3"/>
      <c r="N2" s="3"/>
      <c r="O2" s="3"/>
      <c r="P2" s="15"/>
    </row>
    <row r="3" spans="1:19">
      <c r="A3" s="3"/>
      <c r="B3" s="4"/>
      <c r="C3" s="5"/>
      <c r="D3" s="3"/>
      <c r="E3" s="3"/>
      <c r="F3" s="3"/>
      <c r="G3" s="3"/>
      <c r="H3" s="4"/>
      <c r="I3" s="5"/>
      <c r="J3" s="6"/>
      <c r="K3" s="3"/>
      <c r="L3" s="3"/>
      <c r="M3" s="3"/>
      <c r="N3" s="3"/>
      <c r="O3" s="3"/>
      <c r="P3" s="15"/>
    </row>
    <row r="4" spans="1:19">
      <c r="A4" s="3"/>
      <c r="B4" s="4"/>
      <c r="C4" s="5"/>
      <c r="D4" s="3"/>
      <c r="E4" s="3"/>
      <c r="F4" s="3"/>
      <c r="G4" s="3"/>
      <c r="H4" s="4"/>
      <c r="I4" s="5"/>
      <c r="J4" s="6"/>
      <c r="K4" s="3"/>
      <c r="L4" s="3"/>
      <c r="M4" s="3"/>
      <c r="N4" s="3"/>
      <c r="O4" s="3"/>
      <c r="P4" s="15"/>
    </row>
    <row r="5" spans="1:19">
      <c r="A5" s="3"/>
      <c r="B5" s="4"/>
      <c r="C5" s="5"/>
      <c r="D5" s="3"/>
      <c r="E5" s="3"/>
      <c r="F5" s="3"/>
      <c r="G5" s="3"/>
      <c r="H5" s="4"/>
      <c r="I5" s="5"/>
      <c r="J5" s="6"/>
      <c r="K5" s="3"/>
      <c r="L5" s="3"/>
      <c r="M5" s="3"/>
      <c r="N5" s="3"/>
      <c r="O5" s="3"/>
      <c r="P5" s="15"/>
    </row>
    <row r="6" spans="1:19">
      <c r="A6" s="3"/>
      <c r="B6" s="4"/>
      <c r="C6" s="5"/>
      <c r="D6" s="3"/>
      <c r="E6" s="3"/>
      <c r="F6" s="3"/>
      <c r="G6" s="3"/>
      <c r="H6" s="4"/>
      <c r="I6" s="5"/>
      <c r="J6" s="6"/>
      <c r="K6" s="3"/>
      <c r="L6" s="3"/>
      <c r="M6" s="3"/>
      <c r="N6" s="3"/>
      <c r="O6" s="3"/>
      <c r="P6" s="15"/>
    </row>
    <row r="7" spans="1:19">
      <c r="A7" s="3"/>
      <c r="B7" s="4"/>
      <c r="C7" s="5"/>
      <c r="D7" s="3"/>
      <c r="E7" s="3"/>
      <c r="F7" s="3"/>
      <c r="G7" s="3"/>
      <c r="H7" s="4"/>
      <c r="I7" s="5"/>
      <c r="J7" s="6"/>
      <c r="K7" s="3"/>
      <c r="L7" s="3"/>
      <c r="M7" s="3"/>
      <c r="N7" s="3"/>
      <c r="O7" s="3"/>
      <c r="P7" s="15"/>
    </row>
    <row r="8" spans="1:19">
      <c r="A8" s="3"/>
      <c r="B8" s="4"/>
      <c r="C8" s="5"/>
      <c r="D8" s="3"/>
      <c r="E8" s="3"/>
      <c r="F8" s="3"/>
      <c r="G8" s="3"/>
      <c r="H8" s="4"/>
      <c r="I8" s="5"/>
      <c r="J8" s="6"/>
      <c r="K8" s="3"/>
      <c r="L8" s="3"/>
      <c r="M8" s="3"/>
      <c r="N8" s="3"/>
      <c r="O8" s="3"/>
      <c r="P8" s="15"/>
    </row>
    <row r="9" spans="1:19">
      <c r="A9" s="3"/>
      <c r="B9" s="4"/>
      <c r="C9" s="5"/>
      <c r="D9" s="3"/>
      <c r="E9" s="3"/>
      <c r="F9" s="3"/>
      <c r="G9" s="3"/>
      <c r="H9" s="4"/>
      <c r="I9" s="5"/>
      <c r="J9" s="6"/>
      <c r="K9" s="3"/>
      <c r="L9" s="3"/>
      <c r="M9" s="3"/>
      <c r="N9" s="3"/>
      <c r="O9" s="3"/>
      <c r="P9" s="15"/>
    </row>
    <row r="10" spans="1:19">
      <c r="A10" s="3"/>
      <c r="B10" s="4"/>
      <c r="C10" s="5"/>
      <c r="D10" s="3"/>
      <c r="E10" s="3"/>
      <c r="F10" s="3"/>
      <c r="G10" s="3"/>
      <c r="H10" s="4"/>
      <c r="I10" s="5"/>
      <c r="J10" s="6"/>
      <c r="K10" s="3"/>
      <c r="L10" s="3"/>
      <c r="M10" s="3"/>
      <c r="N10" s="3"/>
      <c r="O10" s="3"/>
      <c r="P10" s="15"/>
    </row>
    <row r="11" spans="1:19">
      <c r="A11" s="3"/>
      <c r="B11" s="4"/>
      <c r="C11" s="5"/>
      <c r="D11" s="3"/>
      <c r="E11" s="3"/>
      <c r="F11" s="3"/>
      <c r="G11" s="3"/>
      <c r="H11" s="4"/>
      <c r="I11" s="5"/>
      <c r="J11" s="6"/>
      <c r="K11" s="3"/>
      <c r="L11" s="3"/>
      <c r="M11" s="3"/>
      <c r="N11" s="3"/>
      <c r="O11" s="3"/>
      <c r="P11" s="15"/>
    </row>
    <row r="12" spans="1:19">
      <c r="A12" s="3"/>
      <c r="B12" s="4"/>
      <c r="C12" s="5"/>
      <c r="D12" s="3"/>
      <c r="E12" s="3"/>
      <c r="F12" s="3"/>
      <c r="G12" s="3"/>
      <c r="H12" s="4"/>
      <c r="I12" s="5"/>
      <c r="J12" s="6"/>
      <c r="K12" s="3"/>
      <c r="L12" s="3"/>
      <c r="M12" s="3"/>
      <c r="N12" s="3"/>
      <c r="O12" s="3"/>
      <c r="P12" s="15"/>
    </row>
    <row r="13" spans="1:19">
      <c r="A13" s="3"/>
      <c r="B13" s="4"/>
      <c r="C13" s="5"/>
      <c r="D13" s="3"/>
      <c r="E13" s="3"/>
      <c r="F13" s="3"/>
      <c r="G13" s="3"/>
      <c r="H13" s="4"/>
      <c r="I13" s="5"/>
      <c r="J13" s="6"/>
      <c r="K13" s="3"/>
      <c r="L13" s="3"/>
      <c r="M13" s="3"/>
      <c r="N13" s="3"/>
      <c r="O13" s="3"/>
      <c r="P13" s="15"/>
    </row>
    <row r="14" spans="1:19">
      <c r="A14" s="3"/>
      <c r="B14" s="4"/>
      <c r="C14" s="5"/>
      <c r="D14" s="3"/>
      <c r="E14" s="3"/>
      <c r="F14" s="3"/>
      <c r="G14" s="3"/>
      <c r="H14" s="4"/>
      <c r="I14" s="5"/>
      <c r="J14" s="6"/>
      <c r="K14" s="3"/>
      <c r="L14" s="3"/>
      <c r="M14" s="3"/>
      <c r="N14" s="3"/>
      <c r="O14" s="3"/>
      <c r="P14" s="15"/>
    </row>
    <row r="15" spans="1:19">
      <c r="A15" s="3"/>
      <c r="B15" s="4"/>
      <c r="C15" s="5"/>
      <c r="D15" s="3"/>
      <c r="E15" s="3"/>
      <c r="F15" s="3"/>
      <c r="G15" s="3"/>
      <c r="H15" s="4"/>
      <c r="I15" s="5"/>
      <c r="J15" s="6"/>
      <c r="K15" s="3"/>
      <c r="L15" s="3"/>
      <c r="M15" s="3"/>
      <c r="N15" s="3"/>
      <c r="O15" s="3"/>
      <c r="P15" s="15"/>
    </row>
    <row r="16" spans="1:19">
      <c r="A16" s="3"/>
      <c r="B16" s="4"/>
      <c r="C16" s="5"/>
      <c r="D16" s="3"/>
      <c r="E16" s="3"/>
      <c r="F16" s="3"/>
      <c r="G16" s="3"/>
      <c r="H16" s="4"/>
      <c r="I16" s="5"/>
      <c r="J16" s="6"/>
      <c r="K16" s="3"/>
      <c r="L16" s="3"/>
      <c r="M16" s="3"/>
      <c r="N16" s="3"/>
      <c r="O16" s="3"/>
      <c r="P16" s="15"/>
    </row>
    <row r="17" spans="1:16">
      <c r="A17" s="3"/>
      <c r="B17" s="4"/>
      <c r="C17" s="5"/>
      <c r="D17" s="3"/>
      <c r="E17" s="3"/>
      <c r="F17" s="3"/>
      <c r="G17" s="3"/>
      <c r="H17" s="4"/>
      <c r="I17" s="5"/>
      <c r="J17" s="6"/>
      <c r="K17" s="3"/>
      <c r="L17" s="3"/>
      <c r="M17" s="3"/>
      <c r="N17" s="3"/>
      <c r="O17" s="3"/>
      <c r="P17" s="15"/>
    </row>
    <row r="18" spans="1:16">
      <c r="A18" s="3"/>
      <c r="B18" s="4"/>
      <c r="C18" s="5"/>
      <c r="D18" s="3"/>
      <c r="E18" s="3"/>
      <c r="F18" s="3"/>
      <c r="G18" s="3"/>
      <c r="H18" s="4"/>
      <c r="I18" s="5"/>
      <c r="J18" s="6"/>
      <c r="K18" s="3"/>
      <c r="L18" s="3"/>
      <c r="M18" s="3"/>
      <c r="N18" s="3"/>
      <c r="O18" s="3"/>
      <c r="P18" s="15"/>
    </row>
    <row r="19" spans="1:16">
      <c r="A19" s="3"/>
      <c r="B19" s="4"/>
      <c r="C19" s="5"/>
      <c r="D19" s="3"/>
      <c r="E19" s="3"/>
      <c r="F19" s="3"/>
      <c r="G19" s="3"/>
      <c r="H19" s="4"/>
      <c r="I19" s="5"/>
      <c r="J19" s="6"/>
      <c r="K19" s="3"/>
      <c r="L19" s="3"/>
      <c r="M19" s="3"/>
      <c r="N19" s="3"/>
      <c r="O19" s="3"/>
      <c r="P19" s="15"/>
    </row>
    <row r="20" spans="1:16">
      <c r="A20" s="3"/>
      <c r="B20" s="4"/>
      <c r="C20" s="5"/>
      <c r="D20" s="3"/>
      <c r="E20" s="3"/>
      <c r="F20" s="3"/>
      <c r="G20" s="3"/>
      <c r="H20" s="4"/>
      <c r="I20" s="5"/>
      <c r="J20" s="6"/>
      <c r="K20" s="3"/>
      <c r="L20" s="3"/>
      <c r="M20" s="3"/>
      <c r="N20" s="3"/>
      <c r="O20" s="3"/>
      <c r="P20" s="15"/>
    </row>
    <row r="21" spans="1:16">
      <c r="A21" s="3"/>
      <c r="B21" s="4"/>
      <c r="C21" s="5"/>
      <c r="D21" s="3"/>
      <c r="E21" s="3"/>
      <c r="F21" s="3"/>
      <c r="G21" s="3"/>
      <c r="H21" s="4"/>
      <c r="I21" s="5"/>
      <c r="J21" s="6"/>
      <c r="K21" s="3"/>
      <c r="L21" s="3"/>
      <c r="M21" s="3"/>
      <c r="N21" s="3"/>
      <c r="O21" s="3"/>
      <c r="P21" s="15"/>
    </row>
    <row r="22" spans="1:16">
      <c r="A22" s="3"/>
      <c r="B22" s="4"/>
      <c r="C22" s="5"/>
      <c r="D22" s="3"/>
      <c r="E22" s="3"/>
      <c r="F22" s="3"/>
      <c r="G22" s="3"/>
      <c r="H22" s="4"/>
      <c r="I22" s="5"/>
      <c r="J22" s="6"/>
      <c r="K22" s="3"/>
      <c r="L22" s="3"/>
      <c r="M22" s="3"/>
      <c r="N22" s="3"/>
      <c r="O22" s="3"/>
      <c r="P22" s="15"/>
    </row>
    <row r="23" spans="1:16">
      <c r="A23" s="3"/>
      <c r="B23" s="4"/>
      <c r="C23" s="5"/>
      <c r="D23" s="3"/>
      <c r="E23" s="3"/>
      <c r="F23" s="3"/>
      <c r="G23" s="3"/>
      <c r="H23" s="4"/>
      <c r="I23" s="5"/>
      <c r="J23" s="6"/>
      <c r="K23" s="3"/>
      <c r="L23" s="3"/>
      <c r="M23" s="3"/>
      <c r="N23" s="3"/>
      <c r="O23" s="3"/>
      <c r="P23" s="15"/>
    </row>
    <row r="24" spans="1:16">
      <c r="A24" s="3"/>
      <c r="B24" s="4"/>
      <c r="C24" s="5"/>
      <c r="D24" s="3"/>
      <c r="E24" s="3"/>
      <c r="F24" s="3"/>
      <c r="G24" s="3"/>
      <c r="H24" s="4"/>
      <c r="I24" s="5"/>
      <c r="J24" s="6"/>
      <c r="K24" s="3"/>
      <c r="L24" s="3"/>
      <c r="M24" s="3"/>
      <c r="N24" s="3"/>
      <c r="O24" s="3"/>
      <c r="P24" s="15"/>
    </row>
    <row r="25" spans="1:16">
      <c r="A25" s="3"/>
      <c r="B25" s="4"/>
      <c r="C25" s="5"/>
      <c r="D25" s="3"/>
      <c r="E25" s="3"/>
      <c r="F25" s="3"/>
      <c r="G25" s="3"/>
      <c r="H25" s="4"/>
      <c r="I25" s="5"/>
      <c r="J25" s="6"/>
      <c r="K25" s="3"/>
      <c r="L25" s="3"/>
      <c r="M25" s="3"/>
      <c r="N25" s="3"/>
      <c r="O25" s="3"/>
      <c r="P25" s="15"/>
    </row>
    <row r="26" spans="1:16">
      <c r="A26" s="3"/>
      <c r="B26" s="4"/>
      <c r="C26" s="5"/>
      <c r="D26" s="3"/>
      <c r="E26" s="3"/>
      <c r="F26" s="3"/>
      <c r="G26" s="3"/>
      <c r="H26" s="4"/>
      <c r="I26" s="5"/>
      <c r="J26" s="6"/>
      <c r="K26" s="3"/>
      <c r="L26" s="3"/>
      <c r="M26" s="3"/>
      <c r="N26" s="3"/>
      <c r="O26" s="3"/>
      <c r="P26" s="15"/>
    </row>
    <row r="27" spans="1:16">
      <c r="A27" s="3"/>
      <c r="B27" s="4"/>
      <c r="C27" s="5"/>
      <c r="D27" s="3"/>
      <c r="E27" s="3"/>
      <c r="F27" s="3"/>
      <c r="G27" s="3"/>
      <c r="H27" s="4"/>
      <c r="I27" s="5"/>
      <c r="J27" s="6"/>
      <c r="K27" s="3"/>
      <c r="L27" s="3"/>
      <c r="M27" s="3"/>
      <c r="N27" s="3"/>
      <c r="O27" s="3"/>
      <c r="P27" s="15"/>
    </row>
    <row r="28" spans="1:16">
      <c r="A28" s="3"/>
      <c r="B28" s="4"/>
      <c r="C28" s="5"/>
      <c r="D28" s="3"/>
      <c r="E28" s="3"/>
      <c r="F28" s="3"/>
      <c r="G28" s="3"/>
      <c r="H28" s="4"/>
      <c r="I28" s="5"/>
      <c r="J28" s="6"/>
      <c r="K28" s="3"/>
      <c r="L28" s="3"/>
      <c r="M28" s="3"/>
      <c r="N28" s="3"/>
      <c r="O28" s="3"/>
      <c r="P28" s="15"/>
    </row>
    <row r="29" spans="1:16">
      <c r="A29" s="3"/>
      <c r="B29" s="4"/>
      <c r="C29" s="5"/>
      <c r="D29" s="3"/>
      <c r="E29" s="3"/>
      <c r="F29" s="3"/>
      <c r="G29" s="3"/>
      <c r="H29" s="4"/>
      <c r="I29" s="5"/>
      <c r="J29" s="6"/>
      <c r="K29" s="3"/>
      <c r="L29" s="3"/>
      <c r="M29" s="3"/>
      <c r="N29" s="3"/>
      <c r="O29" s="3"/>
      <c r="P29" s="15"/>
    </row>
    <row r="30" spans="1:16">
      <c r="A30" s="3"/>
      <c r="B30" s="4"/>
      <c r="C30" s="5"/>
      <c r="D30" s="3"/>
      <c r="E30" s="3"/>
      <c r="F30" s="3"/>
      <c r="G30" s="3"/>
      <c r="H30" s="4"/>
      <c r="I30" s="5"/>
      <c r="J30" s="6"/>
      <c r="K30" s="3"/>
      <c r="L30" s="3"/>
      <c r="M30" s="3"/>
      <c r="N30" s="3"/>
      <c r="O30" s="3"/>
      <c r="P30" s="15"/>
    </row>
    <row r="31" spans="1:16">
      <c r="A31" s="3"/>
      <c r="B31" s="4"/>
      <c r="C31" s="5"/>
      <c r="D31" s="3"/>
      <c r="E31" s="3"/>
      <c r="F31" s="3"/>
      <c r="G31" s="3"/>
      <c r="H31" s="4"/>
      <c r="I31" s="5"/>
      <c r="J31" s="6"/>
      <c r="K31" s="3"/>
      <c r="L31" s="3"/>
      <c r="M31" s="3"/>
      <c r="N31" s="3"/>
      <c r="O31" s="3"/>
      <c r="P31" s="15"/>
    </row>
    <row r="32" spans="1:16">
      <c r="A32" s="3"/>
      <c r="B32" s="4"/>
      <c r="C32" s="5"/>
      <c r="D32" s="3"/>
      <c r="E32" s="3"/>
      <c r="F32" s="3"/>
      <c r="G32" s="3"/>
      <c r="H32" s="4"/>
      <c r="I32" s="5"/>
      <c r="J32" s="6"/>
      <c r="K32" s="3"/>
      <c r="L32" s="3"/>
      <c r="M32" s="3"/>
      <c r="N32" s="3"/>
      <c r="O32" s="3"/>
      <c r="P32" s="15"/>
    </row>
    <row r="33" spans="1:16">
      <c r="A33" s="3"/>
      <c r="B33" s="4"/>
      <c r="C33" s="5"/>
      <c r="D33" s="3"/>
      <c r="E33" s="3"/>
      <c r="F33" s="3"/>
      <c r="G33" s="3"/>
      <c r="H33" s="4"/>
      <c r="I33" s="5"/>
      <c r="J33" s="6"/>
      <c r="K33" s="3"/>
      <c r="L33" s="3"/>
      <c r="M33" s="3"/>
      <c r="N33" s="3"/>
      <c r="O33" s="3"/>
      <c r="P33" s="15"/>
    </row>
    <row r="34" spans="1:16">
      <c r="A34" s="3"/>
      <c r="B34" s="4"/>
      <c r="C34" s="5"/>
      <c r="D34" s="3"/>
      <c r="E34" s="3"/>
      <c r="F34" s="3"/>
      <c r="G34" s="3"/>
      <c r="H34" s="4"/>
      <c r="I34" s="5"/>
      <c r="J34" s="6"/>
      <c r="K34" s="3"/>
      <c r="L34" s="3"/>
      <c r="M34" s="3"/>
      <c r="N34" s="3"/>
      <c r="O34" s="3"/>
      <c r="P34" s="15"/>
    </row>
    <row r="35" spans="1:16">
      <c r="A35" s="3"/>
      <c r="B35" s="4"/>
      <c r="C35" s="5"/>
      <c r="D35" s="3"/>
      <c r="E35" s="3"/>
      <c r="F35" s="3"/>
      <c r="G35" s="3"/>
      <c r="H35" s="4"/>
      <c r="I35" s="5"/>
      <c r="J35" s="6"/>
      <c r="K35" s="3"/>
      <c r="L35" s="3"/>
      <c r="M35" s="3"/>
      <c r="N35" s="3"/>
      <c r="O35" s="3"/>
      <c r="P35" s="15"/>
    </row>
    <row r="36" spans="1:16">
      <c r="A36" s="3"/>
      <c r="B36" s="4"/>
      <c r="C36" s="5"/>
      <c r="D36" s="3"/>
      <c r="E36" s="3"/>
      <c r="F36" s="3"/>
      <c r="G36" s="3"/>
      <c r="H36" s="4"/>
      <c r="I36" s="5"/>
      <c r="J36" s="6"/>
      <c r="K36" s="3"/>
      <c r="L36" s="3"/>
      <c r="M36" s="3"/>
      <c r="N36" s="3"/>
      <c r="O36" s="3"/>
      <c r="P36" s="15"/>
    </row>
    <row r="37" spans="1:16">
      <c r="A37" s="3"/>
      <c r="B37" s="4"/>
      <c r="C37" s="5"/>
      <c r="D37" s="3"/>
      <c r="E37" s="3"/>
      <c r="F37" s="3"/>
      <c r="G37" s="3"/>
      <c r="H37" s="4"/>
      <c r="I37" s="5"/>
      <c r="J37" s="6"/>
      <c r="K37" s="3"/>
      <c r="L37" s="3"/>
      <c r="M37" s="3"/>
      <c r="N37" s="3"/>
      <c r="O37" s="3"/>
      <c r="P37" s="15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S37"/>
  <sheetViews>
    <sheetView zoomScale="70" zoomScaleNormal="70" workbookViewId="0">
      <selection activeCell="D43" sqref="D43"/>
    </sheetView>
  </sheetViews>
  <sheetFormatPr baseColWidth="10" defaultColWidth="8.85546875" defaultRowHeight="15" outlineLevelRow="1"/>
  <cols>
    <col min="2" max="2" width="15.85546875" bestFit="1" customWidth="1"/>
    <col min="3" max="3" width="17.140625" bestFit="1" customWidth="1"/>
    <col min="4" max="4" width="23" bestFit="1" customWidth="1"/>
    <col min="5" max="5" width="41.7109375" bestFit="1" customWidth="1"/>
    <col min="6" max="6" width="41.140625" bestFit="1" customWidth="1"/>
    <col min="7" max="7" width="13.5703125" bestFit="1" customWidth="1"/>
    <col min="8" max="9" width="11" bestFit="1" customWidth="1"/>
    <col min="10" max="10" width="11.28515625" bestFit="1" customWidth="1"/>
    <col min="11" max="11" width="11.85546875" customWidth="1"/>
    <col min="12" max="12" width="9.7109375" style="10" customWidth="1"/>
    <col min="13" max="13" width="26" style="10" customWidth="1"/>
    <col min="14" max="15" width="8.85546875" customWidth="1"/>
    <col min="16" max="16" width="18.42578125" customWidth="1"/>
    <col min="17" max="17" width="1.7109375" customWidth="1"/>
    <col min="18" max="18" width="11.5703125" customWidth="1"/>
    <col min="19" max="19" width="9.28515625" bestFit="1" customWidth="1"/>
  </cols>
  <sheetData>
    <row r="1" spans="1:19" ht="25.5">
      <c r="A1" s="7" t="s">
        <v>59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2" t="s">
        <v>12</v>
      </c>
      <c r="L1" s="9" t="s">
        <v>60</v>
      </c>
      <c r="M1" s="9" t="s">
        <v>62</v>
      </c>
      <c r="N1" s="9" t="s">
        <v>61</v>
      </c>
      <c r="O1" s="9" t="s">
        <v>63</v>
      </c>
      <c r="P1" s="9" t="s">
        <v>65</v>
      </c>
      <c r="R1" s="11" t="s">
        <v>64</v>
      </c>
      <c r="S1" s="12">
        <v>1123</v>
      </c>
    </row>
    <row r="2" spans="1:19">
      <c r="A2" s="8" t="s">
        <v>79</v>
      </c>
      <c r="B2" s="4">
        <v>44522</v>
      </c>
      <c r="C2" s="5">
        <v>0.45833333333332998</v>
      </c>
      <c r="D2" s="3" t="s">
        <v>2</v>
      </c>
      <c r="E2" s="3" t="s">
        <v>86</v>
      </c>
      <c r="F2" s="3" t="s">
        <v>86</v>
      </c>
      <c r="G2" s="3" t="s">
        <v>44</v>
      </c>
      <c r="H2" s="4">
        <v>44523</v>
      </c>
      <c r="I2" s="5">
        <v>4.1689814814810003E-2</v>
      </c>
      <c r="J2" s="6">
        <v>840</v>
      </c>
      <c r="K2" s="3" t="s">
        <v>45</v>
      </c>
      <c r="L2" s="10" t="s">
        <v>72</v>
      </c>
      <c r="M2" s="10" t="s">
        <v>73</v>
      </c>
      <c r="N2" s="10" t="s">
        <v>72</v>
      </c>
      <c r="O2" t="s">
        <v>72</v>
      </c>
      <c r="P2" s="14" t="s">
        <v>72</v>
      </c>
    </row>
    <row r="3" spans="1:19">
      <c r="A3" s="8" t="s">
        <v>80</v>
      </c>
      <c r="B3" s="4">
        <v>44523</v>
      </c>
      <c r="C3" s="5">
        <v>4.1689814814810003E-2</v>
      </c>
      <c r="D3" s="3" t="s">
        <v>46</v>
      </c>
      <c r="E3" s="3" t="s">
        <v>70</v>
      </c>
      <c r="F3" s="3" t="s">
        <v>70</v>
      </c>
      <c r="G3" s="3" t="s">
        <v>47</v>
      </c>
      <c r="H3" s="4">
        <v>44524</v>
      </c>
      <c r="I3" s="5">
        <v>0.26090277777777998</v>
      </c>
      <c r="J3" s="6">
        <v>114000</v>
      </c>
      <c r="K3" s="3" t="s">
        <v>15</v>
      </c>
      <c r="L3" s="10" t="s">
        <v>0</v>
      </c>
      <c r="M3" s="10" t="s">
        <v>74</v>
      </c>
      <c r="N3" s="10">
        <v>6</v>
      </c>
      <c r="O3">
        <v>90000</v>
      </c>
      <c r="P3" s="14">
        <v>0.20833333333333334</v>
      </c>
    </row>
    <row r="4" spans="1:19" outlineLevel="1">
      <c r="A4" s="8"/>
      <c r="B4" s="4"/>
      <c r="C4" s="5">
        <v>0.25002314814814336</v>
      </c>
      <c r="D4" s="3"/>
      <c r="E4" s="3"/>
      <c r="F4" s="13">
        <v>1123</v>
      </c>
      <c r="G4" s="3" t="s">
        <v>14</v>
      </c>
      <c r="H4" s="4"/>
      <c r="I4" s="5"/>
      <c r="J4" s="6">
        <v>90000</v>
      </c>
      <c r="K4" s="3"/>
      <c r="N4" s="10" t="s">
        <v>72</v>
      </c>
      <c r="O4" t="s">
        <v>72</v>
      </c>
      <c r="P4" s="14" t="s">
        <v>72</v>
      </c>
    </row>
    <row r="5" spans="1:19" outlineLevel="1">
      <c r="A5" s="8"/>
      <c r="B5" s="4"/>
      <c r="C5" s="5">
        <v>0.45835648148147667</v>
      </c>
      <c r="D5" s="3"/>
      <c r="E5" s="3"/>
      <c r="F5" s="13">
        <v>1124</v>
      </c>
      <c r="G5" s="3" t="s">
        <v>16</v>
      </c>
      <c r="H5" s="4"/>
      <c r="I5" s="5"/>
      <c r="J5" s="6">
        <v>90000</v>
      </c>
      <c r="K5" s="3"/>
      <c r="N5" s="10" t="s">
        <v>72</v>
      </c>
      <c r="O5" t="s">
        <v>72</v>
      </c>
      <c r="P5" s="14" t="s">
        <v>72</v>
      </c>
    </row>
    <row r="6" spans="1:19" outlineLevel="1">
      <c r="A6" s="8"/>
      <c r="B6" s="4"/>
      <c r="C6" s="5">
        <v>0.66668981481481004</v>
      </c>
      <c r="D6" s="3"/>
      <c r="E6" s="3"/>
      <c r="F6" s="13">
        <v>1125</v>
      </c>
      <c r="G6" s="3" t="s">
        <v>17</v>
      </c>
      <c r="H6" s="4"/>
      <c r="I6" s="5"/>
      <c r="J6" s="6">
        <v>90000</v>
      </c>
      <c r="K6" s="3"/>
      <c r="N6" s="10" t="s">
        <v>72</v>
      </c>
      <c r="O6" t="s">
        <v>72</v>
      </c>
      <c r="P6" s="14" t="s">
        <v>72</v>
      </c>
    </row>
    <row r="7" spans="1:19" outlineLevel="1">
      <c r="A7" s="8"/>
      <c r="B7" s="4"/>
      <c r="C7" s="5">
        <v>0.87502314814814341</v>
      </c>
      <c r="D7" s="3"/>
      <c r="E7" s="3"/>
      <c r="F7" s="13">
        <v>1126</v>
      </c>
      <c r="G7" s="3" t="s">
        <v>18</v>
      </c>
      <c r="H7" s="4"/>
      <c r="I7" s="5"/>
      <c r="J7" s="6">
        <v>90000</v>
      </c>
      <c r="K7" s="3"/>
      <c r="N7" s="10" t="s">
        <v>72</v>
      </c>
      <c r="O7" t="s">
        <v>72</v>
      </c>
      <c r="P7" s="14" t="s">
        <v>72</v>
      </c>
    </row>
    <row r="8" spans="1:19" outlineLevel="1">
      <c r="A8" s="8"/>
      <c r="B8" s="4"/>
      <c r="C8" s="5">
        <v>1.0833564814814767</v>
      </c>
      <c r="D8" s="3"/>
      <c r="E8" s="3"/>
      <c r="F8" s="13">
        <v>1127</v>
      </c>
      <c r="G8" s="3" t="s">
        <v>19</v>
      </c>
      <c r="H8" s="4"/>
      <c r="I8" s="5"/>
      <c r="J8" s="6">
        <v>90000</v>
      </c>
      <c r="K8" s="3"/>
      <c r="N8" s="10" t="s">
        <v>72</v>
      </c>
      <c r="O8" t="s">
        <v>72</v>
      </c>
      <c r="P8" s="14" t="s">
        <v>72</v>
      </c>
    </row>
    <row r="9" spans="1:19" outlineLevel="1">
      <c r="A9" s="8"/>
      <c r="B9" s="4"/>
      <c r="C9" s="5">
        <v>1.2916898148148099</v>
      </c>
      <c r="D9" s="3"/>
      <c r="E9" s="3"/>
      <c r="F9" s="13">
        <v>1128</v>
      </c>
      <c r="G9" s="3" t="s">
        <v>20</v>
      </c>
      <c r="H9" s="4"/>
      <c r="I9" s="5"/>
      <c r="J9" s="6">
        <v>90000</v>
      </c>
      <c r="K9" s="3"/>
      <c r="N9" s="10" t="s">
        <v>72</v>
      </c>
      <c r="O9" t="s">
        <v>72</v>
      </c>
      <c r="P9" s="14" t="s">
        <v>72</v>
      </c>
    </row>
    <row r="10" spans="1:19">
      <c r="A10" s="8" t="s">
        <v>81</v>
      </c>
      <c r="B10" s="4">
        <v>44524</v>
      </c>
      <c r="C10" s="5">
        <v>1.2916898148148099</v>
      </c>
      <c r="D10" s="3" t="s">
        <v>2</v>
      </c>
      <c r="E10" s="3" t="s">
        <v>86</v>
      </c>
      <c r="F10" s="3" t="s">
        <v>86</v>
      </c>
      <c r="G10" s="3" t="s">
        <v>48</v>
      </c>
      <c r="H10" s="4">
        <v>44524</v>
      </c>
      <c r="I10" s="5">
        <v>0.34423611111111002</v>
      </c>
      <c r="J10" s="6">
        <v>120</v>
      </c>
      <c r="K10" s="3" t="s">
        <v>45</v>
      </c>
      <c r="L10" s="10" t="s">
        <v>72</v>
      </c>
      <c r="M10" s="10" t="s">
        <v>73</v>
      </c>
      <c r="N10" s="10" t="s">
        <v>72</v>
      </c>
      <c r="O10" t="s">
        <v>72</v>
      </c>
      <c r="P10" s="14" t="s">
        <v>72</v>
      </c>
    </row>
    <row r="11" spans="1:19">
      <c r="A11" s="8" t="s">
        <v>81</v>
      </c>
      <c r="B11" s="4">
        <v>44524</v>
      </c>
      <c r="C11" s="5">
        <v>1.3750231481481481</v>
      </c>
      <c r="D11" s="3" t="s">
        <v>46</v>
      </c>
      <c r="E11" s="3" t="s">
        <v>70</v>
      </c>
      <c r="F11" s="3" t="s">
        <v>70</v>
      </c>
      <c r="G11" s="3" t="s">
        <v>49</v>
      </c>
      <c r="H11" s="4">
        <v>44525</v>
      </c>
      <c r="I11" s="5">
        <v>0.40943287037037002</v>
      </c>
      <c r="J11" s="6">
        <v>99600</v>
      </c>
      <c r="K11" s="3" t="s">
        <v>15</v>
      </c>
      <c r="L11" s="10" t="s">
        <v>1</v>
      </c>
      <c r="M11" s="10" t="s">
        <v>75</v>
      </c>
      <c r="N11" s="10">
        <v>6</v>
      </c>
      <c r="O11">
        <v>80000</v>
      </c>
      <c r="P11" s="14">
        <v>0.19166666666666665</v>
      </c>
    </row>
    <row r="12" spans="1:19" outlineLevel="1">
      <c r="A12" s="8"/>
      <c r="B12" s="4"/>
      <c r="C12" s="5">
        <v>1.5666898148148147</v>
      </c>
      <c r="D12" s="3"/>
      <c r="E12" s="3"/>
      <c r="F12" s="13">
        <v>1129</v>
      </c>
      <c r="G12" s="3" t="s">
        <v>21</v>
      </c>
      <c r="H12" s="4"/>
      <c r="I12" s="5"/>
      <c r="J12" s="6">
        <v>80000</v>
      </c>
      <c r="K12" s="3"/>
      <c r="N12" s="10"/>
      <c r="O12" t="s">
        <v>72</v>
      </c>
      <c r="P12" s="14" t="s">
        <v>72</v>
      </c>
    </row>
    <row r="13" spans="1:19" outlineLevel="1">
      <c r="A13" s="8"/>
      <c r="B13" s="4"/>
      <c r="C13" s="5">
        <v>1.7583564814814814</v>
      </c>
      <c r="D13" s="3"/>
      <c r="E13" s="3"/>
      <c r="F13" s="13">
        <v>1130</v>
      </c>
      <c r="G13" s="3" t="s">
        <v>22</v>
      </c>
      <c r="H13" s="4"/>
      <c r="I13" s="5"/>
      <c r="J13" s="6">
        <v>80000</v>
      </c>
      <c r="K13" s="3"/>
      <c r="N13" s="10"/>
      <c r="O13" t="s">
        <v>72</v>
      </c>
      <c r="P13" s="14" t="s">
        <v>72</v>
      </c>
    </row>
    <row r="14" spans="1:19" outlineLevel="1">
      <c r="A14" s="8"/>
      <c r="B14" s="4"/>
      <c r="C14" s="5">
        <v>1.950023148148148</v>
      </c>
      <c r="D14" s="3"/>
      <c r="E14" s="3"/>
      <c r="F14" s="13">
        <v>1131</v>
      </c>
      <c r="G14" s="3" t="s">
        <v>23</v>
      </c>
      <c r="H14" s="4"/>
      <c r="I14" s="5"/>
      <c r="J14" s="6">
        <v>80000</v>
      </c>
      <c r="K14" s="3"/>
      <c r="N14" s="10"/>
      <c r="O14" t="s">
        <v>72</v>
      </c>
      <c r="P14" s="14" t="s">
        <v>72</v>
      </c>
    </row>
    <row r="15" spans="1:19" outlineLevel="1">
      <c r="A15" s="8"/>
      <c r="B15" s="4"/>
      <c r="C15" s="5">
        <v>2.1416898148148147</v>
      </c>
      <c r="D15" s="3"/>
      <c r="E15" s="3"/>
      <c r="F15" s="13">
        <v>1132</v>
      </c>
      <c r="G15" s="3" t="s">
        <v>24</v>
      </c>
      <c r="H15" s="4"/>
      <c r="I15" s="5"/>
      <c r="J15" s="6">
        <v>80000</v>
      </c>
      <c r="K15" s="3"/>
      <c r="N15" s="10"/>
      <c r="O15" t="s">
        <v>72</v>
      </c>
      <c r="P15" s="14" t="s">
        <v>72</v>
      </c>
    </row>
    <row r="16" spans="1:19" outlineLevel="1">
      <c r="A16" s="8"/>
      <c r="B16" s="4"/>
      <c r="C16" s="5">
        <v>2.3333564814814816</v>
      </c>
      <c r="D16" s="3"/>
      <c r="E16" s="3"/>
      <c r="F16" s="13">
        <v>1133</v>
      </c>
      <c r="G16" s="3" t="s">
        <v>25</v>
      </c>
      <c r="H16" s="4"/>
      <c r="I16" s="5"/>
      <c r="J16" s="6">
        <v>80000</v>
      </c>
      <c r="K16" s="3"/>
      <c r="N16" s="10"/>
      <c r="O16" t="s">
        <v>72</v>
      </c>
      <c r="P16" s="14" t="s">
        <v>72</v>
      </c>
    </row>
    <row r="17" spans="1:16" outlineLevel="1">
      <c r="A17" s="8"/>
      <c r="B17" s="4"/>
      <c r="C17" s="5">
        <v>2.525023148148148</v>
      </c>
      <c r="D17" s="3"/>
      <c r="E17" s="3"/>
      <c r="F17" s="13">
        <v>1134</v>
      </c>
      <c r="G17" s="3" t="s">
        <v>26</v>
      </c>
      <c r="H17" s="4"/>
      <c r="I17" s="5"/>
      <c r="J17" s="6">
        <v>80000</v>
      </c>
      <c r="K17" s="3"/>
      <c r="N17" s="10"/>
      <c r="O17" t="s">
        <v>72</v>
      </c>
      <c r="P17" s="14" t="s">
        <v>72</v>
      </c>
    </row>
    <row r="18" spans="1:16">
      <c r="A18" s="8" t="s">
        <v>82</v>
      </c>
      <c r="B18" s="4">
        <v>44525</v>
      </c>
      <c r="C18" s="5">
        <v>2.525023148148148</v>
      </c>
      <c r="D18" s="3" t="s">
        <v>2</v>
      </c>
      <c r="E18" s="3" t="s">
        <v>86</v>
      </c>
      <c r="F18" s="3" t="s">
        <v>86</v>
      </c>
      <c r="G18" s="3" t="s">
        <v>50</v>
      </c>
      <c r="H18" s="4">
        <v>44525</v>
      </c>
      <c r="I18" s="5">
        <v>0.84694444444443995</v>
      </c>
      <c r="J18" s="6">
        <v>630</v>
      </c>
      <c r="K18" s="3" t="s">
        <v>45</v>
      </c>
      <c r="L18" s="10" t="s">
        <v>72</v>
      </c>
      <c r="M18" s="10" t="s">
        <v>73</v>
      </c>
      <c r="N18" s="10" t="s">
        <v>72</v>
      </c>
      <c r="O18" t="s">
        <v>72</v>
      </c>
      <c r="P18" s="14" t="s">
        <v>72</v>
      </c>
    </row>
    <row r="19" spans="1:16">
      <c r="A19" s="8" t="s">
        <v>82</v>
      </c>
      <c r="B19" s="4">
        <v>44525</v>
      </c>
      <c r="C19" s="5">
        <v>0.84694444444443995</v>
      </c>
      <c r="D19" s="3" t="s">
        <v>46</v>
      </c>
      <c r="E19" s="3" t="s">
        <v>70</v>
      </c>
      <c r="F19" s="3" t="s">
        <v>70</v>
      </c>
      <c r="G19" s="3" t="s">
        <v>51</v>
      </c>
      <c r="H19" s="4">
        <v>44526</v>
      </c>
      <c r="I19" s="5">
        <v>0.20628472222222</v>
      </c>
      <c r="J19" s="6">
        <v>33600</v>
      </c>
      <c r="K19" s="3" t="s">
        <v>15</v>
      </c>
      <c r="L19" s="10" t="s">
        <v>0</v>
      </c>
      <c r="M19" s="10" t="s">
        <v>74</v>
      </c>
      <c r="N19" s="10">
        <v>2</v>
      </c>
      <c r="O19">
        <v>90000</v>
      </c>
      <c r="P19" s="14">
        <v>0.20833333333333334</v>
      </c>
    </row>
    <row r="20" spans="1:16" outlineLevel="1">
      <c r="A20" s="8"/>
      <c r="B20" s="4"/>
      <c r="C20" s="5">
        <v>1.0552777777777733</v>
      </c>
      <c r="D20" s="3"/>
      <c r="E20" s="3"/>
      <c r="F20" s="13">
        <v>1135</v>
      </c>
      <c r="G20" s="3" t="s">
        <v>27</v>
      </c>
      <c r="H20" s="4"/>
      <c r="I20" s="5"/>
      <c r="J20" s="6">
        <v>90000</v>
      </c>
      <c r="K20" s="3"/>
      <c r="N20" s="10"/>
      <c r="O20" t="s">
        <v>72</v>
      </c>
      <c r="P20" s="14" t="s">
        <v>72</v>
      </c>
    </row>
    <row r="21" spans="1:16" outlineLevel="1">
      <c r="A21" s="8"/>
      <c r="B21" s="4"/>
      <c r="C21" s="5">
        <v>1.2636111111111066</v>
      </c>
      <c r="D21" s="3"/>
      <c r="E21" s="3"/>
      <c r="F21" s="13">
        <v>1136</v>
      </c>
      <c r="G21" s="3" t="s">
        <v>28</v>
      </c>
      <c r="H21" s="4"/>
      <c r="I21" s="5"/>
      <c r="J21" s="6">
        <v>90000</v>
      </c>
      <c r="K21" s="3"/>
      <c r="N21" s="10"/>
      <c r="O21" t="s">
        <v>72</v>
      </c>
      <c r="P21" s="14" t="s">
        <v>72</v>
      </c>
    </row>
    <row r="22" spans="1:16">
      <c r="A22" s="8" t="s">
        <v>83</v>
      </c>
      <c r="B22" s="4">
        <v>44526</v>
      </c>
      <c r="C22" s="5">
        <v>1.2636111111111066</v>
      </c>
      <c r="D22" s="3" t="s">
        <v>52</v>
      </c>
      <c r="E22" s="3" t="s">
        <v>71</v>
      </c>
      <c r="F22" s="3" t="s">
        <v>71</v>
      </c>
      <c r="G22" s="3" t="s">
        <v>53</v>
      </c>
      <c r="H22" s="4">
        <v>44527</v>
      </c>
      <c r="I22" s="5">
        <v>6.1817129629629999E-2</v>
      </c>
      <c r="J22" s="6">
        <v>82600</v>
      </c>
      <c r="K22" s="3" t="s">
        <v>15</v>
      </c>
      <c r="L22" s="10" t="s">
        <v>0</v>
      </c>
      <c r="M22" s="10" t="s">
        <v>76</v>
      </c>
      <c r="N22" s="10">
        <v>4</v>
      </c>
      <c r="O22">
        <v>90000</v>
      </c>
      <c r="P22" s="14">
        <v>0.20833333333333334</v>
      </c>
    </row>
    <row r="23" spans="1:16" outlineLevel="1">
      <c r="A23" s="8"/>
      <c r="B23" s="4"/>
      <c r="C23" s="5">
        <v>1.4719444444444398</v>
      </c>
      <c r="D23" s="3"/>
      <c r="E23" s="3"/>
      <c r="F23" s="13">
        <v>1137</v>
      </c>
      <c r="G23" s="3" t="s">
        <v>29</v>
      </c>
      <c r="H23" s="4"/>
      <c r="I23" s="5"/>
      <c r="J23" s="6">
        <v>90000</v>
      </c>
      <c r="K23" s="3"/>
      <c r="N23" s="10"/>
      <c r="O23" t="s">
        <v>72</v>
      </c>
      <c r="P23" s="14" t="s">
        <v>72</v>
      </c>
    </row>
    <row r="24" spans="1:16" outlineLevel="1">
      <c r="A24" s="8"/>
      <c r="B24" s="4"/>
      <c r="C24" s="5">
        <v>1.6802777777777731</v>
      </c>
      <c r="D24" s="3"/>
      <c r="E24" s="3"/>
      <c r="F24" s="13">
        <v>1138</v>
      </c>
      <c r="G24" s="3" t="s">
        <v>30</v>
      </c>
      <c r="H24" s="4"/>
      <c r="I24" s="5"/>
      <c r="J24" s="6">
        <v>90000</v>
      </c>
      <c r="K24" s="3"/>
      <c r="N24" s="10"/>
      <c r="O24" t="s">
        <v>72</v>
      </c>
      <c r="P24" s="14" t="s">
        <v>72</v>
      </c>
    </row>
    <row r="25" spans="1:16" outlineLevel="1">
      <c r="A25" s="8"/>
      <c r="B25" s="4"/>
      <c r="C25" s="5">
        <v>1.8886111111111064</v>
      </c>
      <c r="D25" s="3"/>
      <c r="E25" s="3"/>
      <c r="F25" s="13">
        <v>1139</v>
      </c>
      <c r="G25" s="3" t="s">
        <v>31</v>
      </c>
      <c r="H25" s="4"/>
      <c r="I25" s="5"/>
      <c r="J25" s="6">
        <v>90000</v>
      </c>
      <c r="K25" s="3"/>
      <c r="N25" s="10"/>
      <c r="O25" t="s">
        <v>72</v>
      </c>
      <c r="P25" s="14" t="s">
        <v>72</v>
      </c>
    </row>
    <row r="26" spans="1:16" outlineLevel="1">
      <c r="A26" s="8"/>
      <c r="B26" s="4"/>
      <c r="C26" s="5">
        <v>2.0969444444444396</v>
      </c>
      <c r="D26" s="3"/>
      <c r="E26" s="3"/>
      <c r="F26" s="13">
        <v>1140</v>
      </c>
      <c r="G26" s="3" t="s">
        <v>32</v>
      </c>
      <c r="H26" s="4"/>
      <c r="I26" s="5"/>
      <c r="J26" s="6">
        <v>90000</v>
      </c>
      <c r="K26" s="3"/>
      <c r="N26" s="10"/>
      <c r="O26" t="s">
        <v>72</v>
      </c>
      <c r="P26" s="14" t="s">
        <v>72</v>
      </c>
    </row>
    <row r="27" spans="1:16">
      <c r="A27" s="8" t="s">
        <v>84</v>
      </c>
      <c r="B27" s="4">
        <v>44527</v>
      </c>
      <c r="C27" s="5">
        <v>2.0969444444444396</v>
      </c>
      <c r="D27" s="3" t="s">
        <v>2</v>
      </c>
      <c r="E27" s="3" t="s">
        <v>86</v>
      </c>
      <c r="F27" s="3" t="s">
        <v>86</v>
      </c>
      <c r="G27" s="3" t="s">
        <v>54</v>
      </c>
      <c r="H27" s="4">
        <v>44527</v>
      </c>
      <c r="I27" s="5">
        <v>0.14515046296296</v>
      </c>
      <c r="J27" s="6">
        <v>120</v>
      </c>
      <c r="K27" s="3" t="s">
        <v>45</v>
      </c>
      <c r="L27" s="10" t="s">
        <v>72</v>
      </c>
      <c r="M27" s="10" t="s">
        <v>73</v>
      </c>
      <c r="N27" s="10" t="s">
        <v>72</v>
      </c>
      <c r="O27" t="s">
        <v>72</v>
      </c>
      <c r="P27" s="14" t="s">
        <v>72</v>
      </c>
    </row>
    <row r="28" spans="1:16">
      <c r="A28" s="8" t="s">
        <v>84</v>
      </c>
      <c r="B28" s="4">
        <v>44527</v>
      </c>
      <c r="C28" s="5">
        <v>2.180277777777778</v>
      </c>
      <c r="D28" s="3" t="s">
        <v>52</v>
      </c>
      <c r="E28" s="3" t="s">
        <v>71</v>
      </c>
      <c r="F28" s="3" t="s">
        <v>71</v>
      </c>
      <c r="G28" s="3" t="s">
        <v>55</v>
      </c>
      <c r="H28" s="4">
        <v>44528</v>
      </c>
      <c r="I28" s="5">
        <v>0.21094907407406999</v>
      </c>
      <c r="J28" s="6">
        <v>102900</v>
      </c>
      <c r="K28" s="3" t="s">
        <v>15</v>
      </c>
      <c r="L28" s="10" t="s">
        <v>1</v>
      </c>
      <c r="M28" s="10" t="s">
        <v>77</v>
      </c>
      <c r="N28" s="10">
        <v>6</v>
      </c>
      <c r="O28">
        <v>80000</v>
      </c>
      <c r="P28" s="14">
        <v>0.19166666666666665</v>
      </c>
    </row>
    <row r="29" spans="1:16" outlineLevel="1">
      <c r="A29" s="8"/>
      <c r="B29" s="4"/>
      <c r="C29" s="5">
        <v>2.3719444444444449</v>
      </c>
      <c r="D29" s="3"/>
      <c r="E29" s="3"/>
      <c r="F29" s="13">
        <v>1141</v>
      </c>
      <c r="G29" s="3" t="s">
        <v>33</v>
      </c>
      <c r="H29" s="4"/>
      <c r="I29" s="5"/>
      <c r="J29" s="6">
        <v>80000</v>
      </c>
      <c r="K29" s="3"/>
      <c r="N29" s="10"/>
      <c r="O29" t="s">
        <v>72</v>
      </c>
      <c r="P29" s="14" t="s">
        <v>72</v>
      </c>
    </row>
    <row r="30" spans="1:16" outlineLevel="1">
      <c r="A30" s="8"/>
      <c r="B30" s="4"/>
      <c r="C30" s="5">
        <v>2.5636111111111113</v>
      </c>
      <c r="D30" s="3"/>
      <c r="E30" s="3"/>
      <c r="F30" s="13">
        <v>1142</v>
      </c>
      <c r="G30" s="3" t="s">
        <v>34</v>
      </c>
      <c r="H30" s="4"/>
      <c r="I30" s="5"/>
      <c r="J30" s="6">
        <v>80000</v>
      </c>
      <c r="K30" s="3"/>
      <c r="N30" s="10"/>
      <c r="O30" t="s">
        <v>72</v>
      </c>
      <c r="P30" s="14" t="s">
        <v>72</v>
      </c>
    </row>
    <row r="31" spans="1:16" outlineLevel="1">
      <c r="A31" s="8"/>
      <c r="B31" s="4"/>
      <c r="C31" s="5">
        <v>2.7552777777777777</v>
      </c>
      <c r="D31" s="3"/>
      <c r="E31" s="3"/>
      <c r="F31" s="13">
        <v>1143</v>
      </c>
      <c r="G31" s="3" t="s">
        <v>35</v>
      </c>
      <c r="H31" s="4"/>
      <c r="I31" s="5"/>
      <c r="J31" s="6">
        <v>80000</v>
      </c>
      <c r="K31" s="3"/>
      <c r="N31" s="10"/>
      <c r="O31" t="s">
        <v>72</v>
      </c>
      <c r="P31" s="14" t="s">
        <v>72</v>
      </c>
    </row>
    <row r="32" spans="1:16" outlineLevel="1">
      <c r="A32" s="8"/>
      <c r="B32" s="4"/>
      <c r="C32" s="5">
        <v>2.9469444444444441</v>
      </c>
      <c r="D32" s="3"/>
      <c r="E32" s="3"/>
      <c r="F32" s="13">
        <v>1144</v>
      </c>
      <c r="G32" s="3" t="s">
        <v>36</v>
      </c>
      <c r="H32" s="4"/>
      <c r="I32" s="5"/>
      <c r="J32" s="6">
        <v>80000</v>
      </c>
      <c r="K32" s="3"/>
      <c r="N32" s="10"/>
      <c r="O32" t="s">
        <v>72</v>
      </c>
      <c r="P32" s="14" t="s">
        <v>72</v>
      </c>
    </row>
    <row r="33" spans="1:16" outlineLevel="1">
      <c r="A33" s="8"/>
      <c r="B33" s="4"/>
      <c r="C33" s="5">
        <v>3.1386111111111106</v>
      </c>
      <c r="D33" s="3"/>
      <c r="E33" s="3"/>
      <c r="F33" s="13">
        <v>1145</v>
      </c>
      <c r="G33" s="3" t="s">
        <v>37</v>
      </c>
      <c r="H33" s="4"/>
      <c r="I33" s="5"/>
      <c r="J33" s="6">
        <v>80000</v>
      </c>
      <c r="K33" s="3"/>
      <c r="N33" s="10"/>
      <c r="O33" t="s">
        <v>72</v>
      </c>
      <c r="P33" s="14" t="s">
        <v>72</v>
      </c>
    </row>
    <row r="34" spans="1:16" outlineLevel="1">
      <c r="A34" s="8"/>
      <c r="B34" s="4"/>
      <c r="C34" s="5">
        <v>3.330277777777777</v>
      </c>
      <c r="D34" s="3"/>
      <c r="E34" s="3"/>
      <c r="F34" s="13">
        <v>1146</v>
      </c>
      <c r="G34" s="3" t="s">
        <v>38</v>
      </c>
      <c r="H34" s="4"/>
      <c r="I34" s="5"/>
      <c r="J34" s="6">
        <v>80000</v>
      </c>
      <c r="K34" s="3"/>
      <c r="N34" s="10"/>
      <c r="O34" t="s">
        <v>72</v>
      </c>
      <c r="P34" s="14" t="s">
        <v>72</v>
      </c>
    </row>
    <row r="35" spans="1:16">
      <c r="A35" s="8" t="s">
        <v>85</v>
      </c>
      <c r="B35" s="4">
        <v>44528</v>
      </c>
      <c r="C35" s="5">
        <v>3.330277777777777</v>
      </c>
      <c r="D35" s="3" t="s">
        <v>2</v>
      </c>
      <c r="E35" s="3" t="s">
        <v>86</v>
      </c>
      <c r="F35" s="3" t="s">
        <v>86</v>
      </c>
      <c r="G35" s="3" t="s">
        <v>56</v>
      </c>
      <c r="H35" s="4">
        <v>44528</v>
      </c>
      <c r="I35" s="5">
        <v>0.37761574074074</v>
      </c>
      <c r="J35" s="6">
        <v>240</v>
      </c>
      <c r="K35" s="3" t="s">
        <v>45</v>
      </c>
      <c r="L35" s="10" t="s">
        <v>72</v>
      </c>
      <c r="M35" s="10" t="s">
        <v>73</v>
      </c>
      <c r="N35" s="10" t="s">
        <v>72</v>
      </c>
      <c r="O35" t="s">
        <v>72</v>
      </c>
      <c r="P35" s="14" t="s">
        <v>72</v>
      </c>
    </row>
    <row r="36" spans="1:16">
      <c r="A36" s="8" t="s">
        <v>85</v>
      </c>
      <c r="B36" s="4">
        <v>44528</v>
      </c>
      <c r="C36" s="5">
        <v>3.4969444444444444</v>
      </c>
      <c r="D36" s="3" t="s">
        <v>57</v>
      </c>
      <c r="E36" s="3" t="s">
        <v>87</v>
      </c>
      <c r="F36" s="3" t="s">
        <v>87</v>
      </c>
      <c r="G36" s="3" t="s">
        <v>58</v>
      </c>
      <c r="H36" s="4">
        <v>44528</v>
      </c>
      <c r="I36" s="5">
        <v>0.67125000000000001</v>
      </c>
      <c r="J36" s="6">
        <v>16675</v>
      </c>
      <c r="K36" s="3" t="s">
        <v>15</v>
      </c>
      <c r="L36" s="10" t="s">
        <v>0</v>
      </c>
      <c r="M36" s="10" t="s">
        <v>78</v>
      </c>
      <c r="N36" s="10">
        <v>1</v>
      </c>
      <c r="O36">
        <v>38000</v>
      </c>
      <c r="P36" s="14">
        <v>0.23333333333333331</v>
      </c>
    </row>
    <row r="37" spans="1:16" outlineLevel="1">
      <c r="C37" s="5">
        <v>3.7302777777777778</v>
      </c>
      <c r="F37" s="13">
        <v>1147</v>
      </c>
      <c r="G37" s="3" t="s">
        <v>39</v>
      </c>
      <c r="J37">
        <v>38000</v>
      </c>
      <c r="O37" t="s">
        <v>72</v>
      </c>
      <c r="P37" s="14" t="s">
        <v>72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54"/>
  <sheetViews>
    <sheetView workbookViewId="0">
      <selection activeCell="Q18" sqref="Q18"/>
    </sheetView>
  </sheetViews>
  <sheetFormatPr baseColWidth="10" defaultRowHeight="15"/>
  <sheetData>
    <row r="1" spans="1:1">
      <c r="A1" t="s">
        <v>66</v>
      </c>
    </row>
    <row r="12" spans="1:1">
      <c r="A12" t="s">
        <v>67</v>
      </c>
    </row>
    <row r="24" spans="1:1">
      <c r="A24" t="s">
        <v>68</v>
      </c>
    </row>
    <row r="34" spans="1:1">
      <c r="A34" t="s">
        <v>88</v>
      </c>
    </row>
    <row r="45" spans="1:1">
      <c r="A45" t="s">
        <v>89</v>
      </c>
    </row>
    <row r="54" spans="1:1">
      <c r="A54" t="s">
        <v>69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 quai</vt:lpstr>
      <vt:lpstr>Données fab</vt:lpstr>
      <vt:lpstr>Planification vide</vt:lpstr>
      <vt:lpstr>Planification résultat</vt:lpstr>
      <vt:lpstr>Steps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Jughters,Jonathan,CHALLERANGE,Supply Chain</dc:creator>
  <cp:lastModifiedBy>FRANCIS</cp:lastModifiedBy>
  <dcterms:created xsi:type="dcterms:W3CDTF">2015-06-05T18:17:20Z</dcterms:created>
  <dcterms:modified xsi:type="dcterms:W3CDTF">2021-12-15T06:00:44Z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2021-12-02T16:21:42Z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01bd268a-40b2-4967-901e-880ec1fd2823</vt:lpwstr>
  </property>
  <property fmtid="{D5CDD505-2E9C-101B-9397-08002B2CF9AE}" pid="8" name="MSIP_Label_1ada0a2f-b917-4d51-b0d0-d418a10c8b23_ContentBits">
    <vt:lpwstr>0</vt:lpwstr>
  </property>
</Properties>
</file>