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iagrams/drawing1.xml" ContentType="application/vnd.ms-office.drawingml.diagram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05" yWindow="-105" windowWidth="23250" windowHeight="12570" activeTab="2"/>
  </bookViews>
  <sheets>
    <sheet name="Le prix" sheetId="4" r:id="rId1"/>
    <sheet name="La durée" sheetId="8" r:id="rId2"/>
    <sheet name="Les activités" sheetId="10" r:id="rId3"/>
    <sheet name="La destination" sheetId="11" r:id="rId4"/>
    <sheet name="Données brutes" sheetId="1" r:id="rId5"/>
    <sheet name="Feuil2" sheetId="12" r:id="rId6"/>
  </sheets>
  <calcPr calcId="124519"/>
  <pivotCaches>
    <pivotCache cacheId="0" r:id="rId7"/>
  </pivotCaches>
</workbook>
</file>

<file path=xl/calcChain.xml><?xml version="1.0" encoding="utf-8"?>
<calcChain xmlns="http://schemas.openxmlformats.org/spreadsheetml/2006/main">
  <c r="A2" i="10"/>
  <c r="A3"/>
  <c r="A4"/>
  <c r="A5"/>
  <c r="A6"/>
  <c r="A7"/>
  <c r="A8"/>
  <c r="A1"/>
  <c r="G29" i="11" l="1"/>
  <c r="F29"/>
  <c r="E29"/>
  <c r="D29"/>
  <c r="C29"/>
</calcChain>
</file>

<file path=xl/sharedStrings.xml><?xml version="1.0" encoding="utf-8"?>
<sst xmlns="http://schemas.openxmlformats.org/spreadsheetml/2006/main" count="735" uniqueCount="163">
  <si>
    <t>Vous êtes...</t>
  </si>
  <si>
    <t>Vous avez...</t>
  </si>
  <si>
    <t>Comment préférez-vous partir en voyage ?</t>
  </si>
  <si>
    <t>Dans quel environnement préférez-vous partir ?</t>
  </si>
  <si>
    <t>Où préférez-vous partir ?</t>
  </si>
  <si>
    <t>Le plus souvent, durant combien de temps restez-vous sur votre lieu de vacances ?</t>
  </si>
  <si>
    <t>Pourriez-vous payer plus cher pour effectuer un voyage dit "éco-responsable" ?</t>
  </si>
  <si>
    <t>Pourquoi ?</t>
  </si>
  <si>
    <t>Dans quel type d'hébergement préférez-vous loger ?</t>
  </si>
  <si>
    <t>Que faites-vous pendant vos vacances ?</t>
  </si>
  <si>
    <t>Une femme</t>
  </si>
  <si>
    <t>Entre 20 et 30 ans</t>
  </si>
  <si>
    <t>Avion, Bâteau</t>
  </si>
  <si>
    <t>A la plage, A la montagne</t>
  </si>
  <si>
    <t>En Europe, A l'étranger</t>
  </si>
  <si>
    <t>2 semaines</t>
  </si>
  <si>
    <t>Oui</t>
  </si>
  <si>
    <t>Chambre d'hôtes, Gîte, Ecolodge</t>
  </si>
  <si>
    <t>Faire de la randonnée, Goûter la gastronomie locale, Acheter des produits locaux, Rencontrer les locaux</t>
  </si>
  <si>
    <t>Avion, Voiture, Train, Bâteau</t>
  </si>
  <si>
    <t>A la plage, Dans une ville, Croisière</t>
  </si>
  <si>
    <t>3 semaines</t>
  </si>
  <si>
    <t>Hôtel</t>
  </si>
  <si>
    <t>Aller à la plage, Découvrir la ville, Goûter la gastronomie locale, Acheter des produits locaux, Rencontrer les locaux, Aller dans les parcs d'attraction, Faire du shopping dans des grandes enseignes</t>
  </si>
  <si>
    <t>Avion</t>
  </si>
  <si>
    <t>Dans une ville</t>
  </si>
  <si>
    <t>A l'étranger</t>
  </si>
  <si>
    <t>Chambre d'hôtes, Chez l'habitant, Ecolodge</t>
  </si>
  <si>
    <t>Faire de la randonnée, Découvrir la ville, Goûter la gastronomie locale, Rencontrer les locaux</t>
  </si>
  <si>
    <t>A la plage, Dans une ville</t>
  </si>
  <si>
    <t>En France</t>
  </si>
  <si>
    <t>Moins d'une semaine</t>
  </si>
  <si>
    <t>Camping, Chambre d'hôtes, Gîte, AirBnb, Ecolodge</t>
  </si>
  <si>
    <t>Aller à la plage, Découvrir la ville, Rencontrer les locaux, Faire du shopping dans des grandes enseignes</t>
  </si>
  <si>
    <t>Un homme</t>
  </si>
  <si>
    <t>1 semaine</t>
  </si>
  <si>
    <t>Non</t>
  </si>
  <si>
    <t>Pas convaincu de l'utilité</t>
  </si>
  <si>
    <t>AirBnb</t>
  </si>
  <si>
    <t>Aller à la plage, Découvrir la ville, Goûter la gastronomie locale</t>
  </si>
  <si>
    <t>Avion, Voiture, Train</t>
  </si>
  <si>
    <t>Hôtel, Camping, AirBnb</t>
  </si>
  <si>
    <t>1 semaine, 2 semaines</t>
  </si>
  <si>
    <t>Gîte, AirBnb</t>
  </si>
  <si>
    <t>Aller à la plage, Découvrir la ville, Goûter la gastronomie locale, Acheter des produits locaux</t>
  </si>
  <si>
    <t>Entre 50 et 60 ans</t>
  </si>
  <si>
    <t>Voiture</t>
  </si>
  <si>
    <t>A la montagne, Croisière</t>
  </si>
  <si>
    <t>Faire de la randonnée, Rencontrer les locaux, Aller dans les parcs d'attraction</t>
  </si>
  <si>
    <t>Avion, Voiture</t>
  </si>
  <si>
    <t>A la plage, A la montagne, Dans une ville</t>
  </si>
  <si>
    <t>Gîte, AirBnb, Ecolodge</t>
  </si>
  <si>
    <t>Aller à la plage, Découvrir la ville, Goûter la gastronomie locale, Acheter des produits locaux, Rencontrer les locaux</t>
  </si>
  <si>
    <t>Entre 30 et 40 ans</t>
  </si>
  <si>
    <t>Camping, Chez l'habitant, AirBnb</t>
  </si>
  <si>
    <t>Goûter la gastronomie locale, Acheter des produits locaux, Rencontrer les locaux</t>
  </si>
  <si>
    <t>Train</t>
  </si>
  <si>
    <t>A la montagne</t>
  </si>
  <si>
    <t>Gîte, Chez l'habitant, AirBnb, Ecolodge</t>
  </si>
  <si>
    <t>Bâteau</t>
  </si>
  <si>
    <t>Croisière</t>
  </si>
  <si>
    <t>Pas de budget</t>
  </si>
  <si>
    <t>Hôtel, AirBnb</t>
  </si>
  <si>
    <t>Aller dans les parcs d'attraction, Faire du shopping dans des grandes enseignes</t>
  </si>
  <si>
    <t>Voiture, Train</t>
  </si>
  <si>
    <t>En France, En Europe</t>
  </si>
  <si>
    <t>Chambre d'hôtes, Gîte, Chez l'habitant, Ecolodge</t>
  </si>
  <si>
    <t>A la plage</t>
  </si>
  <si>
    <t>En Europe</t>
  </si>
  <si>
    <t>3 semaines, Plus de 3 semaines</t>
  </si>
  <si>
    <t>Chez l'habitant</t>
  </si>
  <si>
    <t>Avion, Voiture, Bus</t>
  </si>
  <si>
    <t>Aller à la plage, Découvrir la ville, Acheter des produits locaux, Faire du shopping dans des grandes enseignes</t>
  </si>
  <si>
    <t>Aller à la plage</t>
  </si>
  <si>
    <t>Camping-car</t>
  </si>
  <si>
    <t>Plus de 3 semaines</t>
  </si>
  <si>
    <t>Camping</t>
  </si>
  <si>
    <t>Aller à la plage, Découvrir la ville, Goûter la gastronomie locale, Acheter des produits locaux, Rencontrer les locaux, Aller dans les parcs d'attraction</t>
  </si>
  <si>
    <t>A la montagne, Dans une ville</t>
  </si>
  <si>
    <t>Hôtel, Ecolodge</t>
  </si>
  <si>
    <t>Découvrir la ville, Goûter la gastronomie locale, Acheter des produits locaux, Rencontrer les locaux, Aller dans les parcs d'attraction</t>
  </si>
  <si>
    <t>Camping, Chambre d'hôtes, Gîte, Chez l'habitant, Ecolodge</t>
  </si>
  <si>
    <t>Plus de 60 ans</t>
  </si>
  <si>
    <t>Faire de la randonnée, Découvrir la ville, Goûter la gastronomie locale, Acheter des produits locaux</t>
  </si>
  <si>
    <t>Hôtel, Gîte</t>
  </si>
  <si>
    <t>Aller à la plage, Découvrir la ville, Goûter la gastronomie locale, Acheter des produits locaux, Aller dans les parcs d'attraction, Faire du shopping dans des grandes enseignes</t>
  </si>
  <si>
    <t>Ecolodge</t>
  </si>
  <si>
    <t>Goûter la gastronomie locale</t>
  </si>
  <si>
    <t>ça ne m'intéresse pas, je préfère payer pour autre chose</t>
  </si>
  <si>
    <t>Aller à la plage, Découvrir la ville, Goûter la gastronomie locale, Faire du shopping dans des grandes enseignes</t>
  </si>
  <si>
    <t>Train, Bâteau</t>
  </si>
  <si>
    <t>Gîte, Chez l'habitant, Ecolodge</t>
  </si>
  <si>
    <t>Faire de la randonnée</t>
  </si>
  <si>
    <t>A la montagne, Dans un milieu rural</t>
  </si>
  <si>
    <t>Faire de la randonnée, Découvrir la ville, Goûter la gastronomie locale, Acheter des produits locaux, Rencontrer les locaux</t>
  </si>
  <si>
    <t>En France, En Europe, A l'étranger</t>
  </si>
  <si>
    <t>Chambre d'hôtes, Gîte, Chez l'habitant</t>
  </si>
  <si>
    <t>Faire de la randonnée, Découvrir la ville, Goûter la gastronomie locale, Acheter des produits locaux, Rencontrer les locaux, Aller dans les parcs d'attraction</t>
  </si>
  <si>
    <t>cela doit rester accessible</t>
  </si>
  <si>
    <t>Chambre d'hôtes, Ecolodge</t>
  </si>
  <si>
    <t>Découvrir la ville, Goûter la gastronomie locale, Acheter des produits locaux, Rencontrer les locaux</t>
  </si>
  <si>
    <t>Dans un milieu rural</t>
  </si>
  <si>
    <t>Hôtel, Camping</t>
  </si>
  <si>
    <t>Découvrir la ville, Goûter la gastronomie locale, Acheter des produits locaux</t>
  </si>
  <si>
    <t>Dans une ville, Dans un milieu rural</t>
  </si>
  <si>
    <t>Hôtel, Chambre d'hôtes, Gîte</t>
  </si>
  <si>
    <t>Découvrir la ville, Goûter la gastronomie locale</t>
  </si>
  <si>
    <t>Hôtel, Camping, Chambre d'hôtes</t>
  </si>
  <si>
    <t>Hôtel, Gîte, AirBnb</t>
  </si>
  <si>
    <t>Découvrir la ville</t>
  </si>
  <si>
    <t>voyager écologiquement devrait être à la portée de tout le monde</t>
  </si>
  <si>
    <t>Gîte, Chez l'habitant</t>
  </si>
  <si>
    <t>Découvrir la ville, Acheter des produits locaux</t>
  </si>
  <si>
    <t>Goûter la gastronomie locale, Acheter des produits locaux</t>
  </si>
  <si>
    <t>Entre 40 et 50 ans</t>
  </si>
  <si>
    <t>Nombre de Pourriez-vous payer plus cher pour effectuer un voyage dit "éco-responsable" ?</t>
  </si>
  <si>
    <t>Vous êtes…</t>
  </si>
  <si>
    <t>Vous avez…</t>
  </si>
  <si>
    <t>Nombres de participants</t>
  </si>
  <si>
    <t>3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</si>
  <si>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</si>
  <si>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</si>
  <si>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</si>
  <si>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</si>
  <si>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</si>
  <si>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</si>
  <si>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</si>
  <si>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</si>
  <si>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</si>
  <si>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</si>
  <si>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</si>
  <si>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</si>
  <si>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</si>
  <si>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</si>
  <si>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</si>
  <si>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</si>
  <si>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</si>
  <si>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</si>
  <si>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</si>
  <si>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</si>
  <si>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</si>
  <si>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</si>
  <si>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</si>
  <si>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</si>
  <si>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</si>
  <si>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</si>
  <si>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</si>
  <si>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</si>
  <si>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</si>
  <si>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</si>
  <si>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</si>
  <si>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Acheter des produits locaux</t>
  </si>
  <si>
    <t>Rencontrer les locaux</t>
  </si>
  <si>
    <t>Aller dans les parcs d'attraction</t>
  </si>
  <si>
    <t>Destination n°1</t>
  </si>
  <si>
    <t>Destination n°2</t>
  </si>
  <si>
    <t>Destination n°3</t>
  </si>
  <si>
    <t>Destination n°4</t>
  </si>
  <si>
    <t>Destination n°5</t>
  </si>
  <si>
    <t>Zone géographique n°1</t>
  </si>
  <si>
    <t>Zone géographique n°2</t>
  </si>
  <si>
    <t>Zone géographique n°3</t>
  </si>
  <si>
    <t>Faire du shopping dans des grandes enseignes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</si>
</sst>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1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rgb="FF006100"/>
      <name val="Arial"/>
      <family val="2"/>
      <scheme val="minor"/>
    </font>
    <font>
      <sz val="10"/>
      <name val="Arial"/>
      <family val="2"/>
      <scheme val="minor"/>
    </font>
    <font>
      <sz val="10"/>
      <color rgb="FF006100"/>
      <name val="Arial"/>
      <family val="2"/>
      <scheme val="minor"/>
    </font>
    <font>
      <sz val="10"/>
      <name val="Arial"/>
      <family val="2"/>
    </font>
    <font>
      <sz val="11"/>
      <color rgb="FF171717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3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0" fillId="0" borderId="0" xfId="0" applyNumberFormat="1" applyFont="1" applyAlignment="1"/>
    <xf numFmtId="0" fontId="2" fillId="0" borderId="0" xfId="0" applyFont="1" applyAlignment="1"/>
    <xf numFmtId="0" fontId="0" fillId="0" borderId="0" xfId="0" applyFont="1" applyAlignment="1">
      <alignment wrapText="1"/>
    </xf>
    <xf numFmtId="0" fontId="0" fillId="0" borderId="0" xfId="0" pivotButton="1" applyFont="1" applyAlignment="1">
      <alignment wrapText="1"/>
    </xf>
    <xf numFmtId="0" fontId="3" fillId="0" borderId="0" xfId="0" applyFont="1" applyAlignment="1">
      <alignment wrapText="1"/>
    </xf>
    <xf numFmtId="1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4" fillId="2" borderId="2" xfId="0" applyFont="1" applyFill="1" applyBorder="1"/>
    <xf numFmtId="1" fontId="1" fillId="3" borderId="2" xfId="0" applyNumberFormat="1" applyFont="1" applyFill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4" fillId="2" borderId="1" xfId="0" applyFont="1" applyFill="1" applyBorder="1"/>
    <xf numFmtId="0" fontId="1" fillId="3" borderId="1" xfId="0" applyFont="1" applyFill="1" applyBorder="1" applyAlignment="1"/>
    <xf numFmtId="0" fontId="1" fillId="0" borderId="1" xfId="0" applyFont="1" applyBorder="1" applyAlignment="1"/>
    <xf numFmtId="0" fontId="4" fillId="2" borderId="3" xfId="0" applyFont="1" applyFill="1" applyBorder="1"/>
    <xf numFmtId="0" fontId="1" fillId="3" borderId="3" xfId="0" applyFont="1" applyFill="1" applyBorder="1" applyAlignment="1"/>
    <xf numFmtId="0" fontId="1" fillId="0" borderId="3" xfId="0" applyFont="1" applyBorder="1" applyAlignment="1"/>
    <xf numFmtId="0" fontId="10" fillId="0" borderId="0" xfId="0" applyFont="1" applyAlignment="1"/>
    <xf numFmtId="0" fontId="2" fillId="3" borderId="3" xfId="0" applyFont="1" applyFill="1" applyBorder="1" applyAlignment="1"/>
    <xf numFmtId="0" fontId="9" fillId="0" borderId="4" xfId="0" applyFont="1" applyBorder="1" applyAlignment="1"/>
    <xf numFmtId="0" fontId="9" fillId="3" borderId="4" xfId="0" applyFont="1" applyFill="1" applyBorder="1" applyAlignment="1"/>
    <xf numFmtId="0" fontId="7" fillId="4" borderId="4" xfId="1" applyFont="1" applyBorder="1" applyAlignment="1"/>
    <xf numFmtId="0" fontId="9" fillId="0" borderId="4" xfId="0" applyFont="1" applyBorder="1"/>
    <xf numFmtId="0" fontId="8" fillId="4" borderId="4" xfId="1" applyFont="1" applyBorder="1" applyAlignment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/>
    <xf numFmtId="0" fontId="3" fillId="0" borderId="4" xfId="0" applyFont="1" applyBorder="1" applyAlignment="1">
      <alignment wrapText="1"/>
    </xf>
  </cellXfs>
  <cellStyles count="2">
    <cellStyle name="Normal" xfId="0" builtinId="0"/>
    <cellStyle name="Satisfaisant" xfId="1" builtinId="26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general" vertical="bottom" textRotation="0" wrapText="0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relativeIndent="255" justifyLastLine="0" shrinkToFit="0" readingOrder="0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[marie812_Pour compter le nombre d’occurrences d’une chaîne de texte dans une plage.xlsx]Le prix!Tableau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Pourriez-vous payer plus cher pour effectuer un voyage dit "éco-responsable" ?</a:t>
            </a:r>
          </a:p>
        </c:rich>
      </c:tx>
      <c:layout>
        <c:manualLayout>
          <c:xMode val="edge"/>
          <c:yMode val="edge"/>
          <c:x val="0.12627077865266836"/>
          <c:y val="0.11934966462525518"/>
        </c:manualLayout>
      </c:layout>
      <c:spPr>
        <a:noFill/>
        <a:ln>
          <a:noFill/>
        </a:ln>
        <a:effectLst/>
      </c:spPr>
    </c:title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'Le prix'!$B$1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'Le prix'!$A$2:$A$3</c:f>
              <c:strCache>
                <c:ptCount val="2"/>
                <c:pt idx="0">
                  <c:v>Non</c:v>
                </c:pt>
                <c:pt idx="1">
                  <c:v>Oui</c:v>
                </c:pt>
              </c:strCache>
            </c:strRef>
          </c:cat>
          <c:val>
            <c:numRef>
              <c:f>'Le prix'!$B$2:$B$3</c:f>
              <c:numCache>
                <c:formatCode>General</c:formatCode>
                <c:ptCount val="2"/>
                <c:pt idx="0">
                  <c:v>5</c:v>
                </c:pt>
                <c:pt idx="1">
                  <c:v>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4C-4AF7-937D-4C3700CE0662}"/>
            </c:ext>
          </c:extLst>
        </c:ser>
        <c:dLbls/>
        <c:gapWidth val="219"/>
        <c:overlap val="-27"/>
        <c:axId val="176622976"/>
        <c:axId val="176665728"/>
      </c:barChart>
      <c:catAx>
        <c:axId val="17662297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5728"/>
        <c:crosses val="autoZero"/>
        <c:auto val="1"/>
        <c:lblAlgn val="ctr"/>
        <c:lblOffset val="100"/>
      </c:catAx>
      <c:valAx>
        <c:axId val="1766657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22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dLbls/>
        <c:firstSliceAng val="0"/>
      </c:pie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4_3">
  <dgm:title val=""/>
  <dgm:desc val=""/>
  <dgm:catLst>
    <dgm:cat type="accent4" pri="11300"/>
  </dgm:catLst>
  <dgm:styleLbl name="node0">
    <dgm:fillClrLst meth="repeat">
      <a:schemeClr val="accent4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>
        <a:shade val="80000"/>
      </a:schemeClr>
      <a:schemeClr val="accent4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>
        <a:shade val="80000"/>
      </a:schemeClr>
      <a:schemeClr val="accent4">
        <a:tint val="70000"/>
      </a:schemeClr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/>
    <dgm:txEffectClrLst/>
  </dgm:styleLbl>
  <dgm:styleLbl name="lnNode1">
    <dgm:fillClrLst>
      <a:schemeClr val="accent4">
        <a:shade val="80000"/>
      </a:schemeClr>
      <a:schemeClr val="accent4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shade val="80000"/>
        <a:alpha val="50000"/>
      </a:schemeClr>
      <a:schemeClr val="accent4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>
        <a:shade val="90000"/>
      </a:schemeClr>
      <a:schemeClr val="accent4">
        <a:tint val="70000"/>
      </a:schemeClr>
    </dgm:fillClrLst>
    <dgm:linClrLst>
      <a:schemeClr val="accent4">
        <a:shade val="90000"/>
      </a:schemeClr>
      <a:schemeClr val="accent4">
        <a:tint val="70000"/>
      </a:schemeClr>
    </dgm:linClrLst>
    <dgm:effectClrLst/>
    <dgm:txLinClrLst/>
    <dgm:txFillClrLst/>
    <dgm:txEffectClrLst/>
  </dgm:styleLbl>
  <dgm:styleLbl name="fgSibTrans2D1">
    <dgm:fillClrLst>
      <a:schemeClr val="accent4">
        <a:shade val="90000"/>
      </a:schemeClr>
      <a:schemeClr val="accent4">
        <a:tint val="70000"/>
      </a:schemeClr>
    </dgm:fillClrLst>
    <dgm:linClrLst>
      <a:schemeClr val="accent4">
        <a:shade val="90000"/>
      </a:schemeClr>
      <a:schemeClr val="accent4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4">
        <a:shade val="90000"/>
      </a:schemeClr>
      <a:schemeClr val="accent4">
        <a:tint val="70000"/>
      </a:schemeClr>
    </dgm:fillClrLst>
    <dgm:linClrLst>
      <a:schemeClr val="accent4">
        <a:shade val="90000"/>
      </a:schemeClr>
      <a:schemeClr val="accent4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4">
        <a:shade val="90000"/>
      </a:schemeClr>
      <a:schemeClr val="accent4">
        <a:tint val="70000"/>
      </a:schemeClr>
    </dgm:fillClrLst>
    <dgm:linClrLst>
      <a:schemeClr val="accent4">
        <a:shade val="90000"/>
      </a:schemeClr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4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4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4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>
        <a:tint val="60000"/>
      </a:schemeClr>
    </dgm:fillClrLst>
    <dgm:linClrLst meth="repeat">
      <a:schemeClr val="accent4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9000"/>
      </a:schemeClr>
    </dgm:fillClrLst>
    <dgm:linClrLst meth="repeat">
      <a:schemeClr val="accent4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80000"/>
      </a:schemeClr>
    </dgm:fillClrLst>
    <dgm:linClrLst meth="repeat">
      <a:schemeClr val="accent4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>
        <a:shade val="80000"/>
      </a:schemeClr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4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4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4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A8DDF40-F160-4273-9930-F79261C47DC4}" type="doc">
      <dgm:prSet loTypeId="urn:microsoft.com/office/officeart/2005/8/layout/hierarchy2" loCatId="hierarchy" qsTypeId="urn:microsoft.com/office/officeart/2005/8/quickstyle/simple1" qsCatId="simple" csTypeId="urn:microsoft.com/office/officeart/2005/8/colors/accent4_3" csCatId="accent4" phldr="1"/>
      <dgm:spPr/>
      <dgm:t>
        <a:bodyPr/>
        <a:lstStyle/>
        <a:p>
          <a:endParaRPr lang="fr-FR"/>
        </a:p>
      </dgm:t>
    </dgm:pt>
    <dgm:pt modelId="{4BC37759-E85D-49E5-A2F5-B62C88DFCE1E}">
      <dgm:prSet phldrT="[Texte]"/>
      <dgm:spPr/>
      <dgm:t>
        <a:bodyPr/>
        <a:lstStyle/>
        <a:p>
          <a:r>
            <a:rPr lang="fr-FR"/>
            <a:t>Dans quel environnement préférez-vous partir ?</a:t>
          </a:r>
        </a:p>
      </dgm:t>
    </dgm:pt>
    <dgm:pt modelId="{2FE6E634-C43C-440A-8113-FA2371C72CF6}" type="parTrans" cxnId="{7EBB9AFD-7EC9-46A8-B69A-22F20DD3EE90}">
      <dgm:prSet/>
      <dgm:spPr/>
      <dgm:t>
        <a:bodyPr/>
        <a:lstStyle/>
        <a:p>
          <a:endParaRPr lang="fr-FR"/>
        </a:p>
      </dgm:t>
    </dgm:pt>
    <dgm:pt modelId="{D3BC4696-CDDE-46C8-9645-F2A87F5B5CE0}" type="sibTrans" cxnId="{7EBB9AFD-7EC9-46A8-B69A-22F20DD3EE90}">
      <dgm:prSet/>
      <dgm:spPr/>
      <dgm:t>
        <a:bodyPr/>
        <a:lstStyle/>
        <a:p>
          <a:endParaRPr lang="fr-FR"/>
        </a:p>
      </dgm:t>
    </dgm:pt>
    <dgm:pt modelId="{2A719E8B-F678-47B3-81F9-7C1769BB3F9D}">
      <dgm:prSet phldrT="[Texte]"/>
      <dgm:spPr/>
      <dgm:t>
        <a:bodyPr/>
        <a:lstStyle/>
        <a:p>
          <a:r>
            <a:rPr lang="fr-FR"/>
            <a:t>A la plage</a:t>
          </a:r>
        </a:p>
      </dgm:t>
    </dgm:pt>
    <dgm:pt modelId="{7CDDF03E-B890-4977-A1CB-1BA37547E7B5}" type="parTrans" cxnId="{F9E0A9B3-E1F2-4601-9A0D-5AAA8BF8D553}">
      <dgm:prSet/>
      <dgm:spPr/>
      <dgm:t>
        <a:bodyPr/>
        <a:lstStyle/>
        <a:p>
          <a:endParaRPr lang="fr-FR"/>
        </a:p>
      </dgm:t>
    </dgm:pt>
    <dgm:pt modelId="{E9F90F52-0ACD-4B89-A9C5-BC9A0A3EB847}" type="sibTrans" cxnId="{F9E0A9B3-E1F2-4601-9A0D-5AAA8BF8D553}">
      <dgm:prSet/>
      <dgm:spPr/>
      <dgm:t>
        <a:bodyPr/>
        <a:lstStyle/>
        <a:p>
          <a:endParaRPr lang="fr-FR"/>
        </a:p>
      </dgm:t>
    </dgm:pt>
    <dgm:pt modelId="{A4DFB05D-9EB6-4F5B-AFD6-77A22560E3AF}">
      <dgm:prSet phldrT="[Texte]"/>
      <dgm:spPr/>
      <dgm:t>
        <a:bodyPr/>
        <a:lstStyle/>
        <a:p>
          <a:r>
            <a:rPr lang="fr-FR"/>
            <a:t>A la montagne</a:t>
          </a:r>
        </a:p>
      </dgm:t>
    </dgm:pt>
    <dgm:pt modelId="{19DE0366-638E-4ED7-8A26-DCD2E284C791}" type="parTrans" cxnId="{3E52667C-C928-4256-83B2-6985A3F36F01}">
      <dgm:prSet/>
      <dgm:spPr/>
      <dgm:t>
        <a:bodyPr/>
        <a:lstStyle/>
        <a:p>
          <a:endParaRPr lang="fr-FR"/>
        </a:p>
      </dgm:t>
    </dgm:pt>
    <dgm:pt modelId="{FA73E2A5-E2EE-44E9-B0E6-D287D51493D4}" type="sibTrans" cxnId="{3E52667C-C928-4256-83B2-6985A3F36F01}">
      <dgm:prSet/>
      <dgm:spPr/>
      <dgm:t>
        <a:bodyPr/>
        <a:lstStyle/>
        <a:p>
          <a:endParaRPr lang="fr-FR"/>
        </a:p>
      </dgm:t>
    </dgm:pt>
    <dgm:pt modelId="{C90EFD0A-4F25-495A-A096-508A7D1779D9}">
      <dgm:prSet phldrT="[Texte]"/>
      <dgm:spPr/>
      <dgm:t>
        <a:bodyPr/>
        <a:lstStyle/>
        <a:p>
          <a:r>
            <a:rPr lang="fr-FR"/>
            <a:t>Dans une ville</a:t>
          </a:r>
        </a:p>
      </dgm:t>
    </dgm:pt>
    <dgm:pt modelId="{13B88F05-57E2-44D2-AEB5-6797835F9EAE}" type="parTrans" cxnId="{59934A84-5E0A-4B77-BCF5-3609017F7087}">
      <dgm:prSet/>
      <dgm:spPr/>
      <dgm:t>
        <a:bodyPr/>
        <a:lstStyle/>
        <a:p>
          <a:endParaRPr lang="fr-FR"/>
        </a:p>
      </dgm:t>
    </dgm:pt>
    <dgm:pt modelId="{10CA212C-090E-4830-8C44-151291030B26}" type="sibTrans" cxnId="{59934A84-5E0A-4B77-BCF5-3609017F7087}">
      <dgm:prSet/>
      <dgm:spPr/>
      <dgm:t>
        <a:bodyPr/>
        <a:lstStyle/>
        <a:p>
          <a:endParaRPr lang="fr-FR"/>
        </a:p>
      </dgm:t>
    </dgm:pt>
    <dgm:pt modelId="{36DD5330-9CAE-4C61-8B81-C2F68C3D175D}">
      <dgm:prSet phldrT="[Texte]"/>
      <dgm:spPr/>
      <dgm:t>
        <a:bodyPr/>
        <a:lstStyle/>
        <a:p>
          <a:r>
            <a:rPr lang="fr-FR"/>
            <a:t>Croisière</a:t>
          </a:r>
        </a:p>
      </dgm:t>
    </dgm:pt>
    <dgm:pt modelId="{8A90AA03-EE93-43AA-9BFD-57997D0CA141}" type="parTrans" cxnId="{D1F00C1A-3CBF-4A40-A1E7-ACEAF14B567A}">
      <dgm:prSet/>
      <dgm:spPr/>
      <dgm:t>
        <a:bodyPr/>
        <a:lstStyle/>
        <a:p>
          <a:endParaRPr lang="fr-FR"/>
        </a:p>
      </dgm:t>
    </dgm:pt>
    <dgm:pt modelId="{AD66EE65-673F-4FF2-A054-B7C2004423C6}" type="sibTrans" cxnId="{D1F00C1A-3CBF-4A40-A1E7-ACEAF14B567A}">
      <dgm:prSet/>
      <dgm:spPr/>
      <dgm:t>
        <a:bodyPr/>
        <a:lstStyle/>
        <a:p>
          <a:endParaRPr lang="fr-FR"/>
        </a:p>
      </dgm:t>
    </dgm:pt>
    <dgm:pt modelId="{02A953D4-6873-4D0A-A361-1AE57E148938}">
      <dgm:prSet phldrT="[Texte]"/>
      <dgm:spPr/>
      <dgm:t>
        <a:bodyPr/>
        <a:lstStyle/>
        <a:p>
          <a:r>
            <a:rPr lang="fr-FR"/>
            <a:t>Dans un milieu rural</a:t>
          </a:r>
        </a:p>
      </dgm:t>
    </dgm:pt>
    <dgm:pt modelId="{B78652BB-FB06-447A-B482-47F86A179E95}" type="parTrans" cxnId="{B6ACB43B-7B33-4802-808D-F92C2823ACB7}">
      <dgm:prSet/>
      <dgm:spPr/>
      <dgm:t>
        <a:bodyPr/>
        <a:lstStyle/>
        <a:p>
          <a:endParaRPr lang="fr-FR"/>
        </a:p>
      </dgm:t>
    </dgm:pt>
    <dgm:pt modelId="{B6392FEF-A8E5-447A-AAD0-5FBC004E7B5D}" type="sibTrans" cxnId="{B6ACB43B-7B33-4802-808D-F92C2823ACB7}">
      <dgm:prSet/>
      <dgm:spPr/>
      <dgm:t>
        <a:bodyPr/>
        <a:lstStyle/>
        <a:p>
          <a:endParaRPr lang="fr-FR"/>
        </a:p>
      </dgm:t>
    </dgm:pt>
    <dgm:pt modelId="{E7B88566-B74D-4FD6-A08D-DAA189F5643C}">
      <dgm:prSet phldrT="[Texte]"/>
      <dgm:spPr/>
      <dgm:t>
        <a:bodyPr/>
        <a:lstStyle/>
        <a:p>
          <a:r>
            <a:rPr lang="fr-FR"/>
            <a:t>36,1%</a:t>
          </a:r>
        </a:p>
      </dgm:t>
    </dgm:pt>
    <dgm:pt modelId="{C085BD44-F6F3-4AC3-8EE7-ABB5BDE6D09D}" type="parTrans" cxnId="{C00309A0-3190-4269-964B-CD76AF172F08}">
      <dgm:prSet/>
      <dgm:spPr/>
      <dgm:t>
        <a:bodyPr/>
        <a:lstStyle/>
        <a:p>
          <a:endParaRPr lang="fr-FR"/>
        </a:p>
      </dgm:t>
    </dgm:pt>
    <dgm:pt modelId="{D7C32449-B87C-4E5F-A2C5-8B6BEB96D8D1}" type="sibTrans" cxnId="{C00309A0-3190-4269-964B-CD76AF172F08}">
      <dgm:prSet/>
      <dgm:spPr/>
      <dgm:t>
        <a:bodyPr/>
        <a:lstStyle/>
        <a:p>
          <a:endParaRPr lang="fr-FR"/>
        </a:p>
      </dgm:t>
    </dgm:pt>
    <dgm:pt modelId="{1E8DAD0E-A1D4-42B3-B2EC-373E0684D146}">
      <dgm:prSet phldrT="[Texte]"/>
      <dgm:spPr/>
      <dgm:t>
        <a:bodyPr/>
        <a:lstStyle/>
        <a:p>
          <a:r>
            <a:rPr lang="fr-FR"/>
            <a:t>50%</a:t>
          </a:r>
        </a:p>
      </dgm:t>
    </dgm:pt>
    <dgm:pt modelId="{3DF30C8E-4218-4CE0-B5C8-47503C4ADA18}" type="parTrans" cxnId="{E109918D-8BB9-4CF7-83F3-62B6AA177921}">
      <dgm:prSet/>
      <dgm:spPr/>
      <dgm:t>
        <a:bodyPr/>
        <a:lstStyle/>
        <a:p>
          <a:endParaRPr lang="fr-FR"/>
        </a:p>
      </dgm:t>
    </dgm:pt>
    <dgm:pt modelId="{BB6C0C43-7172-4A84-8EE5-68B430123F76}" type="sibTrans" cxnId="{E109918D-8BB9-4CF7-83F3-62B6AA177921}">
      <dgm:prSet/>
      <dgm:spPr/>
      <dgm:t>
        <a:bodyPr/>
        <a:lstStyle/>
        <a:p>
          <a:endParaRPr lang="fr-FR"/>
        </a:p>
      </dgm:t>
    </dgm:pt>
    <dgm:pt modelId="{185A557A-9D1F-4271-B672-BB6080C3A542}">
      <dgm:prSet phldrT="[Texte]"/>
      <dgm:spPr/>
      <dgm:t>
        <a:bodyPr/>
        <a:lstStyle/>
        <a:p>
          <a:r>
            <a:rPr lang="fr-FR"/>
            <a:t>50%</a:t>
          </a:r>
        </a:p>
      </dgm:t>
    </dgm:pt>
    <dgm:pt modelId="{AF260A7C-F0B0-4254-8C1E-A40A4E48348D}" type="parTrans" cxnId="{84B0C3B4-33AE-469B-8F4E-EDD354DDF031}">
      <dgm:prSet/>
      <dgm:spPr/>
      <dgm:t>
        <a:bodyPr/>
        <a:lstStyle/>
        <a:p>
          <a:endParaRPr lang="fr-FR"/>
        </a:p>
      </dgm:t>
    </dgm:pt>
    <dgm:pt modelId="{8E275735-59E9-4CAE-B1B4-A13BAA99C97A}" type="sibTrans" cxnId="{84B0C3B4-33AE-469B-8F4E-EDD354DDF031}">
      <dgm:prSet/>
      <dgm:spPr/>
      <dgm:t>
        <a:bodyPr/>
        <a:lstStyle/>
        <a:p>
          <a:endParaRPr lang="fr-FR"/>
        </a:p>
      </dgm:t>
    </dgm:pt>
    <dgm:pt modelId="{D1FD3D08-F71F-4EA9-80BD-912A25291758}">
      <dgm:prSet phldrT="[Texte]"/>
      <dgm:spPr/>
      <dgm:t>
        <a:bodyPr/>
        <a:lstStyle/>
        <a:p>
          <a:r>
            <a:rPr lang="fr-FR"/>
            <a:t>3%</a:t>
          </a:r>
        </a:p>
      </dgm:t>
    </dgm:pt>
    <dgm:pt modelId="{C9A61A0E-A4FA-474E-9FA9-3AAEE4400C5D}" type="parTrans" cxnId="{A37DF91D-06A4-4B1E-A866-EF2C2D29EDB0}">
      <dgm:prSet/>
      <dgm:spPr/>
      <dgm:t>
        <a:bodyPr/>
        <a:lstStyle/>
        <a:p>
          <a:endParaRPr lang="fr-FR"/>
        </a:p>
      </dgm:t>
    </dgm:pt>
    <dgm:pt modelId="{3D0B1660-017E-4CC1-A578-932C6B6737A0}" type="sibTrans" cxnId="{A37DF91D-06A4-4B1E-A866-EF2C2D29EDB0}">
      <dgm:prSet/>
      <dgm:spPr/>
      <dgm:t>
        <a:bodyPr/>
        <a:lstStyle/>
        <a:p>
          <a:endParaRPr lang="fr-FR"/>
        </a:p>
      </dgm:t>
    </dgm:pt>
    <dgm:pt modelId="{CB05F2D3-F53B-432E-8A46-B1DABF064D40}">
      <dgm:prSet phldrT="[Texte]"/>
      <dgm:spPr/>
      <dgm:t>
        <a:bodyPr/>
        <a:lstStyle/>
        <a:p>
          <a:r>
            <a:rPr lang="fr-FR"/>
            <a:t>11,1%</a:t>
          </a:r>
        </a:p>
      </dgm:t>
    </dgm:pt>
    <dgm:pt modelId="{81CE861F-264F-4943-9FA0-AEC4F3FF3245}" type="parTrans" cxnId="{2ADF5FEA-ACCC-45DF-9F89-D5ED2D98FFCD}">
      <dgm:prSet/>
      <dgm:spPr/>
      <dgm:t>
        <a:bodyPr/>
        <a:lstStyle/>
        <a:p>
          <a:endParaRPr lang="fr-FR"/>
        </a:p>
      </dgm:t>
    </dgm:pt>
    <dgm:pt modelId="{9829F82B-EA82-4F28-BE2D-43E22E90EE9D}" type="sibTrans" cxnId="{2ADF5FEA-ACCC-45DF-9F89-D5ED2D98FFCD}">
      <dgm:prSet/>
      <dgm:spPr/>
      <dgm:t>
        <a:bodyPr/>
        <a:lstStyle/>
        <a:p>
          <a:endParaRPr lang="fr-FR"/>
        </a:p>
      </dgm:t>
    </dgm:pt>
    <dgm:pt modelId="{4BCF56B4-2DAF-4F49-B32F-B3708509363D}" type="pres">
      <dgm:prSet presAssocID="{AA8DDF40-F160-4273-9930-F79261C47DC4}" presName="diagram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004230B2-73D1-4ABE-A642-AFBE6F3D52AD}" type="pres">
      <dgm:prSet presAssocID="{4BC37759-E85D-49E5-A2F5-B62C88DFCE1E}" presName="root1" presStyleCnt="0"/>
      <dgm:spPr/>
    </dgm:pt>
    <dgm:pt modelId="{FA047C02-612D-46C6-9E30-A5752C004685}" type="pres">
      <dgm:prSet presAssocID="{4BC37759-E85D-49E5-A2F5-B62C88DFCE1E}" presName="LevelOneTextNode" presStyleLbl="node0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26F3E3E3-CF36-438C-A164-BEECC5542B38}" type="pres">
      <dgm:prSet presAssocID="{4BC37759-E85D-49E5-A2F5-B62C88DFCE1E}" presName="level2hierChild" presStyleCnt="0"/>
      <dgm:spPr/>
    </dgm:pt>
    <dgm:pt modelId="{55A2F92F-53B1-4205-8421-18BC03E5DBE2}" type="pres">
      <dgm:prSet presAssocID="{7CDDF03E-B890-4977-A1CB-1BA37547E7B5}" presName="conn2-1" presStyleLbl="parChTrans1D2" presStyleIdx="0" presStyleCnt="5"/>
      <dgm:spPr/>
      <dgm:t>
        <a:bodyPr/>
        <a:lstStyle/>
        <a:p>
          <a:endParaRPr lang="fr-FR"/>
        </a:p>
      </dgm:t>
    </dgm:pt>
    <dgm:pt modelId="{82260357-467F-4DA9-97F7-1FD769D1443A}" type="pres">
      <dgm:prSet presAssocID="{7CDDF03E-B890-4977-A1CB-1BA37547E7B5}" presName="connTx" presStyleLbl="parChTrans1D2" presStyleIdx="0" presStyleCnt="5"/>
      <dgm:spPr/>
      <dgm:t>
        <a:bodyPr/>
        <a:lstStyle/>
        <a:p>
          <a:endParaRPr lang="fr-FR"/>
        </a:p>
      </dgm:t>
    </dgm:pt>
    <dgm:pt modelId="{66DFBC46-7B43-4F92-AB59-018A9033C9E0}" type="pres">
      <dgm:prSet presAssocID="{2A719E8B-F678-47B3-81F9-7C1769BB3F9D}" presName="root2" presStyleCnt="0"/>
      <dgm:spPr/>
    </dgm:pt>
    <dgm:pt modelId="{A836EF96-6308-417A-B682-5D62152F51E9}" type="pres">
      <dgm:prSet presAssocID="{2A719E8B-F678-47B3-81F9-7C1769BB3F9D}" presName="LevelTwoTextNode" presStyleLbl="node2" presStyleIdx="0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3FE06C37-EFF5-4FF1-BA52-F8A37925AD39}" type="pres">
      <dgm:prSet presAssocID="{2A719E8B-F678-47B3-81F9-7C1769BB3F9D}" presName="level3hierChild" presStyleCnt="0"/>
      <dgm:spPr/>
    </dgm:pt>
    <dgm:pt modelId="{A371F9ED-65EF-4C71-B858-F32299637B1A}" type="pres">
      <dgm:prSet presAssocID="{C085BD44-F6F3-4AC3-8EE7-ABB5BDE6D09D}" presName="conn2-1" presStyleLbl="parChTrans1D3" presStyleIdx="0" presStyleCnt="5"/>
      <dgm:spPr/>
      <dgm:t>
        <a:bodyPr/>
        <a:lstStyle/>
        <a:p>
          <a:endParaRPr lang="fr-FR"/>
        </a:p>
      </dgm:t>
    </dgm:pt>
    <dgm:pt modelId="{FACCD4F0-944F-4BC0-9956-AB3ADDF243AD}" type="pres">
      <dgm:prSet presAssocID="{C085BD44-F6F3-4AC3-8EE7-ABB5BDE6D09D}" presName="connTx" presStyleLbl="parChTrans1D3" presStyleIdx="0" presStyleCnt="5"/>
      <dgm:spPr/>
      <dgm:t>
        <a:bodyPr/>
        <a:lstStyle/>
        <a:p>
          <a:endParaRPr lang="fr-FR"/>
        </a:p>
      </dgm:t>
    </dgm:pt>
    <dgm:pt modelId="{1304BBFC-8718-4A52-B5A7-C21116B64C27}" type="pres">
      <dgm:prSet presAssocID="{E7B88566-B74D-4FD6-A08D-DAA189F5643C}" presName="root2" presStyleCnt="0"/>
      <dgm:spPr/>
    </dgm:pt>
    <dgm:pt modelId="{B60340C8-40AF-488C-A20D-D67BF29C8D81}" type="pres">
      <dgm:prSet presAssocID="{E7B88566-B74D-4FD6-A08D-DAA189F5643C}" presName="LevelTwoTextNode" presStyleLbl="node3" presStyleIdx="0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8C58E60-67C5-47B3-B56B-DFA25F1C2A6C}" type="pres">
      <dgm:prSet presAssocID="{E7B88566-B74D-4FD6-A08D-DAA189F5643C}" presName="level3hierChild" presStyleCnt="0"/>
      <dgm:spPr/>
    </dgm:pt>
    <dgm:pt modelId="{6CEE59EB-EF36-4EAE-875F-FB6AB31F5AA4}" type="pres">
      <dgm:prSet presAssocID="{19DE0366-638E-4ED7-8A26-DCD2E284C791}" presName="conn2-1" presStyleLbl="parChTrans1D2" presStyleIdx="1" presStyleCnt="5"/>
      <dgm:spPr/>
      <dgm:t>
        <a:bodyPr/>
        <a:lstStyle/>
        <a:p>
          <a:endParaRPr lang="fr-FR"/>
        </a:p>
      </dgm:t>
    </dgm:pt>
    <dgm:pt modelId="{29D21419-0155-4B03-8A45-FD7CC2BE0B03}" type="pres">
      <dgm:prSet presAssocID="{19DE0366-638E-4ED7-8A26-DCD2E284C791}" presName="connTx" presStyleLbl="parChTrans1D2" presStyleIdx="1" presStyleCnt="5"/>
      <dgm:spPr/>
      <dgm:t>
        <a:bodyPr/>
        <a:lstStyle/>
        <a:p>
          <a:endParaRPr lang="fr-FR"/>
        </a:p>
      </dgm:t>
    </dgm:pt>
    <dgm:pt modelId="{D9CDAE0B-4944-4669-B210-506F7041B5C4}" type="pres">
      <dgm:prSet presAssocID="{A4DFB05D-9EB6-4F5B-AFD6-77A22560E3AF}" presName="root2" presStyleCnt="0"/>
      <dgm:spPr/>
    </dgm:pt>
    <dgm:pt modelId="{03C71D27-551A-4D89-98EB-1C57A28E3DCF}" type="pres">
      <dgm:prSet presAssocID="{A4DFB05D-9EB6-4F5B-AFD6-77A22560E3AF}" presName="LevelTwoTextNode" presStyleLbl="node2" presStyleIdx="1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A52598A-9823-4F9A-A07A-9DB5FB3B6338}" type="pres">
      <dgm:prSet presAssocID="{A4DFB05D-9EB6-4F5B-AFD6-77A22560E3AF}" presName="level3hierChild" presStyleCnt="0"/>
      <dgm:spPr/>
    </dgm:pt>
    <dgm:pt modelId="{4EAFA446-5332-498B-92F6-87BB8DDA2FE5}" type="pres">
      <dgm:prSet presAssocID="{3DF30C8E-4218-4CE0-B5C8-47503C4ADA18}" presName="conn2-1" presStyleLbl="parChTrans1D3" presStyleIdx="1" presStyleCnt="5"/>
      <dgm:spPr/>
      <dgm:t>
        <a:bodyPr/>
        <a:lstStyle/>
        <a:p>
          <a:endParaRPr lang="fr-FR"/>
        </a:p>
      </dgm:t>
    </dgm:pt>
    <dgm:pt modelId="{DB87D6A8-FCF3-4BDD-9404-BBE52812E005}" type="pres">
      <dgm:prSet presAssocID="{3DF30C8E-4218-4CE0-B5C8-47503C4ADA18}" presName="connTx" presStyleLbl="parChTrans1D3" presStyleIdx="1" presStyleCnt="5"/>
      <dgm:spPr/>
      <dgm:t>
        <a:bodyPr/>
        <a:lstStyle/>
        <a:p>
          <a:endParaRPr lang="fr-FR"/>
        </a:p>
      </dgm:t>
    </dgm:pt>
    <dgm:pt modelId="{DD3B055F-9920-4F48-A571-798325CDECE6}" type="pres">
      <dgm:prSet presAssocID="{1E8DAD0E-A1D4-42B3-B2EC-373E0684D146}" presName="root2" presStyleCnt="0"/>
      <dgm:spPr/>
    </dgm:pt>
    <dgm:pt modelId="{AA51C8FC-6825-4F06-831E-7B2AB51EBA36}" type="pres">
      <dgm:prSet presAssocID="{1E8DAD0E-A1D4-42B3-B2EC-373E0684D146}" presName="LevelTwoTextNode" presStyleLbl="node3" presStyleIdx="1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CB729B1-073D-4F7E-BB2D-36201075E03E}" type="pres">
      <dgm:prSet presAssocID="{1E8DAD0E-A1D4-42B3-B2EC-373E0684D146}" presName="level3hierChild" presStyleCnt="0"/>
      <dgm:spPr/>
    </dgm:pt>
    <dgm:pt modelId="{1A53652A-0DD5-477F-9434-794B21639240}" type="pres">
      <dgm:prSet presAssocID="{13B88F05-57E2-44D2-AEB5-6797835F9EAE}" presName="conn2-1" presStyleLbl="parChTrans1D2" presStyleIdx="2" presStyleCnt="5"/>
      <dgm:spPr/>
      <dgm:t>
        <a:bodyPr/>
        <a:lstStyle/>
        <a:p>
          <a:endParaRPr lang="fr-FR"/>
        </a:p>
      </dgm:t>
    </dgm:pt>
    <dgm:pt modelId="{4476E4EA-E9CA-4FD8-B6B5-F82D351434F3}" type="pres">
      <dgm:prSet presAssocID="{13B88F05-57E2-44D2-AEB5-6797835F9EAE}" presName="connTx" presStyleLbl="parChTrans1D2" presStyleIdx="2" presStyleCnt="5"/>
      <dgm:spPr/>
      <dgm:t>
        <a:bodyPr/>
        <a:lstStyle/>
        <a:p>
          <a:endParaRPr lang="fr-FR"/>
        </a:p>
      </dgm:t>
    </dgm:pt>
    <dgm:pt modelId="{A7EFA68C-761D-4F65-8A9E-D2063A8367D6}" type="pres">
      <dgm:prSet presAssocID="{C90EFD0A-4F25-495A-A096-508A7D1779D9}" presName="root2" presStyleCnt="0"/>
      <dgm:spPr/>
    </dgm:pt>
    <dgm:pt modelId="{ED23E45D-9D60-4B09-AE40-9D9942DA1361}" type="pres">
      <dgm:prSet presAssocID="{C90EFD0A-4F25-495A-A096-508A7D1779D9}" presName="LevelTwoTextNode" presStyleLbl="node2" presStyleIdx="2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DDB377F-124E-4A9D-BC99-0FC7A68FF845}" type="pres">
      <dgm:prSet presAssocID="{C90EFD0A-4F25-495A-A096-508A7D1779D9}" presName="level3hierChild" presStyleCnt="0"/>
      <dgm:spPr/>
    </dgm:pt>
    <dgm:pt modelId="{7437244B-6682-4F58-ABDD-994DEFFFE638}" type="pres">
      <dgm:prSet presAssocID="{AF260A7C-F0B0-4254-8C1E-A40A4E48348D}" presName="conn2-1" presStyleLbl="parChTrans1D3" presStyleIdx="2" presStyleCnt="5"/>
      <dgm:spPr/>
      <dgm:t>
        <a:bodyPr/>
        <a:lstStyle/>
        <a:p>
          <a:endParaRPr lang="fr-FR"/>
        </a:p>
      </dgm:t>
    </dgm:pt>
    <dgm:pt modelId="{715389F2-CB02-4067-8CAE-EB906630889A}" type="pres">
      <dgm:prSet presAssocID="{AF260A7C-F0B0-4254-8C1E-A40A4E48348D}" presName="connTx" presStyleLbl="parChTrans1D3" presStyleIdx="2" presStyleCnt="5"/>
      <dgm:spPr/>
      <dgm:t>
        <a:bodyPr/>
        <a:lstStyle/>
        <a:p>
          <a:endParaRPr lang="fr-FR"/>
        </a:p>
      </dgm:t>
    </dgm:pt>
    <dgm:pt modelId="{C8617104-9DB4-4CC8-B436-8F95133A55DD}" type="pres">
      <dgm:prSet presAssocID="{185A557A-9D1F-4271-B672-BB6080C3A542}" presName="root2" presStyleCnt="0"/>
      <dgm:spPr/>
    </dgm:pt>
    <dgm:pt modelId="{03AC5D3E-495A-44B4-988C-9580CA49C160}" type="pres">
      <dgm:prSet presAssocID="{185A557A-9D1F-4271-B672-BB6080C3A542}" presName="LevelTwoTextNode" presStyleLbl="node3" presStyleIdx="2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39C5E1B4-52B1-4FC3-89D0-6ACC24058F7A}" type="pres">
      <dgm:prSet presAssocID="{185A557A-9D1F-4271-B672-BB6080C3A542}" presName="level3hierChild" presStyleCnt="0"/>
      <dgm:spPr/>
    </dgm:pt>
    <dgm:pt modelId="{1067615E-1EB5-4889-B969-77716F7AF52F}" type="pres">
      <dgm:prSet presAssocID="{8A90AA03-EE93-43AA-9BFD-57997D0CA141}" presName="conn2-1" presStyleLbl="parChTrans1D2" presStyleIdx="3" presStyleCnt="5"/>
      <dgm:spPr/>
      <dgm:t>
        <a:bodyPr/>
        <a:lstStyle/>
        <a:p>
          <a:endParaRPr lang="fr-FR"/>
        </a:p>
      </dgm:t>
    </dgm:pt>
    <dgm:pt modelId="{B651253A-4ABA-48F6-B61B-22719CA5175E}" type="pres">
      <dgm:prSet presAssocID="{8A90AA03-EE93-43AA-9BFD-57997D0CA141}" presName="connTx" presStyleLbl="parChTrans1D2" presStyleIdx="3" presStyleCnt="5"/>
      <dgm:spPr/>
      <dgm:t>
        <a:bodyPr/>
        <a:lstStyle/>
        <a:p>
          <a:endParaRPr lang="fr-FR"/>
        </a:p>
      </dgm:t>
    </dgm:pt>
    <dgm:pt modelId="{C20BFCF6-43E4-4B08-9E67-410177571EC4}" type="pres">
      <dgm:prSet presAssocID="{36DD5330-9CAE-4C61-8B81-C2F68C3D175D}" presName="root2" presStyleCnt="0"/>
      <dgm:spPr/>
    </dgm:pt>
    <dgm:pt modelId="{9E9C178B-472E-40FE-9B33-28DC83750C13}" type="pres">
      <dgm:prSet presAssocID="{36DD5330-9CAE-4C61-8B81-C2F68C3D175D}" presName="LevelTwoTextNode" presStyleLbl="node2" presStyleIdx="3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2808CDE-BD6F-4F5D-AE6E-4B5FF1D116CE}" type="pres">
      <dgm:prSet presAssocID="{36DD5330-9CAE-4C61-8B81-C2F68C3D175D}" presName="level3hierChild" presStyleCnt="0"/>
      <dgm:spPr/>
    </dgm:pt>
    <dgm:pt modelId="{926E7834-FA04-4228-B655-CC2202DC140D}" type="pres">
      <dgm:prSet presAssocID="{C9A61A0E-A4FA-474E-9FA9-3AAEE4400C5D}" presName="conn2-1" presStyleLbl="parChTrans1D3" presStyleIdx="3" presStyleCnt="5"/>
      <dgm:spPr/>
      <dgm:t>
        <a:bodyPr/>
        <a:lstStyle/>
        <a:p>
          <a:endParaRPr lang="fr-FR"/>
        </a:p>
      </dgm:t>
    </dgm:pt>
    <dgm:pt modelId="{15EF02EF-6788-41C5-9678-5C894A83E08A}" type="pres">
      <dgm:prSet presAssocID="{C9A61A0E-A4FA-474E-9FA9-3AAEE4400C5D}" presName="connTx" presStyleLbl="parChTrans1D3" presStyleIdx="3" presStyleCnt="5"/>
      <dgm:spPr/>
      <dgm:t>
        <a:bodyPr/>
        <a:lstStyle/>
        <a:p>
          <a:endParaRPr lang="fr-FR"/>
        </a:p>
      </dgm:t>
    </dgm:pt>
    <dgm:pt modelId="{19FBA99D-250E-42FC-8313-F737EB81CF7A}" type="pres">
      <dgm:prSet presAssocID="{D1FD3D08-F71F-4EA9-80BD-912A25291758}" presName="root2" presStyleCnt="0"/>
      <dgm:spPr/>
    </dgm:pt>
    <dgm:pt modelId="{439BDB0D-5ECB-4431-814C-F1D9D65D2AA5}" type="pres">
      <dgm:prSet presAssocID="{D1FD3D08-F71F-4EA9-80BD-912A25291758}" presName="LevelTwoTextNode" presStyleLbl="node3" presStyleIdx="3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A76BFCE-AF4E-4AC9-852F-4A934AA655CD}" type="pres">
      <dgm:prSet presAssocID="{D1FD3D08-F71F-4EA9-80BD-912A25291758}" presName="level3hierChild" presStyleCnt="0"/>
      <dgm:spPr/>
    </dgm:pt>
    <dgm:pt modelId="{EF7CE730-F598-4A9D-9BC3-C3F4F054C151}" type="pres">
      <dgm:prSet presAssocID="{B78652BB-FB06-447A-B482-47F86A179E95}" presName="conn2-1" presStyleLbl="parChTrans1D2" presStyleIdx="4" presStyleCnt="5"/>
      <dgm:spPr/>
      <dgm:t>
        <a:bodyPr/>
        <a:lstStyle/>
        <a:p>
          <a:endParaRPr lang="fr-FR"/>
        </a:p>
      </dgm:t>
    </dgm:pt>
    <dgm:pt modelId="{BFDA0ADE-860D-435F-A3E5-C6F98BA76E9C}" type="pres">
      <dgm:prSet presAssocID="{B78652BB-FB06-447A-B482-47F86A179E95}" presName="connTx" presStyleLbl="parChTrans1D2" presStyleIdx="4" presStyleCnt="5"/>
      <dgm:spPr/>
      <dgm:t>
        <a:bodyPr/>
        <a:lstStyle/>
        <a:p>
          <a:endParaRPr lang="fr-FR"/>
        </a:p>
      </dgm:t>
    </dgm:pt>
    <dgm:pt modelId="{F603EBCD-E2C1-453E-AF62-91395D8D9B70}" type="pres">
      <dgm:prSet presAssocID="{02A953D4-6873-4D0A-A361-1AE57E148938}" presName="root2" presStyleCnt="0"/>
      <dgm:spPr/>
    </dgm:pt>
    <dgm:pt modelId="{23AEB48F-2DC1-4246-BB9C-9FB0DC6D580F}" type="pres">
      <dgm:prSet presAssocID="{02A953D4-6873-4D0A-A361-1AE57E148938}" presName="LevelTwoTextNode" presStyleLbl="node2" presStyleIdx="4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6D39554-4548-49E7-9115-9A6B8B6BC23D}" type="pres">
      <dgm:prSet presAssocID="{02A953D4-6873-4D0A-A361-1AE57E148938}" presName="level3hierChild" presStyleCnt="0"/>
      <dgm:spPr/>
    </dgm:pt>
    <dgm:pt modelId="{25BB3AF7-0E37-481B-8406-5B29CADAFFE4}" type="pres">
      <dgm:prSet presAssocID="{81CE861F-264F-4943-9FA0-AEC4F3FF3245}" presName="conn2-1" presStyleLbl="parChTrans1D3" presStyleIdx="4" presStyleCnt="5"/>
      <dgm:spPr/>
      <dgm:t>
        <a:bodyPr/>
        <a:lstStyle/>
        <a:p>
          <a:endParaRPr lang="fr-FR"/>
        </a:p>
      </dgm:t>
    </dgm:pt>
    <dgm:pt modelId="{79D87C8D-DD54-4A2B-988E-F60930AA44A2}" type="pres">
      <dgm:prSet presAssocID="{81CE861F-264F-4943-9FA0-AEC4F3FF3245}" presName="connTx" presStyleLbl="parChTrans1D3" presStyleIdx="4" presStyleCnt="5"/>
      <dgm:spPr/>
      <dgm:t>
        <a:bodyPr/>
        <a:lstStyle/>
        <a:p>
          <a:endParaRPr lang="fr-FR"/>
        </a:p>
      </dgm:t>
    </dgm:pt>
    <dgm:pt modelId="{AE97A9EB-CF71-417A-A627-724EAD21F345}" type="pres">
      <dgm:prSet presAssocID="{CB05F2D3-F53B-432E-8A46-B1DABF064D40}" presName="root2" presStyleCnt="0"/>
      <dgm:spPr/>
    </dgm:pt>
    <dgm:pt modelId="{D2A07292-1251-4193-876D-134204345DCA}" type="pres">
      <dgm:prSet presAssocID="{CB05F2D3-F53B-432E-8A46-B1DABF064D40}" presName="LevelTwoTextNode" presStyleLbl="node3" presStyleIdx="4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985E7D8C-9FD6-4DCA-9E1F-2725EAF6753B}" type="pres">
      <dgm:prSet presAssocID="{CB05F2D3-F53B-432E-8A46-B1DABF064D40}" presName="level3hierChild" presStyleCnt="0"/>
      <dgm:spPr/>
    </dgm:pt>
  </dgm:ptLst>
  <dgm:cxnLst>
    <dgm:cxn modelId="{7EBB9AFD-7EC9-46A8-B69A-22F20DD3EE90}" srcId="{AA8DDF40-F160-4273-9930-F79261C47DC4}" destId="{4BC37759-E85D-49E5-A2F5-B62C88DFCE1E}" srcOrd="0" destOrd="0" parTransId="{2FE6E634-C43C-440A-8113-FA2371C72CF6}" sibTransId="{D3BC4696-CDDE-46C8-9645-F2A87F5B5CE0}"/>
    <dgm:cxn modelId="{9D4D0BE5-25C0-4076-B5B5-FB204DCD114E}" type="presOf" srcId="{E7B88566-B74D-4FD6-A08D-DAA189F5643C}" destId="{B60340C8-40AF-488C-A20D-D67BF29C8D81}" srcOrd="0" destOrd="0" presId="urn:microsoft.com/office/officeart/2005/8/layout/hierarchy2"/>
    <dgm:cxn modelId="{C19F3B2D-12BB-48F6-A85D-95816A7D45C6}" type="presOf" srcId="{4BC37759-E85D-49E5-A2F5-B62C88DFCE1E}" destId="{FA047C02-612D-46C6-9E30-A5752C004685}" srcOrd="0" destOrd="0" presId="urn:microsoft.com/office/officeart/2005/8/layout/hierarchy2"/>
    <dgm:cxn modelId="{5A4AAA82-2F06-4F2D-8E9F-EBF5A15B022D}" type="presOf" srcId="{AA8DDF40-F160-4273-9930-F79261C47DC4}" destId="{4BCF56B4-2DAF-4F49-B32F-B3708509363D}" srcOrd="0" destOrd="0" presId="urn:microsoft.com/office/officeart/2005/8/layout/hierarchy2"/>
    <dgm:cxn modelId="{D4C4FECF-E7DB-498D-B2DF-CBED964A3F67}" type="presOf" srcId="{AF260A7C-F0B0-4254-8C1E-A40A4E48348D}" destId="{7437244B-6682-4F58-ABDD-994DEFFFE638}" srcOrd="0" destOrd="0" presId="urn:microsoft.com/office/officeart/2005/8/layout/hierarchy2"/>
    <dgm:cxn modelId="{D1F00C1A-3CBF-4A40-A1E7-ACEAF14B567A}" srcId="{4BC37759-E85D-49E5-A2F5-B62C88DFCE1E}" destId="{36DD5330-9CAE-4C61-8B81-C2F68C3D175D}" srcOrd="3" destOrd="0" parTransId="{8A90AA03-EE93-43AA-9BFD-57997D0CA141}" sibTransId="{AD66EE65-673F-4FF2-A054-B7C2004423C6}"/>
    <dgm:cxn modelId="{52D7FFF4-542B-4B0A-8484-610C26C6444F}" type="presOf" srcId="{3DF30C8E-4218-4CE0-B5C8-47503C4ADA18}" destId="{DB87D6A8-FCF3-4BDD-9404-BBE52812E005}" srcOrd="1" destOrd="0" presId="urn:microsoft.com/office/officeart/2005/8/layout/hierarchy2"/>
    <dgm:cxn modelId="{9D4840F5-CAA5-4B25-BE31-1344BDD81176}" type="presOf" srcId="{C90EFD0A-4F25-495A-A096-508A7D1779D9}" destId="{ED23E45D-9D60-4B09-AE40-9D9942DA1361}" srcOrd="0" destOrd="0" presId="urn:microsoft.com/office/officeart/2005/8/layout/hierarchy2"/>
    <dgm:cxn modelId="{FC31D69F-3480-4CC9-8647-11B384ED13B3}" type="presOf" srcId="{19DE0366-638E-4ED7-8A26-DCD2E284C791}" destId="{29D21419-0155-4B03-8A45-FD7CC2BE0B03}" srcOrd="1" destOrd="0" presId="urn:microsoft.com/office/officeart/2005/8/layout/hierarchy2"/>
    <dgm:cxn modelId="{27B90727-5F25-4AA9-8F41-AB302A7C0B98}" type="presOf" srcId="{C9A61A0E-A4FA-474E-9FA9-3AAEE4400C5D}" destId="{926E7834-FA04-4228-B655-CC2202DC140D}" srcOrd="0" destOrd="0" presId="urn:microsoft.com/office/officeart/2005/8/layout/hierarchy2"/>
    <dgm:cxn modelId="{7A03C4B7-FDDD-4742-9B0D-F866DF4C7276}" type="presOf" srcId="{CB05F2D3-F53B-432E-8A46-B1DABF064D40}" destId="{D2A07292-1251-4193-876D-134204345DCA}" srcOrd="0" destOrd="0" presId="urn:microsoft.com/office/officeart/2005/8/layout/hierarchy2"/>
    <dgm:cxn modelId="{E2E2B4C3-FF6F-43C8-82B7-444A1556F602}" type="presOf" srcId="{19DE0366-638E-4ED7-8A26-DCD2E284C791}" destId="{6CEE59EB-EF36-4EAE-875F-FB6AB31F5AA4}" srcOrd="0" destOrd="0" presId="urn:microsoft.com/office/officeart/2005/8/layout/hierarchy2"/>
    <dgm:cxn modelId="{3E52667C-C928-4256-83B2-6985A3F36F01}" srcId="{4BC37759-E85D-49E5-A2F5-B62C88DFCE1E}" destId="{A4DFB05D-9EB6-4F5B-AFD6-77A22560E3AF}" srcOrd="1" destOrd="0" parTransId="{19DE0366-638E-4ED7-8A26-DCD2E284C791}" sibTransId="{FA73E2A5-E2EE-44E9-B0E6-D287D51493D4}"/>
    <dgm:cxn modelId="{339379CB-196E-44D2-AF10-4A97389A195C}" type="presOf" srcId="{7CDDF03E-B890-4977-A1CB-1BA37547E7B5}" destId="{82260357-467F-4DA9-97F7-1FD769D1443A}" srcOrd="1" destOrd="0" presId="urn:microsoft.com/office/officeart/2005/8/layout/hierarchy2"/>
    <dgm:cxn modelId="{59934A84-5E0A-4B77-BCF5-3609017F7087}" srcId="{4BC37759-E85D-49E5-A2F5-B62C88DFCE1E}" destId="{C90EFD0A-4F25-495A-A096-508A7D1779D9}" srcOrd="2" destOrd="0" parTransId="{13B88F05-57E2-44D2-AEB5-6797835F9EAE}" sibTransId="{10CA212C-090E-4830-8C44-151291030B26}"/>
    <dgm:cxn modelId="{98AE81E6-333C-4FAC-8F3D-B0294FFA483A}" type="presOf" srcId="{3DF30C8E-4218-4CE0-B5C8-47503C4ADA18}" destId="{4EAFA446-5332-498B-92F6-87BB8DDA2FE5}" srcOrd="0" destOrd="0" presId="urn:microsoft.com/office/officeart/2005/8/layout/hierarchy2"/>
    <dgm:cxn modelId="{560D3D78-97ED-46EC-90AB-92E14D3667C0}" type="presOf" srcId="{1E8DAD0E-A1D4-42B3-B2EC-373E0684D146}" destId="{AA51C8FC-6825-4F06-831E-7B2AB51EBA36}" srcOrd="0" destOrd="0" presId="urn:microsoft.com/office/officeart/2005/8/layout/hierarchy2"/>
    <dgm:cxn modelId="{A37DF91D-06A4-4B1E-A866-EF2C2D29EDB0}" srcId="{36DD5330-9CAE-4C61-8B81-C2F68C3D175D}" destId="{D1FD3D08-F71F-4EA9-80BD-912A25291758}" srcOrd="0" destOrd="0" parTransId="{C9A61A0E-A4FA-474E-9FA9-3AAEE4400C5D}" sibTransId="{3D0B1660-017E-4CC1-A578-932C6B6737A0}"/>
    <dgm:cxn modelId="{5EFC7B92-EC2F-416C-B50C-3DC2C3FDE76A}" type="presOf" srcId="{7CDDF03E-B890-4977-A1CB-1BA37547E7B5}" destId="{55A2F92F-53B1-4205-8421-18BC03E5DBE2}" srcOrd="0" destOrd="0" presId="urn:microsoft.com/office/officeart/2005/8/layout/hierarchy2"/>
    <dgm:cxn modelId="{44BCABBA-E179-4CD1-8A49-75DBCAA1BC1B}" type="presOf" srcId="{C9A61A0E-A4FA-474E-9FA9-3AAEE4400C5D}" destId="{15EF02EF-6788-41C5-9678-5C894A83E08A}" srcOrd="1" destOrd="0" presId="urn:microsoft.com/office/officeart/2005/8/layout/hierarchy2"/>
    <dgm:cxn modelId="{1C13D477-3B16-4E7F-A2CB-84A015690712}" type="presOf" srcId="{AF260A7C-F0B0-4254-8C1E-A40A4E48348D}" destId="{715389F2-CB02-4067-8CAE-EB906630889A}" srcOrd="1" destOrd="0" presId="urn:microsoft.com/office/officeart/2005/8/layout/hierarchy2"/>
    <dgm:cxn modelId="{2ADF5FEA-ACCC-45DF-9F89-D5ED2D98FFCD}" srcId="{02A953D4-6873-4D0A-A361-1AE57E148938}" destId="{CB05F2D3-F53B-432E-8A46-B1DABF064D40}" srcOrd="0" destOrd="0" parTransId="{81CE861F-264F-4943-9FA0-AEC4F3FF3245}" sibTransId="{9829F82B-EA82-4F28-BE2D-43E22E90EE9D}"/>
    <dgm:cxn modelId="{1171869D-B525-4313-8BA2-C668B8CE85D9}" type="presOf" srcId="{C085BD44-F6F3-4AC3-8EE7-ABB5BDE6D09D}" destId="{FACCD4F0-944F-4BC0-9956-AB3ADDF243AD}" srcOrd="1" destOrd="0" presId="urn:microsoft.com/office/officeart/2005/8/layout/hierarchy2"/>
    <dgm:cxn modelId="{C00309A0-3190-4269-964B-CD76AF172F08}" srcId="{2A719E8B-F678-47B3-81F9-7C1769BB3F9D}" destId="{E7B88566-B74D-4FD6-A08D-DAA189F5643C}" srcOrd="0" destOrd="0" parTransId="{C085BD44-F6F3-4AC3-8EE7-ABB5BDE6D09D}" sibTransId="{D7C32449-B87C-4E5F-A2C5-8B6BEB96D8D1}"/>
    <dgm:cxn modelId="{5D909A78-096E-44FB-BDB9-A6FB9C119585}" type="presOf" srcId="{2A719E8B-F678-47B3-81F9-7C1769BB3F9D}" destId="{A836EF96-6308-417A-B682-5D62152F51E9}" srcOrd="0" destOrd="0" presId="urn:microsoft.com/office/officeart/2005/8/layout/hierarchy2"/>
    <dgm:cxn modelId="{59F56ACF-FE78-4990-81A9-4493ECCFFEE6}" type="presOf" srcId="{8A90AA03-EE93-43AA-9BFD-57997D0CA141}" destId="{B651253A-4ABA-48F6-B61B-22719CA5175E}" srcOrd="1" destOrd="0" presId="urn:microsoft.com/office/officeart/2005/8/layout/hierarchy2"/>
    <dgm:cxn modelId="{3BE4A6E6-9BB5-4B0F-825F-76A7FF233B2E}" type="presOf" srcId="{36DD5330-9CAE-4C61-8B81-C2F68C3D175D}" destId="{9E9C178B-472E-40FE-9B33-28DC83750C13}" srcOrd="0" destOrd="0" presId="urn:microsoft.com/office/officeart/2005/8/layout/hierarchy2"/>
    <dgm:cxn modelId="{9081DE28-0440-44B9-A923-1840BFDF1DA3}" type="presOf" srcId="{A4DFB05D-9EB6-4F5B-AFD6-77A22560E3AF}" destId="{03C71D27-551A-4D89-98EB-1C57A28E3DCF}" srcOrd="0" destOrd="0" presId="urn:microsoft.com/office/officeart/2005/8/layout/hierarchy2"/>
    <dgm:cxn modelId="{63E9D683-E200-4E58-A483-71C66D506E18}" type="presOf" srcId="{C085BD44-F6F3-4AC3-8EE7-ABB5BDE6D09D}" destId="{A371F9ED-65EF-4C71-B858-F32299637B1A}" srcOrd="0" destOrd="0" presId="urn:microsoft.com/office/officeart/2005/8/layout/hierarchy2"/>
    <dgm:cxn modelId="{F9E0A9B3-E1F2-4601-9A0D-5AAA8BF8D553}" srcId="{4BC37759-E85D-49E5-A2F5-B62C88DFCE1E}" destId="{2A719E8B-F678-47B3-81F9-7C1769BB3F9D}" srcOrd="0" destOrd="0" parTransId="{7CDDF03E-B890-4977-A1CB-1BA37547E7B5}" sibTransId="{E9F90F52-0ACD-4B89-A9C5-BC9A0A3EB847}"/>
    <dgm:cxn modelId="{B6ACB43B-7B33-4802-808D-F92C2823ACB7}" srcId="{4BC37759-E85D-49E5-A2F5-B62C88DFCE1E}" destId="{02A953D4-6873-4D0A-A361-1AE57E148938}" srcOrd="4" destOrd="0" parTransId="{B78652BB-FB06-447A-B482-47F86A179E95}" sibTransId="{B6392FEF-A8E5-447A-AAD0-5FBC004E7B5D}"/>
    <dgm:cxn modelId="{EE6F2463-3A32-46FE-90D6-EDC24CD7FAE3}" type="presOf" srcId="{02A953D4-6873-4D0A-A361-1AE57E148938}" destId="{23AEB48F-2DC1-4246-BB9C-9FB0DC6D580F}" srcOrd="0" destOrd="0" presId="urn:microsoft.com/office/officeart/2005/8/layout/hierarchy2"/>
    <dgm:cxn modelId="{1F599CE4-2830-4477-92B7-0C09D49A7855}" type="presOf" srcId="{B78652BB-FB06-447A-B482-47F86A179E95}" destId="{EF7CE730-F598-4A9D-9BC3-C3F4F054C151}" srcOrd="0" destOrd="0" presId="urn:microsoft.com/office/officeart/2005/8/layout/hierarchy2"/>
    <dgm:cxn modelId="{8F152D86-FDEE-4BA8-971E-0B77B1944624}" type="presOf" srcId="{81CE861F-264F-4943-9FA0-AEC4F3FF3245}" destId="{79D87C8D-DD54-4A2B-988E-F60930AA44A2}" srcOrd="1" destOrd="0" presId="urn:microsoft.com/office/officeart/2005/8/layout/hierarchy2"/>
    <dgm:cxn modelId="{3D1A8760-A2B3-4206-AB08-1061A1F61818}" type="presOf" srcId="{13B88F05-57E2-44D2-AEB5-6797835F9EAE}" destId="{4476E4EA-E9CA-4FD8-B6B5-F82D351434F3}" srcOrd="1" destOrd="0" presId="urn:microsoft.com/office/officeart/2005/8/layout/hierarchy2"/>
    <dgm:cxn modelId="{AB9B2014-3C15-456D-8789-0F3C0F9C1CC1}" type="presOf" srcId="{185A557A-9D1F-4271-B672-BB6080C3A542}" destId="{03AC5D3E-495A-44B4-988C-9580CA49C160}" srcOrd="0" destOrd="0" presId="urn:microsoft.com/office/officeart/2005/8/layout/hierarchy2"/>
    <dgm:cxn modelId="{B41AE1C6-4600-478A-9DA4-64BD0EB86362}" type="presOf" srcId="{13B88F05-57E2-44D2-AEB5-6797835F9EAE}" destId="{1A53652A-0DD5-477F-9434-794B21639240}" srcOrd="0" destOrd="0" presId="urn:microsoft.com/office/officeart/2005/8/layout/hierarchy2"/>
    <dgm:cxn modelId="{036C197D-F4E0-4F26-909A-4ED976D4A6A4}" type="presOf" srcId="{B78652BB-FB06-447A-B482-47F86A179E95}" destId="{BFDA0ADE-860D-435F-A3E5-C6F98BA76E9C}" srcOrd="1" destOrd="0" presId="urn:microsoft.com/office/officeart/2005/8/layout/hierarchy2"/>
    <dgm:cxn modelId="{E109918D-8BB9-4CF7-83F3-62B6AA177921}" srcId="{A4DFB05D-9EB6-4F5B-AFD6-77A22560E3AF}" destId="{1E8DAD0E-A1D4-42B3-B2EC-373E0684D146}" srcOrd="0" destOrd="0" parTransId="{3DF30C8E-4218-4CE0-B5C8-47503C4ADA18}" sibTransId="{BB6C0C43-7172-4A84-8EE5-68B430123F76}"/>
    <dgm:cxn modelId="{84B0C3B4-33AE-469B-8F4E-EDD354DDF031}" srcId="{C90EFD0A-4F25-495A-A096-508A7D1779D9}" destId="{185A557A-9D1F-4271-B672-BB6080C3A542}" srcOrd="0" destOrd="0" parTransId="{AF260A7C-F0B0-4254-8C1E-A40A4E48348D}" sibTransId="{8E275735-59E9-4CAE-B1B4-A13BAA99C97A}"/>
    <dgm:cxn modelId="{FB866615-366D-4222-A390-9C6F4B0706B0}" type="presOf" srcId="{81CE861F-264F-4943-9FA0-AEC4F3FF3245}" destId="{25BB3AF7-0E37-481B-8406-5B29CADAFFE4}" srcOrd="0" destOrd="0" presId="urn:microsoft.com/office/officeart/2005/8/layout/hierarchy2"/>
    <dgm:cxn modelId="{D12E832E-5BD3-4E9C-807F-1C4E9C5AAC7E}" type="presOf" srcId="{D1FD3D08-F71F-4EA9-80BD-912A25291758}" destId="{439BDB0D-5ECB-4431-814C-F1D9D65D2AA5}" srcOrd="0" destOrd="0" presId="urn:microsoft.com/office/officeart/2005/8/layout/hierarchy2"/>
    <dgm:cxn modelId="{E48A2D28-8973-4C3F-BD3D-7F3DEF3C45A2}" type="presOf" srcId="{8A90AA03-EE93-43AA-9BFD-57997D0CA141}" destId="{1067615E-1EB5-4889-B969-77716F7AF52F}" srcOrd="0" destOrd="0" presId="urn:microsoft.com/office/officeart/2005/8/layout/hierarchy2"/>
    <dgm:cxn modelId="{58C1E9EC-CE98-403E-BFA0-FA12FE3420D2}" type="presParOf" srcId="{4BCF56B4-2DAF-4F49-B32F-B3708509363D}" destId="{004230B2-73D1-4ABE-A642-AFBE6F3D52AD}" srcOrd="0" destOrd="0" presId="urn:microsoft.com/office/officeart/2005/8/layout/hierarchy2"/>
    <dgm:cxn modelId="{9B6204A4-69EB-4DA5-96B9-255A0DCFEFC7}" type="presParOf" srcId="{004230B2-73D1-4ABE-A642-AFBE6F3D52AD}" destId="{FA047C02-612D-46C6-9E30-A5752C004685}" srcOrd="0" destOrd="0" presId="urn:microsoft.com/office/officeart/2005/8/layout/hierarchy2"/>
    <dgm:cxn modelId="{5FBE5F3A-6217-4ED7-87CA-E782131DA069}" type="presParOf" srcId="{004230B2-73D1-4ABE-A642-AFBE6F3D52AD}" destId="{26F3E3E3-CF36-438C-A164-BEECC5542B38}" srcOrd="1" destOrd="0" presId="urn:microsoft.com/office/officeart/2005/8/layout/hierarchy2"/>
    <dgm:cxn modelId="{429067D2-5DEF-4355-B03A-C112B9831B48}" type="presParOf" srcId="{26F3E3E3-CF36-438C-A164-BEECC5542B38}" destId="{55A2F92F-53B1-4205-8421-18BC03E5DBE2}" srcOrd="0" destOrd="0" presId="urn:microsoft.com/office/officeart/2005/8/layout/hierarchy2"/>
    <dgm:cxn modelId="{B86AE123-2274-4C87-8A20-AE84926E7EA9}" type="presParOf" srcId="{55A2F92F-53B1-4205-8421-18BC03E5DBE2}" destId="{82260357-467F-4DA9-97F7-1FD769D1443A}" srcOrd="0" destOrd="0" presId="urn:microsoft.com/office/officeart/2005/8/layout/hierarchy2"/>
    <dgm:cxn modelId="{285AA75C-5142-4E66-B331-1965CB0B3E78}" type="presParOf" srcId="{26F3E3E3-CF36-438C-A164-BEECC5542B38}" destId="{66DFBC46-7B43-4F92-AB59-018A9033C9E0}" srcOrd="1" destOrd="0" presId="urn:microsoft.com/office/officeart/2005/8/layout/hierarchy2"/>
    <dgm:cxn modelId="{7EED98A3-4813-4D38-930A-554E07A3FFE4}" type="presParOf" srcId="{66DFBC46-7B43-4F92-AB59-018A9033C9E0}" destId="{A836EF96-6308-417A-B682-5D62152F51E9}" srcOrd="0" destOrd="0" presId="urn:microsoft.com/office/officeart/2005/8/layout/hierarchy2"/>
    <dgm:cxn modelId="{C2F9FB30-A13A-44EC-8CC0-7D25DF2C2F3A}" type="presParOf" srcId="{66DFBC46-7B43-4F92-AB59-018A9033C9E0}" destId="{3FE06C37-EFF5-4FF1-BA52-F8A37925AD39}" srcOrd="1" destOrd="0" presId="urn:microsoft.com/office/officeart/2005/8/layout/hierarchy2"/>
    <dgm:cxn modelId="{A3E78973-80C4-4465-8400-BFA92876F3A2}" type="presParOf" srcId="{3FE06C37-EFF5-4FF1-BA52-F8A37925AD39}" destId="{A371F9ED-65EF-4C71-B858-F32299637B1A}" srcOrd="0" destOrd="0" presId="urn:microsoft.com/office/officeart/2005/8/layout/hierarchy2"/>
    <dgm:cxn modelId="{112A1DE4-7D5E-44A2-B619-B4CE37A50888}" type="presParOf" srcId="{A371F9ED-65EF-4C71-B858-F32299637B1A}" destId="{FACCD4F0-944F-4BC0-9956-AB3ADDF243AD}" srcOrd="0" destOrd="0" presId="urn:microsoft.com/office/officeart/2005/8/layout/hierarchy2"/>
    <dgm:cxn modelId="{8D26B738-7146-49EA-8754-D0AD326AF9E8}" type="presParOf" srcId="{3FE06C37-EFF5-4FF1-BA52-F8A37925AD39}" destId="{1304BBFC-8718-4A52-B5A7-C21116B64C27}" srcOrd="1" destOrd="0" presId="urn:microsoft.com/office/officeart/2005/8/layout/hierarchy2"/>
    <dgm:cxn modelId="{3396F387-451E-40A1-8B81-DD9FE97BC251}" type="presParOf" srcId="{1304BBFC-8718-4A52-B5A7-C21116B64C27}" destId="{B60340C8-40AF-488C-A20D-D67BF29C8D81}" srcOrd="0" destOrd="0" presId="urn:microsoft.com/office/officeart/2005/8/layout/hierarchy2"/>
    <dgm:cxn modelId="{1C9E6175-069C-4BBE-A2E9-657D97218233}" type="presParOf" srcId="{1304BBFC-8718-4A52-B5A7-C21116B64C27}" destId="{48C58E60-67C5-47B3-B56B-DFA25F1C2A6C}" srcOrd="1" destOrd="0" presId="urn:microsoft.com/office/officeart/2005/8/layout/hierarchy2"/>
    <dgm:cxn modelId="{742E6DAD-45C1-4FD7-90F9-AA2069CCC1AB}" type="presParOf" srcId="{26F3E3E3-CF36-438C-A164-BEECC5542B38}" destId="{6CEE59EB-EF36-4EAE-875F-FB6AB31F5AA4}" srcOrd="2" destOrd="0" presId="urn:microsoft.com/office/officeart/2005/8/layout/hierarchy2"/>
    <dgm:cxn modelId="{570ABFEF-EC02-4114-BC91-48B7F7970826}" type="presParOf" srcId="{6CEE59EB-EF36-4EAE-875F-FB6AB31F5AA4}" destId="{29D21419-0155-4B03-8A45-FD7CC2BE0B03}" srcOrd="0" destOrd="0" presId="urn:microsoft.com/office/officeart/2005/8/layout/hierarchy2"/>
    <dgm:cxn modelId="{9EB4C42D-908F-4092-A119-8DFA8EE7BC3A}" type="presParOf" srcId="{26F3E3E3-CF36-438C-A164-BEECC5542B38}" destId="{D9CDAE0B-4944-4669-B210-506F7041B5C4}" srcOrd="3" destOrd="0" presId="urn:microsoft.com/office/officeart/2005/8/layout/hierarchy2"/>
    <dgm:cxn modelId="{CEDC7B56-B329-4766-AD72-8E85A2B2A705}" type="presParOf" srcId="{D9CDAE0B-4944-4669-B210-506F7041B5C4}" destId="{03C71D27-551A-4D89-98EB-1C57A28E3DCF}" srcOrd="0" destOrd="0" presId="urn:microsoft.com/office/officeart/2005/8/layout/hierarchy2"/>
    <dgm:cxn modelId="{27D387B4-0BC4-4253-AA85-7C85B910CA2F}" type="presParOf" srcId="{D9CDAE0B-4944-4669-B210-506F7041B5C4}" destId="{7A52598A-9823-4F9A-A07A-9DB5FB3B6338}" srcOrd="1" destOrd="0" presId="urn:microsoft.com/office/officeart/2005/8/layout/hierarchy2"/>
    <dgm:cxn modelId="{C75D5025-AB85-41F9-B925-C91863CF3007}" type="presParOf" srcId="{7A52598A-9823-4F9A-A07A-9DB5FB3B6338}" destId="{4EAFA446-5332-498B-92F6-87BB8DDA2FE5}" srcOrd="0" destOrd="0" presId="urn:microsoft.com/office/officeart/2005/8/layout/hierarchy2"/>
    <dgm:cxn modelId="{C57B5CB4-11CE-46F6-95A2-71F48B18E526}" type="presParOf" srcId="{4EAFA446-5332-498B-92F6-87BB8DDA2FE5}" destId="{DB87D6A8-FCF3-4BDD-9404-BBE52812E005}" srcOrd="0" destOrd="0" presId="urn:microsoft.com/office/officeart/2005/8/layout/hierarchy2"/>
    <dgm:cxn modelId="{D6F0D89A-5B46-4705-BDBF-B4A3030ECA5D}" type="presParOf" srcId="{7A52598A-9823-4F9A-A07A-9DB5FB3B6338}" destId="{DD3B055F-9920-4F48-A571-798325CDECE6}" srcOrd="1" destOrd="0" presId="urn:microsoft.com/office/officeart/2005/8/layout/hierarchy2"/>
    <dgm:cxn modelId="{B9F18902-9A79-43F2-B181-2D939D8D6226}" type="presParOf" srcId="{DD3B055F-9920-4F48-A571-798325CDECE6}" destId="{AA51C8FC-6825-4F06-831E-7B2AB51EBA36}" srcOrd="0" destOrd="0" presId="urn:microsoft.com/office/officeart/2005/8/layout/hierarchy2"/>
    <dgm:cxn modelId="{2E7E79A1-E351-44F7-AAA9-46B6E337AD7F}" type="presParOf" srcId="{DD3B055F-9920-4F48-A571-798325CDECE6}" destId="{BCB729B1-073D-4F7E-BB2D-36201075E03E}" srcOrd="1" destOrd="0" presId="urn:microsoft.com/office/officeart/2005/8/layout/hierarchy2"/>
    <dgm:cxn modelId="{96E82A1A-325B-4B0C-A397-0A1A762BDB78}" type="presParOf" srcId="{26F3E3E3-CF36-438C-A164-BEECC5542B38}" destId="{1A53652A-0DD5-477F-9434-794B21639240}" srcOrd="4" destOrd="0" presId="urn:microsoft.com/office/officeart/2005/8/layout/hierarchy2"/>
    <dgm:cxn modelId="{6718B321-08C7-4CE8-A259-8709B2CC6C0F}" type="presParOf" srcId="{1A53652A-0DD5-477F-9434-794B21639240}" destId="{4476E4EA-E9CA-4FD8-B6B5-F82D351434F3}" srcOrd="0" destOrd="0" presId="urn:microsoft.com/office/officeart/2005/8/layout/hierarchy2"/>
    <dgm:cxn modelId="{CB6978D6-6A32-4647-95EB-A6B37180D36E}" type="presParOf" srcId="{26F3E3E3-CF36-438C-A164-BEECC5542B38}" destId="{A7EFA68C-761D-4F65-8A9E-D2063A8367D6}" srcOrd="5" destOrd="0" presId="urn:microsoft.com/office/officeart/2005/8/layout/hierarchy2"/>
    <dgm:cxn modelId="{5293D238-F405-469D-9ED1-5BD415276143}" type="presParOf" srcId="{A7EFA68C-761D-4F65-8A9E-D2063A8367D6}" destId="{ED23E45D-9D60-4B09-AE40-9D9942DA1361}" srcOrd="0" destOrd="0" presId="urn:microsoft.com/office/officeart/2005/8/layout/hierarchy2"/>
    <dgm:cxn modelId="{9BFE4CEA-3477-429F-B480-78DB551B252D}" type="presParOf" srcId="{A7EFA68C-761D-4F65-8A9E-D2063A8367D6}" destId="{BDDB377F-124E-4A9D-BC99-0FC7A68FF845}" srcOrd="1" destOrd="0" presId="urn:microsoft.com/office/officeart/2005/8/layout/hierarchy2"/>
    <dgm:cxn modelId="{AE1C977D-5A61-4F72-B3FA-47EC0D2ABE12}" type="presParOf" srcId="{BDDB377F-124E-4A9D-BC99-0FC7A68FF845}" destId="{7437244B-6682-4F58-ABDD-994DEFFFE638}" srcOrd="0" destOrd="0" presId="urn:microsoft.com/office/officeart/2005/8/layout/hierarchy2"/>
    <dgm:cxn modelId="{C7665719-9308-4039-A9AD-1D4309B161FA}" type="presParOf" srcId="{7437244B-6682-4F58-ABDD-994DEFFFE638}" destId="{715389F2-CB02-4067-8CAE-EB906630889A}" srcOrd="0" destOrd="0" presId="urn:microsoft.com/office/officeart/2005/8/layout/hierarchy2"/>
    <dgm:cxn modelId="{056EDDFF-15A8-4502-88AB-A8C4A42AFB01}" type="presParOf" srcId="{BDDB377F-124E-4A9D-BC99-0FC7A68FF845}" destId="{C8617104-9DB4-4CC8-B436-8F95133A55DD}" srcOrd="1" destOrd="0" presId="urn:microsoft.com/office/officeart/2005/8/layout/hierarchy2"/>
    <dgm:cxn modelId="{0D4DBDA3-C553-4376-8786-4129814B6090}" type="presParOf" srcId="{C8617104-9DB4-4CC8-B436-8F95133A55DD}" destId="{03AC5D3E-495A-44B4-988C-9580CA49C160}" srcOrd="0" destOrd="0" presId="urn:microsoft.com/office/officeart/2005/8/layout/hierarchy2"/>
    <dgm:cxn modelId="{140979AB-074C-48F9-A697-8DB715FC2F3B}" type="presParOf" srcId="{C8617104-9DB4-4CC8-B436-8F95133A55DD}" destId="{39C5E1B4-52B1-4FC3-89D0-6ACC24058F7A}" srcOrd="1" destOrd="0" presId="urn:microsoft.com/office/officeart/2005/8/layout/hierarchy2"/>
    <dgm:cxn modelId="{DC2C710C-B569-4855-AEE5-CF397871285A}" type="presParOf" srcId="{26F3E3E3-CF36-438C-A164-BEECC5542B38}" destId="{1067615E-1EB5-4889-B969-77716F7AF52F}" srcOrd="6" destOrd="0" presId="urn:microsoft.com/office/officeart/2005/8/layout/hierarchy2"/>
    <dgm:cxn modelId="{22BC3F41-B643-421D-BFB2-0421D3421B08}" type="presParOf" srcId="{1067615E-1EB5-4889-B969-77716F7AF52F}" destId="{B651253A-4ABA-48F6-B61B-22719CA5175E}" srcOrd="0" destOrd="0" presId="urn:microsoft.com/office/officeart/2005/8/layout/hierarchy2"/>
    <dgm:cxn modelId="{E3CD0B9E-DD97-4B90-942F-7DB48486C587}" type="presParOf" srcId="{26F3E3E3-CF36-438C-A164-BEECC5542B38}" destId="{C20BFCF6-43E4-4B08-9E67-410177571EC4}" srcOrd="7" destOrd="0" presId="urn:microsoft.com/office/officeart/2005/8/layout/hierarchy2"/>
    <dgm:cxn modelId="{81BB479E-D3CE-46A1-82AA-A44165B95D5E}" type="presParOf" srcId="{C20BFCF6-43E4-4B08-9E67-410177571EC4}" destId="{9E9C178B-472E-40FE-9B33-28DC83750C13}" srcOrd="0" destOrd="0" presId="urn:microsoft.com/office/officeart/2005/8/layout/hierarchy2"/>
    <dgm:cxn modelId="{34409F33-6E46-4E94-89B4-0E02F779A7E5}" type="presParOf" srcId="{C20BFCF6-43E4-4B08-9E67-410177571EC4}" destId="{42808CDE-BD6F-4F5D-AE6E-4B5FF1D116CE}" srcOrd="1" destOrd="0" presId="urn:microsoft.com/office/officeart/2005/8/layout/hierarchy2"/>
    <dgm:cxn modelId="{D07B527A-3BAC-449A-BF34-FF47CC86EC7D}" type="presParOf" srcId="{42808CDE-BD6F-4F5D-AE6E-4B5FF1D116CE}" destId="{926E7834-FA04-4228-B655-CC2202DC140D}" srcOrd="0" destOrd="0" presId="urn:microsoft.com/office/officeart/2005/8/layout/hierarchy2"/>
    <dgm:cxn modelId="{B71A89F6-794B-4067-8B38-994750B4B143}" type="presParOf" srcId="{926E7834-FA04-4228-B655-CC2202DC140D}" destId="{15EF02EF-6788-41C5-9678-5C894A83E08A}" srcOrd="0" destOrd="0" presId="urn:microsoft.com/office/officeart/2005/8/layout/hierarchy2"/>
    <dgm:cxn modelId="{38D3F64A-2CB1-449B-905A-609A697342A6}" type="presParOf" srcId="{42808CDE-BD6F-4F5D-AE6E-4B5FF1D116CE}" destId="{19FBA99D-250E-42FC-8313-F737EB81CF7A}" srcOrd="1" destOrd="0" presId="urn:microsoft.com/office/officeart/2005/8/layout/hierarchy2"/>
    <dgm:cxn modelId="{57D9690A-CC5C-45B4-A281-3F74029FBF6D}" type="presParOf" srcId="{19FBA99D-250E-42FC-8313-F737EB81CF7A}" destId="{439BDB0D-5ECB-4431-814C-F1D9D65D2AA5}" srcOrd="0" destOrd="0" presId="urn:microsoft.com/office/officeart/2005/8/layout/hierarchy2"/>
    <dgm:cxn modelId="{61A16428-38BC-4EAD-BDF5-B461DBC2251B}" type="presParOf" srcId="{19FBA99D-250E-42FC-8313-F737EB81CF7A}" destId="{CA76BFCE-AF4E-4AC9-852F-4A934AA655CD}" srcOrd="1" destOrd="0" presId="urn:microsoft.com/office/officeart/2005/8/layout/hierarchy2"/>
    <dgm:cxn modelId="{EB37E812-B1A6-496C-BBA1-0FCE42A918F1}" type="presParOf" srcId="{26F3E3E3-CF36-438C-A164-BEECC5542B38}" destId="{EF7CE730-F598-4A9D-9BC3-C3F4F054C151}" srcOrd="8" destOrd="0" presId="urn:microsoft.com/office/officeart/2005/8/layout/hierarchy2"/>
    <dgm:cxn modelId="{4A0E7B86-D238-4CB7-865D-C31EAD6F9E88}" type="presParOf" srcId="{EF7CE730-F598-4A9D-9BC3-C3F4F054C151}" destId="{BFDA0ADE-860D-435F-A3E5-C6F98BA76E9C}" srcOrd="0" destOrd="0" presId="urn:microsoft.com/office/officeart/2005/8/layout/hierarchy2"/>
    <dgm:cxn modelId="{43E430D3-6BD9-4CA0-B7B8-D2891BD65FD9}" type="presParOf" srcId="{26F3E3E3-CF36-438C-A164-BEECC5542B38}" destId="{F603EBCD-E2C1-453E-AF62-91395D8D9B70}" srcOrd="9" destOrd="0" presId="urn:microsoft.com/office/officeart/2005/8/layout/hierarchy2"/>
    <dgm:cxn modelId="{95EA39FE-1025-421A-AC24-F0E5603CC155}" type="presParOf" srcId="{F603EBCD-E2C1-453E-AF62-91395D8D9B70}" destId="{23AEB48F-2DC1-4246-BB9C-9FB0DC6D580F}" srcOrd="0" destOrd="0" presId="urn:microsoft.com/office/officeart/2005/8/layout/hierarchy2"/>
    <dgm:cxn modelId="{2A303094-D100-45BB-8146-C4FFD455EFE4}" type="presParOf" srcId="{F603EBCD-E2C1-453E-AF62-91395D8D9B70}" destId="{56D39554-4548-49E7-9115-9A6B8B6BC23D}" srcOrd="1" destOrd="0" presId="urn:microsoft.com/office/officeart/2005/8/layout/hierarchy2"/>
    <dgm:cxn modelId="{EBF055CF-9894-43D5-869A-A766B81595AE}" type="presParOf" srcId="{56D39554-4548-49E7-9115-9A6B8B6BC23D}" destId="{25BB3AF7-0E37-481B-8406-5B29CADAFFE4}" srcOrd="0" destOrd="0" presId="urn:microsoft.com/office/officeart/2005/8/layout/hierarchy2"/>
    <dgm:cxn modelId="{7A9480EB-47DA-4FA1-B199-1F8BF52AF870}" type="presParOf" srcId="{25BB3AF7-0E37-481B-8406-5B29CADAFFE4}" destId="{79D87C8D-DD54-4A2B-988E-F60930AA44A2}" srcOrd="0" destOrd="0" presId="urn:microsoft.com/office/officeart/2005/8/layout/hierarchy2"/>
    <dgm:cxn modelId="{0715F6E3-AA85-4789-9910-207B4F66DF12}" type="presParOf" srcId="{56D39554-4548-49E7-9115-9A6B8B6BC23D}" destId="{AE97A9EB-CF71-417A-A627-724EAD21F345}" srcOrd="1" destOrd="0" presId="urn:microsoft.com/office/officeart/2005/8/layout/hierarchy2"/>
    <dgm:cxn modelId="{3D9680B3-A3A9-4D68-A702-2ABBC1042A1A}" type="presParOf" srcId="{AE97A9EB-CF71-417A-A627-724EAD21F345}" destId="{D2A07292-1251-4193-876D-134204345DCA}" srcOrd="0" destOrd="0" presId="urn:microsoft.com/office/officeart/2005/8/layout/hierarchy2"/>
    <dgm:cxn modelId="{5D1F1FBC-CE6D-4AD8-B1D8-D5F59BBE5C11}" type="presParOf" srcId="{AE97A9EB-CF71-417A-A627-724EAD21F345}" destId="{985E7D8C-9FD6-4DCA-9E1F-2725EAF6753B}" srcOrd="1" destOrd="0" presId="urn:microsoft.com/office/officeart/2005/8/layout/hierarchy2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A047C02-612D-46C6-9E30-A5752C004685}">
      <dsp:nvSpPr>
        <dsp:cNvPr id="0" name=""/>
        <dsp:cNvSpPr/>
      </dsp:nvSpPr>
      <dsp:spPr>
        <a:xfrm>
          <a:off x="495034" y="14828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shade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Dans quel environnement préférez-vous partir ?</a:t>
          </a:r>
        </a:p>
      </dsp:txBody>
      <dsp:txXfrm>
        <a:off x="513904" y="1501727"/>
        <a:ext cx="1250781" cy="606520"/>
      </dsp:txXfrm>
    </dsp:sp>
    <dsp:sp modelId="{55A2F92F-53B1-4205-8421-18BC03E5DBE2}">
      <dsp:nvSpPr>
        <dsp:cNvPr id="0" name=""/>
        <dsp:cNvSpPr/>
      </dsp:nvSpPr>
      <dsp:spPr>
        <a:xfrm rot="17350740">
          <a:off x="1256821" y="1048025"/>
          <a:ext cx="1568877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1568877" y="16062"/>
              </a:lnTo>
            </a:path>
          </a:pathLst>
        </a:custGeom>
        <a:noFill/>
        <a:ln w="12700" cap="flat" cmpd="sng" algn="ctr">
          <a:solidFill>
            <a:schemeClr val="accent4">
              <a:tint val="99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2002038" y="1024865"/>
        <a:ext cx="78443" cy="78443"/>
      </dsp:txXfrm>
    </dsp:sp>
    <dsp:sp modelId="{A836EF96-6308-417A-B682-5D62152F51E9}">
      <dsp:nvSpPr>
        <dsp:cNvPr id="0" name=""/>
        <dsp:cNvSpPr/>
      </dsp:nvSpPr>
      <dsp:spPr>
        <a:xfrm>
          <a:off x="2298964" y="10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99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A la plage</a:t>
          </a:r>
        </a:p>
      </dsp:txBody>
      <dsp:txXfrm>
        <a:off x="2317834" y="19927"/>
        <a:ext cx="1250781" cy="606520"/>
      </dsp:txXfrm>
    </dsp:sp>
    <dsp:sp modelId="{A371F9ED-65EF-4C71-B858-F32299637B1A}">
      <dsp:nvSpPr>
        <dsp:cNvPr id="0" name=""/>
        <dsp:cNvSpPr/>
      </dsp:nvSpPr>
      <dsp:spPr>
        <a:xfrm>
          <a:off x="3587485" y="3071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3832304" y="310302"/>
        <a:ext cx="25770" cy="25770"/>
      </dsp:txXfrm>
    </dsp:sp>
    <dsp:sp modelId="{B60340C8-40AF-488C-A20D-D67BF29C8D81}">
      <dsp:nvSpPr>
        <dsp:cNvPr id="0" name=""/>
        <dsp:cNvSpPr/>
      </dsp:nvSpPr>
      <dsp:spPr>
        <a:xfrm>
          <a:off x="4102894" y="10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36,1%</a:t>
          </a:r>
        </a:p>
      </dsp:txBody>
      <dsp:txXfrm>
        <a:off x="4121764" y="19927"/>
        <a:ext cx="1250781" cy="606520"/>
      </dsp:txXfrm>
    </dsp:sp>
    <dsp:sp modelId="{6CEE59EB-EF36-4EAE-875F-FB6AB31F5AA4}">
      <dsp:nvSpPr>
        <dsp:cNvPr id="0" name=""/>
        <dsp:cNvSpPr/>
      </dsp:nvSpPr>
      <dsp:spPr>
        <a:xfrm rot="18289469">
          <a:off x="1589990" y="1418475"/>
          <a:ext cx="902539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902539" y="16062"/>
              </a:lnTo>
            </a:path>
          </a:pathLst>
        </a:custGeom>
        <a:noFill/>
        <a:ln w="12700" cap="flat" cmpd="sng" algn="ctr">
          <a:solidFill>
            <a:schemeClr val="accent4">
              <a:tint val="99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2018696" y="1411974"/>
        <a:ext cx="45126" cy="45126"/>
      </dsp:txXfrm>
    </dsp:sp>
    <dsp:sp modelId="{03C71D27-551A-4D89-98EB-1C57A28E3DCF}">
      <dsp:nvSpPr>
        <dsp:cNvPr id="0" name=""/>
        <dsp:cNvSpPr/>
      </dsp:nvSpPr>
      <dsp:spPr>
        <a:xfrm>
          <a:off x="2298964" y="7419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99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A la montagne</a:t>
          </a:r>
        </a:p>
      </dsp:txBody>
      <dsp:txXfrm>
        <a:off x="2317834" y="760827"/>
        <a:ext cx="1250781" cy="606520"/>
      </dsp:txXfrm>
    </dsp:sp>
    <dsp:sp modelId="{4EAFA446-5332-498B-92F6-87BB8DDA2FE5}">
      <dsp:nvSpPr>
        <dsp:cNvPr id="0" name=""/>
        <dsp:cNvSpPr/>
      </dsp:nvSpPr>
      <dsp:spPr>
        <a:xfrm>
          <a:off x="3587485" y="10480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3832304" y="1051202"/>
        <a:ext cx="25770" cy="25770"/>
      </dsp:txXfrm>
    </dsp:sp>
    <dsp:sp modelId="{AA51C8FC-6825-4F06-831E-7B2AB51EBA36}">
      <dsp:nvSpPr>
        <dsp:cNvPr id="0" name=""/>
        <dsp:cNvSpPr/>
      </dsp:nvSpPr>
      <dsp:spPr>
        <a:xfrm>
          <a:off x="4102894" y="7419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50%</a:t>
          </a:r>
        </a:p>
      </dsp:txBody>
      <dsp:txXfrm>
        <a:off x="4121764" y="760827"/>
        <a:ext cx="1250781" cy="606520"/>
      </dsp:txXfrm>
    </dsp:sp>
    <dsp:sp modelId="{1A53652A-0DD5-477F-9434-794B21639240}">
      <dsp:nvSpPr>
        <dsp:cNvPr id="0" name=""/>
        <dsp:cNvSpPr/>
      </dsp:nvSpPr>
      <dsp:spPr>
        <a:xfrm>
          <a:off x="1783555" y="17889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99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2028374" y="1792102"/>
        <a:ext cx="25770" cy="25770"/>
      </dsp:txXfrm>
    </dsp:sp>
    <dsp:sp modelId="{ED23E45D-9D60-4B09-AE40-9D9942DA1361}">
      <dsp:nvSpPr>
        <dsp:cNvPr id="0" name=""/>
        <dsp:cNvSpPr/>
      </dsp:nvSpPr>
      <dsp:spPr>
        <a:xfrm>
          <a:off x="2298964" y="14828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99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Dans une ville</a:t>
          </a:r>
        </a:p>
      </dsp:txBody>
      <dsp:txXfrm>
        <a:off x="2317834" y="1501727"/>
        <a:ext cx="1250781" cy="606520"/>
      </dsp:txXfrm>
    </dsp:sp>
    <dsp:sp modelId="{7437244B-6682-4F58-ABDD-994DEFFFE638}">
      <dsp:nvSpPr>
        <dsp:cNvPr id="0" name=""/>
        <dsp:cNvSpPr/>
      </dsp:nvSpPr>
      <dsp:spPr>
        <a:xfrm>
          <a:off x="3587485" y="17889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3832304" y="1792102"/>
        <a:ext cx="25770" cy="25770"/>
      </dsp:txXfrm>
    </dsp:sp>
    <dsp:sp modelId="{03AC5D3E-495A-44B4-988C-9580CA49C160}">
      <dsp:nvSpPr>
        <dsp:cNvPr id="0" name=""/>
        <dsp:cNvSpPr/>
      </dsp:nvSpPr>
      <dsp:spPr>
        <a:xfrm>
          <a:off x="4102894" y="1482857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50%</a:t>
          </a:r>
        </a:p>
      </dsp:txBody>
      <dsp:txXfrm>
        <a:off x="4121764" y="1501727"/>
        <a:ext cx="1250781" cy="606520"/>
      </dsp:txXfrm>
    </dsp:sp>
    <dsp:sp modelId="{1067615E-1EB5-4889-B969-77716F7AF52F}">
      <dsp:nvSpPr>
        <dsp:cNvPr id="0" name=""/>
        <dsp:cNvSpPr/>
      </dsp:nvSpPr>
      <dsp:spPr>
        <a:xfrm rot="3310531">
          <a:off x="1589990" y="2159375"/>
          <a:ext cx="902539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902539" y="16062"/>
              </a:lnTo>
            </a:path>
          </a:pathLst>
        </a:custGeom>
        <a:noFill/>
        <a:ln w="12700" cap="flat" cmpd="sng" algn="ctr">
          <a:solidFill>
            <a:schemeClr val="accent4">
              <a:tint val="99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2018696" y="2152873"/>
        <a:ext cx="45126" cy="45126"/>
      </dsp:txXfrm>
    </dsp:sp>
    <dsp:sp modelId="{9E9C178B-472E-40FE-9B33-28DC83750C13}">
      <dsp:nvSpPr>
        <dsp:cNvPr id="0" name=""/>
        <dsp:cNvSpPr/>
      </dsp:nvSpPr>
      <dsp:spPr>
        <a:xfrm>
          <a:off x="2298964" y="2223756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99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Croisière</a:t>
          </a:r>
        </a:p>
      </dsp:txBody>
      <dsp:txXfrm>
        <a:off x="2317834" y="2242626"/>
        <a:ext cx="1250781" cy="606520"/>
      </dsp:txXfrm>
    </dsp:sp>
    <dsp:sp modelId="{926E7834-FA04-4228-B655-CC2202DC140D}">
      <dsp:nvSpPr>
        <dsp:cNvPr id="0" name=""/>
        <dsp:cNvSpPr/>
      </dsp:nvSpPr>
      <dsp:spPr>
        <a:xfrm>
          <a:off x="3587485" y="25298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3832304" y="2533002"/>
        <a:ext cx="25770" cy="25770"/>
      </dsp:txXfrm>
    </dsp:sp>
    <dsp:sp modelId="{439BDB0D-5ECB-4431-814C-F1D9D65D2AA5}">
      <dsp:nvSpPr>
        <dsp:cNvPr id="0" name=""/>
        <dsp:cNvSpPr/>
      </dsp:nvSpPr>
      <dsp:spPr>
        <a:xfrm>
          <a:off x="4102894" y="2223756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3%</a:t>
          </a:r>
        </a:p>
      </dsp:txBody>
      <dsp:txXfrm>
        <a:off x="4121764" y="2242626"/>
        <a:ext cx="1250781" cy="606520"/>
      </dsp:txXfrm>
    </dsp:sp>
    <dsp:sp modelId="{EF7CE730-F598-4A9D-9BC3-C3F4F054C151}">
      <dsp:nvSpPr>
        <dsp:cNvPr id="0" name=""/>
        <dsp:cNvSpPr/>
      </dsp:nvSpPr>
      <dsp:spPr>
        <a:xfrm rot="4249260">
          <a:off x="1256821" y="2529825"/>
          <a:ext cx="1568877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1568877" y="16062"/>
              </a:lnTo>
            </a:path>
          </a:pathLst>
        </a:custGeom>
        <a:noFill/>
        <a:ln w="12700" cap="flat" cmpd="sng" algn="ctr">
          <a:solidFill>
            <a:schemeClr val="accent4">
              <a:tint val="99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2002038" y="2506665"/>
        <a:ext cx="78443" cy="78443"/>
      </dsp:txXfrm>
    </dsp:sp>
    <dsp:sp modelId="{23AEB48F-2DC1-4246-BB9C-9FB0DC6D580F}">
      <dsp:nvSpPr>
        <dsp:cNvPr id="0" name=""/>
        <dsp:cNvSpPr/>
      </dsp:nvSpPr>
      <dsp:spPr>
        <a:xfrm>
          <a:off x="2298964" y="2964656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99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Dans un milieu rural</a:t>
          </a:r>
        </a:p>
      </dsp:txBody>
      <dsp:txXfrm>
        <a:off x="2317834" y="2983526"/>
        <a:ext cx="1250781" cy="606520"/>
      </dsp:txXfrm>
    </dsp:sp>
    <dsp:sp modelId="{25BB3AF7-0E37-481B-8406-5B29CADAFFE4}">
      <dsp:nvSpPr>
        <dsp:cNvPr id="0" name=""/>
        <dsp:cNvSpPr/>
      </dsp:nvSpPr>
      <dsp:spPr>
        <a:xfrm>
          <a:off x="3587485" y="3270725"/>
          <a:ext cx="515408" cy="32124"/>
        </a:xfrm>
        <a:custGeom>
          <a:avLst/>
          <a:gdLst/>
          <a:ahLst/>
          <a:cxnLst/>
          <a:rect l="0" t="0" r="0" b="0"/>
          <a:pathLst>
            <a:path>
              <a:moveTo>
                <a:pt x="0" y="16062"/>
              </a:moveTo>
              <a:lnTo>
                <a:pt x="515408" y="16062"/>
              </a:lnTo>
            </a:path>
          </a:pathLst>
        </a:custGeom>
        <a:noFill/>
        <a:ln w="12700" cap="flat" cmpd="sng" algn="ctr">
          <a:solidFill>
            <a:schemeClr val="accent4">
              <a:tint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500" kern="1200"/>
        </a:p>
      </dsp:txBody>
      <dsp:txXfrm>
        <a:off x="3832304" y="3273901"/>
        <a:ext cx="25770" cy="25770"/>
      </dsp:txXfrm>
    </dsp:sp>
    <dsp:sp modelId="{D2A07292-1251-4193-876D-134204345DCA}">
      <dsp:nvSpPr>
        <dsp:cNvPr id="0" name=""/>
        <dsp:cNvSpPr/>
      </dsp:nvSpPr>
      <dsp:spPr>
        <a:xfrm>
          <a:off x="4102894" y="2964656"/>
          <a:ext cx="1288521" cy="644260"/>
        </a:xfrm>
        <a:prstGeom prst="roundRect">
          <a:avLst>
            <a:gd name="adj" fmla="val 10000"/>
          </a:avLst>
        </a:prstGeom>
        <a:solidFill>
          <a:schemeClr val="accent4">
            <a:tint val="8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11,1%</a:t>
          </a:r>
        </a:p>
      </dsp:txBody>
      <dsp:txXfrm>
        <a:off x="4121764" y="2983526"/>
        <a:ext cx="1250781" cy="606520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2">
  <dgm:title val=""/>
  <dgm:desc val=""/>
  <dgm:catLst>
    <dgm:cat type="hierarchy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diagram">
    <dgm:varLst>
      <dgm:chPref val="1"/>
      <dgm:dir/>
      <dgm:animOne val="branch"/>
      <dgm:animLvl val="lvl"/>
      <dgm:resizeHandles val="exact"/>
    </dgm:varLst>
    <dgm:choose name="Name0">
      <dgm:if name="Name1" func="var" arg="dir" op="equ" val="norm">
        <dgm:alg type="hierChild">
          <dgm:param type="linDir" val="fromT"/>
          <dgm:param type="chAlign" val="l"/>
        </dgm:alg>
      </dgm:if>
      <dgm:else name="Name2">
        <dgm:alg type="hierChild">
          <dgm:param type="linDir" val="fromT"/>
          <dgm:param type="chAlign" val="r"/>
        </dgm:alg>
      </dgm:else>
    </dgm:choose>
    <dgm:shape xmlns:r="http://schemas.openxmlformats.org/officeDocument/2006/relationships" r:blip="">
      <dgm:adjLst/>
    </dgm:shape>
    <dgm:presOf/>
    <dgm:constrLst>
      <dgm:constr type="h" for="des" ptType="node" refType="h"/>
      <dgm:constr type="w" for="des" ptType="node" refType="h" refFor="des" refPtType="node" fact="2"/>
      <dgm:constr type="sibSp" refType="h" refFor="des" refPtType="node" op="equ" fact="0.15"/>
      <dgm:constr type="sibSp" for="des" forName="level2hierChild" refType="h" refFor="des" refPtType="node" op="equ" fact="0.15"/>
      <dgm:constr type="sibSp" for="des" forName="level3hierChild" refType="h" refFor="des" refPtType="node" op="equ" fact="0.15"/>
      <dgm:constr type="sp" for="des" forName="root1" refType="w" refFor="des" refPtType="node" fact="0.4"/>
      <dgm:constr type="sp" for="des" forName="root2" refType="sp" refFor="des" refForName="root1" op="equ"/>
      <dgm:constr type="primFontSz" for="des" ptType="node" op="equ" val="65"/>
      <dgm:constr type="primFontSz" for="des" forName="connTx" op="equ" val="55"/>
      <dgm:constr type="primFontSz" for="des" forName="connTx" refType="primFontSz" refFor="des" refPtType="node" op="lte" fact="0.8"/>
    </dgm:constrLst>
    <dgm:ruleLst/>
    <dgm:forEach name="Name3" axis="ch">
      <dgm:forEach name="Name4" axis="self" ptType="node">
        <dgm:layoutNode name="root1">
          <dgm:choose name="Name5">
            <dgm:if name="Name6" func="var" arg="dir" op="equ" val="norm">
              <dgm:alg type="hierRoot">
                <dgm:param type="hierAlign" val="lCtrCh"/>
              </dgm:alg>
            </dgm:if>
            <dgm:else name="Name7">
              <dgm:alg type="hierRoot">
                <dgm:param type="hierAlign" val="rCtrCh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/>
          <dgm:ruleLst/>
          <dgm:layoutNode name="LevelOneTextNode" styleLbl="node0">
            <dgm:varLst>
              <dgm:chPref val="3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self"/>
            <dgm:constrLst>
              <dgm:constr type="tMarg" refType="primFontSz" fact="0.05"/>
              <dgm:constr type="bMarg" refType="primFontSz" fact="0.05"/>
              <dgm:constr type="lMarg" refType="primFontSz" fact="0.05"/>
              <dgm:constr type="rMarg" refType="primFontSz" fact="0.05"/>
            </dgm:constrLst>
            <dgm:ruleLst>
              <dgm:rule type="primFontSz" val="5" fact="NaN" max="NaN"/>
            </dgm:ruleLst>
          </dgm:layoutNode>
          <dgm:layoutNode name="level2hierChild">
            <dgm:choose name="Name8">
              <dgm:if name="Name9" func="var" arg="dir" op="equ" val="norm">
                <dgm:alg type="hierChild">
                  <dgm:param type="linDir" val="fromT"/>
                  <dgm:param type="chAlign" val="l"/>
                </dgm:alg>
              </dgm:if>
              <dgm:else name="Name10">
                <dgm:alg type="hierChild">
                  <dgm:param type="linDir" val="fromT"/>
                  <dgm:param type="chAlign" val="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eat" axis="ch">
              <dgm:forEach name="Name11" axis="self" ptType="parTrans" cnt="1">
                <dgm:layoutNode name="conn2-1">
                  <dgm:choose name="Name12">
                    <dgm:if name="Name13" func="var" arg="dir" op="equ" val="norm">
                      <dgm:alg type="conn">
                        <dgm:param type="dim" val="1D"/>
                        <dgm:param type="begPts" val="midR"/>
                        <dgm:param type="endPts" val="midL"/>
                        <dgm:param type="endSty" val="noArr"/>
                      </dgm:alg>
                    </dgm:if>
                    <dgm:else name="Name14">
                      <dgm:alg type="conn">
                        <dgm:param type="dim" val="1D"/>
                        <dgm:param type="begPts" val="midL"/>
                        <dgm:param type="endPts" val="midR"/>
                        <dgm:param type="endSty" val="noArr"/>
                      </dgm:alg>
                    </dgm:else>
                  </dgm:choose>
                  <dgm:shape xmlns:r="http://schemas.openxmlformats.org/officeDocument/2006/relationships" type="conn" r:blip="">
                    <dgm:adjLst/>
                  </dgm:shape>
                  <dgm:presOf axis="self"/>
                  <dgm:constrLst>
                    <dgm:constr type="w" val="1"/>
                    <dgm:constr type="h" val="5"/>
                    <dgm:constr type="connDist"/>
                    <dgm:constr type="begPad"/>
                    <dgm:constr type="endPad"/>
                    <dgm:constr type="userA" for="ch" refType="connDist"/>
                  </dgm:constrLst>
                  <dgm:ruleLst/>
                  <dgm:layoutNode name="connTx">
                    <dgm:alg type="tx">
                      <dgm:param type="autoTxRot" val="grav"/>
                    </dgm:alg>
                    <dgm:shape xmlns:r="http://schemas.openxmlformats.org/officeDocument/2006/relationships" type="rect" r:blip="" hideGeom="1">
                      <dgm:adjLst/>
                    </dgm:shape>
                    <dgm:presOf axis="self"/>
                    <dgm:constrLst>
                      <dgm:constr type="userA"/>
                      <dgm:constr type="w" refType="userA" fact="0.05"/>
                      <dgm:constr type="h" refType="userA" fact="0.05"/>
                      <dgm:constr type="lMarg" val="1"/>
                      <dgm:constr type="rMarg" val="1"/>
                      <dgm:constr type="tMarg"/>
                      <dgm:constr type="bMarg"/>
                    </dgm:constrLst>
                    <dgm:ruleLst>
                      <dgm:rule type="h" val="NaN" fact="0.25" max="NaN"/>
                      <dgm:rule type="w" val="NaN" fact="0.8" max="NaN"/>
                      <dgm:rule type="primFontSz" val="5" fact="NaN" max="NaN"/>
                    </dgm:ruleLst>
                  </dgm:layoutNode>
                </dgm:layoutNode>
              </dgm:forEach>
              <dgm:forEach name="Name15" axis="self" ptType="node">
                <dgm:layoutNode name="root2">
                  <dgm:choose name="Name16">
                    <dgm:if name="Name17" func="var" arg="dir" op="equ" val="norm">
                      <dgm:alg type="hierRoot">
                        <dgm:param type="hierAlign" val="lCtrCh"/>
                      </dgm:alg>
                    </dgm:if>
                    <dgm:else name="Name18">
                      <dgm:alg type="hierRoot">
                        <dgm:param type="hierAlign" val="rCtrCh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layoutNode name="LevelTwoTextNode">
                    <dgm:varLst>
                      <dgm:chPref val="3"/>
                    </dgm:varLst>
                    <dgm:alg type="tx"/>
                    <dgm:shape xmlns:r="http://schemas.openxmlformats.org/officeDocument/2006/relationships" type="roundRect" r:blip="">
                      <dgm:adjLst>
                        <dgm:adj idx="1" val="0.1"/>
                      </dgm:adjLst>
                    </dgm:shape>
                    <dgm:presOf axis="self"/>
                    <dgm:constrLst>
                      <dgm:constr type="tMarg" refType="primFontSz" fact="0.05"/>
                      <dgm:constr type="bMarg" refType="primFontSz" fact="0.05"/>
                      <dgm:constr type="lMarg" refType="primFontSz" fact="0.05"/>
                      <dgm:constr type="r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level3hierChild">
                    <dgm:choose name="Name19">
                      <dgm:if name="Name20" func="var" arg="dir" op="equ" val="norm">
                        <dgm:alg type="hierChild">
                          <dgm:param type="linDir" val="fromT"/>
                          <dgm:param type="chAlign" val="l"/>
                        </dgm:alg>
                      </dgm:if>
                      <dgm:else name="Name21">
                        <dgm:alg type="hierChild">
                          <dgm:param type="linDir" val="fromT"/>
                          <dgm:param type="chAlign" val="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22" ref="repeat"/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microsoft.com/office/2007/relationships/diagramDrawing" Target="../diagrams/drawing1.xml"/><Relationship Id="rId5" Type="http://schemas.openxmlformats.org/officeDocument/2006/relationships/chart" Target="../charts/chart2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385253</xdr:colOff>
      <xdr:row>2</xdr:row>
      <xdr:rowOff>131030</xdr:rowOff>
    </xdr:from>
    <xdr:to>
      <xdr:col>2</xdr:col>
      <xdr:colOff>1457740</xdr:colOff>
      <xdr:row>19</xdr:row>
      <xdr:rowOff>149087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ADA3694-DACB-4073-A42D-C851516392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1650410</xdr:colOff>
      <xdr:row>8</xdr:row>
      <xdr:rowOff>79458</xdr:rowOff>
    </xdr:from>
    <xdr:to>
      <xdr:col>4</xdr:col>
      <xdr:colOff>66361</xdr:colOff>
      <xdr:row>13</xdr:row>
      <xdr:rowOff>100167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DC2E149C-059B-423B-9405-9E7F7DDE12C1}"/>
            </a:ext>
          </a:extLst>
        </xdr:cNvPr>
        <xdr:cNvSpPr txBox="1"/>
      </xdr:nvSpPr>
      <xdr:spPr>
        <a:xfrm>
          <a:off x="5758783" y="1846747"/>
          <a:ext cx="3373542" cy="8240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>
              <a:solidFill>
                <a:schemeClr val="dk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Le prix des voyages éco-responsable peut être plus élevé que d'autres voyages classique, car les clients trouveront une qualité supérieure des prestations durant leurs voyages.</a:t>
          </a:r>
          <a:endParaRPr lang="fr-FR" sz="1100" b="1">
            <a:latin typeface="Century Gothic" panose="020B0502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</xdr:row>
      <xdr:rowOff>53340</xdr:rowOff>
    </xdr:from>
    <xdr:to>
      <xdr:col>5</xdr:col>
      <xdr:colOff>556260</xdr:colOff>
      <xdr:row>10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9BACD71-B589-4BA5-B87E-E20080C1F02E}"/>
            </a:ext>
          </a:extLst>
        </xdr:cNvPr>
        <xdr:cNvSpPr txBox="1"/>
      </xdr:nvSpPr>
      <xdr:spPr>
        <a:xfrm>
          <a:off x="6842760" y="220980"/>
          <a:ext cx="2743200" cy="1539240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Le séjour proposé dure</a:t>
          </a:r>
          <a:r>
            <a:rPr lang="fr-FR" sz="1100" b="1" baseline="0">
              <a:solidFill>
                <a:schemeClr val="dk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8 jours et il est possible de le prolonger jusqu'à 13 jours. Nous constatons, grace à la mise en forme conditionnelle, que vos clients, qui ont répondu à notre sondage, préférent également partir durant une durée égale de 1 à 2 semaines.</a:t>
          </a:r>
          <a:endParaRPr lang="fr-FR">
            <a:effectLst/>
            <a:latin typeface="Century Gothic" panose="020B0502020202020204" pitchFamily="34" charset="0"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95250</xdr:rowOff>
    </xdr:from>
    <xdr:to>
      <xdr:col>7</xdr:col>
      <xdr:colOff>276225</xdr:colOff>
      <xdr:row>25</xdr:row>
      <xdr:rowOff>38100</xdr:rowOff>
    </xdr:to>
    <xdr:graphicFrame macro="">
      <xdr:nvGraphicFramePr>
        <xdr:cNvPr id="5" name="Diagramme 4">
          <a:extLst>
            <a:ext uri="{FF2B5EF4-FFF2-40B4-BE49-F238E27FC236}">
              <a16:creationId xmlns:a16="http://schemas.microsoft.com/office/drawing/2014/main" xmlns="" id="{79C36188-1819-4096-9302-243E21FF87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</xdr:col>
      <xdr:colOff>219075</xdr:colOff>
      <xdr:row>30</xdr:row>
      <xdr:rowOff>123825</xdr:rowOff>
    </xdr:from>
    <xdr:to>
      <xdr:col>4</xdr:col>
      <xdr:colOff>628650</xdr:colOff>
      <xdr:row>39</xdr:row>
      <xdr:rowOff>66675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C30D89BF-B0F5-47EF-AC69-A20CB55D59A4}"/>
            </a:ext>
          </a:extLst>
        </xdr:cNvPr>
        <xdr:cNvSpPr txBox="1"/>
      </xdr:nvSpPr>
      <xdr:spPr>
        <a:xfrm>
          <a:off x="981075" y="4981575"/>
          <a:ext cx="280987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Century Gothic" panose="020B0502020202020204" pitchFamily="34" charset="0"/>
            </a:rPr>
            <a:t>Avec</a:t>
          </a:r>
          <a:r>
            <a:rPr lang="fr-FR" sz="1100" b="1" baseline="0">
              <a:latin typeface="Century Gothic" panose="020B0502020202020204" pitchFamily="34" charset="0"/>
            </a:rPr>
            <a:t> cette question, nous remarquons que le profil de la clientèle se rapproche également de notre séjour proposé. En effet, au cours de notre voyage, les clients seront amenés à visiter les grandes villes d'Irlande ainsi que les grands paysages.</a:t>
          </a:r>
          <a:endParaRPr lang="fr-FR" sz="1100" b="1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1</xdr:col>
      <xdr:colOff>41671</xdr:colOff>
      <xdr:row>48</xdr:row>
      <xdr:rowOff>45244</xdr:rowOff>
    </xdr:from>
    <xdr:to>
      <xdr:col>6</xdr:col>
      <xdr:colOff>613171</xdr:colOff>
      <xdr:row>64</xdr:row>
      <xdr:rowOff>121444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3D8DAE10-4A66-4DED-8440-FF44751B81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 RODIER" refreshedDate="44435.704792592594" createdVersion="7" refreshedVersion="7" minRefreshableVersion="3" recordCount="36">
  <cacheSource type="worksheet">
    <worksheetSource name="Tableau1"/>
  </cacheSource>
  <cacheFields count="11">
    <cacheField name="Horodateur" numFmtId="164">
      <sharedItems containsSemiMixedTypes="0" containsNonDate="0" containsDate="1" containsString="0" minDate="2021-04-07T09:32:35" maxDate="2021-08-27T10:47:12"/>
    </cacheField>
    <cacheField name="Vous êtes..." numFmtId="0">
      <sharedItems/>
    </cacheField>
    <cacheField name="Vous avez..." numFmtId="0">
      <sharedItems containsBlank="1"/>
    </cacheField>
    <cacheField name="Comment préférez-vous partir en voyage ?" numFmtId="0">
      <sharedItems/>
    </cacheField>
    <cacheField name="Dans quel environnement préférez-vous partir ?" numFmtId="0">
      <sharedItems/>
    </cacheField>
    <cacheField name="Où préférez-vous partir ?" numFmtId="0">
      <sharedItems/>
    </cacheField>
    <cacheField name="Le plus souvent, durant combien de temps restez-vous sur votre lieu de vacances ?" numFmtId="0">
      <sharedItems/>
    </cacheField>
    <cacheField name="Pourriez-vous payer plus cher pour effectuer un voyage dit &quot;éco-responsable&quot; ?" numFmtId="0">
      <sharedItems count="2">
        <s v="Oui"/>
        <s v="Non"/>
      </sharedItems>
    </cacheField>
    <cacheField name="Pourquoi ?" numFmtId="0">
      <sharedItems containsBlank="1"/>
    </cacheField>
    <cacheField name="Dans quel type d'hébergement préférez-vous loger ?" numFmtId="0">
      <sharedItems/>
    </cacheField>
    <cacheField name="Que faites-vous pendant vos vacances 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d v="2021-04-07T09:32:35"/>
    <s v="Une femme"/>
    <s v="Entre 20 et 30 ans"/>
    <s v="Avion, Bâteau"/>
    <s v="A la plage, A la montagne"/>
    <s v="En Europe, A l'étranger"/>
    <s v="2 semaines"/>
    <x v="0"/>
    <m/>
    <s v="Chambre d'hôtes, Gîte, Ecolodge"/>
    <s v="Faire de la randonnée, Goûter la gastronomie locale, Acheter des produits locaux, Rencontrer les locaux"/>
  </r>
  <r>
    <d v="2021-04-07T09:33:07"/>
    <s v="Une femme"/>
    <s v="Entre 20 et 30 ans"/>
    <s v="Avion, Voiture, Train, Bâteau"/>
    <s v="A la plage, Dans une ville, Croisière"/>
    <s v="En Europe, A l'étranger"/>
    <s v="3 semaines"/>
    <x v="0"/>
    <m/>
    <s v="Hôtel"/>
    <s v="Aller à la plage, Découvrir la ville, Goûter la gastronomie locale, Acheter des produits locaux, Rencontrer les locaux, Aller dans les parcs d'attraction, Faire du shopping dans des grandes enseignes"/>
  </r>
  <r>
    <d v="2021-04-07T09:33:14"/>
    <s v="Une femme"/>
    <s v="Entre 20 et 30 ans"/>
    <s v="Avion"/>
    <s v="Dans une ville"/>
    <s v="A l'étranger"/>
    <s v="2 semaines"/>
    <x v="0"/>
    <m/>
    <s v="Chambre d'hôtes, Chez l'habitant, Ecolodge"/>
    <s v="Faire de la randonnée, Découvrir la ville, Goûter la gastronomie locale, Rencontrer les locaux"/>
  </r>
  <r>
    <d v="2021-04-07T09:33:40"/>
    <s v="Une femme"/>
    <s v="Entre 20 et 30 ans"/>
    <s v="Avion"/>
    <s v="A la plage, Dans une ville"/>
    <s v="En France"/>
    <s v="Moins d'une semaine"/>
    <x v="0"/>
    <m/>
    <s v="Camping, Chambre d'hôtes, Gîte, AirBnb, Ecolodge"/>
    <s v="Aller à la plage, Découvrir la ville, Rencontrer les locaux, Faire du shopping dans des grandes enseignes"/>
  </r>
  <r>
    <d v="2021-04-07T09:33:47"/>
    <s v="Un homme"/>
    <s v="Entre 20 et 30 ans"/>
    <s v="Avion"/>
    <s v="Dans une ville"/>
    <s v="A l'étranger"/>
    <s v="1 semaine"/>
    <x v="1"/>
    <s v="Pas convaincu de l'utilité"/>
    <s v="AirBnb"/>
    <s v="Aller à la plage, Découvrir la ville, Goûter la gastronomie locale"/>
  </r>
  <r>
    <d v="2021-04-07T09:33:54"/>
    <s v="Un homme"/>
    <s v="Entre 20 et 30 ans"/>
    <s v="Avion, Voiture, Train"/>
    <s v="A la plage, Dans une ville"/>
    <s v="En Europe, A l'étranger"/>
    <s v="3 semaines"/>
    <x v="0"/>
    <m/>
    <s v="Hôtel, Camping, AirBnb"/>
    <s v="Aller à la plage, Découvrir la ville, Goûter la gastronomie locale, Acheter des produits locaux, Rencontrer les locaux, Aller dans les parcs d'attraction, Faire du shopping dans des grandes enseignes"/>
  </r>
  <r>
    <d v="2021-04-07T09:33:57"/>
    <s v="Une femme"/>
    <s v="Entre 20 et 30 ans"/>
    <s v="Avion"/>
    <s v="A la plage, Dans une ville"/>
    <s v="En Europe, A l'étranger"/>
    <s v="1 semaine, 2 semaines"/>
    <x v="0"/>
    <m/>
    <s v="Gîte, AirBnb"/>
    <s v="Aller à la plage, Découvrir la ville, Goûter la gastronomie locale, Acheter des produits locaux"/>
  </r>
  <r>
    <d v="2021-04-07T09:34:27"/>
    <s v="Une femme"/>
    <s v="Entre 20 et 30 ans"/>
    <s v="Avion, Voiture"/>
    <s v="A la plage, A la montagne, Dans une ville"/>
    <s v="En Europe, A l'étranger"/>
    <s v="2 semaines"/>
    <x v="0"/>
    <m/>
    <s v="Gîte, AirBnb, Ecolodge"/>
    <s v="Aller à la plage, Découvrir la ville, Goûter la gastronomie locale, Acheter des produits locaux, Rencontrer les locaux"/>
  </r>
  <r>
    <d v="2021-04-07T09:44:33"/>
    <s v="Une femme"/>
    <s v="Entre 20 et 30 ans"/>
    <s v="Avion, Voiture"/>
    <s v="A la plage"/>
    <s v="En Europe"/>
    <s v="3 semaines, Plus de 3 semaines"/>
    <x v="0"/>
    <m/>
    <s v="Chez l'habitant"/>
    <s v="Aller à la plage, Découvrir la ville, Goûter la gastronomie locale, Acheter des produits locaux"/>
  </r>
  <r>
    <d v="2021-04-07T09:44:47"/>
    <s v="Une femme"/>
    <s v="Entre 20 et 30 ans"/>
    <s v="Avion, Voiture, Bus"/>
    <s v="A la plage, Dans une ville"/>
    <s v="En France, En Europe"/>
    <s v="2 semaines"/>
    <x v="0"/>
    <m/>
    <s v="Hôtel"/>
    <s v="Aller à la plage, Découvrir la ville, Acheter des produits locaux, Faire du shopping dans des grandes enseignes"/>
  </r>
  <r>
    <d v="2021-04-07T09:45:25"/>
    <s v="Une femme"/>
    <s v="Entre 20 et 30 ans"/>
    <s v="Avion"/>
    <s v="A la plage"/>
    <s v="A l'étranger"/>
    <s v="2 semaines"/>
    <x v="0"/>
    <m/>
    <s v="Hôtel"/>
    <s v="Aller à la plage"/>
  </r>
  <r>
    <d v="2021-04-07T09:51:36"/>
    <s v="Une femme"/>
    <s v="Entre 20 et 30 ans"/>
    <s v="Camping-car"/>
    <s v="A la plage"/>
    <s v="En Europe"/>
    <s v="Plus de 3 semaines"/>
    <x v="0"/>
    <m/>
    <s v="Camping"/>
    <s v="Aller à la plage, Découvrir la ville, Goûter la gastronomie locale, Acheter des produits locaux, Rencontrer les locaux, Aller dans les parcs d'attraction"/>
  </r>
  <r>
    <d v="2021-04-07T09:55:28"/>
    <s v="Une femme"/>
    <s v="Entre 20 et 30 ans"/>
    <s v="Avion"/>
    <s v="A la montagne, Dans une ville"/>
    <s v="En Europe, A l'étranger"/>
    <s v="1 semaine"/>
    <x v="0"/>
    <m/>
    <s v="Hôtel, Ecolodge"/>
    <s v="Découvrir la ville, Goûter la gastronomie locale, Acheter des produits locaux, Rencontrer les locaux, Aller dans les parcs d'attraction"/>
  </r>
  <r>
    <d v="2021-04-07T16:04:40"/>
    <s v="Un homme"/>
    <s v="Entre 20 et 30 ans"/>
    <s v="Voiture"/>
    <s v="A la montagne, Dans une ville"/>
    <s v="En Europe"/>
    <s v="Moins d'une semaine"/>
    <x v="1"/>
    <s v="ça ne m'intéresse pas, je préfère payer pour autre chose"/>
    <s v="Hôtel, Camping, AirBnb"/>
    <s v="Aller à la plage, Découvrir la ville, Goûter la gastronomie locale, Faire du shopping dans des grandes enseignes"/>
  </r>
  <r>
    <d v="2021-08-27T10:36:04"/>
    <s v="Un homme"/>
    <s v="Entre 20 et 30 ans"/>
    <s v="Avion"/>
    <s v="Dans une ville, Dans un milieu rural"/>
    <s v="En Europe, A l'étranger"/>
    <s v="2 semaines"/>
    <x v="0"/>
    <m/>
    <s v="Hôtel, Chambre d'hôtes, Gîte"/>
    <s v="Découvrir la ville, Goûter la gastronomie locale"/>
  </r>
  <r>
    <d v="2021-04-07T09:34:44"/>
    <s v="Une femme"/>
    <s v="Entre 30 et 40 ans"/>
    <s v="Avion"/>
    <s v="A la plage, Dans une ville"/>
    <s v="En Europe, A l'étranger"/>
    <s v="2 semaines"/>
    <x v="0"/>
    <m/>
    <s v="Camping, Chez l'habitant, AirBnb"/>
    <s v="Goûter la gastronomie locale, Acheter des produits locaux, Rencontrer les locaux"/>
  </r>
  <r>
    <d v="2021-04-07T10:41:38"/>
    <s v="Un homme"/>
    <s v="Entre 30 et 40 ans"/>
    <s v="Voiture, Train"/>
    <s v="A la montagne"/>
    <s v="En France"/>
    <s v="1 semaine"/>
    <x v="0"/>
    <m/>
    <s v="Camping"/>
    <s v="Faire de la randonnée, Découvrir la ville, Goûter la gastronomie locale, Acheter des produits locaux"/>
  </r>
  <r>
    <d v="2021-08-27T10:28:51"/>
    <s v="Une femme"/>
    <s v="Entre 30 et 40 ans"/>
    <s v="Train"/>
    <s v="A la montagne, Dans un milieu rural"/>
    <s v="En France, En Europe"/>
    <s v="2 semaines"/>
    <x v="0"/>
    <m/>
    <s v="Chambre d'hôtes, Gîte, Chez l'habitant, Ecolodge"/>
    <s v="Faire de la randonnée, Découvrir la ville, Goûter la gastronomie locale, Acheter des produits locaux, Rencontrer les locaux"/>
  </r>
  <r>
    <d v="2021-08-27T10:43:51"/>
    <s v="Un homme"/>
    <s v="Entre 30 et 40 ans"/>
    <s v="Avion, Bâteau"/>
    <s v="Dans une ville"/>
    <s v="En Europe"/>
    <s v="2 semaines"/>
    <x v="0"/>
    <m/>
    <s v="Hôtel, Gîte, AirBnb"/>
    <s v="Découvrir la ville"/>
  </r>
  <r>
    <d v="2021-08-27T10:45:38"/>
    <s v="Un homme"/>
    <s v="Entre 30 et 40 ans"/>
    <s v="Avion, Voiture, Train"/>
    <s v="Dans une ville"/>
    <s v="En Europe"/>
    <s v="2 semaines"/>
    <x v="1"/>
    <s v="voyager écologiquement devrait être à la portée de tout le monde"/>
    <s v="Gîte, Chez l'habitant"/>
    <s v="Découvrir la ville, Acheter des produits locaux"/>
  </r>
  <r>
    <d v="2021-04-07T09:37:16"/>
    <s v="Un homme"/>
    <s v="Entre 40 et 50 ans"/>
    <s v="Train"/>
    <s v="A la montagne"/>
    <s v="En France"/>
    <s v="1 semaine"/>
    <x v="0"/>
    <m/>
    <s v="Gîte, Chez l'habitant, AirBnb, Ecolodge"/>
    <s v="Faire de la randonnée, Goûter la gastronomie locale, Acheter des produits locaux, Rencontrer les locaux"/>
  </r>
  <r>
    <d v="2021-04-07T09:43:59"/>
    <s v="Un homme"/>
    <s v="Entre 40 et 50 ans"/>
    <s v="Voiture, Train"/>
    <s v="A la montagne"/>
    <s v="En France, En Europe"/>
    <s v="1 semaine, 2 semaines"/>
    <x v="0"/>
    <m/>
    <s v="Chambre d'hôtes, Gîte, Chez l'habitant, Ecolodge"/>
    <s v="Faire de la randonnée, Goûter la gastronomie locale, Acheter des produits locaux, Rencontrer les locaux"/>
  </r>
  <r>
    <d v="2021-08-27T10:29:50"/>
    <s v="Un homme"/>
    <s v="Entre 40 et 50 ans"/>
    <s v="Voiture, Train"/>
    <s v="A la montagne, Dans une ville"/>
    <s v="En France, En Europe, A l'étranger"/>
    <s v="2 semaines"/>
    <x v="0"/>
    <m/>
    <s v="Chambre d'hôtes, Gîte, Chez l'habitant"/>
    <s v="Faire de la randonnée, Découvrir la ville, Goûter la gastronomie locale, Acheter des produits locaux, Rencontrer les locaux, Aller dans les parcs d'attraction"/>
  </r>
  <r>
    <d v="2021-08-27T10:41:22"/>
    <s v="Un homme"/>
    <s v="Entre 40 et 50 ans"/>
    <s v="Train"/>
    <s v="A la montagne, Dans un milieu rural"/>
    <s v="En France"/>
    <s v="2 semaines"/>
    <x v="0"/>
    <m/>
    <s v="Hôtel, Camping, Chambre d'hôtes"/>
    <s v="Découvrir la ville, Goûter la gastronomie locale"/>
  </r>
  <r>
    <d v="2021-08-27T10:47:12"/>
    <s v="Un homme"/>
    <s v="Entre 40 et 50 ans"/>
    <s v="Avion, Voiture, Train"/>
    <s v="A la montagne, Dans une ville"/>
    <s v="En Europe"/>
    <s v="1 semaine, 2 semaines"/>
    <x v="0"/>
    <m/>
    <s v="Chez l'habitant"/>
    <s v="Goûter la gastronomie locale, Acheter des produits locaux"/>
  </r>
  <r>
    <d v="2021-04-07T09:34:16"/>
    <s v="Un homme"/>
    <s v="Entre 50 et 60 ans"/>
    <s v="Voiture"/>
    <s v="A la montagne, Croisière"/>
    <s v="En France"/>
    <s v="2 semaines"/>
    <x v="0"/>
    <m/>
    <s v="Chambre d'hôtes, Gîte, Ecolodge"/>
    <s v="Faire de la randonnée, Rencontrer les locaux, Aller dans les parcs d'attraction"/>
  </r>
  <r>
    <d v="2021-04-07T09:38:16"/>
    <s v="Un homme"/>
    <s v="Entre 50 et 60 ans"/>
    <s v="Bâteau"/>
    <s v="Croisière"/>
    <s v="En France"/>
    <s v="3 semaines"/>
    <x v="1"/>
    <s v="Pas de budget"/>
    <s v="Hôtel, AirBnb"/>
    <s v="Aller dans les parcs d'attraction, Faire du shopping dans des grandes enseignes"/>
  </r>
  <r>
    <d v="2021-04-07T10:04:20"/>
    <s v="Une femme"/>
    <s v="Entre 50 et 60 ans"/>
    <s v="Voiture, Train"/>
    <s v="A la montagne"/>
    <s v="En France"/>
    <s v="1 semaine"/>
    <x v="0"/>
    <m/>
    <s v="Camping, Chambre d'hôtes, Gîte, Chez l'habitant, Ecolodge"/>
    <s v="Faire de la randonnée, Goûter la gastronomie locale, Acheter des produits locaux, Rencontrer les locaux"/>
  </r>
  <r>
    <d v="2021-04-07T11:19:27"/>
    <s v="Une femme"/>
    <s v="Entre 50 et 60 ans"/>
    <s v="Avion"/>
    <s v="A la montagne"/>
    <s v="A l'étranger"/>
    <s v="1 semaine, 2 semaines"/>
    <x v="0"/>
    <m/>
    <s v="Ecolodge"/>
    <s v="Faire de la randonnée, Goûter la gastronomie locale, Acheter des produits locaux, Rencontrer les locaux"/>
  </r>
  <r>
    <d v="2021-04-07T11:43:51"/>
    <s v="Une femme"/>
    <s v="Entre 50 et 60 ans"/>
    <s v="Avion"/>
    <s v="A la montagne"/>
    <s v="A l'étranger"/>
    <s v="1 semaine, 2 semaines"/>
    <x v="0"/>
    <m/>
    <s v="Ecolodge"/>
    <s v="Faire de la randonnée, Goûter la gastronomie locale, Acheter des produits locaux, Rencontrer les locaux"/>
  </r>
  <r>
    <d v="2021-08-27T10:31:54"/>
    <s v="Une femme"/>
    <s v="Entre 50 et 60 ans"/>
    <s v="Voiture, Train"/>
    <s v="A la montagne, Dans une ville"/>
    <s v="En Europe"/>
    <s v="1 semaine, 2 semaines"/>
    <x v="1"/>
    <s v="cela doit rester accessible"/>
    <s v="Chambre d'hôtes, Ecolodge"/>
    <s v="Découvrir la ville, Goûter la gastronomie locale, Acheter des produits locaux, Rencontrer les locaux"/>
  </r>
  <r>
    <d v="2021-08-27T10:34:26"/>
    <s v="Un homme"/>
    <s v="Entre 50 et 60 ans"/>
    <s v="Avion, Voiture"/>
    <s v="Dans un milieu rural"/>
    <s v="En Europe"/>
    <s v="2 semaines"/>
    <x v="0"/>
    <m/>
    <s v="Hôtel, Camping"/>
    <s v="Découvrir la ville, Goûter la gastronomie locale, Acheter des produits locaux"/>
  </r>
  <r>
    <d v="2021-04-07T10:40:14"/>
    <s v="Un homme"/>
    <s v="Plus de 60 ans"/>
    <s v="Voiture, Train"/>
    <s v="A la montagne"/>
    <s v="En France"/>
    <s v="1 semaine"/>
    <x v="0"/>
    <m/>
    <s v="Chez l'habitant"/>
    <s v="Faire de la randonnée, Goûter la gastronomie locale, Acheter des produits locaux, Rencontrer les locaux"/>
  </r>
  <r>
    <d v="2021-04-07T15:03:00"/>
    <s v="Un homme"/>
    <s v="Plus de 60 ans"/>
    <s v="Avion"/>
    <s v="A la plage"/>
    <s v="A l'étranger"/>
    <s v="3 semaines"/>
    <x v="0"/>
    <m/>
    <s v="AirBnb"/>
    <s v="Goûter la gastronomie locale"/>
  </r>
  <r>
    <d v="2021-04-07T16:06:33"/>
    <s v="Un homme"/>
    <s v="Plus de 60 ans"/>
    <s v="Train, Bâteau"/>
    <s v="A la montagne"/>
    <s v="En France"/>
    <s v="1 semaine"/>
    <x v="0"/>
    <m/>
    <s v="Gîte, Chez l'habitant, Ecolodge"/>
    <s v="Faire de la randonnée"/>
  </r>
  <r>
    <d v="2021-04-07T11:00:19"/>
    <s v="Une femme"/>
    <m/>
    <s v="Avion, Voiture"/>
    <s v="A la plage, Dans une ville"/>
    <s v="En Europe, A l'étranger"/>
    <s v="2 semaines"/>
    <x v="0"/>
    <m/>
    <s v="Hôtel, Gîte"/>
    <s v="Aller à la plage, Découvrir la ville, Goûter la gastronomie locale, Acheter des produits locaux, Aller dans les parcs d'attraction, Faire du shopping dans des grandes enseigne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 chartFormat="1">
  <location ref="A1:B3" firstHeaderRow="1" firstDataRow="1" firstDataCol="1"/>
  <pivotFields count="11"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7"/>
  </rowFields>
  <rowItems count="2">
    <i>
      <x/>
    </i>
    <i>
      <x v="1"/>
    </i>
  </rowItems>
  <colItems count="1">
    <i/>
  </colItems>
  <dataFields count="1">
    <dataField name="Nombre de Pourriez-vous payer plus cher pour effectuer un voyage dit &quot;éco-responsable&quot; ?" fld="7" subtotal="count" baseField="0" baseItem="0"/>
  </dataFields>
  <formats count="2">
    <format dxfId="18">
      <pivotArea dataOnly="0" outline="0" axis="axisValues" fieldPosition="0"/>
    </format>
    <format dxfId="17">
      <pivotArea field="7" type="button" dataOnly="0" labelOnly="1" outline="0" axis="axisRow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au5" displayName="Tableau5" ref="A25:D30" totalsRowShown="0" dataDxfId="16">
  <autoFilter ref="A25:D30"/>
  <tableColumns count="4">
    <tableColumn id="1" name="Vous êtes…" dataDxfId="15"/>
    <tableColumn id="2" name="Vous avez…" dataDxfId="14"/>
    <tableColumn id="3" name="Pourriez-vous payer plus cher pour effectuer un voyage dit &quot;éco-responsable&quot; ?" dataDxfId="13"/>
    <tableColumn id="4" name="Pourquoi ?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37" totalsRowShown="0">
  <autoFilter ref="A1:K37"/>
  <sortState ref="A2:K37">
    <sortCondition ref="C1:C37"/>
  </sortState>
  <tableColumns count="11">
    <tableColumn id="1" name="Nombres de participants" dataDxfId="9"/>
    <tableColumn id="2" name="Vous êtes..." dataDxfId="8"/>
    <tableColumn id="3" name="Vous avez..." dataDxfId="7"/>
    <tableColumn id="4" name="Comment préférez-vous partir en voyage ?" dataDxfId="6"/>
    <tableColumn id="5" name="Dans quel environnement préférez-vous partir ?" dataDxfId="5"/>
    <tableColumn id="6" name="Où préférez-vous partir ?" dataDxfId="4"/>
    <tableColumn id="7" name="Le plus souvent, durant combien de temps restez-vous sur votre lieu de vacances ?" dataDxfId="3"/>
    <tableColumn id="8" name="Pourriez-vous payer plus cher pour effectuer un voyage dit &quot;éco-responsable&quot; ?" dataDxfId="2"/>
    <tableColumn id="9" name="Pourquoi ?"/>
    <tableColumn id="10" name="Dans quel type d'hébergement préférez-vous loger ?" dataDxfId="1"/>
    <tableColumn id="11" name="Que faites-vous pendant vos vacances ?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zoomScale="83" zoomScaleNormal="83" workbookViewId="0">
      <selection activeCell="C3" sqref="C3"/>
    </sheetView>
  </sheetViews>
  <sheetFormatPr baseColWidth="10" defaultRowHeight="12.75"/>
  <cols>
    <col min="1" max="1" width="21.140625" customWidth="1"/>
    <col min="2" max="2" width="40.42578125" customWidth="1"/>
    <col min="3" max="3" width="62.140625" customWidth="1"/>
    <col min="4" max="4" width="12.28515625" customWidth="1"/>
    <col min="5" max="5" width="15" customWidth="1"/>
    <col min="6" max="6" width="13" customWidth="1"/>
    <col min="8" max="8" width="20" customWidth="1"/>
    <col min="9" max="9" width="24.42578125" customWidth="1"/>
    <col min="10" max="10" width="40.28515625" customWidth="1"/>
    <col min="11" max="11" width="79.28515625" customWidth="1"/>
  </cols>
  <sheetData>
    <row r="1" spans="1:2" ht="51">
      <c r="A1" s="8" t="s">
        <v>6</v>
      </c>
      <c r="B1" s="7" t="s">
        <v>115</v>
      </c>
    </row>
    <row r="2" spans="1:2">
      <c r="A2" t="s">
        <v>36</v>
      </c>
      <c r="B2" s="5">
        <v>5</v>
      </c>
    </row>
    <row r="3" spans="1:2">
      <c r="A3" t="s">
        <v>16</v>
      </c>
      <c r="B3" s="5">
        <v>31</v>
      </c>
    </row>
    <row r="25" spans="1:7" ht="23.45" customHeight="1">
      <c r="A25" s="9" t="s">
        <v>116</v>
      </c>
      <c r="B25" s="9" t="s">
        <v>117</v>
      </c>
      <c r="C25" s="7" t="s">
        <v>6</v>
      </c>
      <c r="D25" s="7" t="s">
        <v>7</v>
      </c>
      <c r="E25" s="7"/>
      <c r="F25" s="7"/>
      <c r="G25" s="7"/>
    </row>
    <row r="26" spans="1:7" ht="38.25">
      <c r="A26" s="3" t="s">
        <v>34</v>
      </c>
      <c r="B26" s="3" t="s">
        <v>11</v>
      </c>
      <c r="C26" s="3" t="s">
        <v>36</v>
      </c>
      <c r="D26" s="3" t="s">
        <v>37</v>
      </c>
      <c r="E26" s="7"/>
      <c r="F26" s="7"/>
      <c r="G26" s="7"/>
    </row>
    <row r="27" spans="1:7" ht="76.5">
      <c r="A27" s="3" t="s">
        <v>34</v>
      </c>
      <c r="B27" s="3" t="s">
        <v>11</v>
      </c>
      <c r="C27" s="3" t="s">
        <v>36</v>
      </c>
      <c r="D27" s="3" t="s">
        <v>88</v>
      </c>
      <c r="E27" s="7"/>
      <c r="F27" s="7"/>
      <c r="G27" s="7"/>
    </row>
    <row r="28" spans="1:7" ht="76.5">
      <c r="A28" s="3" t="s">
        <v>34</v>
      </c>
      <c r="B28" s="3" t="s">
        <v>53</v>
      </c>
      <c r="C28" s="3" t="s">
        <v>36</v>
      </c>
      <c r="D28" s="3" t="s">
        <v>110</v>
      </c>
      <c r="E28" s="7"/>
      <c r="F28" s="7"/>
      <c r="G28" s="7"/>
    </row>
    <row r="29" spans="1:7" ht="25.5">
      <c r="A29" s="3" t="s">
        <v>34</v>
      </c>
      <c r="B29" s="3" t="s">
        <v>45</v>
      </c>
      <c r="C29" s="3" t="s">
        <v>36</v>
      </c>
      <c r="D29" s="3" t="s">
        <v>61</v>
      </c>
      <c r="E29" s="7"/>
      <c r="F29" s="7"/>
      <c r="G29" s="7"/>
    </row>
    <row r="30" spans="1:7" ht="38.25">
      <c r="A30" s="3" t="s">
        <v>10</v>
      </c>
      <c r="B30" s="3" t="s">
        <v>45</v>
      </c>
      <c r="C30" s="3" t="s">
        <v>36</v>
      </c>
      <c r="D30" s="3" t="s">
        <v>98</v>
      </c>
      <c r="E30" s="7"/>
      <c r="F30" s="7"/>
      <c r="G30" s="7"/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workbookViewId="0">
      <selection activeCell="B47" sqref="B47"/>
    </sheetView>
  </sheetViews>
  <sheetFormatPr baseColWidth="10" defaultRowHeight="12.75"/>
  <cols>
    <col min="1" max="1" width="22.7109375" bestFit="1" customWidth="1"/>
    <col min="2" max="2" width="74.28515625" customWidth="1"/>
  </cols>
  <sheetData>
    <row r="1" spans="1:2">
      <c r="A1" s="12" t="s">
        <v>118</v>
      </c>
      <c r="B1" s="16" t="s">
        <v>5</v>
      </c>
    </row>
    <row r="2" spans="1:2">
      <c r="A2" s="13">
        <v>1</v>
      </c>
      <c r="B2" s="17" t="s">
        <v>15</v>
      </c>
    </row>
    <row r="3" spans="1:2">
      <c r="A3" s="14">
        <v>2</v>
      </c>
      <c r="B3" s="18" t="s">
        <v>21</v>
      </c>
    </row>
    <row r="4" spans="1:2">
      <c r="A4" s="13" t="s">
        <v>119</v>
      </c>
      <c r="B4" s="17" t="s">
        <v>15</v>
      </c>
    </row>
    <row r="5" spans="1:2">
      <c r="A5" s="14">
        <v>4</v>
      </c>
      <c r="B5" s="18" t="s">
        <v>31</v>
      </c>
    </row>
    <row r="6" spans="1:2">
      <c r="A6" s="13" t="s">
        <v>120</v>
      </c>
      <c r="B6" s="17" t="s">
        <v>35</v>
      </c>
    </row>
    <row r="7" spans="1:2">
      <c r="A7" s="14" t="s">
        <v>121</v>
      </c>
      <c r="B7" s="18" t="s">
        <v>21</v>
      </c>
    </row>
    <row r="8" spans="1:2">
      <c r="A8" s="13" t="s">
        <v>122</v>
      </c>
      <c r="B8" s="17" t="s">
        <v>42</v>
      </c>
    </row>
    <row r="9" spans="1:2">
      <c r="A9" s="14" t="s">
        <v>123</v>
      </c>
      <c r="B9" s="18" t="s">
        <v>15</v>
      </c>
    </row>
    <row r="10" spans="1:2">
      <c r="A10" s="13" t="s">
        <v>124</v>
      </c>
      <c r="B10" s="17" t="s">
        <v>69</v>
      </c>
    </row>
    <row r="11" spans="1:2">
      <c r="A11" s="15">
        <v>10</v>
      </c>
      <c r="B11" s="18" t="s">
        <v>15</v>
      </c>
    </row>
    <row r="12" spans="1:2">
      <c r="A12" s="13" t="s">
        <v>125</v>
      </c>
      <c r="B12" s="17" t="s">
        <v>15</v>
      </c>
    </row>
    <row r="13" spans="1:2">
      <c r="A13" s="14" t="s">
        <v>126</v>
      </c>
      <c r="B13" s="18" t="s">
        <v>75</v>
      </c>
    </row>
    <row r="14" spans="1:2">
      <c r="A14" s="13" t="s">
        <v>127</v>
      </c>
      <c r="B14" s="17" t="s">
        <v>35</v>
      </c>
    </row>
    <row r="15" spans="1:2">
      <c r="A15" s="14" t="s">
        <v>128</v>
      </c>
      <c r="B15" s="18" t="s">
        <v>31</v>
      </c>
    </row>
    <row r="16" spans="1:2">
      <c r="A16" s="13" t="s">
        <v>129</v>
      </c>
      <c r="B16" s="17" t="s">
        <v>15</v>
      </c>
    </row>
    <row r="17" spans="1:2">
      <c r="A17" s="14" t="s">
        <v>130</v>
      </c>
      <c r="B17" s="18" t="s">
        <v>15</v>
      </c>
    </row>
    <row r="18" spans="1:2">
      <c r="A18" s="13" t="s">
        <v>131</v>
      </c>
      <c r="B18" s="17" t="s">
        <v>35</v>
      </c>
    </row>
    <row r="19" spans="1:2">
      <c r="A19" s="14" t="s">
        <v>132</v>
      </c>
      <c r="B19" s="18" t="s">
        <v>15</v>
      </c>
    </row>
    <row r="20" spans="1:2">
      <c r="A20" s="13" t="s">
        <v>133</v>
      </c>
      <c r="B20" s="17" t="s">
        <v>15</v>
      </c>
    </row>
    <row r="21" spans="1:2">
      <c r="A21" s="14" t="s">
        <v>134</v>
      </c>
      <c r="B21" s="18" t="s">
        <v>15</v>
      </c>
    </row>
    <row r="22" spans="1:2">
      <c r="A22" s="13" t="s">
        <v>135</v>
      </c>
      <c r="B22" s="17" t="s">
        <v>35</v>
      </c>
    </row>
    <row r="23" spans="1:2">
      <c r="A23" s="14" t="s">
        <v>136</v>
      </c>
      <c r="B23" s="18" t="s">
        <v>42</v>
      </c>
    </row>
    <row r="24" spans="1:2">
      <c r="A24" s="13" t="s">
        <v>137</v>
      </c>
      <c r="B24" s="17" t="s">
        <v>15</v>
      </c>
    </row>
    <row r="25" spans="1:2">
      <c r="A25" s="14" t="s">
        <v>138</v>
      </c>
      <c r="B25" s="18" t="s">
        <v>15</v>
      </c>
    </row>
    <row r="26" spans="1:2">
      <c r="A26" s="13" t="s">
        <v>139</v>
      </c>
      <c r="B26" s="17" t="s">
        <v>42</v>
      </c>
    </row>
    <row r="27" spans="1:2">
      <c r="A27" s="14" t="s">
        <v>140</v>
      </c>
      <c r="B27" s="18" t="s">
        <v>15</v>
      </c>
    </row>
    <row r="28" spans="1:2">
      <c r="A28" s="13" t="s">
        <v>141</v>
      </c>
      <c r="B28" s="17" t="s">
        <v>21</v>
      </c>
    </row>
    <row r="29" spans="1:2">
      <c r="A29" s="14" t="s">
        <v>142</v>
      </c>
      <c r="B29" s="18" t="s">
        <v>35</v>
      </c>
    </row>
    <row r="30" spans="1:2">
      <c r="A30" s="13" t="s">
        <v>143</v>
      </c>
      <c r="B30" s="17" t="s">
        <v>42</v>
      </c>
    </row>
    <row r="31" spans="1:2">
      <c r="A31" s="14" t="s">
        <v>144</v>
      </c>
      <c r="B31" s="18" t="s">
        <v>42</v>
      </c>
    </row>
    <row r="32" spans="1:2">
      <c r="A32" s="13" t="s">
        <v>145</v>
      </c>
      <c r="B32" s="17" t="s">
        <v>42</v>
      </c>
    </row>
    <row r="33" spans="1:2">
      <c r="A33" s="14" t="s">
        <v>146</v>
      </c>
      <c r="B33" s="18" t="s">
        <v>15</v>
      </c>
    </row>
    <row r="34" spans="1:2">
      <c r="A34" s="13" t="s">
        <v>147</v>
      </c>
      <c r="B34" s="17" t="s">
        <v>35</v>
      </c>
    </row>
    <row r="35" spans="1:2">
      <c r="A35" s="14" t="s">
        <v>148</v>
      </c>
      <c r="B35" s="18" t="s">
        <v>21</v>
      </c>
    </row>
    <row r="36" spans="1:2">
      <c r="A36" s="13" t="s">
        <v>149</v>
      </c>
      <c r="B36" s="17" t="s">
        <v>35</v>
      </c>
    </row>
    <row r="37" spans="1:2">
      <c r="A37" s="14" t="s">
        <v>150</v>
      </c>
      <c r="B37" s="18" t="s">
        <v>15</v>
      </c>
    </row>
  </sheetData>
  <conditionalFormatting sqref="A1:B37">
    <cfRule type="containsText" dxfId="11" priority="1" operator="containsText" text="2 semaines">
      <formula>NOT(ISERROR(SEARCH("2 semaines",A1)))</formula>
    </cfRule>
    <cfRule type="containsText" dxfId="10" priority="2" operator="containsText" text="1 semaine">
      <formula>NOT(ISERROR(SEARCH("1 semaine",A1)))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7"/>
  <sheetViews>
    <sheetView tabSelected="1" zoomScale="80" zoomScaleNormal="80" workbookViewId="0">
      <selection activeCell="E7" sqref="E7"/>
    </sheetView>
  </sheetViews>
  <sheetFormatPr baseColWidth="10" defaultRowHeight="12.75"/>
  <cols>
    <col min="1" max="1" width="23" customWidth="1"/>
    <col min="2" max="2" width="170.5703125" customWidth="1"/>
  </cols>
  <sheetData>
    <row r="1" spans="1:2">
      <c r="A1" s="34">
        <f>COUNTIF($B$12:$B$47,"*"&amp;B1&amp;"*")</f>
        <v>12</v>
      </c>
      <c r="B1" s="33" t="s">
        <v>73</v>
      </c>
    </row>
    <row r="2" spans="1:2">
      <c r="A2" s="34">
        <f t="shared" ref="A2:A8" si="0">COUNTIF($B$12:$B$47,"*"&amp;B2&amp;"*")</f>
        <v>13</v>
      </c>
      <c r="B2" s="33" t="s">
        <v>92</v>
      </c>
    </row>
    <row r="3" spans="1:2">
      <c r="A3" s="34">
        <f t="shared" si="0"/>
        <v>28</v>
      </c>
      <c r="B3" s="33" t="s">
        <v>87</v>
      </c>
    </row>
    <row r="4" spans="1:2">
      <c r="A4" s="34">
        <f t="shared" si="0"/>
        <v>24</v>
      </c>
      <c r="B4" s="33" t="s">
        <v>151</v>
      </c>
    </row>
    <row r="5" spans="1:2">
      <c r="A5" s="34">
        <f t="shared" si="0"/>
        <v>19</v>
      </c>
      <c r="B5" s="35" t="s">
        <v>152</v>
      </c>
    </row>
    <row r="6" spans="1:2">
      <c r="A6" s="34">
        <f t="shared" si="0"/>
        <v>22</v>
      </c>
      <c r="B6" s="33" t="s">
        <v>109</v>
      </c>
    </row>
    <row r="7" spans="1:2">
      <c r="A7" s="34">
        <f t="shared" si="0"/>
        <v>8</v>
      </c>
      <c r="B7" s="33" t="s">
        <v>153</v>
      </c>
    </row>
    <row r="8" spans="1:2">
      <c r="A8" s="34">
        <f t="shared" si="0"/>
        <v>7</v>
      </c>
      <c r="B8" s="33" t="s">
        <v>162</v>
      </c>
    </row>
    <row r="11" spans="1:2">
      <c r="A11" s="12" t="s">
        <v>118</v>
      </c>
      <c r="B11" s="19" t="s">
        <v>9</v>
      </c>
    </row>
    <row r="12" spans="1:2">
      <c r="A12" s="13">
        <v>1</v>
      </c>
      <c r="B12" s="23" t="s">
        <v>18</v>
      </c>
    </row>
    <row r="13" spans="1:2">
      <c r="A13" s="14">
        <v>2</v>
      </c>
      <c r="B13" s="21" t="s">
        <v>23</v>
      </c>
    </row>
    <row r="14" spans="1:2">
      <c r="A14" s="13" t="s">
        <v>119</v>
      </c>
      <c r="B14" s="20" t="s">
        <v>28</v>
      </c>
    </row>
    <row r="15" spans="1:2">
      <c r="A15" s="14">
        <v>4</v>
      </c>
      <c r="B15" s="21" t="s">
        <v>33</v>
      </c>
    </row>
    <row r="16" spans="1:2">
      <c r="A16" s="13" t="s">
        <v>120</v>
      </c>
      <c r="B16" s="20" t="s">
        <v>39</v>
      </c>
    </row>
    <row r="17" spans="1:2">
      <c r="A17" s="14" t="s">
        <v>121</v>
      </c>
      <c r="B17" s="21" t="s">
        <v>23</v>
      </c>
    </row>
    <row r="18" spans="1:2">
      <c r="A18" s="13" t="s">
        <v>122</v>
      </c>
      <c r="B18" s="20" t="s">
        <v>44</v>
      </c>
    </row>
    <row r="19" spans="1:2">
      <c r="A19" s="14" t="s">
        <v>123</v>
      </c>
      <c r="B19" s="21" t="s">
        <v>52</v>
      </c>
    </row>
    <row r="20" spans="1:2">
      <c r="A20" s="13" t="s">
        <v>124</v>
      </c>
      <c r="B20" s="20" t="s">
        <v>44</v>
      </c>
    </row>
    <row r="21" spans="1:2">
      <c r="A21" s="15">
        <v>10</v>
      </c>
      <c r="B21" s="21" t="s">
        <v>72</v>
      </c>
    </row>
    <row r="22" spans="1:2">
      <c r="A22" s="13" t="s">
        <v>125</v>
      </c>
      <c r="B22" s="20" t="s">
        <v>73</v>
      </c>
    </row>
    <row r="23" spans="1:2">
      <c r="A23" s="14" t="s">
        <v>126</v>
      </c>
      <c r="B23" s="21" t="s">
        <v>77</v>
      </c>
    </row>
    <row r="24" spans="1:2">
      <c r="A24" s="13" t="s">
        <v>127</v>
      </c>
      <c r="B24" s="20" t="s">
        <v>80</v>
      </c>
    </row>
    <row r="25" spans="1:2">
      <c r="A25" s="14" t="s">
        <v>128</v>
      </c>
      <c r="B25" s="21" t="s">
        <v>89</v>
      </c>
    </row>
    <row r="26" spans="1:2">
      <c r="A26" s="13" t="s">
        <v>129</v>
      </c>
      <c r="B26" s="20" t="s">
        <v>106</v>
      </c>
    </row>
    <row r="27" spans="1:2">
      <c r="A27" s="14" t="s">
        <v>130</v>
      </c>
      <c r="B27" s="21" t="s">
        <v>55</v>
      </c>
    </row>
    <row r="28" spans="1:2">
      <c r="A28" s="13" t="s">
        <v>131</v>
      </c>
      <c r="B28" s="20" t="s">
        <v>83</v>
      </c>
    </row>
    <row r="29" spans="1:2">
      <c r="A29" s="14" t="s">
        <v>132</v>
      </c>
      <c r="B29" s="21" t="s">
        <v>94</v>
      </c>
    </row>
    <row r="30" spans="1:2">
      <c r="A30" s="13" t="s">
        <v>133</v>
      </c>
      <c r="B30" s="20" t="s">
        <v>109</v>
      </c>
    </row>
    <row r="31" spans="1:2">
      <c r="A31" s="14" t="s">
        <v>134</v>
      </c>
      <c r="B31" s="21" t="s">
        <v>112</v>
      </c>
    </row>
    <row r="32" spans="1:2">
      <c r="A32" s="13" t="s">
        <v>135</v>
      </c>
      <c r="B32" s="20" t="s">
        <v>18</v>
      </c>
    </row>
    <row r="33" spans="1:2">
      <c r="A33" s="14" t="s">
        <v>136</v>
      </c>
      <c r="B33" s="21" t="s">
        <v>18</v>
      </c>
    </row>
    <row r="34" spans="1:2">
      <c r="A34" s="13" t="s">
        <v>137</v>
      </c>
      <c r="B34" s="20" t="s">
        <v>97</v>
      </c>
    </row>
    <row r="35" spans="1:2">
      <c r="A35" s="14" t="s">
        <v>138</v>
      </c>
      <c r="B35" s="21" t="s">
        <v>106</v>
      </c>
    </row>
    <row r="36" spans="1:2">
      <c r="A36" s="13" t="s">
        <v>139</v>
      </c>
      <c r="B36" s="20" t="s">
        <v>113</v>
      </c>
    </row>
    <row r="37" spans="1:2">
      <c r="A37" s="14" t="s">
        <v>140</v>
      </c>
      <c r="B37" s="21" t="s">
        <v>48</v>
      </c>
    </row>
    <row r="38" spans="1:2">
      <c r="A38" s="13" t="s">
        <v>141</v>
      </c>
      <c r="B38" s="20" t="s">
        <v>63</v>
      </c>
    </row>
    <row r="39" spans="1:2">
      <c r="A39" s="14" t="s">
        <v>142</v>
      </c>
      <c r="B39" s="21" t="s">
        <v>18</v>
      </c>
    </row>
    <row r="40" spans="1:2">
      <c r="A40" s="13" t="s">
        <v>143</v>
      </c>
      <c r="B40" s="20" t="s">
        <v>18</v>
      </c>
    </row>
    <row r="41" spans="1:2">
      <c r="A41" s="14" t="s">
        <v>144</v>
      </c>
      <c r="B41" s="21" t="s">
        <v>18</v>
      </c>
    </row>
    <row r="42" spans="1:2">
      <c r="A42" s="13" t="s">
        <v>145</v>
      </c>
      <c r="B42" s="20" t="s">
        <v>100</v>
      </c>
    </row>
    <row r="43" spans="1:2">
      <c r="A43" s="14" t="s">
        <v>146</v>
      </c>
      <c r="B43" s="21" t="s">
        <v>103</v>
      </c>
    </row>
    <row r="44" spans="1:2">
      <c r="A44" s="13" t="s">
        <v>147</v>
      </c>
      <c r="B44" s="20" t="s">
        <v>18</v>
      </c>
    </row>
    <row r="45" spans="1:2">
      <c r="A45" s="14" t="s">
        <v>148</v>
      </c>
      <c r="B45" s="21" t="s">
        <v>87</v>
      </c>
    </row>
    <row r="46" spans="1:2">
      <c r="A46" s="13" t="s">
        <v>149</v>
      </c>
      <c r="B46" s="20" t="s">
        <v>92</v>
      </c>
    </row>
    <row r="47" spans="1:2">
      <c r="A47" s="14" t="s">
        <v>150</v>
      </c>
      <c r="B47" s="21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:O78"/>
  <sheetViews>
    <sheetView zoomScale="80" zoomScaleNormal="80" workbookViewId="0">
      <selection activeCell="L20" sqref="L20"/>
    </sheetView>
  </sheetViews>
  <sheetFormatPr baseColWidth="10" defaultRowHeight="12.75"/>
  <cols>
    <col min="4" max="4" width="13.140625" customWidth="1"/>
    <col min="5" max="5" width="12.42578125" customWidth="1"/>
    <col min="7" max="7" width="17.140625" customWidth="1"/>
    <col min="10" max="10" width="25" customWidth="1"/>
    <col min="11" max="11" width="30.140625" customWidth="1"/>
    <col min="12" max="12" width="16.85546875" customWidth="1"/>
    <col min="13" max="14" width="13.28515625" customWidth="1"/>
    <col min="15" max="15" width="13.85546875" customWidth="1"/>
  </cols>
  <sheetData>
    <row r="1" spans="10:15">
      <c r="K1" s="32" t="s">
        <v>3</v>
      </c>
      <c r="L1" s="32"/>
      <c r="M1" s="32"/>
      <c r="N1" s="32"/>
      <c r="O1" s="32"/>
    </row>
    <row r="2" spans="10:15">
      <c r="J2" s="12" t="s">
        <v>118</v>
      </c>
      <c r="K2" s="24" t="s">
        <v>154</v>
      </c>
      <c r="L2" s="24" t="s">
        <v>155</v>
      </c>
      <c r="M2" s="24" t="s">
        <v>156</v>
      </c>
      <c r="N2" s="24" t="s">
        <v>157</v>
      </c>
      <c r="O2" s="24" t="s">
        <v>158</v>
      </c>
    </row>
    <row r="3" spans="10:15">
      <c r="J3" s="13">
        <v>1</v>
      </c>
      <c r="K3" s="25" t="s">
        <v>67</v>
      </c>
      <c r="L3" s="26" t="s">
        <v>57</v>
      </c>
      <c r="M3" s="26"/>
      <c r="N3" s="26"/>
      <c r="O3" s="26"/>
    </row>
    <row r="4" spans="10:15">
      <c r="J4" s="14">
        <v>2</v>
      </c>
      <c r="K4" s="24" t="s">
        <v>67</v>
      </c>
      <c r="L4" s="24" t="s">
        <v>25</v>
      </c>
      <c r="M4" s="24" t="s">
        <v>60</v>
      </c>
      <c r="N4" s="24"/>
      <c r="O4" s="27"/>
    </row>
    <row r="5" spans="10:15">
      <c r="J5" s="13" t="s">
        <v>119</v>
      </c>
      <c r="K5" s="25" t="s">
        <v>25</v>
      </c>
      <c r="L5" s="28"/>
      <c r="M5" s="28"/>
      <c r="N5" s="28"/>
      <c r="O5" s="28"/>
    </row>
    <row r="6" spans="10:15">
      <c r="J6" s="14">
        <v>4</v>
      </c>
      <c r="K6" s="24" t="s">
        <v>67</v>
      </c>
      <c r="L6" s="24" t="s">
        <v>25</v>
      </c>
      <c r="M6" s="24"/>
      <c r="N6" s="24"/>
      <c r="O6" s="24"/>
    </row>
    <row r="7" spans="10:15">
      <c r="J7" s="13" t="s">
        <v>120</v>
      </c>
      <c r="K7" s="25" t="s">
        <v>25</v>
      </c>
      <c r="L7" s="28"/>
      <c r="M7" s="28"/>
      <c r="N7" s="28"/>
      <c r="O7" s="28"/>
    </row>
    <row r="8" spans="10:15">
      <c r="J8" s="14" t="s">
        <v>121</v>
      </c>
      <c r="K8" s="24" t="s">
        <v>67</v>
      </c>
      <c r="L8" s="24" t="s">
        <v>25</v>
      </c>
      <c r="M8" s="24"/>
      <c r="N8" s="24"/>
      <c r="O8" s="24"/>
    </row>
    <row r="9" spans="10:15">
      <c r="J9" s="13" t="s">
        <v>122</v>
      </c>
      <c r="K9" s="25" t="s">
        <v>67</v>
      </c>
      <c r="L9" s="26" t="s">
        <v>25</v>
      </c>
      <c r="M9" s="26"/>
      <c r="N9" s="26"/>
      <c r="O9" s="26"/>
    </row>
    <row r="10" spans="10:15">
      <c r="J10" s="14" t="s">
        <v>123</v>
      </c>
      <c r="K10" s="24" t="s">
        <v>67</v>
      </c>
      <c r="L10" s="24" t="s">
        <v>57</v>
      </c>
      <c r="M10" s="24" t="s">
        <v>25</v>
      </c>
      <c r="N10" s="24"/>
      <c r="O10" s="24"/>
    </row>
    <row r="11" spans="10:15">
      <c r="J11" s="13" t="s">
        <v>124</v>
      </c>
      <c r="K11" s="25" t="s">
        <v>67</v>
      </c>
      <c r="L11" s="26"/>
      <c r="M11" s="26"/>
      <c r="N11" s="26"/>
      <c r="O11" s="26"/>
    </row>
    <row r="12" spans="10:15">
      <c r="J12" s="15">
        <v>10</v>
      </c>
      <c r="K12" s="24" t="s">
        <v>67</v>
      </c>
      <c r="L12" s="24" t="s">
        <v>25</v>
      </c>
      <c r="M12" s="24"/>
      <c r="N12" s="24"/>
      <c r="O12" s="24"/>
    </row>
    <row r="13" spans="10:15">
      <c r="J13" s="13" t="s">
        <v>125</v>
      </c>
      <c r="K13" s="25" t="s">
        <v>67</v>
      </c>
      <c r="L13" s="28"/>
      <c r="M13" s="28"/>
      <c r="N13" s="28"/>
      <c r="O13" s="28"/>
    </row>
    <row r="14" spans="10:15">
      <c r="J14" s="14" t="s">
        <v>126</v>
      </c>
      <c r="K14" s="24" t="s">
        <v>67</v>
      </c>
      <c r="L14" s="24"/>
      <c r="M14" s="24"/>
      <c r="N14" s="24"/>
      <c r="O14" s="24"/>
    </row>
    <row r="15" spans="10:15">
      <c r="J15" s="13" t="s">
        <v>127</v>
      </c>
      <c r="K15" s="25" t="s">
        <v>57</v>
      </c>
      <c r="L15" s="26" t="s">
        <v>25</v>
      </c>
      <c r="M15" s="26"/>
      <c r="N15" s="26"/>
      <c r="O15" s="26"/>
    </row>
    <row r="16" spans="10:15">
      <c r="J16" s="14" t="s">
        <v>128</v>
      </c>
      <c r="K16" s="24" t="s">
        <v>57</v>
      </c>
      <c r="L16" s="24" t="s">
        <v>25</v>
      </c>
      <c r="M16" s="24"/>
      <c r="N16" s="24"/>
      <c r="O16" s="24"/>
    </row>
    <row r="17" spans="3:15">
      <c r="J17" s="13" t="s">
        <v>129</v>
      </c>
      <c r="K17" s="25" t="s">
        <v>25</v>
      </c>
      <c r="L17" s="26" t="s">
        <v>101</v>
      </c>
      <c r="M17" s="26"/>
      <c r="N17" s="26"/>
      <c r="O17" s="26"/>
    </row>
    <row r="18" spans="3:15">
      <c r="J18" s="14" t="s">
        <v>130</v>
      </c>
      <c r="K18" s="24" t="s">
        <v>67</v>
      </c>
      <c r="L18" s="24" t="s">
        <v>25</v>
      </c>
      <c r="M18" s="24"/>
      <c r="N18" s="24"/>
      <c r="O18" s="24"/>
    </row>
    <row r="19" spans="3:15">
      <c r="J19" s="13" t="s">
        <v>131</v>
      </c>
      <c r="K19" s="25" t="s">
        <v>57</v>
      </c>
      <c r="L19" s="28"/>
      <c r="M19" s="28"/>
      <c r="N19" s="28"/>
      <c r="O19" s="28"/>
    </row>
    <row r="20" spans="3:15">
      <c r="J20" s="14" t="s">
        <v>132</v>
      </c>
      <c r="K20" s="24" t="s">
        <v>57</v>
      </c>
      <c r="L20" s="24" t="s">
        <v>101</v>
      </c>
      <c r="M20" s="24"/>
      <c r="N20" s="24"/>
      <c r="O20" s="24"/>
    </row>
    <row r="21" spans="3:15">
      <c r="J21" s="13" t="s">
        <v>133</v>
      </c>
      <c r="K21" s="25" t="s">
        <v>25</v>
      </c>
      <c r="L21" s="28"/>
      <c r="M21" s="28"/>
      <c r="N21" s="28"/>
      <c r="O21" s="28"/>
    </row>
    <row r="22" spans="3:15">
      <c r="J22" s="14" t="s">
        <v>134</v>
      </c>
      <c r="K22" s="24" t="s">
        <v>25</v>
      </c>
      <c r="L22" s="24"/>
      <c r="M22" s="24"/>
      <c r="N22" s="24"/>
      <c r="O22" s="24"/>
    </row>
    <row r="23" spans="3:15">
      <c r="J23" s="13" t="s">
        <v>135</v>
      </c>
      <c r="K23" s="25" t="s">
        <v>57</v>
      </c>
      <c r="L23" s="28"/>
      <c r="M23" s="28"/>
      <c r="N23" s="28"/>
      <c r="O23" s="28"/>
    </row>
    <row r="24" spans="3:15">
      <c r="J24" s="14" t="s">
        <v>136</v>
      </c>
      <c r="K24" s="24" t="s">
        <v>57</v>
      </c>
      <c r="L24" s="24"/>
      <c r="M24" s="24"/>
      <c r="N24" s="24"/>
      <c r="O24" s="24"/>
    </row>
    <row r="25" spans="3:15">
      <c r="J25" s="13" t="s">
        <v>137</v>
      </c>
      <c r="K25" s="25" t="s">
        <v>57</v>
      </c>
      <c r="L25" s="26" t="s">
        <v>25</v>
      </c>
      <c r="M25" s="26"/>
      <c r="N25" s="26"/>
      <c r="O25" s="26"/>
    </row>
    <row r="26" spans="3:15">
      <c r="J26" s="14" t="s">
        <v>138</v>
      </c>
      <c r="K26" s="24" t="s">
        <v>57</v>
      </c>
      <c r="L26" s="24" t="s">
        <v>101</v>
      </c>
      <c r="M26" s="24"/>
      <c r="N26" s="24"/>
      <c r="O26" s="24"/>
    </row>
    <row r="27" spans="3:15">
      <c r="J27" s="13" t="s">
        <v>139</v>
      </c>
      <c r="K27" s="25" t="s">
        <v>57</v>
      </c>
      <c r="L27" s="26" t="s">
        <v>25</v>
      </c>
      <c r="M27" s="26"/>
      <c r="N27" s="26"/>
      <c r="O27" s="26"/>
    </row>
    <row r="28" spans="3:15">
      <c r="C28" s="29" t="s">
        <v>67</v>
      </c>
      <c r="D28" s="29" t="s">
        <v>57</v>
      </c>
      <c r="E28" s="29" t="s">
        <v>25</v>
      </c>
      <c r="F28" s="29" t="s">
        <v>60</v>
      </c>
      <c r="G28" s="29" t="s">
        <v>101</v>
      </c>
      <c r="J28" s="14" t="s">
        <v>140</v>
      </c>
      <c r="K28" s="24" t="s">
        <v>57</v>
      </c>
      <c r="L28" s="24" t="s">
        <v>60</v>
      </c>
      <c r="M28" s="24"/>
      <c r="N28" s="24"/>
      <c r="O28" s="24"/>
    </row>
    <row r="29" spans="3:15">
      <c r="C29">
        <f>COUNTIF(K3:O38,"A la plage")</f>
        <v>13</v>
      </c>
      <c r="D29">
        <f>COUNTIF(K3:O38,"A la montagne")</f>
        <v>18</v>
      </c>
      <c r="E29">
        <f>COUNTIF(K3:O38,"Dans une ville")</f>
        <v>18</v>
      </c>
      <c r="F29">
        <f>COUNTIF(K3:O38,"Croisière")</f>
        <v>3</v>
      </c>
      <c r="G29">
        <f>COUNTIF(K3:O38,"Dans un milieu rural")</f>
        <v>4</v>
      </c>
      <c r="J29" s="13" t="s">
        <v>141</v>
      </c>
      <c r="K29" s="25" t="s">
        <v>60</v>
      </c>
      <c r="L29" s="28"/>
      <c r="M29" s="28"/>
      <c r="N29" s="28"/>
      <c r="O29" s="28"/>
    </row>
    <row r="30" spans="3:15">
      <c r="J30" s="14" t="s">
        <v>142</v>
      </c>
      <c r="K30" s="24" t="s">
        <v>57</v>
      </c>
      <c r="L30" s="24"/>
      <c r="M30" s="24"/>
      <c r="N30" s="24"/>
      <c r="O30" s="24"/>
    </row>
    <row r="31" spans="3:15">
      <c r="J31" s="13" t="s">
        <v>143</v>
      </c>
      <c r="K31" s="25" t="s">
        <v>57</v>
      </c>
      <c r="L31" s="28"/>
      <c r="M31" s="28"/>
      <c r="N31" s="28"/>
      <c r="O31" s="28"/>
    </row>
    <row r="32" spans="3:15">
      <c r="J32" s="14" t="s">
        <v>144</v>
      </c>
      <c r="K32" s="24" t="s">
        <v>57</v>
      </c>
      <c r="L32" s="24"/>
      <c r="M32" s="24"/>
      <c r="N32" s="24"/>
      <c r="O32" s="24"/>
    </row>
    <row r="33" spans="10:15">
      <c r="J33" s="13" t="s">
        <v>145</v>
      </c>
      <c r="K33" s="25" t="s">
        <v>57</v>
      </c>
      <c r="L33" s="26" t="s">
        <v>25</v>
      </c>
      <c r="M33" s="26"/>
      <c r="N33" s="26"/>
      <c r="O33" s="26"/>
    </row>
    <row r="34" spans="10:15">
      <c r="J34" s="14" t="s">
        <v>146</v>
      </c>
      <c r="K34" s="24" t="s">
        <v>101</v>
      </c>
      <c r="L34" s="24"/>
      <c r="M34" s="24"/>
      <c r="N34" s="24"/>
      <c r="O34" s="24"/>
    </row>
    <row r="35" spans="10:15">
      <c r="J35" s="13" t="s">
        <v>147</v>
      </c>
      <c r="K35" s="25" t="s">
        <v>57</v>
      </c>
      <c r="L35" s="28"/>
      <c r="M35" s="28"/>
      <c r="N35" s="28"/>
      <c r="O35" s="28"/>
    </row>
    <row r="36" spans="10:15">
      <c r="J36" s="14" t="s">
        <v>148</v>
      </c>
      <c r="K36" s="24" t="s">
        <v>67</v>
      </c>
      <c r="L36" s="24"/>
      <c r="M36" s="24"/>
      <c r="N36" s="24"/>
      <c r="O36" s="24"/>
    </row>
    <row r="37" spans="10:15">
      <c r="J37" s="13" t="s">
        <v>149</v>
      </c>
      <c r="K37" s="25" t="s">
        <v>57</v>
      </c>
      <c r="L37" s="28"/>
      <c r="M37" s="28"/>
      <c r="N37" s="28"/>
      <c r="O37" s="28"/>
    </row>
    <row r="38" spans="10:15">
      <c r="J38" s="14" t="s">
        <v>150</v>
      </c>
      <c r="K38" s="24" t="s">
        <v>67</v>
      </c>
      <c r="L38" s="24" t="s">
        <v>25</v>
      </c>
      <c r="M38" s="24"/>
      <c r="N38" s="24"/>
      <c r="O38" s="24"/>
    </row>
    <row r="41" spans="10:15">
      <c r="K41" s="32" t="s">
        <v>4</v>
      </c>
      <c r="L41" s="32"/>
      <c r="M41" s="32"/>
    </row>
    <row r="42" spans="10:15" ht="38.25">
      <c r="J42" s="12" t="s">
        <v>118</v>
      </c>
      <c r="K42" s="30" t="s">
        <v>159</v>
      </c>
      <c r="L42" s="31" t="s">
        <v>160</v>
      </c>
      <c r="M42" s="31" t="s">
        <v>161</v>
      </c>
    </row>
    <row r="43" spans="10:15">
      <c r="J43" s="13">
        <v>1</v>
      </c>
      <c r="K43" s="17" t="s">
        <v>68</v>
      </c>
      <c r="L43" t="s">
        <v>26</v>
      </c>
    </row>
    <row r="44" spans="10:15">
      <c r="J44" s="14">
        <v>2</v>
      </c>
      <c r="K44" s="18" t="s">
        <v>68</v>
      </c>
      <c r="L44" t="s">
        <v>26</v>
      </c>
    </row>
    <row r="45" spans="10:15">
      <c r="J45" s="13" t="s">
        <v>119</v>
      </c>
      <c r="K45" s="17" t="s">
        <v>26</v>
      </c>
    </row>
    <row r="46" spans="10:15">
      <c r="J46" s="14">
        <v>4</v>
      </c>
      <c r="K46" s="18" t="s">
        <v>30</v>
      </c>
    </row>
    <row r="47" spans="10:15">
      <c r="J47" s="13" t="s">
        <v>120</v>
      </c>
      <c r="K47" s="17" t="s">
        <v>26</v>
      </c>
    </row>
    <row r="48" spans="10:15">
      <c r="J48" s="14" t="s">
        <v>121</v>
      </c>
      <c r="K48" s="18" t="s">
        <v>68</v>
      </c>
      <c r="L48" t="s">
        <v>26</v>
      </c>
    </row>
    <row r="49" spans="10:12">
      <c r="J49" s="13" t="s">
        <v>122</v>
      </c>
      <c r="K49" s="17" t="s">
        <v>68</v>
      </c>
      <c r="L49" t="s">
        <v>26</v>
      </c>
    </row>
    <row r="50" spans="10:12">
      <c r="J50" s="14" t="s">
        <v>123</v>
      </c>
      <c r="K50" s="18" t="s">
        <v>68</v>
      </c>
      <c r="L50" t="s">
        <v>26</v>
      </c>
    </row>
    <row r="51" spans="10:12">
      <c r="J51" s="13" t="s">
        <v>124</v>
      </c>
      <c r="K51" s="17" t="s">
        <v>68</v>
      </c>
    </row>
    <row r="52" spans="10:12">
      <c r="J52" s="15">
        <v>10</v>
      </c>
      <c r="K52" s="18" t="s">
        <v>30</v>
      </c>
      <c r="L52" t="s">
        <v>68</v>
      </c>
    </row>
    <row r="53" spans="10:12">
      <c r="J53" s="13" t="s">
        <v>125</v>
      </c>
      <c r="K53" s="17" t="s">
        <v>26</v>
      </c>
    </row>
    <row r="54" spans="10:12">
      <c r="J54" s="14" t="s">
        <v>126</v>
      </c>
      <c r="K54" s="18" t="s">
        <v>68</v>
      </c>
    </row>
    <row r="55" spans="10:12">
      <c r="J55" s="13" t="s">
        <v>127</v>
      </c>
      <c r="K55" s="17" t="s">
        <v>68</v>
      </c>
      <c r="L55" t="s">
        <v>26</v>
      </c>
    </row>
    <row r="56" spans="10:12">
      <c r="J56" s="14" t="s">
        <v>128</v>
      </c>
      <c r="K56" s="18" t="s">
        <v>68</v>
      </c>
    </row>
    <row r="57" spans="10:12">
      <c r="J57" s="13" t="s">
        <v>129</v>
      </c>
      <c r="K57" s="17" t="s">
        <v>68</v>
      </c>
      <c r="L57" t="s">
        <v>26</v>
      </c>
    </row>
    <row r="58" spans="10:12">
      <c r="J58" s="14" t="s">
        <v>130</v>
      </c>
      <c r="K58" s="18" t="s">
        <v>68</v>
      </c>
      <c r="L58" t="s">
        <v>26</v>
      </c>
    </row>
    <row r="59" spans="10:12">
      <c r="J59" s="13" t="s">
        <v>131</v>
      </c>
      <c r="K59" s="17" t="s">
        <v>30</v>
      </c>
    </row>
    <row r="60" spans="10:12">
      <c r="J60" s="14" t="s">
        <v>132</v>
      </c>
      <c r="K60" s="18" t="s">
        <v>30</v>
      </c>
      <c r="L60" t="s">
        <v>68</v>
      </c>
    </row>
    <row r="61" spans="10:12">
      <c r="J61" s="13" t="s">
        <v>133</v>
      </c>
      <c r="K61" s="17" t="s">
        <v>68</v>
      </c>
    </row>
    <row r="62" spans="10:12">
      <c r="J62" s="14" t="s">
        <v>134</v>
      </c>
      <c r="K62" s="18" t="s">
        <v>68</v>
      </c>
    </row>
    <row r="63" spans="10:12">
      <c r="J63" s="13" t="s">
        <v>135</v>
      </c>
      <c r="K63" s="17" t="s">
        <v>30</v>
      </c>
    </row>
    <row r="64" spans="10:12">
      <c r="J64" s="14" t="s">
        <v>136</v>
      </c>
      <c r="K64" s="18" t="s">
        <v>30</v>
      </c>
      <c r="L64" t="s">
        <v>68</v>
      </c>
    </row>
    <row r="65" spans="10:13">
      <c r="J65" s="13" t="s">
        <v>137</v>
      </c>
      <c r="K65" s="17" t="s">
        <v>30</v>
      </c>
      <c r="L65" t="s">
        <v>68</v>
      </c>
      <c r="M65" t="s">
        <v>26</v>
      </c>
    </row>
    <row r="66" spans="10:13">
      <c r="J66" s="14" t="s">
        <v>138</v>
      </c>
      <c r="K66" s="18" t="s">
        <v>30</v>
      </c>
    </row>
    <row r="67" spans="10:13">
      <c r="J67" s="13" t="s">
        <v>139</v>
      </c>
      <c r="K67" s="17" t="s">
        <v>68</v>
      </c>
    </row>
    <row r="68" spans="10:13">
      <c r="J68" s="14" t="s">
        <v>140</v>
      </c>
      <c r="K68" s="18" t="s">
        <v>30</v>
      </c>
    </row>
    <row r="69" spans="10:13">
      <c r="J69" s="13" t="s">
        <v>141</v>
      </c>
      <c r="K69" s="17" t="s">
        <v>30</v>
      </c>
    </row>
    <row r="70" spans="10:13">
      <c r="J70" s="14" t="s">
        <v>142</v>
      </c>
      <c r="K70" s="18" t="s">
        <v>30</v>
      </c>
    </row>
    <row r="71" spans="10:13">
      <c r="J71" s="13" t="s">
        <v>143</v>
      </c>
      <c r="K71" s="17" t="s">
        <v>26</v>
      </c>
    </row>
    <row r="72" spans="10:13">
      <c r="J72" s="14" t="s">
        <v>144</v>
      </c>
      <c r="K72" s="18" t="s">
        <v>26</v>
      </c>
    </row>
    <row r="73" spans="10:13">
      <c r="J73" s="13" t="s">
        <v>145</v>
      </c>
      <c r="K73" s="17" t="s">
        <v>68</v>
      </c>
    </row>
    <row r="74" spans="10:13">
      <c r="J74" s="14" t="s">
        <v>146</v>
      </c>
      <c r="K74" s="18" t="s">
        <v>68</v>
      </c>
    </row>
    <row r="75" spans="10:13">
      <c r="J75" s="13" t="s">
        <v>147</v>
      </c>
      <c r="K75" s="17" t="s">
        <v>30</v>
      </c>
    </row>
    <row r="76" spans="10:13">
      <c r="J76" s="14" t="s">
        <v>148</v>
      </c>
      <c r="K76" s="18" t="s">
        <v>26</v>
      </c>
    </row>
    <row r="77" spans="10:13">
      <c r="J77" s="13" t="s">
        <v>149</v>
      </c>
      <c r="K77" s="17" t="s">
        <v>30</v>
      </c>
    </row>
    <row r="78" spans="10:13">
      <c r="J78" s="14" t="s">
        <v>150</v>
      </c>
      <c r="K78" s="18" t="s">
        <v>68</v>
      </c>
      <c r="L78" t="s">
        <v>26</v>
      </c>
    </row>
  </sheetData>
  <mergeCells count="2">
    <mergeCell ref="K1:O1"/>
    <mergeCell ref="K41:M4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K37"/>
  <sheetViews>
    <sheetView zoomScale="70" zoomScaleNormal="70" workbookViewId="0">
      <pane ySplit="1" topLeftCell="A2" activePane="bottomLeft" state="frozen"/>
      <selection pane="bottomLeft" activeCell="F1" sqref="F1:F37"/>
    </sheetView>
  </sheetViews>
  <sheetFormatPr baseColWidth="10" defaultColWidth="14.42578125" defaultRowHeight="15.75" customHeight="1"/>
  <cols>
    <col min="1" max="3" width="21.5703125" customWidth="1"/>
    <col min="4" max="4" width="40.28515625" customWidth="1"/>
    <col min="5" max="5" width="44.7109375" customWidth="1"/>
    <col min="6" max="6" width="25.140625" customWidth="1"/>
    <col min="7" max="8" width="57.140625" customWidth="1"/>
    <col min="9" max="9" width="53.7109375" customWidth="1"/>
    <col min="10" max="10" width="48.7109375" customWidth="1"/>
    <col min="11" max="11" width="162.7109375" customWidth="1"/>
    <col min="12" max="17" width="21.5703125" customWidth="1"/>
  </cols>
  <sheetData>
    <row r="1" spans="1:11" ht="15.75" customHeight="1">
      <c r="A1" s="1" t="s">
        <v>118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4" t="s">
        <v>6</v>
      </c>
      <c r="I1" s="4" t="s">
        <v>7</v>
      </c>
      <c r="J1" s="1" t="s">
        <v>8</v>
      </c>
      <c r="K1" s="1" t="s">
        <v>9</v>
      </c>
    </row>
    <row r="2" spans="1:11" ht="15.75" customHeight="1">
      <c r="A2" s="10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6" t="s">
        <v>16</v>
      </c>
      <c r="J2" s="2" t="s">
        <v>17</v>
      </c>
      <c r="K2" s="2" t="s">
        <v>18</v>
      </c>
    </row>
    <row r="3" spans="1:11" ht="15.75" customHeight="1">
      <c r="A3" s="10">
        <v>2</v>
      </c>
      <c r="B3" s="2" t="s">
        <v>10</v>
      </c>
      <c r="C3" s="2" t="s">
        <v>11</v>
      </c>
      <c r="D3" s="2" t="s">
        <v>19</v>
      </c>
      <c r="E3" s="2" t="s">
        <v>20</v>
      </c>
      <c r="F3" s="2" t="s">
        <v>14</v>
      </c>
      <c r="G3" s="2" t="s">
        <v>21</v>
      </c>
      <c r="H3" s="2" t="s">
        <v>16</v>
      </c>
      <c r="J3" s="2" t="s">
        <v>22</v>
      </c>
      <c r="K3" s="2" t="s">
        <v>23</v>
      </c>
    </row>
    <row r="4" spans="1:11" ht="15.75" customHeight="1">
      <c r="A4" s="10" t="s">
        <v>119</v>
      </c>
      <c r="B4" s="2" t="s">
        <v>10</v>
      </c>
      <c r="C4" s="2" t="s">
        <v>11</v>
      </c>
      <c r="D4" s="2" t="s">
        <v>24</v>
      </c>
      <c r="E4" s="2" t="s">
        <v>25</v>
      </c>
      <c r="F4" s="2" t="s">
        <v>26</v>
      </c>
      <c r="G4" s="2" t="s">
        <v>15</v>
      </c>
      <c r="H4" s="2" t="s">
        <v>16</v>
      </c>
      <c r="J4" s="2" t="s">
        <v>27</v>
      </c>
      <c r="K4" s="2" t="s">
        <v>28</v>
      </c>
    </row>
    <row r="5" spans="1:11" ht="15.75" customHeight="1">
      <c r="A5" s="10">
        <v>4</v>
      </c>
      <c r="B5" s="2" t="s">
        <v>10</v>
      </c>
      <c r="C5" s="2" t="s">
        <v>11</v>
      </c>
      <c r="D5" s="2" t="s">
        <v>24</v>
      </c>
      <c r="E5" s="2" t="s">
        <v>29</v>
      </c>
      <c r="F5" s="2" t="s">
        <v>30</v>
      </c>
      <c r="G5" s="2" t="s">
        <v>31</v>
      </c>
      <c r="H5" s="2" t="s">
        <v>16</v>
      </c>
      <c r="J5" s="2" t="s">
        <v>32</v>
      </c>
      <c r="K5" s="2" t="s">
        <v>33</v>
      </c>
    </row>
    <row r="6" spans="1:11" ht="15.75" customHeight="1">
      <c r="A6" s="10" t="s">
        <v>120</v>
      </c>
      <c r="B6" s="2" t="s">
        <v>34</v>
      </c>
      <c r="C6" s="2" t="s">
        <v>11</v>
      </c>
      <c r="D6" s="2" t="s">
        <v>24</v>
      </c>
      <c r="E6" s="2" t="s">
        <v>25</v>
      </c>
      <c r="F6" s="2" t="s">
        <v>26</v>
      </c>
      <c r="G6" s="2" t="s">
        <v>35</v>
      </c>
      <c r="H6" s="2" t="s">
        <v>36</v>
      </c>
      <c r="I6" s="2" t="s">
        <v>37</v>
      </c>
      <c r="J6" s="2" t="s">
        <v>38</v>
      </c>
      <c r="K6" s="2" t="s">
        <v>39</v>
      </c>
    </row>
    <row r="7" spans="1:11" ht="15.75" customHeight="1">
      <c r="A7" s="10" t="s">
        <v>121</v>
      </c>
      <c r="B7" s="2" t="s">
        <v>34</v>
      </c>
      <c r="C7" s="2" t="s">
        <v>11</v>
      </c>
      <c r="D7" s="2" t="s">
        <v>40</v>
      </c>
      <c r="E7" s="2" t="s">
        <v>29</v>
      </c>
      <c r="F7" s="2" t="s">
        <v>14</v>
      </c>
      <c r="G7" s="2" t="s">
        <v>21</v>
      </c>
      <c r="H7" s="2" t="s">
        <v>16</v>
      </c>
      <c r="J7" s="2" t="s">
        <v>41</v>
      </c>
      <c r="K7" s="2" t="s">
        <v>23</v>
      </c>
    </row>
    <row r="8" spans="1:11" ht="15.75" customHeight="1">
      <c r="A8" s="10" t="s">
        <v>122</v>
      </c>
      <c r="B8" s="6" t="s">
        <v>10</v>
      </c>
      <c r="C8" s="2" t="s">
        <v>11</v>
      </c>
      <c r="D8" s="2" t="s">
        <v>24</v>
      </c>
      <c r="E8" s="2" t="s">
        <v>29</v>
      </c>
      <c r="F8" s="2" t="s">
        <v>14</v>
      </c>
      <c r="G8" s="2" t="s">
        <v>42</v>
      </c>
      <c r="H8" s="2" t="s">
        <v>16</v>
      </c>
      <c r="J8" s="2" t="s">
        <v>43</v>
      </c>
      <c r="K8" s="2" t="s">
        <v>44</v>
      </c>
    </row>
    <row r="9" spans="1:11" ht="15.75" customHeight="1">
      <c r="A9" s="10" t="s">
        <v>123</v>
      </c>
      <c r="B9" s="2" t="s">
        <v>10</v>
      </c>
      <c r="C9" s="2" t="s">
        <v>11</v>
      </c>
      <c r="D9" s="2" t="s">
        <v>49</v>
      </c>
      <c r="E9" s="2" t="s">
        <v>50</v>
      </c>
      <c r="F9" s="2" t="s">
        <v>14</v>
      </c>
      <c r="G9" s="2" t="s">
        <v>15</v>
      </c>
      <c r="H9" s="2" t="s">
        <v>16</v>
      </c>
      <c r="J9" s="2" t="s">
        <v>51</v>
      </c>
      <c r="K9" s="2" t="s">
        <v>52</v>
      </c>
    </row>
    <row r="10" spans="1:11" ht="15.75" customHeight="1">
      <c r="A10" s="10" t="s">
        <v>124</v>
      </c>
      <c r="B10" s="2" t="s">
        <v>10</v>
      </c>
      <c r="C10" s="2" t="s">
        <v>11</v>
      </c>
      <c r="D10" s="2" t="s">
        <v>49</v>
      </c>
      <c r="E10" s="2" t="s">
        <v>67</v>
      </c>
      <c r="F10" s="2" t="s">
        <v>68</v>
      </c>
      <c r="G10" s="2" t="s">
        <v>69</v>
      </c>
      <c r="H10" s="2" t="s">
        <v>16</v>
      </c>
      <c r="J10" s="2" t="s">
        <v>70</v>
      </c>
      <c r="K10" s="2" t="s">
        <v>44</v>
      </c>
    </row>
    <row r="11" spans="1:11" ht="15.75" customHeight="1">
      <c r="A11" s="11">
        <v>10</v>
      </c>
      <c r="B11" s="2" t="s">
        <v>10</v>
      </c>
      <c r="C11" s="2" t="s">
        <v>11</v>
      </c>
      <c r="D11" s="2" t="s">
        <v>71</v>
      </c>
      <c r="E11" s="2" t="s">
        <v>29</v>
      </c>
      <c r="F11" s="2" t="s">
        <v>65</v>
      </c>
      <c r="G11" s="2" t="s">
        <v>15</v>
      </c>
      <c r="H11" s="2" t="s">
        <v>16</v>
      </c>
      <c r="J11" s="2" t="s">
        <v>22</v>
      </c>
      <c r="K11" s="2" t="s">
        <v>72</v>
      </c>
    </row>
    <row r="12" spans="1:11" ht="15.75" customHeight="1">
      <c r="A12" s="10" t="s">
        <v>125</v>
      </c>
      <c r="B12" s="2" t="s">
        <v>10</v>
      </c>
      <c r="C12" s="2" t="s">
        <v>11</v>
      </c>
      <c r="D12" s="2" t="s">
        <v>24</v>
      </c>
      <c r="E12" s="2" t="s">
        <v>67</v>
      </c>
      <c r="F12" s="2" t="s">
        <v>26</v>
      </c>
      <c r="G12" s="2" t="s">
        <v>15</v>
      </c>
      <c r="H12" s="2" t="s">
        <v>16</v>
      </c>
      <c r="J12" s="2" t="s">
        <v>22</v>
      </c>
      <c r="K12" s="2" t="s">
        <v>73</v>
      </c>
    </row>
    <row r="13" spans="1:11" ht="15.75" customHeight="1">
      <c r="A13" s="10" t="s">
        <v>126</v>
      </c>
      <c r="B13" s="2" t="s">
        <v>10</v>
      </c>
      <c r="C13" s="2" t="s">
        <v>11</v>
      </c>
      <c r="D13" s="2" t="s">
        <v>74</v>
      </c>
      <c r="E13" s="2" t="s">
        <v>67</v>
      </c>
      <c r="F13" s="2" t="s">
        <v>68</v>
      </c>
      <c r="G13" s="2" t="s">
        <v>75</v>
      </c>
      <c r="H13" s="2" t="s">
        <v>16</v>
      </c>
      <c r="J13" s="2" t="s">
        <v>76</v>
      </c>
      <c r="K13" s="2" t="s">
        <v>77</v>
      </c>
    </row>
    <row r="14" spans="1:11" ht="15.75" customHeight="1">
      <c r="A14" s="10" t="s">
        <v>127</v>
      </c>
      <c r="B14" s="2" t="s">
        <v>10</v>
      </c>
      <c r="C14" s="2" t="s">
        <v>11</v>
      </c>
      <c r="D14" s="2" t="s">
        <v>24</v>
      </c>
      <c r="E14" s="2" t="s">
        <v>78</v>
      </c>
      <c r="F14" s="2" t="s">
        <v>14</v>
      </c>
      <c r="G14" s="2" t="s">
        <v>35</v>
      </c>
      <c r="H14" s="2" t="s">
        <v>16</v>
      </c>
      <c r="J14" s="2" t="s">
        <v>79</v>
      </c>
      <c r="K14" s="2" t="s">
        <v>80</v>
      </c>
    </row>
    <row r="15" spans="1:11" ht="15.75" customHeight="1">
      <c r="A15" s="10" t="s">
        <v>128</v>
      </c>
      <c r="B15" s="2" t="s">
        <v>34</v>
      </c>
      <c r="C15" s="2" t="s">
        <v>11</v>
      </c>
      <c r="D15" s="2" t="s">
        <v>46</v>
      </c>
      <c r="E15" s="2" t="s">
        <v>78</v>
      </c>
      <c r="F15" s="2" t="s">
        <v>68</v>
      </c>
      <c r="G15" s="2" t="s">
        <v>31</v>
      </c>
      <c r="H15" s="2" t="s">
        <v>36</v>
      </c>
      <c r="I15" s="3" t="s">
        <v>88</v>
      </c>
      <c r="J15" s="2" t="s">
        <v>41</v>
      </c>
      <c r="K15" s="2" t="s">
        <v>89</v>
      </c>
    </row>
    <row r="16" spans="1:11" ht="15.75" customHeight="1">
      <c r="A16" s="10" t="s">
        <v>129</v>
      </c>
      <c r="B16" s="2" t="s">
        <v>34</v>
      </c>
      <c r="C16" s="2" t="s">
        <v>11</v>
      </c>
      <c r="D16" s="2" t="s">
        <v>24</v>
      </c>
      <c r="E16" s="2" t="s">
        <v>104</v>
      </c>
      <c r="F16" s="2" t="s">
        <v>14</v>
      </c>
      <c r="G16" s="2" t="s">
        <v>15</v>
      </c>
      <c r="H16" s="2" t="s">
        <v>16</v>
      </c>
      <c r="J16" s="2" t="s">
        <v>105</v>
      </c>
      <c r="K16" s="2" t="s">
        <v>106</v>
      </c>
    </row>
    <row r="17" spans="1:11" ht="15.75" customHeight="1">
      <c r="A17" s="10" t="s">
        <v>130</v>
      </c>
      <c r="B17" s="2" t="s">
        <v>10</v>
      </c>
      <c r="C17" s="2" t="s">
        <v>53</v>
      </c>
      <c r="D17" s="2" t="s">
        <v>24</v>
      </c>
      <c r="E17" s="2" t="s">
        <v>29</v>
      </c>
      <c r="F17" s="2" t="s">
        <v>14</v>
      </c>
      <c r="G17" s="2" t="s">
        <v>15</v>
      </c>
      <c r="H17" s="2" t="s">
        <v>16</v>
      </c>
      <c r="J17" s="2" t="s">
        <v>54</v>
      </c>
      <c r="K17" s="2" t="s">
        <v>55</v>
      </c>
    </row>
    <row r="18" spans="1:11" ht="15.75" customHeight="1">
      <c r="A18" s="10" t="s">
        <v>131</v>
      </c>
      <c r="B18" s="2" t="s">
        <v>34</v>
      </c>
      <c r="C18" s="2" t="s">
        <v>53</v>
      </c>
      <c r="D18" s="2" t="s">
        <v>64</v>
      </c>
      <c r="E18" s="2" t="s">
        <v>57</v>
      </c>
      <c r="F18" s="2" t="s">
        <v>30</v>
      </c>
      <c r="G18" s="2" t="s">
        <v>35</v>
      </c>
      <c r="H18" s="2" t="s">
        <v>16</v>
      </c>
      <c r="J18" s="2" t="s">
        <v>76</v>
      </c>
      <c r="K18" s="2" t="s">
        <v>83</v>
      </c>
    </row>
    <row r="19" spans="1:11" ht="15.75" customHeight="1">
      <c r="A19" s="10" t="s">
        <v>132</v>
      </c>
      <c r="B19" s="2" t="s">
        <v>10</v>
      </c>
      <c r="C19" s="2" t="s">
        <v>53</v>
      </c>
      <c r="D19" s="2" t="s">
        <v>56</v>
      </c>
      <c r="E19" s="2" t="s">
        <v>93</v>
      </c>
      <c r="F19" s="2" t="s">
        <v>65</v>
      </c>
      <c r="G19" s="2" t="s">
        <v>15</v>
      </c>
      <c r="H19" s="2" t="s">
        <v>16</v>
      </c>
      <c r="J19" s="2" t="s">
        <v>66</v>
      </c>
      <c r="K19" s="2" t="s">
        <v>94</v>
      </c>
    </row>
    <row r="20" spans="1:11" ht="15.75" customHeight="1">
      <c r="A20" s="10" t="s">
        <v>133</v>
      </c>
      <c r="B20" s="2" t="s">
        <v>34</v>
      </c>
      <c r="C20" s="2" t="s">
        <v>53</v>
      </c>
      <c r="D20" s="2" t="s">
        <v>12</v>
      </c>
      <c r="E20" s="2" t="s">
        <v>25</v>
      </c>
      <c r="F20" s="2" t="s">
        <v>68</v>
      </c>
      <c r="G20" s="2" t="s">
        <v>15</v>
      </c>
      <c r="H20" s="2" t="s">
        <v>16</v>
      </c>
      <c r="J20" s="2" t="s">
        <v>108</v>
      </c>
      <c r="K20" s="2" t="s">
        <v>109</v>
      </c>
    </row>
    <row r="21" spans="1:11" ht="15.75" customHeight="1">
      <c r="A21" s="10" t="s">
        <v>134</v>
      </c>
      <c r="B21" s="2" t="s">
        <v>34</v>
      </c>
      <c r="C21" s="2" t="s">
        <v>53</v>
      </c>
      <c r="D21" s="2" t="s">
        <v>40</v>
      </c>
      <c r="E21" s="2" t="s">
        <v>25</v>
      </c>
      <c r="F21" s="2" t="s">
        <v>68</v>
      </c>
      <c r="G21" s="2" t="s">
        <v>15</v>
      </c>
      <c r="H21" s="2" t="s">
        <v>36</v>
      </c>
      <c r="I21" s="2" t="s">
        <v>110</v>
      </c>
      <c r="J21" s="2" t="s">
        <v>111</v>
      </c>
      <c r="K21" s="2" t="s">
        <v>112</v>
      </c>
    </row>
    <row r="22" spans="1:11" ht="15.75" customHeight="1">
      <c r="A22" s="10" t="s">
        <v>135</v>
      </c>
      <c r="B22" s="2" t="s">
        <v>34</v>
      </c>
      <c r="C22" s="2" t="s">
        <v>114</v>
      </c>
      <c r="D22" s="2" t="s">
        <v>56</v>
      </c>
      <c r="E22" s="2" t="s">
        <v>57</v>
      </c>
      <c r="F22" s="2" t="s">
        <v>30</v>
      </c>
      <c r="G22" s="2" t="s">
        <v>35</v>
      </c>
      <c r="H22" s="2" t="s">
        <v>16</v>
      </c>
      <c r="J22" s="2" t="s">
        <v>58</v>
      </c>
      <c r="K22" s="2" t="s">
        <v>18</v>
      </c>
    </row>
    <row r="23" spans="1:11" ht="15.75" customHeight="1">
      <c r="A23" s="10" t="s">
        <v>136</v>
      </c>
      <c r="B23" s="2" t="s">
        <v>34</v>
      </c>
      <c r="C23" s="2" t="s">
        <v>114</v>
      </c>
      <c r="D23" s="2" t="s">
        <v>64</v>
      </c>
      <c r="E23" s="2" t="s">
        <v>57</v>
      </c>
      <c r="F23" s="2" t="s">
        <v>65</v>
      </c>
      <c r="G23" s="2" t="s">
        <v>42</v>
      </c>
      <c r="H23" s="2" t="s">
        <v>16</v>
      </c>
      <c r="J23" s="2" t="s">
        <v>66</v>
      </c>
      <c r="K23" s="2" t="s">
        <v>18</v>
      </c>
    </row>
    <row r="24" spans="1:11" ht="15.75" customHeight="1">
      <c r="A24" s="10" t="s">
        <v>137</v>
      </c>
      <c r="B24" s="2" t="s">
        <v>34</v>
      </c>
      <c r="C24" s="2" t="s">
        <v>114</v>
      </c>
      <c r="D24" s="2" t="s">
        <v>64</v>
      </c>
      <c r="E24" s="2" t="s">
        <v>78</v>
      </c>
      <c r="F24" s="2" t="s">
        <v>95</v>
      </c>
      <c r="G24" s="2" t="s">
        <v>15</v>
      </c>
      <c r="H24" s="2" t="s">
        <v>16</v>
      </c>
      <c r="J24" s="2" t="s">
        <v>96</v>
      </c>
      <c r="K24" s="2" t="s">
        <v>97</v>
      </c>
    </row>
    <row r="25" spans="1:11" ht="15.75" customHeight="1">
      <c r="A25" s="10" t="s">
        <v>138</v>
      </c>
      <c r="B25" s="2" t="s">
        <v>34</v>
      </c>
      <c r="C25" s="2" t="s">
        <v>114</v>
      </c>
      <c r="D25" s="2" t="s">
        <v>56</v>
      </c>
      <c r="E25" s="2" t="s">
        <v>93</v>
      </c>
      <c r="F25" s="2" t="s">
        <v>30</v>
      </c>
      <c r="G25" s="2" t="s">
        <v>15</v>
      </c>
      <c r="H25" s="2" t="s">
        <v>16</v>
      </c>
      <c r="J25" s="2" t="s">
        <v>107</v>
      </c>
      <c r="K25" s="2" t="s">
        <v>106</v>
      </c>
    </row>
    <row r="26" spans="1:11" ht="15.75" customHeight="1">
      <c r="A26" s="10" t="s">
        <v>139</v>
      </c>
      <c r="B26" s="2" t="s">
        <v>34</v>
      </c>
      <c r="C26" s="2" t="s">
        <v>114</v>
      </c>
      <c r="D26" s="2" t="s">
        <v>40</v>
      </c>
      <c r="E26" s="2" t="s">
        <v>78</v>
      </c>
      <c r="F26" s="2" t="s">
        <v>68</v>
      </c>
      <c r="G26" s="2" t="s">
        <v>42</v>
      </c>
      <c r="H26" s="2" t="s">
        <v>16</v>
      </c>
      <c r="J26" s="2" t="s">
        <v>70</v>
      </c>
      <c r="K26" s="2" t="s">
        <v>113</v>
      </c>
    </row>
    <row r="27" spans="1:11" ht="15.75" customHeight="1">
      <c r="A27" s="10" t="s">
        <v>140</v>
      </c>
      <c r="B27" s="2" t="s">
        <v>34</v>
      </c>
      <c r="C27" s="2" t="s">
        <v>45</v>
      </c>
      <c r="D27" s="2" t="s">
        <v>46</v>
      </c>
      <c r="E27" s="2" t="s">
        <v>47</v>
      </c>
      <c r="F27" s="2" t="s">
        <v>30</v>
      </c>
      <c r="G27" s="2" t="s">
        <v>15</v>
      </c>
      <c r="H27" s="2" t="s">
        <v>16</v>
      </c>
      <c r="J27" s="2" t="s">
        <v>17</v>
      </c>
      <c r="K27" s="2" t="s">
        <v>48</v>
      </c>
    </row>
    <row r="28" spans="1:11" ht="15.75" customHeight="1">
      <c r="A28" s="10" t="s">
        <v>141</v>
      </c>
      <c r="B28" s="2" t="s">
        <v>34</v>
      </c>
      <c r="C28" s="2" t="s">
        <v>45</v>
      </c>
      <c r="D28" s="2" t="s">
        <v>59</v>
      </c>
      <c r="E28" s="2" t="s">
        <v>60</v>
      </c>
      <c r="F28" s="2" t="s">
        <v>30</v>
      </c>
      <c r="G28" s="2" t="s">
        <v>21</v>
      </c>
      <c r="H28" s="2" t="s">
        <v>36</v>
      </c>
      <c r="I28" s="2" t="s">
        <v>61</v>
      </c>
      <c r="J28" s="2" t="s">
        <v>62</v>
      </c>
      <c r="K28" s="2" t="s">
        <v>63</v>
      </c>
    </row>
    <row r="29" spans="1:11" ht="15.75" customHeight="1">
      <c r="A29" s="10" t="s">
        <v>142</v>
      </c>
      <c r="B29" s="2" t="s">
        <v>10</v>
      </c>
      <c r="C29" s="2" t="s">
        <v>45</v>
      </c>
      <c r="D29" s="2" t="s">
        <v>64</v>
      </c>
      <c r="E29" s="2" t="s">
        <v>57</v>
      </c>
      <c r="F29" s="2" t="s">
        <v>30</v>
      </c>
      <c r="G29" s="2" t="s">
        <v>35</v>
      </c>
      <c r="H29" s="2" t="s">
        <v>16</v>
      </c>
      <c r="J29" s="2" t="s">
        <v>81</v>
      </c>
      <c r="K29" s="2" t="s">
        <v>18</v>
      </c>
    </row>
    <row r="30" spans="1:11" ht="15.75" customHeight="1">
      <c r="A30" s="10" t="s">
        <v>143</v>
      </c>
      <c r="B30" s="2" t="s">
        <v>10</v>
      </c>
      <c r="C30" s="2" t="s">
        <v>45</v>
      </c>
      <c r="D30" s="2" t="s">
        <v>24</v>
      </c>
      <c r="E30" s="2" t="s">
        <v>57</v>
      </c>
      <c r="F30" s="2" t="s">
        <v>26</v>
      </c>
      <c r="G30" s="2" t="s">
        <v>42</v>
      </c>
      <c r="H30" s="2" t="s">
        <v>16</v>
      </c>
      <c r="J30" s="2" t="s">
        <v>86</v>
      </c>
      <c r="K30" s="2" t="s">
        <v>18</v>
      </c>
    </row>
    <row r="31" spans="1:11" ht="15.75" customHeight="1">
      <c r="A31" s="10" t="s">
        <v>144</v>
      </c>
      <c r="B31" s="2" t="s">
        <v>10</v>
      </c>
      <c r="C31" s="2" t="s">
        <v>45</v>
      </c>
      <c r="D31" s="2" t="s">
        <v>24</v>
      </c>
      <c r="E31" s="2" t="s">
        <v>57</v>
      </c>
      <c r="F31" s="2" t="s">
        <v>26</v>
      </c>
      <c r="G31" s="2" t="s">
        <v>42</v>
      </c>
      <c r="H31" s="2" t="s">
        <v>16</v>
      </c>
      <c r="J31" s="2" t="s">
        <v>86</v>
      </c>
      <c r="K31" s="2" t="s">
        <v>18</v>
      </c>
    </row>
    <row r="32" spans="1:11" ht="15.75" customHeight="1">
      <c r="A32" s="10" t="s">
        <v>145</v>
      </c>
      <c r="B32" s="2" t="s">
        <v>10</v>
      </c>
      <c r="C32" s="2" t="s">
        <v>45</v>
      </c>
      <c r="D32" s="2" t="s">
        <v>64</v>
      </c>
      <c r="E32" s="2" t="s">
        <v>78</v>
      </c>
      <c r="F32" s="2" t="s">
        <v>68</v>
      </c>
      <c r="G32" s="2" t="s">
        <v>42</v>
      </c>
      <c r="H32" s="2" t="s">
        <v>36</v>
      </c>
      <c r="I32" s="2" t="s">
        <v>98</v>
      </c>
      <c r="J32" s="2" t="s">
        <v>99</v>
      </c>
      <c r="K32" s="2" t="s">
        <v>100</v>
      </c>
    </row>
    <row r="33" spans="1:11" ht="15.75" customHeight="1">
      <c r="A33" s="10" t="s">
        <v>146</v>
      </c>
      <c r="B33" s="2" t="s">
        <v>34</v>
      </c>
      <c r="C33" s="2" t="s">
        <v>45</v>
      </c>
      <c r="D33" s="2" t="s">
        <v>49</v>
      </c>
      <c r="E33" s="2" t="s">
        <v>101</v>
      </c>
      <c r="F33" s="2" t="s">
        <v>68</v>
      </c>
      <c r="G33" s="2" t="s">
        <v>15</v>
      </c>
      <c r="H33" s="2" t="s">
        <v>16</v>
      </c>
      <c r="J33" s="2" t="s">
        <v>102</v>
      </c>
      <c r="K33" s="2" t="s">
        <v>103</v>
      </c>
    </row>
    <row r="34" spans="1:11" ht="15.75" customHeight="1">
      <c r="A34" s="10" t="s">
        <v>147</v>
      </c>
      <c r="B34" s="2" t="s">
        <v>34</v>
      </c>
      <c r="C34" s="2" t="s">
        <v>82</v>
      </c>
      <c r="D34" s="2" t="s">
        <v>64</v>
      </c>
      <c r="E34" s="2" t="s">
        <v>57</v>
      </c>
      <c r="F34" s="2" t="s">
        <v>30</v>
      </c>
      <c r="G34" s="2" t="s">
        <v>35</v>
      </c>
      <c r="H34" s="2" t="s">
        <v>16</v>
      </c>
      <c r="J34" s="2" t="s">
        <v>70</v>
      </c>
      <c r="K34" s="2" t="s">
        <v>18</v>
      </c>
    </row>
    <row r="35" spans="1:11" ht="15.75" customHeight="1">
      <c r="A35" s="10" t="s">
        <v>148</v>
      </c>
      <c r="B35" s="2" t="s">
        <v>34</v>
      </c>
      <c r="C35" s="2" t="s">
        <v>82</v>
      </c>
      <c r="D35" s="2" t="s">
        <v>24</v>
      </c>
      <c r="E35" s="2" t="s">
        <v>67</v>
      </c>
      <c r="F35" s="2" t="s">
        <v>26</v>
      </c>
      <c r="G35" s="2" t="s">
        <v>21</v>
      </c>
      <c r="H35" s="2" t="s">
        <v>16</v>
      </c>
      <c r="J35" s="2" t="s">
        <v>38</v>
      </c>
      <c r="K35" s="2" t="s">
        <v>87</v>
      </c>
    </row>
    <row r="36" spans="1:11" ht="15.75" customHeight="1">
      <c r="A36" s="10" t="s">
        <v>149</v>
      </c>
      <c r="B36" s="2" t="s">
        <v>34</v>
      </c>
      <c r="C36" s="2" t="s">
        <v>82</v>
      </c>
      <c r="D36" s="2" t="s">
        <v>90</v>
      </c>
      <c r="E36" s="2" t="s">
        <v>57</v>
      </c>
      <c r="F36" s="2" t="s">
        <v>30</v>
      </c>
      <c r="G36" s="2" t="s">
        <v>35</v>
      </c>
      <c r="H36" s="2" t="s">
        <v>16</v>
      </c>
      <c r="J36" s="2" t="s">
        <v>91</v>
      </c>
      <c r="K36" s="2" t="s">
        <v>92</v>
      </c>
    </row>
    <row r="37" spans="1:11" ht="15.75" customHeight="1">
      <c r="A37" s="10" t="s">
        <v>150</v>
      </c>
      <c r="B37" s="2" t="s">
        <v>10</v>
      </c>
      <c r="C37" s="2" t="s">
        <v>82</v>
      </c>
      <c r="D37" s="2" t="s">
        <v>49</v>
      </c>
      <c r="E37" s="2" t="s">
        <v>29</v>
      </c>
      <c r="F37" s="2" t="s">
        <v>14</v>
      </c>
      <c r="G37" s="2" t="s">
        <v>15</v>
      </c>
      <c r="H37" s="2" t="s">
        <v>16</v>
      </c>
      <c r="J37" s="2" t="s">
        <v>84</v>
      </c>
      <c r="K37" s="2" t="s">
        <v>85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1" sqref="G21"/>
    </sheetView>
  </sheetViews>
  <sheetFormatPr baseColWidth="10" defaultRowHeight="12.75"/>
  <sheetData>
    <row r="1" spans="1:1" ht="15">
      <c r="A1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Le prix</vt:lpstr>
      <vt:lpstr>La durée</vt:lpstr>
      <vt:lpstr>Les activités</vt:lpstr>
      <vt:lpstr>La destination</vt:lpstr>
      <vt:lpstr>Données brutes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2021-09-02T09:10:07Z</dcterms:created>
  <dcterms:modified xsi:type="dcterms:W3CDTF">2021-09-02T09:10:07Z</dcterms:modified>
</cp:coreProperties>
</file>