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05" yWindow="-105" windowWidth="19425" windowHeight="1045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C2" a="1"/>
  <c r="C2" s="1"/>
  <c r="B2"/>
  <c r="G5"/>
  <c r="F5"/>
  <c r="G15"/>
  <c r="F15"/>
  <c r="F3"/>
  <c r="F4"/>
  <c r="F6"/>
  <c r="F7"/>
  <c r="F8"/>
  <c r="F9"/>
  <c r="F10"/>
  <c r="F11"/>
  <c r="F12"/>
  <c r="F13"/>
  <c r="F14"/>
  <c r="F2"/>
  <c r="D14" l="1"/>
  <c r="C14" s="1" a="1"/>
  <c r="C14" s="1"/>
  <c r="D15"/>
  <c r="C15" s="1" a="1"/>
  <c r="C15" s="1"/>
  <c r="G14" l="1"/>
  <c r="G3" l="1"/>
  <c r="G4"/>
  <c r="G6"/>
  <c r="G7"/>
  <c r="G8"/>
  <c r="G9"/>
  <c r="G10"/>
  <c r="G11"/>
  <c r="G12"/>
  <c r="G13"/>
  <c r="G2"/>
  <c r="D4" l="1"/>
  <c r="C4" s="1" a="1"/>
  <c r="C4" s="1"/>
  <c r="D7"/>
  <c r="C7" s="1" a="1"/>
  <c r="C7" s="1"/>
  <c r="D6"/>
  <c r="C6" s="1" a="1"/>
  <c r="C6" s="1"/>
  <c r="D2"/>
  <c r="D13" l="1"/>
  <c r="C13" s="1" a="1"/>
  <c r="C13" s="1"/>
  <c r="D11"/>
  <c r="C11" s="1" a="1"/>
  <c r="C11" s="1"/>
  <c r="D10"/>
  <c r="C10" s="1" a="1"/>
  <c r="C10" s="1"/>
  <c r="D9"/>
  <c r="C9" s="1" a="1"/>
  <c r="C9" s="1"/>
  <c r="D8"/>
  <c r="C8" s="1" a="1"/>
  <c r="C8" s="1"/>
  <c r="D5"/>
  <c r="C5" s="1" a="1"/>
  <c r="C5" s="1"/>
  <c r="D12"/>
  <c r="C12" s="1" a="1"/>
  <c r="C12" s="1"/>
  <c r="D3"/>
  <c r="C3" s="1" a="1"/>
  <c r="C3" s="1"/>
</calcChain>
</file>

<file path=xl/sharedStrings.xml><?xml version="1.0" encoding="utf-8"?>
<sst xmlns="http://schemas.openxmlformats.org/spreadsheetml/2006/main" count="21" uniqueCount="19">
  <si>
    <t xml:space="preserve">plus proche de </t>
  </si>
  <si>
    <t>Plage de valeurs</t>
  </si>
  <si>
    <t>Ecarts</t>
  </si>
  <si>
    <t>carla</t>
  </si>
  <si>
    <t>pierre</t>
  </si>
  <si>
    <t>morice</t>
  </si>
  <si>
    <t>cedric</t>
  </si>
  <si>
    <t>nicolas</t>
  </si>
  <si>
    <t>adeline</t>
  </si>
  <si>
    <t>nadia</t>
  </si>
  <si>
    <t>sophie</t>
  </si>
  <si>
    <t>laurent</t>
  </si>
  <si>
    <t>collaborateur</t>
  </si>
  <si>
    <t>amandine</t>
  </si>
  <si>
    <t>veronique</t>
  </si>
  <si>
    <t>laure</t>
  </si>
  <si>
    <t>NB</t>
  </si>
  <si>
    <t>Christian</t>
  </si>
  <si>
    <t>Christophe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</si>
</sst>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1" fillId="2" borderId="1" xfId="0" applyFon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3" borderId="1" xfId="0" applyFont="1" applyFill="1" applyBorder="1"/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5"/>
  <sheetViews>
    <sheetView tabSelected="1" workbookViewId="0">
      <selection activeCell="M13" sqref="M13"/>
    </sheetView>
  </sheetViews>
  <sheetFormatPr baseColWidth="10" defaultRowHeight="15"/>
  <cols>
    <col min="1" max="1" width="18.5703125" customWidth="1"/>
    <col min="3" max="3" width="14.140625" customWidth="1"/>
    <col min="8" max="8" width="15" customWidth="1"/>
    <col min="9" max="9" width="12.85546875" customWidth="1"/>
  </cols>
  <sheetData>
    <row r="1" spans="1:9" s="13" customFormat="1" ht="25.5" customHeight="1">
      <c r="A1" s="13" t="s">
        <v>0</v>
      </c>
      <c r="B1" s="14">
        <v>500</v>
      </c>
      <c r="C1" s="14" t="s">
        <v>12</v>
      </c>
      <c r="D1" s="14" t="s">
        <v>16</v>
      </c>
      <c r="E1" s="15"/>
      <c r="F1" s="14" t="s">
        <v>16</v>
      </c>
      <c r="G1" s="14" t="s">
        <v>2</v>
      </c>
      <c r="H1" s="14" t="s">
        <v>1</v>
      </c>
      <c r="I1" s="14" t="s">
        <v>12</v>
      </c>
    </row>
    <row r="2" spans="1:9">
      <c r="B2" s="3">
        <f>INDEX($G$2:$H$15,MATCH(SMALL($G$2:$G$15,ROW()-1),$G$2:$G$15,0),2)</f>
        <v>465</v>
      </c>
      <c r="C2" s="1" t="str">
        <f t="array" ref="C2">INDEX($F$2:$I$15,MATCH(1,($F$2:$F$15=$D2)*($H$2:$H$15=$B2),0),4)</f>
        <v>sophie</v>
      </c>
      <c r="D2" s="2">
        <f>COUNTIF($B$1:$B2,$B2)</f>
        <v>1</v>
      </c>
      <c r="F2" s="2">
        <f>COUNTIF($H$1:$H2,$H2)</f>
        <v>1</v>
      </c>
      <c r="G2" s="2">
        <f t="shared" ref="G2:G13" si="0">ABS($B$1-H2)</f>
        <v>375</v>
      </c>
      <c r="H2" s="10">
        <v>125</v>
      </c>
      <c r="I2" s="1" t="s">
        <v>3</v>
      </c>
    </row>
    <row r="3" spans="1:9">
      <c r="B3" s="3">
        <f t="shared" ref="B3:B15" si="1">INDEX($G$2:$H$15,MATCH(SMALL($G$2:$G$15,ROW()-1),$G$2:$G$15,0),2)</f>
        <v>455</v>
      </c>
      <c r="C3" s="1" t="str">
        <f t="array" ref="C3">INDEX($F$2:$I$15,MATCH(1,($F$2:$F$15=$D3)*($H$2:$H$15=$B3),0),4)</f>
        <v>nicolas</v>
      </c>
      <c r="D3" s="2">
        <f>COUNTIF($B$1:$B3,$B3)</f>
        <v>1</v>
      </c>
      <c r="F3" s="2">
        <f>COUNTIF($H$1:$H3,$H3)</f>
        <v>1</v>
      </c>
      <c r="G3" s="2">
        <f t="shared" si="0"/>
        <v>365</v>
      </c>
      <c r="H3" s="10">
        <v>135</v>
      </c>
      <c r="I3" s="1" t="s">
        <v>4</v>
      </c>
    </row>
    <row r="4" spans="1:9">
      <c r="B4" s="6">
        <f t="shared" si="1"/>
        <v>555</v>
      </c>
      <c r="C4" s="5" t="str">
        <f t="array" ref="C4">INDEX($F$2:$I$15,MATCH(1,($F$2:$F$15=$D4)*($H$2:$H$15=$B4),0),4)</f>
        <v>laurent</v>
      </c>
      <c r="D4" s="4">
        <f>COUNTIF($B$1:$B4,$B4)</f>
        <v>1</v>
      </c>
      <c r="F4" s="2">
        <f>COUNTIF($H$1:$H4,$H4)</f>
        <v>1</v>
      </c>
      <c r="G4" s="2">
        <f t="shared" si="0"/>
        <v>341</v>
      </c>
      <c r="H4" s="10">
        <v>841</v>
      </c>
      <c r="I4" s="1" t="s">
        <v>5</v>
      </c>
    </row>
    <row r="5" spans="1:9">
      <c r="B5" s="6">
        <f t="shared" si="1"/>
        <v>555</v>
      </c>
      <c r="C5" s="5" t="str">
        <f t="array" ref="C5">INDEX($F$2:$I$15,MATCH(1,($F$2:$F$15=$D5)*($H$2:$H$15=$B5),0),4)</f>
        <v>laure</v>
      </c>
      <c r="D5" s="4">
        <f>COUNTIF($B$1:$B5,$B5)</f>
        <v>2</v>
      </c>
      <c r="F5" s="7">
        <f>COUNTIF($H$1:$H5,$H5)</f>
        <v>1</v>
      </c>
      <c r="G5" s="7">
        <f t="shared" si="0"/>
        <v>468</v>
      </c>
      <c r="H5" s="11">
        <v>968</v>
      </c>
      <c r="I5" s="8" t="s">
        <v>17</v>
      </c>
    </row>
    <row r="6" spans="1:9">
      <c r="B6" s="3">
        <f t="shared" si="1"/>
        <v>652</v>
      </c>
      <c r="C6" s="1" t="str">
        <f t="array" ref="C6">INDEX($F$2:$I$15,MATCH(1,($F$2:$F$15=$D6)*($H$2:$H$15=$B6),0),4)</f>
        <v>cedric</v>
      </c>
      <c r="D6" s="2">
        <f>COUNTIF($B$1:$B6,$B6)</f>
        <v>1</v>
      </c>
      <c r="F6" s="2">
        <f>COUNTIF($H$1:$H6,$H6)</f>
        <v>1</v>
      </c>
      <c r="G6" s="2">
        <f t="shared" si="0"/>
        <v>152</v>
      </c>
      <c r="H6" s="10">
        <v>652</v>
      </c>
      <c r="I6" s="1" t="s">
        <v>6</v>
      </c>
    </row>
    <row r="7" spans="1:9">
      <c r="B7" s="3">
        <f t="shared" si="1"/>
        <v>761</v>
      </c>
      <c r="C7" s="1" t="str">
        <f t="array" ref="C7">INDEX($F$2:$I$15,MATCH(1,($F$2:$F$15=$D7)*($H$2:$H$15=$B7),0),4)</f>
        <v>adeline</v>
      </c>
      <c r="D7" s="2">
        <f>COUNTIF($B$1:$B7,$B7)</f>
        <v>1</v>
      </c>
      <c r="F7" s="2">
        <f>COUNTIF($H$1:$H7,$H7)</f>
        <v>1</v>
      </c>
      <c r="G7" s="2">
        <f t="shared" si="0"/>
        <v>45</v>
      </c>
      <c r="H7" s="10">
        <v>455</v>
      </c>
      <c r="I7" s="1" t="s">
        <v>7</v>
      </c>
    </row>
    <row r="8" spans="1:9">
      <c r="B8" s="3">
        <f t="shared" si="1"/>
        <v>841</v>
      </c>
      <c r="C8" s="1" t="str">
        <f t="array" ref="C8">INDEX($F$2:$I$15,MATCH(1,($F$2:$F$15=$D8)*($H$2:$H$15=$B8),0),4)</f>
        <v>morice</v>
      </c>
      <c r="D8" s="2">
        <f>COUNTIF($B$1:$B8,$B8)</f>
        <v>1</v>
      </c>
      <c r="F8" s="7">
        <f>COUNTIF($H$1:$H8,$H8)</f>
        <v>2</v>
      </c>
      <c r="G8" s="7">
        <f t="shared" si="0"/>
        <v>468</v>
      </c>
      <c r="H8" s="11">
        <v>968</v>
      </c>
      <c r="I8" s="8" t="s">
        <v>13</v>
      </c>
    </row>
    <row r="9" spans="1:9">
      <c r="B9" s="3">
        <f t="shared" si="1"/>
        <v>135</v>
      </c>
      <c r="C9" s="1" t="str">
        <f t="array" ref="C9">INDEX($F$2:$I$15,MATCH(1,($F$2:$F$15=$D9)*($H$2:$H$15=$B9),0),4)</f>
        <v>pierre</v>
      </c>
      <c r="D9" s="2">
        <f>COUNTIF($B$1:$B9,$B9)</f>
        <v>1</v>
      </c>
      <c r="F9" s="2">
        <f>COUNTIF($H$1:$H9,$H9)</f>
        <v>1</v>
      </c>
      <c r="G9" s="2">
        <f t="shared" si="0"/>
        <v>261</v>
      </c>
      <c r="H9" s="10">
        <v>761</v>
      </c>
      <c r="I9" s="1" t="s">
        <v>8</v>
      </c>
    </row>
    <row r="10" spans="1:9">
      <c r="B10" s="3">
        <f t="shared" si="1"/>
        <v>125</v>
      </c>
      <c r="C10" s="1" t="str">
        <f t="array" ref="C10">INDEX($F$2:$I$15,MATCH(1,($F$2:$F$15=$D10)*($H$2:$H$15=$B10),0),4)</f>
        <v>carla</v>
      </c>
      <c r="D10" s="2">
        <f>COUNTIF($B$1:$B10,$B10)</f>
        <v>1</v>
      </c>
      <c r="F10" s="2">
        <f>COUNTIF($H$1:$H10,$H10)</f>
        <v>1</v>
      </c>
      <c r="G10" s="2">
        <f t="shared" si="0"/>
        <v>6042</v>
      </c>
      <c r="H10" s="10">
        <v>6542</v>
      </c>
      <c r="I10" s="1" t="s">
        <v>14</v>
      </c>
    </row>
    <row r="11" spans="1:9">
      <c r="B11" s="9">
        <f t="shared" si="1"/>
        <v>968</v>
      </c>
      <c r="C11" s="8" t="str">
        <f t="array" ref="C11">INDEX($F$2:$I$15,MATCH(1,($F$2:$F$15=$D11)*($H$2:$H$15=$B11),0),4)</f>
        <v>Christian</v>
      </c>
      <c r="D11" s="7">
        <f>COUNTIF($B$1:$B11,$B11)</f>
        <v>1</v>
      </c>
      <c r="F11" s="2">
        <f>COUNTIF($H$1:$H11,$H11)</f>
        <v>1</v>
      </c>
      <c r="G11" s="2">
        <f t="shared" si="0"/>
        <v>749</v>
      </c>
      <c r="H11" s="10">
        <v>1249</v>
      </c>
      <c r="I11" s="1" t="s">
        <v>9</v>
      </c>
    </row>
    <row r="12" spans="1:9">
      <c r="B12" s="9">
        <f t="shared" si="1"/>
        <v>968</v>
      </c>
      <c r="C12" s="8" t="str">
        <f t="array" ref="C12">INDEX($F$2:$I$15,MATCH(1,($F$2:$F$15=$D12)*($H$2:$H$15=$B12),0),4)</f>
        <v>amandine</v>
      </c>
      <c r="D12" s="7">
        <f>COUNTIF($B$1:$B12,$B12)</f>
        <v>2</v>
      </c>
      <c r="F12" s="2">
        <f>COUNTIF($H$1:$H12,$H12)</f>
        <v>1</v>
      </c>
      <c r="G12" s="2">
        <f t="shared" si="0"/>
        <v>35</v>
      </c>
      <c r="H12" s="10">
        <v>465</v>
      </c>
      <c r="I12" s="1" t="s">
        <v>10</v>
      </c>
    </row>
    <row r="13" spans="1:9">
      <c r="B13" s="9">
        <f t="shared" si="1"/>
        <v>968</v>
      </c>
      <c r="C13" s="8" t="str">
        <f t="array" ref="C13">INDEX($F$2:$I$15,MATCH(1,($F$2:$F$15=$D13)*($H$2:$H$15=$B13),0),4)</f>
        <v>Christophe</v>
      </c>
      <c r="D13" s="7">
        <f>COUNTIF($B$1:$B13,$B13)</f>
        <v>3</v>
      </c>
      <c r="F13" s="4">
        <f>COUNTIF($H$1:$H13,$H13)</f>
        <v>1</v>
      </c>
      <c r="G13" s="4">
        <f t="shared" si="0"/>
        <v>55</v>
      </c>
      <c r="H13" s="12">
        <v>555</v>
      </c>
      <c r="I13" s="5" t="s">
        <v>11</v>
      </c>
    </row>
    <row r="14" spans="1:9">
      <c r="B14" s="3">
        <f t="shared" si="1"/>
        <v>1249</v>
      </c>
      <c r="C14" s="1" t="str">
        <f t="array" ref="C14">INDEX($F$2:$I$15,MATCH(1,($F$2:$F$15=$D14)*($H$2:$H$15=$B14),0),4)</f>
        <v>nadia</v>
      </c>
      <c r="D14" s="2">
        <f>COUNTIF($B$1:$B14,$B14)</f>
        <v>1</v>
      </c>
      <c r="F14" s="4">
        <f>COUNTIF($H$1:$H14,$H14)</f>
        <v>2</v>
      </c>
      <c r="G14" s="4">
        <f t="shared" ref="G14:G15" si="2">ABS($B$1-H14)</f>
        <v>55</v>
      </c>
      <c r="H14" s="12">
        <v>555</v>
      </c>
      <c r="I14" s="5" t="s">
        <v>15</v>
      </c>
    </row>
    <row r="15" spans="1:9">
      <c r="B15" s="3">
        <f t="shared" si="1"/>
        <v>6542</v>
      </c>
      <c r="C15" s="1" t="str">
        <f t="array" ref="C15">INDEX($F$2:$I$15,MATCH(1,($F$2:$F$15=$D15)*($H$2:$H$15=$B15),0),4)</f>
        <v>veronique</v>
      </c>
      <c r="D15" s="2">
        <f>COUNTIF($B$1:$B15,$B15)</f>
        <v>1</v>
      </c>
      <c r="F15" s="7">
        <f>COUNTIF($H$1:$H15,$H15)</f>
        <v>3</v>
      </c>
      <c r="G15" s="7">
        <f t="shared" si="2"/>
        <v>468</v>
      </c>
      <c r="H15" s="11">
        <v>968</v>
      </c>
      <c r="I15" s="8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Wilfrid</dc:creator>
  <cp:lastModifiedBy>FRANCIS</cp:lastModifiedBy>
  <dcterms:created xsi:type="dcterms:W3CDTF">2021-07-27T23:48:31Z</dcterms:created>
  <dcterms:modified xsi:type="dcterms:W3CDTF">2021-07-29T04:39:31Z</dcterms:modified>
</cp:coreProperties>
</file>