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 codeName="{37E998C4-C9E5-D4B9-71C8-EB1FF731991C}"/>
  <workbookPr codeName="ThisWorkbook"/>
  <bookViews>
    <workbookView xWindow="-21720" yWindow="-120" windowWidth="21840" windowHeight="13140"/>
  </bookViews>
  <sheets>
    <sheet name="Feuil1" sheetId="1" r:id="rId1"/>
  </sheets>
  <functionGroups/>
  <definedNames>
    <definedName name="Clients">Feuil1!$A$103:$A$104</definedName>
  </definedName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4" i="1"/>
  <c r="C6"/>
  <c r="C7"/>
  <c r="C8"/>
  <c r="C9"/>
  <c r="C10"/>
  <c r="C11"/>
  <c r="C12"/>
  <c r="C13"/>
  <c r="C5"/>
  <c r="F2" l="1"/>
  <c r="D5"/>
  <c r="F5"/>
  <c r="E100" l="1"/>
  <c r="F100" s="1"/>
  <c r="F101" s="1"/>
  <c r="D101"/>
  <c r="C101"/>
  <c r="D100"/>
  <c r="E101" l="1"/>
  <c r="G100"/>
  <c r="G101" l="1"/>
  <c r="H100"/>
  <c r="I100" l="1"/>
  <c r="H101"/>
  <c r="J100" l="1"/>
  <c r="I101"/>
  <c r="K100" l="1"/>
  <c r="J101"/>
  <c r="L100" l="1"/>
  <c r="K101"/>
  <c r="M100" l="1"/>
  <c r="L101"/>
  <c r="N100" l="1"/>
  <c r="M101"/>
  <c r="O100" l="1"/>
  <c r="N101"/>
  <c r="P100" l="1"/>
  <c r="Q100" s="1"/>
  <c r="O101"/>
  <c r="R100" l="1"/>
  <c r="Q101"/>
  <c r="P101"/>
  <c r="R101" l="1"/>
  <c r="S100"/>
  <c r="T100" l="1"/>
  <c r="S101"/>
  <c r="T101" l="1"/>
  <c r="U100"/>
  <c r="V100" l="1"/>
  <c r="U101"/>
  <c r="V101" l="1"/>
  <c r="W100"/>
  <c r="W101" l="1"/>
  <c r="X100"/>
  <c r="X101" l="1"/>
  <c r="Y100"/>
  <c r="Y101" l="1"/>
  <c r="Z100"/>
  <c r="Z101" l="1"/>
  <c r="G5" s="1"/>
  <c r="E5"/>
  <c r="D6"/>
  <c r="F6"/>
  <c r="H5" l="1"/>
  <c r="E6"/>
  <c r="G6"/>
  <c r="D7"/>
  <c r="F7"/>
  <c r="H6" l="1"/>
  <c r="E7"/>
  <c r="G7"/>
  <c r="D8"/>
  <c r="F8"/>
  <c r="H7" l="1"/>
  <c r="E8"/>
  <c r="G8"/>
  <c r="D9"/>
  <c r="F9"/>
  <c r="H8" l="1"/>
  <c r="E9"/>
  <c r="G9"/>
  <c r="D10"/>
  <c r="F10"/>
  <c r="H9" l="1"/>
  <c r="E10"/>
  <c r="G10"/>
  <c r="D11"/>
  <c r="F11"/>
  <c r="H10" l="1"/>
  <c r="E11"/>
  <c r="G11"/>
  <c r="D12"/>
  <c r="F12"/>
  <c r="H11" l="1"/>
  <c r="E12"/>
  <c r="G12"/>
  <c r="D13"/>
  <c r="F13"/>
  <c r="H12" l="1"/>
  <c r="E13"/>
  <c r="G13"/>
  <c r="D14"/>
  <c r="F14"/>
  <c r="H13" l="1"/>
  <c r="E14"/>
  <c r="G14"/>
  <c r="H14" l="1"/>
</calcChain>
</file>

<file path=xl/sharedStrings.xml><?xml version="1.0" encoding="utf-8"?>
<sst xmlns="http://schemas.openxmlformats.org/spreadsheetml/2006/main" count="21" uniqueCount="9">
  <si>
    <t>x</t>
  </si>
  <si>
    <t>du</t>
  </si>
  <si>
    <t>Client2</t>
  </si>
  <si>
    <t>Client1</t>
  </si>
  <si>
    <t>Ligne</t>
  </si>
  <si>
    <t>au</t>
  </si>
  <si>
    <t>Colonne</t>
  </si>
  <si>
    <t>duree en semaines</t>
  </si>
  <si>
    <t>Choisir le client:</t>
  </si>
</sst>
</file>

<file path=xl/styles.xml><?xml version="1.0" encoding="utf-8"?>
<styleSheet xmlns="http://schemas.openxmlformats.org/spreadsheetml/2006/main">
  <numFmts count="1">
    <numFmt numFmtId="164" formatCode="[$-F800]dddd\,\ mmmm\ dd\,\ yyyy"/>
  </numFmts>
  <fonts count="6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00B05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 tint="-0.14999847407452621"/>
      <name val="Calibri"/>
      <family val="2"/>
      <scheme val="minor"/>
    </font>
    <font>
      <sz val="11"/>
      <color theme="0" tint="-0.249977111117893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0" tint="-4.9989318521683403E-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6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0" borderId="0" xfId="0" applyFont="1"/>
    <xf numFmtId="0" fontId="2" fillId="0" borderId="0" xfId="0" applyFont="1"/>
    <xf numFmtId="0" fontId="0" fillId="2" borderId="1" xfId="0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0" fontId="0" fillId="6" borderId="1" xfId="0" applyFill="1" applyBorder="1" applyAlignment="1">
      <alignment horizontal="center" vertical="center"/>
    </xf>
    <xf numFmtId="0" fontId="0" fillId="8" borderId="1" xfId="0" applyFill="1" applyBorder="1"/>
    <xf numFmtId="0" fontId="3" fillId="8" borderId="1" xfId="0" applyFont="1" applyFill="1" applyBorder="1" applyAlignment="1">
      <alignment horizontal="center"/>
    </xf>
    <xf numFmtId="0" fontId="3" fillId="0" borderId="1" xfId="0" applyFont="1" applyBorder="1"/>
    <xf numFmtId="164" fontId="3" fillId="0" borderId="1" xfId="0" applyNumberFormat="1" applyFont="1" applyBorder="1"/>
    <xf numFmtId="14" fontId="3" fillId="0" borderId="1" xfId="0" applyNumberFormat="1" applyFont="1" applyBorder="1"/>
    <xf numFmtId="14" fontId="3" fillId="2" borderId="1" xfId="0" applyNumberFormat="1" applyFont="1" applyFill="1" applyBorder="1"/>
    <xf numFmtId="14" fontId="3" fillId="5" borderId="1" xfId="0" applyNumberFormat="1" applyFont="1" applyFill="1" applyBorder="1"/>
    <xf numFmtId="0" fontId="3" fillId="0" borderId="0" xfId="0" applyFont="1"/>
    <xf numFmtId="14" fontId="3" fillId="4" borderId="1" xfId="0" applyNumberFormat="1" applyFont="1" applyFill="1" applyBorder="1"/>
    <xf numFmtId="14" fontId="3" fillId="6" borderId="1" xfId="0" applyNumberFormat="1" applyFont="1" applyFill="1" applyBorder="1"/>
    <xf numFmtId="0" fontId="3" fillId="8" borderId="1" xfId="0" applyFont="1" applyFill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14" fontId="0" fillId="2" borderId="1" xfId="0" applyNumberFormat="1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4" fillId="9" borderId="1" xfId="0" applyFont="1" applyFill="1" applyBorder="1" applyAlignment="1">
      <alignment horizontal="center"/>
    </xf>
    <xf numFmtId="0" fontId="4" fillId="9" borderId="1" xfId="0" applyNumberFormat="1" applyFont="1" applyFill="1" applyBorder="1" applyAlignment="1">
      <alignment horizontal="center"/>
    </xf>
    <xf numFmtId="0" fontId="5" fillId="8" borderId="1" xfId="0" applyFont="1" applyFill="1" applyBorder="1" applyAlignment="1">
      <alignment horizontal="right"/>
    </xf>
    <xf numFmtId="0" fontId="5" fillId="8" borderId="1" xfId="0" applyFont="1" applyFill="1" applyBorder="1" applyAlignment="1">
      <alignment horizontal="center"/>
    </xf>
    <xf numFmtId="14" fontId="0" fillId="4" borderId="1" xfId="0" applyNumberFormat="1" applyFill="1" applyBorder="1" applyAlignment="1">
      <alignment horizontal="center"/>
    </xf>
    <xf numFmtId="14" fontId="0" fillId="5" borderId="1" xfId="0" applyNumberFormat="1" applyFill="1" applyBorder="1" applyAlignment="1">
      <alignment horizontal="center"/>
    </xf>
    <xf numFmtId="14" fontId="0" fillId="7" borderId="1" xfId="0" applyNumberFormat="1" applyFill="1" applyBorder="1" applyAlignment="1">
      <alignment horizontal="center"/>
    </xf>
    <xf numFmtId="0" fontId="3" fillId="0" borderId="0" xfId="0" applyFont="1" applyAlignment="1">
      <alignment wrapText="1"/>
    </xf>
    <xf numFmtId="0" fontId="0" fillId="0" borderId="0" xfId="0" applyAlignment="1">
      <alignment wrapText="1"/>
    </xf>
    <xf numFmtId="0" fontId="0" fillId="0" borderId="1" xfId="0" applyBorder="1" applyAlignment="1">
      <alignment horizontal="center" wrapText="1"/>
    </xf>
    <xf numFmtId="0" fontId="4" fillId="9" borderId="1" xfId="0" applyFont="1" applyFill="1" applyBorder="1" applyAlignment="1">
      <alignment horizontal="center" wrapText="1"/>
    </xf>
    <xf numFmtId="0" fontId="0" fillId="3" borderId="1" xfId="0" applyFill="1" applyBorder="1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2:Z104"/>
  <sheetViews>
    <sheetView tabSelected="1" workbookViewId="0">
      <pane ySplit="14" topLeftCell="A27" activePane="bottomLeft" state="frozen"/>
      <selection pane="bottomLeft" activeCell="D2" sqref="D2"/>
    </sheetView>
  </sheetViews>
  <sheetFormatPr baseColWidth="10" defaultRowHeight="15"/>
  <cols>
    <col min="1" max="2" width="11.42578125" style="17"/>
    <col min="3" max="3" width="26.42578125" bestFit="1" customWidth="1"/>
  </cols>
  <sheetData>
    <row r="2" spans="1:8">
      <c r="C2" s="10" t="s">
        <v>8</v>
      </c>
      <c r="D2" s="11" t="s">
        <v>3</v>
      </c>
      <c r="E2" s="26" t="s">
        <v>4</v>
      </c>
      <c r="F2" s="27">
        <f>MATCH($D$2,$A:$A,0)</f>
        <v>103</v>
      </c>
    </row>
    <row r="4" spans="1:8" s="32" customFormat="1" ht="30">
      <c r="A4" s="31"/>
      <c r="B4" s="31"/>
      <c r="D4" s="33" t="s">
        <v>1</v>
      </c>
      <c r="E4" s="34" t="s">
        <v>6</v>
      </c>
      <c r="F4" s="33" t="s">
        <v>5</v>
      </c>
      <c r="G4" s="34" t="s">
        <v>6</v>
      </c>
      <c r="H4" s="35" t="s">
        <v>7</v>
      </c>
    </row>
    <row r="5" spans="1:8">
      <c r="C5" s="1" t="str">
        <f>$D$2 &amp; " période " &amp; ROW()-4</f>
        <v>Client1 période 1</v>
      </c>
      <c r="D5" s="22">
        <f>IF(deb_periode1($F$2)=0,"",deb_periode1($F$2))</f>
        <v>44452</v>
      </c>
      <c r="E5" s="25">
        <f>IFERROR(MATCH(D5,A$100:ZZ$100,0),"")</f>
        <v>4</v>
      </c>
      <c r="F5" s="28">
        <f>IF(Fin_Periode1($F$2)=0,"",Fin_Periode1($F$2))</f>
        <v>44463</v>
      </c>
      <c r="G5" s="24">
        <f>IFERROR(MATCH(F5,A$101:ZZ$101,0),"")</f>
        <v>5</v>
      </c>
      <c r="H5" s="23">
        <f>IFERROR(G5-E5+1,"")</f>
        <v>2</v>
      </c>
    </row>
    <row r="6" spans="1:8">
      <c r="C6" s="1" t="str">
        <f t="shared" ref="C6:C14" si="0">$D$2 &amp; " période " &amp; ROW()-4</f>
        <v>Client1 période 2</v>
      </c>
      <c r="D6" s="29">
        <f>IF(Deb_Periode2($F$2,$G5)=0,"",Deb_Periode2($F$2,$G5))</f>
        <v>44473</v>
      </c>
      <c r="E6" s="25">
        <f t="shared" ref="E6:E14" si="1">IFERROR(MATCH(D6,A$100:ZZ$100,0),"")</f>
        <v>7</v>
      </c>
      <c r="F6" s="30">
        <f>IF(Fin_Periode2($F$2,$G5)=0,"",Fin_Periode2($F$2,$G5))</f>
        <v>44477</v>
      </c>
      <c r="G6" s="24">
        <f t="shared" ref="G6:G14" si="2">IFERROR(MATCH(F6,A$101:ZZ$101,0),"")</f>
        <v>7</v>
      </c>
      <c r="H6" s="23">
        <f t="shared" ref="H6:H14" si="3">IFERROR(G6-E6+1,"")</f>
        <v>1</v>
      </c>
    </row>
    <row r="7" spans="1:8">
      <c r="C7" s="1" t="str">
        <f t="shared" si="0"/>
        <v>Client1 période 3</v>
      </c>
      <c r="D7" s="29">
        <f>IF(Deb_Periode2($F$2,$G6)=0,"",Deb_Periode2($F$2,$G6))</f>
        <v>44501</v>
      </c>
      <c r="E7" s="25">
        <f t="shared" si="1"/>
        <v>11</v>
      </c>
      <c r="F7" s="30">
        <f>IF(Fin_Periode2($F$2,$G6)=0,"",Fin_Periode2($F$2,$G6))</f>
        <v>44519</v>
      </c>
      <c r="G7" s="24">
        <f t="shared" si="2"/>
        <v>13</v>
      </c>
      <c r="H7" s="23">
        <f t="shared" si="3"/>
        <v>3</v>
      </c>
    </row>
    <row r="8" spans="1:8">
      <c r="C8" s="1" t="str">
        <f t="shared" si="0"/>
        <v>Client1 période 4</v>
      </c>
      <c r="D8" s="29">
        <f>IF(Deb_Periode2($F$2,$G7)=0,"",Deb_Periode2($F$2,$G7))</f>
        <v>44536</v>
      </c>
      <c r="E8" s="25">
        <f t="shared" si="1"/>
        <v>16</v>
      </c>
      <c r="F8" s="30">
        <f>IF(Fin_Periode2($F$2,$G7)=0,"",Fin_Periode2($F$2,$G7))</f>
        <v>44540</v>
      </c>
      <c r="G8" s="24">
        <f t="shared" si="2"/>
        <v>16</v>
      </c>
      <c r="H8" s="23">
        <f t="shared" si="3"/>
        <v>1</v>
      </c>
    </row>
    <row r="9" spans="1:8">
      <c r="C9" s="1" t="str">
        <f t="shared" si="0"/>
        <v>Client1 période 5</v>
      </c>
      <c r="D9" s="29">
        <f>IF(Deb_Periode2($F$2,$G8)=0,"",Deb_Periode2($F$2,$G8))</f>
        <v>44550</v>
      </c>
      <c r="E9" s="25">
        <f t="shared" si="1"/>
        <v>18</v>
      </c>
      <c r="F9" s="30">
        <f>IF(Fin_Periode2($F$2,$G8)=0,"",Fin_Periode2($F$2,$G8))</f>
        <v>44568</v>
      </c>
      <c r="G9" s="24">
        <f t="shared" si="2"/>
        <v>20</v>
      </c>
      <c r="H9" s="23">
        <f t="shared" si="3"/>
        <v>3</v>
      </c>
    </row>
    <row r="10" spans="1:8">
      <c r="C10" s="1" t="str">
        <f t="shared" si="0"/>
        <v>Client1 période 6</v>
      </c>
      <c r="D10" s="29" t="str">
        <f>IF(Deb_Periode2($F$2,$G9)=0,"",Deb_Periode2($F$2,$G9))</f>
        <v/>
      </c>
      <c r="E10" s="25" t="str">
        <f t="shared" si="1"/>
        <v/>
      </c>
      <c r="F10" s="30" t="str">
        <f>IF(Fin_Periode2($F$2,$G9)=0,"",Fin_Periode2($F$2,$G9))</f>
        <v/>
      </c>
      <c r="G10" s="24" t="str">
        <f t="shared" si="2"/>
        <v/>
      </c>
      <c r="H10" s="23" t="str">
        <f t="shared" si="3"/>
        <v/>
      </c>
    </row>
    <row r="11" spans="1:8">
      <c r="C11" s="1" t="str">
        <f t="shared" si="0"/>
        <v>Client1 période 7</v>
      </c>
      <c r="D11" s="29" t="e">
        <f>IF(Deb_Periode2($F$2,$G10)=0,"",Deb_Periode2($F$2,$G10))</f>
        <v>#VALUE!</v>
      </c>
      <c r="E11" s="25" t="str">
        <f t="shared" si="1"/>
        <v/>
      </c>
      <c r="F11" s="30" t="e">
        <f>IF(Fin_Periode2($F$2,$G10)=0,"",Fin_Periode2($F$2,$G10))</f>
        <v>#VALUE!</v>
      </c>
      <c r="G11" s="24" t="str">
        <f t="shared" si="2"/>
        <v/>
      </c>
      <c r="H11" s="23" t="str">
        <f t="shared" si="3"/>
        <v/>
      </c>
    </row>
    <row r="12" spans="1:8">
      <c r="C12" s="1" t="str">
        <f t="shared" si="0"/>
        <v>Client1 période 8</v>
      </c>
      <c r="D12" s="29" t="e">
        <f>IF(Deb_Periode2($F$2,$G11)=0,"",Deb_Periode2($F$2,$G11))</f>
        <v>#VALUE!</v>
      </c>
      <c r="E12" s="25" t="str">
        <f t="shared" si="1"/>
        <v/>
      </c>
      <c r="F12" s="30" t="e">
        <f>IF(Fin_Periode2($F$2,$G11)=0,"",Fin_Periode2($F$2,$G11))</f>
        <v>#VALUE!</v>
      </c>
      <c r="G12" s="24" t="str">
        <f t="shared" si="2"/>
        <v/>
      </c>
      <c r="H12" s="23" t="str">
        <f t="shared" si="3"/>
        <v/>
      </c>
    </row>
    <row r="13" spans="1:8">
      <c r="C13" s="1" t="str">
        <f t="shared" si="0"/>
        <v>Client1 période 9</v>
      </c>
      <c r="D13" s="29" t="e">
        <f>IF(Deb_Periode2($F$2,$G12)=0,"",Deb_Periode2($F$2,$G12))</f>
        <v>#VALUE!</v>
      </c>
      <c r="E13" s="25" t="str">
        <f t="shared" si="1"/>
        <v/>
      </c>
      <c r="F13" s="30" t="e">
        <f>IF(Fin_Periode2($F$2,$G12)=0,"",Fin_Periode2($F$2,$G12))</f>
        <v>#VALUE!</v>
      </c>
      <c r="G13" s="24" t="str">
        <f t="shared" si="2"/>
        <v/>
      </c>
      <c r="H13" s="23" t="str">
        <f t="shared" si="3"/>
        <v/>
      </c>
    </row>
    <row r="14" spans="1:8">
      <c r="C14" s="1" t="str">
        <f t="shared" si="0"/>
        <v>Client1 période 10</v>
      </c>
      <c r="D14" s="29" t="e">
        <f>IF(Deb_Periode2($F$2,$G13)=0,"",Deb_Periode2($F$2,$G13))</f>
        <v>#VALUE!</v>
      </c>
      <c r="E14" s="25" t="str">
        <f t="shared" si="1"/>
        <v/>
      </c>
      <c r="F14" s="30" t="e">
        <f>IF(Fin_Periode2($F$2,$G13)=0,"",Fin_Periode2($F$2,$G13))</f>
        <v>#VALUE!</v>
      </c>
      <c r="G14" s="24" t="str">
        <f t="shared" si="2"/>
        <v/>
      </c>
      <c r="H14" s="23" t="str">
        <f t="shared" si="3"/>
        <v/>
      </c>
    </row>
    <row r="15" spans="1:8" ht="15.75" customHeight="1"/>
    <row r="28" spans="3:6" hidden="1"/>
    <row r="29" spans="3:6" hidden="1"/>
    <row r="30" spans="3:6" hidden="1"/>
    <row r="31" spans="3:6" hidden="1">
      <c r="C31" s="4"/>
      <c r="D31" s="4"/>
      <c r="E31" s="4"/>
      <c r="F31" s="4"/>
    </row>
    <row r="32" spans="3:6" hidden="1">
      <c r="C32" s="5"/>
    </row>
    <row r="33" hidden="1"/>
    <row r="34" hidden="1"/>
    <row r="35" hidden="1"/>
    <row r="36" hidden="1"/>
    <row r="37" hidden="1"/>
    <row r="38" hidden="1"/>
    <row r="39" hidden="1"/>
    <row r="40" hidden="1"/>
    <row r="41" hidden="1"/>
    <row r="42" hidden="1"/>
    <row r="43" hidden="1"/>
    <row r="44" hidden="1"/>
    <row r="45" hidden="1"/>
    <row r="46" hidden="1"/>
    <row r="47" hidden="1"/>
    <row r="48" hidden="1"/>
    <row r="49" hidden="1"/>
    <row r="50" hidden="1"/>
    <row r="51" hidden="1"/>
    <row r="52" hidden="1"/>
    <row r="53" hidden="1"/>
    <row r="54" hidden="1"/>
    <row r="55" hidden="1"/>
    <row r="56" hidden="1"/>
    <row r="57" hidden="1"/>
    <row r="58" hidden="1"/>
    <row r="59" hidden="1"/>
    <row r="60" hidden="1"/>
    <row r="61" hidden="1"/>
    <row r="62" hidden="1"/>
    <row r="63" hidden="1"/>
    <row r="64" hidden="1"/>
    <row r="65" hidden="1"/>
    <row r="66" hidden="1"/>
    <row r="67" hidden="1"/>
    <row r="68" hidden="1"/>
    <row r="69" hidden="1"/>
    <row r="70" hidden="1"/>
    <row r="71" hidden="1"/>
    <row r="72" hidden="1"/>
    <row r="73" hidden="1"/>
    <row r="74" hidden="1"/>
    <row r="75" hidden="1"/>
    <row r="76" hidden="1"/>
    <row r="77" hidden="1"/>
    <row r="78" hidden="1"/>
    <row r="79" hidden="1"/>
    <row r="80" hidden="1"/>
    <row r="81" hidden="1"/>
    <row r="82" hidden="1"/>
    <row r="83" hidden="1"/>
    <row r="84" hidden="1"/>
    <row r="85" hidden="1"/>
    <row r="86" hidden="1"/>
    <row r="87" hidden="1"/>
    <row r="88" hidden="1"/>
    <row r="89" hidden="1"/>
    <row r="90" hidden="1"/>
    <row r="91" hidden="1"/>
    <row r="92" hidden="1"/>
    <row r="93" hidden="1"/>
    <row r="94" hidden="1"/>
    <row r="95" hidden="1"/>
    <row r="96" hidden="1"/>
    <row r="97" spans="1:26" hidden="1"/>
    <row r="98" spans="1:26" hidden="1"/>
    <row r="99" spans="1:26" hidden="1"/>
    <row r="100" spans="1:26" s="17" customFormat="1">
      <c r="A100" s="12"/>
      <c r="B100" s="12"/>
      <c r="C100" s="13">
        <v>44445</v>
      </c>
      <c r="D100" s="14">
        <f>C100+7</f>
        <v>44452</v>
      </c>
      <c r="E100" s="14">
        <f t="shared" ref="E100:P100" si="4">D100+7</f>
        <v>44459</v>
      </c>
      <c r="F100" s="14">
        <f t="shared" si="4"/>
        <v>44466</v>
      </c>
      <c r="G100" s="15">
        <f t="shared" si="4"/>
        <v>44473</v>
      </c>
      <c r="H100" s="14">
        <f t="shared" si="4"/>
        <v>44480</v>
      </c>
      <c r="I100" s="14">
        <f t="shared" si="4"/>
        <v>44487</v>
      </c>
      <c r="J100" s="14">
        <f t="shared" si="4"/>
        <v>44494</v>
      </c>
      <c r="K100" s="16">
        <f>J100+7</f>
        <v>44501</v>
      </c>
      <c r="L100" s="14">
        <f t="shared" si="4"/>
        <v>44508</v>
      </c>
      <c r="M100" s="14">
        <f t="shared" si="4"/>
        <v>44515</v>
      </c>
      <c r="N100" s="14">
        <f t="shared" si="4"/>
        <v>44522</v>
      </c>
      <c r="O100" s="14">
        <f t="shared" si="4"/>
        <v>44529</v>
      </c>
      <c r="P100" s="14">
        <f t="shared" si="4"/>
        <v>44536</v>
      </c>
      <c r="Q100" s="14">
        <f t="shared" ref="Q100" si="5">P100+7</f>
        <v>44543</v>
      </c>
      <c r="R100" s="14">
        <f t="shared" ref="R100" si="6">Q100+7</f>
        <v>44550</v>
      </c>
      <c r="S100" s="14">
        <f t="shared" ref="S100" si="7">R100+7</f>
        <v>44557</v>
      </c>
      <c r="T100" s="14">
        <f t="shared" ref="T100" si="8">S100+7</f>
        <v>44564</v>
      </c>
      <c r="U100" s="14">
        <f t="shared" ref="U100" si="9">T100+7</f>
        <v>44571</v>
      </c>
      <c r="V100" s="14">
        <f t="shared" ref="V100" si="10">U100+7</f>
        <v>44578</v>
      </c>
      <c r="W100" s="14">
        <f t="shared" ref="W100" si="11">V100+7</f>
        <v>44585</v>
      </c>
      <c r="X100" s="14">
        <f t="shared" ref="X100" si="12">W100+7</f>
        <v>44592</v>
      </c>
      <c r="Y100" s="14">
        <f t="shared" ref="Y100" si="13">X100+7</f>
        <v>44599</v>
      </c>
      <c r="Z100" s="14">
        <f t="shared" ref="Z100" si="14">Y100+7</f>
        <v>44606</v>
      </c>
    </row>
    <row r="101" spans="1:26" s="17" customFormat="1">
      <c r="A101" s="12"/>
      <c r="B101" s="12"/>
      <c r="C101" s="13">
        <f>C100+4</f>
        <v>44449</v>
      </c>
      <c r="D101" s="14">
        <f t="shared" ref="D101:P101" si="15">D100+4</f>
        <v>44456</v>
      </c>
      <c r="E101" s="14">
        <f t="shared" si="15"/>
        <v>44463</v>
      </c>
      <c r="F101" s="14">
        <f>F100+4</f>
        <v>44470</v>
      </c>
      <c r="G101" s="14">
        <f t="shared" si="15"/>
        <v>44477</v>
      </c>
      <c r="H101" s="14">
        <f t="shared" si="15"/>
        <v>44484</v>
      </c>
      <c r="I101" s="18">
        <f t="shared" si="15"/>
        <v>44491</v>
      </c>
      <c r="J101" s="14">
        <f t="shared" si="15"/>
        <v>44498</v>
      </c>
      <c r="K101" s="14">
        <f t="shared" si="15"/>
        <v>44505</v>
      </c>
      <c r="L101" s="14">
        <f t="shared" si="15"/>
        <v>44512</v>
      </c>
      <c r="M101" s="19">
        <f t="shared" si="15"/>
        <v>44519</v>
      </c>
      <c r="N101" s="14">
        <f t="shared" si="15"/>
        <v>44526</v>
      </c>
      <c r="O101" s="14">
        <f t="shared" si="15"/>
        <v>44533</v>
      </c>
      <c r="P101" s="14">
        <f t="shared" si="15"/>
        <v>44540</v>
      </c>
      <c r="Q101" s="14">
        <f t="shared" ref="Q101:Z101" si="16">Q100+4</f>
        <v>44547</v>
      </c>
      <c r="R101" s="14">
        <f t="shared" si="16"/>
        <v>44554</v>
      </c>
      <c r="S101" s="14">
        <f t="shared" si="16"/>
        <v>44561</v>
      </c>
      <c r="T101" s="14">
        <f t="shared" si="16"/>
        <v>44568</v>
      </c>
      <c r="U101" s="14">
        <f t="shared" si="16"/>
        <v>44575</v>
      </c>
      <c r="V101" s="14">
        <f t="shared" si="16"/>
        <v>44582</v>
      </c>
      <c r="W101" s="14">
        <f t="shared" si="16"/>
        <v>44589</v>
      </c>
      <c r="X101" s="14">
        <f t="shared" si="16"/>
        <v>44596</v>
      </c>
      <c r="Y101" s="14">
        <f t="shared" si="16"/>
        <v>44603</v>
      </c>
      <c r="Z101" s="14">
        <f t="shared" si="16"/>
        <v>44610</v>
      </c>
    </row>
    <row r="102" spans="1:26">
      <c r="A102" s="12"/>
      <c r="B102" s="12"/>
      <c r="C102" s="1"/>
      <c r="D102" s="1"/>
      <c r="E102" s="1"/>
      <c r="F102" s="1"/>
      <c r="G102" s="1"/>
      <c r="H102" s="1"/>
      <c r="I102" s="1"/>
      <c r="J102" s="1"/>
      <c r="K102" s="1"/>
      <c r="L102" s="1"/>
      <c r="M102" s="1"/>
      <c r="N102" s="1"/>
      <c r="O102" s="1"/>
      <c r="P102" s="1"/>
      <c r="Q102" s="1"/>
      <c r="R102" s="1"/>
      <c r="S102" s="1"/>
      <c r="T102" s="1"/>
      <c r="U102" s="1"/>
      <c r="V102" s="1"/>
      <c r="W102" s="1"/>
      <c r="X102" s="1"/>
      <c r="Y102" s="1"/>
      <c r="Z102" s="1"/>
    </row>
    <row r="103" spans="1:26" s="3" customFormat="1">
      <c r="A103" s="20" t="s">
        <v>3</v>
      </c>
      <c r="B103" s="21"/>
      <c r="C103" s="2"/>
      <c r="D103" s="2" t="s">
        <v>0</v>
      </c>
      <c r="E103" s="2" t="s">
        <v>0</v>
      </c>
      <c r="F103" s="2"/>
      <c r="G103" s="6" t="s">
        <v>0</v>
      </c>
      <c r="H103" s="2"/>
      <c r="I103" s="7"/>
      <c r="J103" s="2"/>
      <c r="K103" s="8" t="s">
        <v>0</v>
      </c>
      <c r="L103" s="2" t="s">
        <v>0</v>
      </c>
      <c r="M103" s="9" t="s">
        <v>0</v>
      </c>
      <c r="N103" s="2"/>
      <c r="O103" s="2"/>
      <c r="P103" s="2" t="s">
        <v>0</v>
      </c>
      <c r="Q103" s="2"/>
      <c r="R103" s="2" t="s">
        <v>0</v>
      </c>
      <c r="S103" s="2" t="s">
        <v>0</v>
      </c>
      <c r="T103" s="2" t="s">
        <v>0</v>
      </c>
      <c r="U103" s="2"/>
      <c r="V103" s="2"/>
      <c r="W103" s="2"/>
      <c r="X103" s="2"/>
      <c r="Y103" s="2"/>
      <c r="Z103" s="2"/>
    </row>
    <row r="104" spans="1:26" s="3" customFormat="1">
      <c r="A104" s="20" t="s">
        <v>2</v>
      </c>
      <c r="B104" s="21"/>
      <c r="C104" s="2"/>
      <c r="D104" s="2"/>
      <c r="E104" s="2" t="s">
        <v>0</v>
      </c>
      <c r="F104" s="2"/>
      <c r="G104" s="2"/>
      <c r="H104" s="2"/>
      <c r="I104" s="2"/>
      <c r="J104" s="2"/>
      <c r="K104" s="2"/>
      <c r="L104" s="2"/>
      <c r="M104" s="2"/>
      <c r="N104" s="2"/>
      <c r="O104" s="2"/>
      <c r="P104" s="2"/>
      <c r="Q104" s="2"/>
      <c r="R104" s="2"/>
      <c r="S104" s="2"/>
      <c r="T104" s="2"/>
      <c r="U104" s="2"/>
      <c r="V104" s="2"/>
      <c r="W104" s="2"/>
      <c r="X104" s="2"/>
      <c r="Y104" s="2"/>
      <c r="Z104" s="2"/>
    </row>
  </sheetData>
  <dataValidations count="1">
    <dataValidation type="list" allowBlank="1" showInputMessage="1" showErrorMessage="1" sqref="D2">
      <formula1>Clients</formula1>
    </dataValidation>
  </dataValidation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Clients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Thierry</dc:creator>
  <cp:lastModifiedBy>FRANCIS</cp:lastModifiedBy>
  <dcterms:created xsi:type="dcterms:W3CDTF">2021-05-13T13:18:28Z</dcterms:created>
  <dcterms:modified xsi:type="dcterms:W3CDTF">2021-05-14T10:42:37Z</dcterms:modified>
</cp:coreProperties>
</file>