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codeName="{37E998C4-C9E5-D4B9-71C8-EB1FF731991C}"/>
  <workbookPr codeName="ThisWorkbook"/>
  <bookViews>
    <workbookView xWindow="-120" yWindow="-120" windowWidth="29040" windowHeight="15840"/>
  </bookViews>
  <sheets>
    <sheet name="PLANNING ETUDIANT" sheetId="1" r:id="rId1"/>
    <sheet name="DATA" sheetId="2" r:id="rId2"/>
  </sheets>
  <functionGroups/>
  <definedNames>
    <definedName name="DateMax">DATA!$E$13</definedName>
    <definedName name="DateMin">DATA!$C$13</definedName>
    <definedName name="Reflibelle">'PLANNING ETUDIANT'!$AL$17:$AL$21</definedName>
    <definedName name="Reflist">DATA!$C$28:$E$32</definedName>
    <definedName name="RefMaj">'PLANNING ETUDIANT'!$AL$8:$AL$12</definedName>
    <definedName name="RefRange">'PLANNING ETUDIANT'!$D$68:$AH$76,'PLANNING ETUDIANT'!$D$50:$AH$58,'PLANNING ETUDIANT'!$D$32:$AH$40,'PLANNING ETUDIANT'!$D$14:$AH$22</definedName>
    <definedName name="RefSVide">'PLANNING ETUDIANT'!$AL$8:$AN$12</definedName>
    <definedName name="_xlnm.Print_Area" localSheetId="0">'PLANNING ETUDIANT'!$A$1:$AP$77</definedName>
  </definedName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M12" i="1"/>
  <c r="N12"/>
  <c r="O12"/>
  <c r="P12"/>
  <c r="Q12"/>
  <c r="D15" i="2"/>
  <c r="E4" i="1"/>
  <c r="H30"/>
  <c r="D66"/>
  <c r="E66"/>
  <c r="F66"/>
  <c r="G66"/>
  <c r="H66"/>
  <c r="I66"/>
  <c r="J66"/>
  <c r="K66"/>
  <c r="L66"/>
  <c r="M66"/>
  <c r="N66"/>
  <c r="O66"/>
  <c r="P66"/>
  <c r="Q66"/>
  <c r="R66"/>
  <c r="S66"/>
  <c r="T66"/>
  <c r="U66"/>
  <c r="V66"/>
  <c r="W66"/>
  <c r="X66"/>
  <c r="Y66"/>
  <c r="Z66"/>
  <c r="AA66"/>
  <c r="AL8"/>
  <c r="AL9"/>
  <c r="AL10"/>
  <c r="AL11"/>
  <c r="AL12"/>
  <c r="E15" i="2" l="1"/>
  <c r="C14" i="1"/>
  <c r="C68" s="1"/>
  <c r="B6"/>
  <c r="D6"/>
  <c r="D24" s="1"/>
  <c r="C50" l="1"/>
  <c r="C32"/>
  <c r="B42"/>
  <c r="D42"/>
  <c r="B60" s="1"/>
  <c r="B24"/>
  <c r="AL25"/>
  <c r="E48"/>
  <c r="F48"/>
  <c r="G48"/>
  <c r="H48"/>
  <c r="I48"/>
  <c r="J48"/>
  <c r="K48"/>
  <c r="L48"/>
  <c r="M48"/>
  <c r="N48"/>
  <c r="O48"/>
  <c r="P48"/>
  <c r="Q48"/>
  <c r="R48"/>
  <c r="S48"/>
  <c r="T48"/>
  <c r="U48"/>
  <c r="V48"/>
  <c r="W48"/>
  <c r="X48"/>
  <c r="Y48"/>
  <c r="Z48"/>
  <c r="AA48"/>
  <c r="AB48"/>
  <c r="AC48"/>
  <c r="AD48"/>
  <c r="AE48"/>
  <c r="AF48"/>
  <c r="AG48"/>
  <c r="AH48"/>
  <c r="D48"/>
  <c r="I30"/>
  <c r="J30"/>
  <c r="K30"/>
  <c r="L30"/>
  <c r="M30"/>
  <c r="N30"/>
  <c r="O30"/>
  <c r="P30"/>
  <c r="Q30"/>
  <c r="R30"/>
  <c r="S30"/>
  <c r="T30"/>
  <c r="U30"/>
  <c r="V30"/>
  <c r="W30"/>
  <c r="X30"/>
  <c r="Y30"/>
  <c r="F30"/>
  <c r="G30"/>
  <c r="Z30"/>
  <c r="AA30"/>
  <c r="AB30"/>
  <c r="AC30"/>
  <c r="AD30"/>
  <c r="AE30"/>
  <c r="AF30"/>
  <c r="AG30"/>
  <c r="AH30"/>
  <c r="D30"/>
  <c r="E30"/>
  <c r="R12"/>
  <c r="S12"/>
  <c r="T12"/>
  <c r="U12"/>
  <c r="V12"/>
  <c r="W12"/>
  <c r="X12"/>
  <c r="Y12"/>
  <c r="Z12"/>
  <c r="AA12"/>
  <c r="AB12"/>
  <c r="AC12"/>
  <c r="AD12"/>
  <c r="AE12"/>
  <c r="AF12"/>
  <c r="AG12"/>
  <c r="AH12"/>
  <c r="AN25" l="1"/>
  <c r="AN28"/>
  <c r="AN27"/>
  <c r="AN26"/>
  <c r="AL26"/>
  <c r="AN30" l="1"/>
  <c r="E24" l="1"/>
  <c r="F24" s="1"/>
  <c r="G24" s="1"/>
  <c r="H24" s="1"/>
  <c r="I24" s="1"/>
  <c r="J24" s="1"/>
  <c r="K24" s="1"/>
  <c r="L24" s="1"/>
  <c r="M24" s="1"/>
  <c r="N24" s="1"/>
  <c r="O24" s="1"/>
  <c r="P24" s="1"/>
  <c r="AL27"/>
  <c r="Q24" l="1"/>
  <c r="R24" s="1"/>
  <c r="S24" s="1"/>
  <c r="T24" s="1"/>
  <c r="U24" s="1"/>
  <c r="V24" s="1"/>
  <c r="W24" s="1"/>
  <c r="X24" s="1"/>
  <c r="Y24" s="1"/>
  <c r="Z24" s="1"/>
  <c r="AA24" s="1"/>
  <c r="AB24" s="1"/>
  <c r="AC24" s="1"/>
  <c r="AD24" s="1"/>
  <c r="AE24" s="1"/>
  <c r="AF24" s="1"/>
  <c r="AG24" s="1"/>
  <c r="AH24" s="1"/>
  <c r="E42"/>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D60"/>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L28"/>
  <c r="E6" l="1"/>
  <c r="F6" s="1"/>
  <c r="G6" s="1"/>
  <c r="H6" s="1"/>
  <c r="I6" s="1"/>
  <c r="J6" s="1"/>
  <c r="K6" s="1"/>
  <c r="L6" s="1"/>
  <c r="M6" s="1"/>
  <c r="N6" s="1"/>
  <c r="O6" s="1"/>
  <c r="P6" s="1"/>
  <c r="Q6" s="1"/>
  <c r="R6" s="1"/>
  <c r="S6" s="1"/>
  <c r="T6" s="1"/>
  <c r="U6" s="1"/>
  <c r="V6" s="1"/>
  <c r="W6" s="1"/>
  <c r="X6" s="1"/>
  <c r="Y6" l="1"/>
  <c r="Z6" s="1"/>
  <c r="AA6" s="1"/>
  <c r="AB6" s="1"/>
  <c r="AC6" s="1"/>
  <c r="AD6" l="1"/>
  <c r="AE6" s="1"/>
  <c r="AF6" s="1"/>
  <c r="AG6" s="1"/>
  <c r="AH6" s="1"/>
</calcChain>
</file>

<file path=xl/sharedStrings.xml><?xml version="1.0" encoding="utf-8"?>
<sst xmlns="http://schemas.openxmlformats.org/spreadsheetml/2006/main" count="110" uniqueCount="78">
  <si>
    <t>TEMPS DE TRAVAIL</t>
  </si>
  <si>
    <t>NOM / PRENOM</t>
  </si>
  <si>
    <t>au</t>
  </si>
  <si>
    <t>HORAIRES</t>
  </si>
  <si>
    <t>PERIODE</t>
  </si>
  <si>
    <t>Stage de</t>
  </si>
  <si>
    <t>LEGENDE</t>
  </si>
  <si>
    <t>Libellé</t>
  </si>
  <si>
    <t>Plage</t>
  </si>
  <si>
    <t>Temps</t>
  </si>
  <si>
    <t>7h - 19h</t>
  </si>
  <si>
    <t>19h - 7h</t>
  </si>
  <si>
    <t>9h30 - 17h</t>
  </si>
  <si>
    <t>7h - 14h30</t>
  </si>
  <si>
    <t>14h - 21h30</t>
  </si>
  <si>
    <t>N1</t>
  </si>
  <si>
    <t>J</t>
  </si>
  <si>
    <t>M</t>
  </si>
  <si>
    <t>AM</t>
  </si>
  <si>
    <t>FONCTION</t>
  </si>
  <si>
    <t>REFERENTS</t>
  </si>
  <si>
    <t>COMPTEUR TEMPS</t>
  </si>
  <si>
    <t>TOTAL :</t>
  </si>
  <si>
    <t>SITE</t>
  </si>
  <si>
    <t>Mme/Mr</t>
  </si>
  <si>
    <t>AIDE</t>
  </si>
  <si>
    <r>
      <rPr>
        <b/>
        <sz val="12"/>
        <color theme="1"/>
        <rFont val="Arial"/>
        <family val="2"/>
      </rPr>
      <t>ETAPE 3</t>
    </r>
    <r>
      <rPr>
        <sz val="12"/>
        <color theme="1"/>
        <rFont val="Arial"/>
        <family val="2"/>
      </rPr>
      <t xml:space="preserve"> : Entrer si Monsieur ou Madame</t>
    </r>
  </si>
  <si>
    <r>
      <rPr>
        <b/>
        <sz val="12"/>
        <color theme="1"/>
        <rFont val="Arial"/>
        <family val="2"/>
      </rPr>
      <t xml:space="preserve">ETAPE 1 </t>
    </r>
    <r>
      <rPr>
        <sz val="12"/>
        <color theme="1"/>
        <rFont val="Arial"/>
        <family val="2"/>
      </rPr>
      <t>: Entrer le</t>
    </r>
    <r>
      <rPr>
        <b/>
        <sz val="12"/>
        <color theme="1"/>
        <rFont val="Arial"/>
        <family val="2"/>
      </rPr>
      <t xml:space="preserve"> nom</t>
    </r>
    <r>
      <rPr>
        <sz val="12"/>
        <color theme="1"/>
        <rFont val="Arial"/>
        <family val="2"/>
      </rPr>
      <t xml:space="preserve"> de l'étudiant</t>
    </r>
  </si>
  <si>
    <t>SEMESTRE</t>
  </si>
  <si>
    <t>SERVICE</t>
  </si>
  <si>
    <t>FORMULAIRE</t>
  </si>
  <si>
    <t>MODIFICATION POSSIBLE</t>
  </si>
  <si>
    <r>
      <rPr>
        <b/>
        <sz val="12"/>
        <color theme="1"/>
        <rFont val="Arial"/>
        <family val="2"/>
      </rPr>
      <t xml:space="preserve">LEGENDE </t>
    </r>
    <r>
      <rPr>
        <sz val="12"/>
        <color theme="1"/>
        <rFont val="Arial"/>
        <family val="2"/>
      </rPr>
      <t>: Vous pouvez modifier Libellé, Plage, Quotité heure</t>
    </r>
  </si>
  <si>
    <r>
      <rPr>
        <b/>
        <sz val="12"/>
        <color theme="1"/>
        <rFont val="Arial"/>
        <family val="2"/>
      </rPr>
      <t xml:space="preserve">NOM REFERENTS </t>
    </r>
    <r>
      <rPr>
        <sz val="12"/>
        <color theme="1"/>
        <rFont val="Arial"/>
        <family val="2"/>
      </rPr>
      <t>: Vous pouvez modifier les noms des réferents</t>
    </r>
  </si>
  <si>
    <r>
      <rPr>
        <b/>
        <sz val="12"/>
        <color theme="1"/>
        <rFont val="Arial"/>
        <family val="2"/>
      </rPr>
      <t>N.B 1</t>
    </r>
    <r>
      <rPr>
        <sz val="12"/>
        <color theme="1"/>
        <rFont val="Arial"/>
        <family val="2"/>
      </rPr>
      <t xml:space="preserve"> : La casse dans les champs n'est pas importante</t>
    </r>
  </si>
  <si>
    <r>
      <rPr>
        <b/>
        <sz val="12"/>
        <color theme="1"/>
        <rFont val="Arial"/>
        <family val="2"/>
      </rPr>
      <t>N.B 3</t>
    </r>
    <r>
      <rPr>
        <sz val="12"/>
        <color theme="1"/>
        <rFont val="Arial"/>
        <family val="2"/>
      </rPr>
      <t xml:space="preserve"> : Le compteur de temps se fait automatiquement</t>
    </r>
  </si>
  <si>
    <r>
      <rPr>
        <b/>
        <sz val="12"/>
        <color theme="1"/>
        <rFont val="Arial"/>
        <family val="2"/>
      </rPr>
      <t>N.B 2</t>
    </r>
    <r>
      <rPr>
        <sz val="12"/>
        <color theme="1"/>
        <rFont val="Arial"/>
        <family val="2"/>
      </rPr>
      <t xml:space="preserve"> : Vous ne pouvez pas modifier les couleurs des cellules</t>
    </r>
  </si>
  <si>
    <t>Si BUG et/ou RAJOUT et/ou QUESTIONS</t>
  </si>
  <si>
    <t>MAIL :</t>
  </si>
  <si>
    <t>FONCTION :</t>
  </si>
  <si>
    <t>LIEUX D'EXERCICE :</t>
  </si>
  <si>
    <t>VALEURS A REMPLIR</t>
  </si>
  <si>
    <t>FICHIER FAIT PAR :</t>
  </si>
  <si>
    <t>CONTACT</t>
  </si>
  <si>
    <t>AILE / UG</t>
  </si>
  <si>
    <t>REF4</t>
  </si>
  <si>
    <t>REF5</t>
  </si>
  <si>
    <t>REF3</t>
  </si>
  <si>
    <t>REF2</t>
  </si>
  <si>
    <t>BO</t>
  </si>
  <si>
    <r>
      <rPr>
        <b/>
        <sz val="12"/>
        <color theme="1"/>
        <rFont val="Arial"/>
        <family val="2"/>
      </rPr>
      <t xml:space="preserve">ETAPE 4 </t>
    </r>
    <r>
      <rPr>
        <sz val="12"/>
        <color theme="1"/>
        <rFont val="Arial"/>
        <family val="2"/>
      </rPr>
      <t>: Entrer</t>
    </r>
    <r>
      <rPr>
        <b/>
        <sz val="12"/>
        <color theme="1"/>
        <rFont val="Arial"/>
        <family val="2"/>
      </rPr>
      <t xml:space="preserve"> Semestre </t>
    </r>
    <r>
      <rPr>
        <sz val="12"/>
        <color theme="1"/>
        <rFont val="Arial"/>
        <family val="2"/>
      </rPr>
      <t>ou laisser vide</t>
    </r>
  </si>
  <si>
    <r>
      <rPr>
        <b/>
        <sz val="12"/>
        <color theme="1"/>
        <rFont val="Arial"/>
        <family val="2"/>
      </rPr>
      <t xml:space="preserve">ETAPE 5 </t>
    </r>
    <r>
      <rPr>
        <sz val="12"/>
        <color theme="1"/>
        <rFont val="Arial"/>
        <family val="2"/>
      </rPr>
      <t>: Entrer</t>
    </r>
    <r>
      <rPr>
        <b/>
        <sz val="12"/>
        <color theme="1"/>
        <rFont val="Arial"/>
        <family val="2"/>
      </rPr>
      <t xml:space="preserve"> la periode</t>
    </r>
    <r>
      <rPr>
        <sz val="12"/>
        <color theme="1"/>
        <rFont val="Arial"/>
        <family val="2"/>
      </rPr>
      <t xml:space="preserve"> de stage (cliquer sur la cellule un calendrier va s'ouvrir)</t>
    </r>
  </si>
  <si>
    <r>
      <rPr>
        <b/>
        <sz val="12"/>
        <color theme="1"/>
        <rFont val="Arial"/>
        <family val="2"/>
      </rPr>
      <t>ETAPE 7</t>
    </r>
    <r>
      <rPr>
        <sz val="12"/>
        <color theme="1"/>
        <rFont val="Arial"/>
        <family val="2"/>
      </rPr>
      <t xml:space="preserve"> : Entrer le </t>
    </r>
    <r>
      <rPr>
        <b/>
        <sz val="12"/>
        <color theme="1"/>
        <rFont val="Arial"/>
        <family val="2"/>
      </rPr>
      <t>Nom du Service</t>
    </r>
  </si>
  <si>
    <r>
      <rPr>
        <b/>
        <sz val="12"/>
        <color theme="1"/>
        <rFont val="Arial"/>
        <family val="2"/>
      </rPr>
      <t>ETAPE 8</t>
    </r>
    <r>
      <rPr>
        <sz val="12"/>
        <color theme="1"/>
        <rFont val="Arial"/>
        <family val="2"/>
      </rPr>
      <t xml:space="preserve"> : Entrer l'</t>
    </r>
    <r>
      <rPr>
        <b/>
        <sz val="12"/>
        <color theme="1"/>
        <rFont val="Arial"/>
        <family val="2"/>
      </rPr>
      <t>Aile</t>
    </r>
    <r>
      <rPr>
        <sz val="12"/>
        <color theme="1"/>
        <rFont val="Arial"/>
        <family val="2"/>
      </rPr>
      <t xml:space="preserve"> ou l'</t>
    </r>
    <r>
      <rPr>
        <b/>
        <sz val="12"/>
        <color theme="1"/>
        <rFont val="Arial"/>
        <family val="2"/>
      </rPr>
      <t>UG</t>
    </r>
    <r>
      <rPr>
        <sz val="12"/>
        <color theme="1"/>
        <rFont val="Arial"/>
        <family val="2"/>
      </rPr>
      <t xml:space="preserve"> ou </t>
    </r>
    <r>
      <rPr>
        <b/>
        <sz val="12"/>
        <color theme="1"/>
        <rFont val="Arial"/>
        <family val="2"/>
      </rPr>
      <t>Rien</t>
    </r>
  </si>
  <si>
    <r>
      <rPr>
        <b/>
        <sz val="12"/>
        <color theme="1"/>
        <rFont val="Arial"/>
        <family val="2"/>
      </rPr>
      <t xml:space="preserve">ETAPE 9 </t>
    </r>
    <r>
      <rPr>
        <sz val="12"/>
        <color theme="1"/>
        <rFont val="Arial"/>
        <family val="2"/>
      </rPr>
      <t xml:space="preserve">: Entrer les </t>
    </r>
    <r>
      <rPr>
        <b/>
        <sz val="12"/>
        <color theme="1"/>
        <rFont val="Arial"/>
        <family val="2"/>
      </rPr>
      <t>Nom des Référents</t>
    </r>
  </si>
  <si>
    <t>Vous pouvez modifier le Nom du Libellé mais pas sa couleur</t>
  </si>
  <si>
    <t>Vous pouvez modifier sa Plage et la Quotité en temps</t>
  </si>
  <si>
    <r>
      <rPr>
        <b/>
        <sz val="12"/>
        <color theme="1"/>
        <rFont val="Arial"/>
        <family val="2"/>
      </rPr>
      <t>ETAPE 10</t>
    </r>
    <r>
      <rPr>
        <sz val="12"/>
        <color theme="1"/>
        <rFont val="Arial"/>
        <family val="2"/>
      </rPr>
      <t xml:space="preserve"> : Aller sur l'Onglet "</t>
    </r>
    <r>
      <rPr>
        <b/>
        <sz val="12"/>
        <color theme="1"/>
        <rFont val="Arial"/>
        <family val="2"/>
      </rPr>
      <t>PLANNING ETUDIANT</t>
    </r>
    <r>
      <rPr>
        <sz val="12"/>
        <color theme="1"/>
        <rFont val="Arial"/>
        <family val="2"/>
      </rPr>
      <t>" et Modifier "</t>
    </r>
    <r>
      <rPr>
        <b/>
        <sz val="12"/>
        <color theme="1"/>
        <rFont val="Arial"/>
        <family val="2"/>
      </rPr>
      <t>LEGENDE</t>
    </r>
    <r>
      <rPr>
        <sz val="12"/>
        <color theme="1"/>
        <rFont val="Arial"/>
        <family val="2"/>
      </rPr>
      <t>" si besoin</t>
    </r>
  </si>
  <si>
    <r>
      <rPr>
        <b/>
        <i/>
        <sz val="12"/>
        <color theme="1"/>
        <rFont val="Arial"/>
        <family val="2"/>
      </rPr>
      <t>S'il n'y a pas 5 référents</t>
    </r>
    <r>
      <rPr>
        <i/>
        <sz val="12"/>
        <color theme="1"/>
        <rFont val="Arial"/>
        <family val="2"/>
      </rPr>
      <t>, laisser les cases comme elles sont</t>
    </r>
  </si>
  <si>
    <t>Mme.</t>
  </si>
  <si>
    <t>ENREGISTREMENT / IMPRESSION</t>
  </si>
  <si>
    <t>ENREGISTREMENT</t>
  </si>
  <si>
    <t>ATTENTION !</t>
  </si>
  <si>
    <t>NE PAS RENOMMER LE FICHIER DE BASE</t>
  </si>
  <si>
    <t>LE PDF S'ENREGISTRE DANS DES DOSSIERS PREDEFINIS</t>
  </si>
  <si>
    <r>
      <t>(</t>
    </r>
    <r>
      <rPr>
        <b/>
        <i/>
        <sz val="12"/>
        <color theme="1"/>
        <rFont val="Arial"/>
        <family val="2"/>
      </rPr>
      <t>ex</t>
    </r>
    <r>
      <rPr>
        <i/>
        <sz val="12"/>
        <color theme="1"/>
        <rFont val="Arial"/>
        <family val="2"/>
      </rPr>
      <t xml:space="preserve"> : "REF3" en 3 si que 2 référents)</t>
    </r>
  </si>
  <si>
    <r>
      <rPr>
        <b/>
        <sz val="12"/>
        <color theme="1"/>
        <rFont val="Arial"/>
        <family val="2"/>
      </rPr>
      <t>ETAPE 11</t>
    </r>
    <r>
      <rPr>
        <sz val="12"/>
        <color theme="1"/>
        <rFont val="Arial"/>
        <family val="2"/>
      </rPr>
      <t xml:space="preserve"> : Modifier le planning comme necessaire, certaines cellules sont bloquées </t>
    </r>
  </si>
  <si>
    <t>car pas possible de les modifier</t>
  </si>
  <si>
    <r>
      <rPr>
        <b/>
        <sz val="12"/>
        <color theme="1"/>
        <rFont val="Arial"/>
        <family val="2"/>
      </rPr>
      <t>ETAPE 12</t>
    </r>
    <r>
      <rPr>
        <sz val="12"/>
        <color theme="1"/>
        <rFont val="Arial"/>
        <family val="2"/>
      </rPr>
      <t xml:space="preserve"> : Quand le planning est </t>
    </r>
    <r>
      <rPr>
        <b/>
        <sz val="12"/>
        <color theme="1"/>
        <rFont val="Arial"/>
        <family val="2"/>
      </rPr>
      <t>terminé</t>
    </r>
    <r>
      <rPr>
        <sz val="12"/>
        <color theme="1"/>
        <rFont val="Arial"/>
        <family val="2"/>
      </rPr>
      <t xml:space="preserve">. Vous pouvez </t>
    </r>
    <r>
      <rPr>
        <b/>
        <sz val="12"/>
        <color theme="1"/>
        <rFont val="Arial"/>
        <family val="2"/>
      </rPr>
      <t>enregistrer</t>
    </r>
    <r>
      <rPr>
        <sz val="12"/>
        <color theme="1"/>
        <rFont val="Arial"/>
        <family val="2"/>
      </rPr>
      <t xml:space="preserve"> le fichier tel quel,</t>
    </r>
  </si>
  <si>
    <r>
      <t xml:space="preserve">soit retourner dans l'Onglet </t>
    </r>
    <r>
      <rPr>
        <b/>
        <sz val="12"/>
        <color theme="1"/>
        <rFont val="Arial"/>
        <family val="2"/>
      </rPr>
      <t>"DATA"</t>
    </r>
    <r>
      <rPr>
        <sz val="12"/>
        <color theme="1"/>
        <rFont val="Arial"/>
        <family val="2"/>
      </rPr>
      <t xml:space="preserve"> :</t>
    </r>
  </si>
  <si>
    <r>
      <t xml:space="preserve"> - pour enregistrer en </t>
    </r>
    <r>
      <rPr>
        <b/>
        <sz val="12"/>
        <color theme="1"/>
        <rFont val="Arial"/>
        <family val="2"/>
      </rPr>
      <t>PDF</t>
    </r>
  </si>
  <si>
    <r>
      <t xml:space="preserve"> - pour enregistrer en </t>
    </r>
    <r>
      <rPr>
        <b/>
        <sz val="12"/>
        <color theme="1"/>
        <rFont val="Arial"/>
        <family val="2"/>
      </rPr>
      <t>EXCEL</t>
    </r>
    <r>
      <rPr>
        <sz val="12"/>
        <color theme="1"/>
        <rFont val="Arial"/>
        <family val="2"/>
      </rPr>
      <t xml:space="preserve"> (pour modification ultérieure)</t>
    </r>
  </si>
  <si>
    <t xml:space="preserve"> "PlanningEtudiant.xlsm"</t>
  </si>
  <si>
    <r>
      <rPr>
        <b/>
        <sz val="12"/>
        <color theme="1"/>
        <rFont val="Arial"/>
        <family val="2"/>
      </rPr>
      <t xml:space="preserve">ETAPE 2 </t>
    </r>
    <r>
      <rPr>
        <sz val="12"/>
        <color theme="1"/>
        <rFont val="Arial"/>
        <family val="2"/>
      </rPr>
      <t xml:space="preserve">: Entrez sa </t>
    </r>
    <r>
      <rPr>
        <b/>
        <sz val="12"/>
        <color theme="1"/>
        <rFont val="Arial"/>
        <family val="2"/>
      </rPr>
      <t>fonction</t>
    </r>
    <r>
      <rPr>
        <sz val="12"/>
        <color theme="1"/>
        <rFont val="Arial"/>
        <family val="2"/>
      </rPr>
      <t xml:space="preserve"> (ESI, EAS, EBODE, EIADE….)</t>
    </r>
  </si>
  <si>
    <t>tototototo</t>
  </si>
  <si>
    <t>TEST 2</t>
  </si>
  <si>
    <t>ESI</t>
  </si>
  <si>
    <r>
      <rPr>
        <b/>
        <sz val="12"/>
        <color theme="1"/>
        <rFont val="Arial"/>
        <family val="2"/>
      </rPr>
      <t>ETAPE 6</t>
    </r>
    <r>
      <rPr>
        <sz val="12"/>
        <color theme="1"/>
        <rFont val="Arial"/>
        <family val="2"/>
      </rPr>
      <t xml:space="preserve"> : Entrer le </t>
    </r>
    <r>
      <rPr>
        <b/>
        <sz val="12"/>
        <color theme="1"/>
        <rFont val="Arial"/>
        <family val="2"/>
      </rPr>
      <t>Nom du Site</t>
    </r>
    <r>
      <rPr>
        <sz val="12"/>
        <color theme="1"/>
        <rFont val="Arial"/>
        <family val="2"/>
      </rPr>
      <t xml:space="preserve"> ()</t>
    </r>
  </si>
</sst>
</file>

<file path=xl/styles.xml><?xml version="1.0" encoding="utf-8"?>
<styleSheet xmlns="http://schemas.openxmlformats.org/spreadsheetml/2006/main">
  <numFmts count="2">
    <numFmt numFmtId="164" formatCode="ddd\ dd"/>
    <numFmt numFmtId="165" formatCode="0.0&quot; h&quot;"/>
  </numFmts>
  <fonts count="37">
    <font>
      <sz val="11"/>
      <color theme="1"/>
      <name val="Calibri"/>
      <family val="2"/>
      <scheme val="minor"/>
    </font>
    <font>
      <sz val="10"/>
      <name val="Arial"/>
      <family val="2"/>
    </font>
    <font>
      <b/>
      <sz val="12"/>
      <color theme="1"/>
      <name val="Calibri"/>
      <family val="2"/>
      <scheme val="minor"/>
    </font>
    <font>
      <b/>
      <sz val="12"/>
      <color theme="1"/>
      <name val="Arial"/>
      <family val="2"/>
    </font>
    <font>
      <b/>
      <sz val="12"/>
      <color theme="8" tint="-0.499984740745262"/>
      <name val="Arial"/>
      <family val="2"/>
    </font>
    <font>
      <b/>
      <sz val="11"/>
      <color theme="1"/>
      <name val="Arial"/>
      <family val="2"/>
    </font>
    <font>
      <sz val="10"/>
      <color theme="1"/>
      <name val="Arial"/>
      <family val="2"/>
    </font>
    <font>
      <b/>
      <sz val="10"/>
      <color theme="1"/>
      <name val="Arial"/>
      <family val="2"/>
    </font>
    <font>
      <b/>
      <sz val="20"/>
      <color theme="1"/>
      <name val="Arial"/>
      <family val="2"/>
    </font>
    <font>
      <sz val="8"/>
      <name val="Calibri"/>
      <family val="2"/>
      <scheme val="minor"/>
    </font>
    <font>
      <sz val="11"/>
      <color theme="1"/>
      <name val="Arial"/>
      <family val="2"/>
    </font>
    <font>
      <b/>
      <sz val="10"/>
      <name val="Arial"/>
      <family val="2"/>
    </font>
    <font>
      <b/>
      <sz val="10"/>
      <color theme="0"/>
      <name val="Arial"/>
      <family val="2"/>
    </font>
    <font>
      <u/>
      <sz val="11"/>
      <color theme="10"/>
      <name val="Calibri"/>
      <family val="2"/>
      <scheme val="minor"/>
    </font>
    <font>
      <sz val="12"/>
      <color theme="1"/>
      <name val="Arial"/>
      <family val="2"/>
    </font>
    <font>
      <b/>
      <sz val="16"/>
      <color theme="1"/>
      <name val="Arial"/>
      <family val="2"/>
    </font>
    <font>
      <b/>
      <sz val="16"/>
      <name val="Arial"/>
      <family val="2"/>
    </font>
    <font>
      <b/>
      <sz val="20"/>
      <name val="Arial"/>
      <family val="2"/>
    </font>
    <font>
      <b/>
      <u/>
      <sz val="12"/>
      <color theme="1"/>
      <name val="Arial"/>
      <family val="2"/>
    </font>
    <font>
      <u/>
      <sz val="10"/>
      <color theme="10"/>
      <name val="Arial"/>
      <family val="2"/>
    </font>
    <font>
      <sz val="8"/>
      <color theme="4" tint="0.39997558519241921"/>
      <name val="Calibri"/>
      <family val="2"/>
      <scheme val="minor"/>
    </font>
    <font>
      <b/>
      <sz val="11"/>
      <name val="Arial"/>
      <family val="2"/>
    </font>
    <font>
      <sz val="8"/>
      <color theme="0"/>
      <name val="Calibri"/>
      <family val="2"/>
      <scheme val="minor"/>
    </font>
    <font>
      <sz val="11"/>
      <color theme="0"/>
      <name val="Calibri"/>
      <family val="2"/>
      <scheme val="minor"/>
    </font>
    <font>
      <b/>
      <sz val="12"/>
      <color theme="0"/>
      <name val="Arial"/>
      <family val="2"/>
    </font>
    <font>
      <b/>
      <sz val="14"/>
      <color rgb="FF04A06F"/>
      <name val="Arial"/>
      <family val="2"/>
    </font>
    <font>
      <sz val="12"/>
      <color theme="0"/>
      <name val="Calibri"/>
      <family val="2"/>
      <scheme val="minor"/>
    </font>
    <font>
      <b/>
      <sz val="12"/>
      <color theme="0"/>
      <name val="Calibri"/>
      <family val="2"/>
      <scheme val="minor"/>
    </font>
    <font>
      <b/>
      <sz val="16"/>
      <color theme="0"/>
      <name val="Arial"/>
      <family val="2"/>
    </font>
    <font>
      <sz val="8"/>
      <color rgb="FF005782"/>
      <name val="Calibri"/>
      <family val="2"/>
      <scheme val="minor"/>
    </font>
    <font>
      <b/>
      <sz val="12"/>
      <color theme="0" tint="-0.14999847407452621"/>
      <name val="Arial"/>
      <family val="2"/>
    </font>
    <font>
      <i/>
      <sz val="12"/>
      <color theme="1"/>
      <name val="Arial"/>
      <family val="2"/>
    </font>
    <font>
      <b/>
      <i/>
      <sz val="12"/>
      <color theme="1"/>
      <name val="Arial"/>
      <family val="2"/>
    </font>
    <font>
      <b/>
      <sz val="11"/>
      <color theme="1"/>
      <name val="Calibri"/>
      <family val="2"/>
      <scheme val="minor"/>
    </font>
    <font>
      <b/>
      <sz val="14"/>
      <color rgb="FFFF0000"/>
      <name val="Calibri"/>
      <family val="2"/>
      <scheme val="minor"/>
    </font>
    <font>
      <b/>
      <u/>
      <sz val="14"/>
      <color rgb="FFFF0000"/>
      <name val="Calibri"/>
      <family val="2"/>
      <scheme val="minor"/>
    </font>
    <font>
      <sz val="11"/>
      <color rgb="FF000000"/>
      <name val="Calibri"/>
      <family val="2"/>
      <scheme val="minor"/>
    </font>
  </fonts>
  <fills count="16">
    <fill>
      <patternFill patternType="none"/>
    </fill>
    <fill>
      <patternFill patternType="gray125"/>
    </fill>
    <fill>
      <patternFill patternType="solid">
        <fgColor theme="7" tint="0.39997558519241921"/>
        <bgColor indexed="64"/>
      </patternFill>
    </fill>
    <fill>
      <patternFill patternType="solid">
        <fgColor theme="9"/>
        <bgColor indexed="64"/>
      </patternFill>
    </fill>
    <fill>
      <patternFill patternType="solid">
        <fgColor rgb="FF002060"/>
        <bgColor indexed="64"/>
      </patternFill>
    </fill>
    <fill>
      <patternFill patternType="solid">
        <fgColor theme="8" tint="0.399975585192419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005782"/>
        <bgColor indexed="64"/>
      </patternFill>
    </fill>
    <fill>
      <patternFill patternType="solid">
        <fgColor rgb="FF04A06F"/>
        <bgColor indexed="64"/>
      </patternFill>
    </fill>
    <fill>
      <patternFill patternType="solid">
        <fgColor theme="1" tint="0.14999847407452621"/>
        <bgColor indexed="64"/>
      </patternFill>
    </fill>
    <fill>
      <patternFill patternType="solid">
        <fgColor rgb="FFADFDE4"/>
        <bgColor indexed="64"/>
      </patternFill>
    </fill>
    <fill>
      <patternFill patternType="solid">
        <fgColor rgb="FF006192"/>
        <bgColor indexed="64"/>
      </patternFill>
    </fill>
    <fill>
      <patternFill patternType="solid">
        <fgColor rgb="FFC00000"/>
        <bgColor indexed="64"/>
      </patternFill>
    </fill>
  </fills>
  <borders count="42">
    <border>
      <left/>
      <right/>
      <top/>
      <bottom/>
      <diagonal/>
    </border>
    <border>
      <left style="medium">
        <color indexed="64"/>
      </left>
      <right/>
      <top style="medium">
        <color indexed="64"/>
      </top>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right style="medium">
        <color theme="0" tint="-0.499984740745262"/>
      </right>
      <top/>
      <bottom style="medium">
        <color theme="0" tint="-0.499984740745262"/>
      </bottom>
      <diagonal/>
    </border>
    <border>
      <left style="medium">
        <color theme="0" tint="-0.499984740745262"/>
      </left>
      <right style="medium">
        <color theme="0" tint="-0.499984740745262"/>
      </right>
      <top style="medium">
        <color theme="0" tint="-0.499984740745262"/>
      </top>
      <bottom style="thin">
        <color theme="0" tint="-0.499984740745262"/>
      </bottom>
      <diagonal/>
    </border>
    <border>
      <left style="medium">
        <color theme="0" tint="-0.499984740745262"/>
      </left>
      <right style="medium">
        <color theme="0" tint="-0.499984740745262"/>
      </right>
      <top style="thin">
        <color theme="0" tint="-0.499984740745262"/>
      </top>
      <bottom style="thin">
        <color theme="0" tint="-0.499984740745262"/>
      </bottom>
      <diagonal/>
    </border>
    <border>
      <left style="medium">
        <color theme="0" tint="-0.499984740745262"/>
      </left>
      <right style="medium">
        <color theme="0" tint="-0.499984740745262"/>
      </right>
      <top style="thin">
        <color theme="0" tint="-0.499984740745262"/>
      </top>
      <bottom style="medium">
        <color theme="0" tint="-0.499984740745262"/>
      </bottom>
      <diagonal/>
    </border>
    <border>
      <left style="medium">
        <color theme="0" tint="-0.499984740745262"/>
      </left>
      <right/>
      <top/>
      <bottom style="hair">
        <color theme="0" tint="-0.499984740745262"/>
      </bottom>
      <diagonal/>
    </border>
    <border>
      <left style="medium">
        <color theme="0" tint="-0.499984740745262"/>
      </left>
      <right/>
      <top style="hair">
        <color theme="0" tint="-0.499984740745262"/>
      </top>
      <bottom style="hair">
        <color theme="0" tint="-0.499984740745262"/>
      </bottom>
      <diagonal/>
    </border>
    <border>
      <left style="medium">
        <color theme="0" tint="-0.499984740745262"/>
      </left>
      <right/>
      <top style="hair">
        <color theme="0" tint="-0.499984740745262"/>
      </top>
      <bottom style="medium">
        <color theme="0" tint="-0.499984740745262"/>
      </bottom>
      <diagonal/>
    </border>
    <border>
      <left/>
      <right style="medium">
        <color theme="0" tint="-0.499984740745262"/>
      </right>
      <top/>
      <bottom style="hair">
        <color theme="0" tint="-0.499984740745262"/>
      </bottom>
      <diagonal/>
    </border>
    <border>
      <left style="medium">
        <color theme="0" tint="-0.499984740745262"/>
      </left>
      <right style="medium">
        <color theme="0" tint="-0.499984740745262"/>
      </right>
      <top style="medium">
        <color theme="0" tint="-0.499984740745262"/>
      </top>
      <bottom style="hair">
        <color theme="0" tint="-0.499984740745262"/>
      </bottom>
      <diagonal/>
    </border>
    <border>
      <left style="medium">
        <color theme="0" tint="-0.499984740745262"/>
      </left>
      <right style="medium">
        <color theme="0" tint="-0.499984740745262"/>
      </right>
      <top style="hair">
        <color theme="0" tint="-0.499984740745262"/>
      </top>
      <bottom style="hair">
        <color theme="0" tint="-0.499984740745262"/>
      </bottom>
      <diagonal/>
    </border>
    <border>
      <left style="medium">
        <color theme="0" tint="-0.499984740745262"/>
      </left>
      <right style="medium">
        <color theme="0" tint="-0.499984740745262"/>
      </right>
      <top style="hair">
        <color theme="0" tint="-0.499984740745262"/>
      </top>
      <bottom style="medium">
        <color theme="0" tint="-0.499984740745262"/>
      </bottom>
      <diagonal/>
    </border>
    <border>
      <left/>
      <right/>
      <top style="medium">
        <color indexed="64"/>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bottom/>
      <diagonal/>
    </border>
    <border>
      <left/>
      <right/>
      <top style="medium">
        <color indexed="64"/>
      </top>
      <bottom style="medium">
        <color theme="0" tint="-0.499984740745262"/>
      </bottom>
      <diagonal/>
    </border>
    <border>
      <left/>
      <right/>
      <top style="thin">
        <color theme="0" tint="-0.499984740745262"/>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C00000"/>
      </left>
      <right/>
      <top style="medium">
        <color rgb="FFC00000"/>
      </top>
      <bottom/>
      <diagonal/>
    </border>
    <border>
      <left/>
      <right/>
      <top style="medium">
        <color rgb="FFC00000"/>
      </top>
      <bottom/>
      <diagonal/>
    </border>
    <border>
      <left/>
      <right style="medium">
        <color rgb="FFC00000"/>
      </right>
      <top style="medium">
        <color rgb="FFC00000"/>
      </top>
      <bottom/>
      <diagonal/>
    </border>
    <border>
      <left style="medium">
        <color rgb="FFC00000"/>
      </left>
      <right/>
      <top/>
      <bottom/>
      <diagonal/>
    </border>
    <border>
      <left/>
      <right style="medium">
        <color rgb="FFC00000"/>
      </right>
      <top/>
      <bottom/>
      <diagonal/>
    </border>
    <border>
      <left style="medium">
        <color rgb="FFC00000"/>
      </left>
      <right/>
      <top/>
      <bottom style="medium">
        <color rgb="FFC00000"/>
      </bottom>
      <diagonal/>
    </border>
    <border>
      <left/>
      <right/>
      <top/>
      <bottom style="medium">
        <color rgb="FFC00000"/>
      </bottom>
      <diagonal/>
    </border>
    <border>
      <left/>
      <right style="medium">
        <color rgb="FFC00000"/>
      </right>
      <top/>
      <bottom style="medium">
        <color rgb="FFC00000"/>
      </bottom>
      <diagonal/>
    </border>
  </borders>
  <cellStyleXfs count="3">
    <xf numFmtId="0" fontId="0" fillId="0" borderId="0"/>
    <xf numFmtId="0" fontId="1" fillId="0" borderId="0"/>
    <xf numFmtId="0" fontId="13" fillId="0" borderId="0" applyNumberFormat="0" applyFill="0" applyBorder="0" applyAlignment="0" applyProtection="0"/>
  </cellStyleXfs>
  <cellXfs count="210">
    <xf numFmtId="0" fontId="0" fillId="0" borderId="0" xfId="0"/>
    <xf numFmtId="0" fontId="1" fillId="0" borderId="0" xfId="1"/>
    <xf numFmtId="0" fontId="0" fillId="0" borderId="0" xfId="0" applyFill="1" applyBorder="1"/>
    <xf numFmtId="0" fontId="0" fillId="0" borderId="0" xfId="0" applyFill="1" applyBorder="1" applyAlignment="1"/>
    <xf numFmtId="0" fontId="0" fillId="0" borderId="1" xfId="0" applyBorder="1"/>
    <xf numFmtId="0" fontId="0" fillId="0" borderId="3" xfId="0" applyBorder="1"/>
    <xf numFmtId="0" fontId="0" fillId="0" borderId="2" xfId="0" applyBorder="1"/>
    <xf numFmtId="0" fontId="0" fillId="0" borderId="7" xfId="0" applyBorder="1"/>
    <xf numFmtId="0" fontId="0" fillId="0" borderId="5" xfId="0" applyBorder="1"/>
    <xf numFmtId="0" fontId="0" fillId="0" borderId="0" xfId="0" applyBorder="1"/>
    <xf numFmtId="0" fontId="7" fillId="3" borderId="18" xfId="0" applyFont="1" applyFill="1" applyBorder="1" applyAlignment="1" applyProtection="1">
      <alignment horizontal="center"/>
      <protection locked="0"/>
    </xf>
    <xf numFmtId="0" fontId="12" fillId="4" borderId="19" xfId="0" applyFont="1" applyFill="1" applyBorder="1" applyAlignment="1" applyProtection="1">
      <alignment horizontal="center"/>
      <protection locked="0"/>
    </xf>
    <xf numFmtId="0" fontId="7" fillId="5" borderId="19" xfId="0" applyFont="1" applyFill="1" applyBorder="1" applyAlignment="1" applyProtection="1">
      <alignment horizontal="center"/>
      <protection locked="0"/>
    </xf>
    <xf numFmtId="0" fontId="7" fillId="2" borderId="19" xfId="0" applyFont="1" applyFill="1" applyBorder="1" applyAlignment="1" applyProtection="1">
      <alignment horizontal="center"/>
      <protection locked="0"/>
    </xf>
    <xf numFmtId="0" fontId="11" fillId="6" borderId="20" xfId="0" applyFont="1" applyFill="1" applyBorder="1" applyAlignment="1" applyProtection="1">
      <alignment horizontal="center"/>
      <protection locked="0"/>
    </xf>
    <xf numFmtId="0" fontId="6" fillId="0" borderId="22" xfId="0" applyFont="1" applyBorder="1" applyAlignment="1" applyProtection="1">
      <alignment horizontal="center"/>
      <protection locked="0"/>
    </xf>
    <xf numFmtId="165" fontId="6" fillId="0" borderId="21" xfId="0" applyNumberFormat="1" applyFont="1" applyBorder="1" applyAlignment="1" applyProtection="1">
      <alignment horizontal="center"/>
      <protection locked="0"/>
    </xf>
    <xf numFmtId="0" fontId="6" fillId="0" borderId="23" xfId="0" applyFont="1" applyBorder="1" applyAlignment="1" applyProtection="1">
      <alignment horizontal="center"/>
      <protection locked="0"/>
    </xf>
    <xf numFmtId="0" fontId="6" fillId="0" borderId="24" xfId="0" applyFont="1" applyBorder="1" applyAlignment="1" applyProtection="1">
      <alignment horizontal="center"/>
      <protection locked="0"/>
    </xf>
    <xf numFmtId="165" fontId="6" fillId="0" borderId="14" xfId="0" applyNumberFormat="1" applyFont="1" applyBorder="1" applyAlignment="1" applyProtection="1">
      <alignment horizontal="center"/>
      <protection locked="0"/>
    </xf>
    <xf numFmtId="165" fontId="7" fillId="0" borderId="12" xfId="0" applyNumberFormat="1" applyFont="1" applyFill="1" applyBorder="1" applyAlignment="1" applyProtection="1">
      <alignment horizontal="center" vertical="center"/>
      <protection hidden="1"/>
    </xf>
    <xf numFmtId="14" fontId="5" fillId="0" borderId="9" xfId="0" applyNumberFormat="1" applyFont="1" applyBorder="1" applyAlignment="1" applyProtection="1">
      <alignment horizontal="center"/>
      <protection locked="0"/>
    </xf>
    <xf numFmtId="0" fontId="2" fillId="0" borderId="9" xfId="0" applyFont="1" applyBorder="1" applyAlignment="1" applyProtection="1">
      <alignment horizontal="center" vertical="center"/>
      <protection locked="0"/>
    </xf>
    <xf numFmtId="0" fontId="0" fillId="0" borderId="0" xfId="0" applyProtection="1">
      <protection hidden="1"/>
    </xf>
    <xf numFmtId="0" fontId="15" fillId="0" borderId="0" xfId="0" applyFont="1" applyFill="1" applyBorder="1" applyAlignment="1" applyProtection="1">
      <alignment horizontal="center" vertical="center"/>
      <protection hidden="1"/>
    </xf>
    <xf numFmtId="0" fontId="15" fillId="0" borderId="0" xfId="0" applyFont="1" applyBorder="1" applyAlignment="1" applyProtection="1">
      <alignment horizontal="center"/>
      <protection hidden="1"/>
    </xf>
    <xf numFmtId="0" fontId="0" fillId="7" borderId="1" xfId="0" applyFill="1" applyBorder="1" applyProtection="1">
      <protection hidden="1"/>
    </xf>
    <xf numFmtId="0" fontId="0" fillId="7" borderId="3" xfId="0" applyFill="1" applyBorder="1" applyProtection="1">
      <protection hidden="1"/>
    </xf>
    <xf numFmtId="0" fontId="0" fillId="7" borderId="4" xfId="0" applyFill="1" applyBorder="1" applyProtection="1">
      <protection hidden="1"/>
    </xf>
    <xf numFmtId="0" fontId="0" fillId="7" borderId="5" xfId="0" applyFill="1" applyBorder="1" applyProtection="1">
      <protection hidden="1"/>
    </xf>
    <xf numFmtId="0" fontId="0" fillId="7" borderId="0" xfId="0" applyFill="1" applyBorder="1" applyProtection="1">
      <protection hidden="1"/>
    </xf>
    <xf numFmtId="0" fontId="0" fillId="7" borderId="6" xfId="0" applyFill="1" applyBorder="1" applyProtection="1">
      <protection hidden="1"/>
    </xf>
    <xf numFmtId="0" fontId="6" fillId="7" borderId="6" xfId="0" applyFont="1" applyFill="1" applyBorder="1" applyProtection="1">
      <protection hidden="1"/>
    </xf>
    <xf numFmtId="0" fontId="6" fillId="7" borderId="5" xfId="0" applyFont="1" applyFill="1" applyBorder="1" applyProtection="1">
      <protection hidden="1"/>
    </xf>
    <xf numFmtId="0" fontId="6" fillId="7" borderId="0" xfId="0" applyFont="1" applyFill="1" applyBorder="1" applyProtection="1">
      <protection hidden="1"/>
    </xf>
    <xf numFmtId="0" fontId="6" fillId="7" borderId="0" xfId="0" applyFont="1" applyFill="1" applyBorder="1" applyAlignment="1" applyProtection="1">
      <alignment horizontal="center"/>
      <protection hidden="1"/>
    </xf>
    <xf numFmtId="0" fontId="6" fillId="7" borderId="2" xfId="0" applyFont="1" applyFill="1" applyBorder="1" applyProtection="1">
      <protection hidden="1"/>
    </xf>
    <xf numFmtId="0" fontId="6" fillId="7" borderId="7" xfId="0" applyFont="1" applyFill="1" applyBorder="1" applyProtection="1">
      <protection hidden="1"/>
    </xf>
    <xf numFmtId="0" fontId="6" fillId="7" borderId="8" xfId="0" applyFont="1" applyFill="1" applyBorder="1" applyProtection="1">
      <protection hidden="1"/>
    </xf>
    <xf numFmtId="0" fontId="0" fillId="0" borderId="0" xfId="0" applyFill="1"/>
    <xf numFmtId="0" fontId="15" fillId="0" borderId="0" xfId="0" applyFont="1" applyFill="1" applyBorder="1" applyAlignment="1">
      <alignment horizontal="center"/>
    </xf>
    <xf numFmtId="0" fontId="20" fillId="0" borderId="0" xfId="0" applyFont="1" applyFill="1" applyBorder="1"/>
    <xf numFmtId="165" fontId="3" fillId="0" borderId="9" xfId="0" applyNumberFormat="1" applyFont="1" applyFill="1" applyBorder="1" applyAlignment="1" applyProtection="1">
      <alignment horizontal="center" vertical="center"/>
      <protection hidden="1"/>
    </xf>
    <xf numFmtId="0" fontId="22" fillId="0" borderId="0" xfId="0" applyFont="1" applyFill="1" applyBorder="1" applyProtection="1"/>
    <xf numFmtId="0" fontId="0" fillId="10" borderId="1" xfId="0" applyFill="1" applyBorder="1"/>
    <xf numFmtId="0" fontId="0" fillId="10" borderId="4" xfId="0" applyFill="1" applyBorder="1"/>
    <xf numFmtId="0" fontId="0" fillId="10" borderId="5" xfId="0" applyFill="1" applyBorder="1"/>
    <xf numFmtId="0" fontId="0" fillId="10" borderId="6" xfId="0" applyFill="1" applyBorder="1"/>
    <xf numFmtId="0" fontId="0" fillId="10" borderId="2" xfId="0" applyFill="1" applyBorder="1"/>
    <xf numFmtId="0" fontId="0" fillId="10" borderId="7" xfId="0" applyFill="1" applyBorder="1"/>
    <xf numFmtId="0" fontId="0" fillId="10" borderId="8" xfId="0" applyFill="1" applyBorder="1"/>
    <xf numFmtId="0" fontId="0" fillId="10" borderId="0" xfId="0" applyFill="1" applyBorder="1"/>
    <xf numFmtId="0" fontId="4" fillId="10" borderId="1" xfId="0" applyFont="1" applyFill="1" applyBorder="1" applyAlignment="1">
      <alignment horizontal="center"/>
    </xf>
    <xf numFmtId="0" fontId="0" fillId="10" borderId="2" xfId="0" applyFill="1" applyBorder="1" applyAlignment="1"/>
    <xf numFmtId="0" fontId="4" fillId="10" borderId="4" xfId="0" applyFont="1" applyFill="1" applyBorder="1" applyAlignment="1">
      <alignment horizontal="center"/>
    </xf>
    <xf numFmtId="0" fontId="0" fillId="10" borderId="8" xfId="0" applyFill="1" applyBorder="1" applyAlignment="1"/>
    <xf numFmtId="0" fontId="0" fillId="10" borderId="7" xfId="0" applyFill="1" applyBorder="1" applyAlignment="1"/>
    <xf numFmtId="0" fontId="25" fillId="10" borderId="0" xfId="0" applyFont="1" applyFill="1" applyBorder="1" applyAlignment="1">
      <alignment horizontal="right" vertical="center"/>
    </xf>
    <xf numFmtId="0" fontId="24" fillId="12" borderId="13" xfId="0" applyFont="1" applyFill="1" applyBorder="1" applyAlignment="1">
      <alignment horizontal="center"/>
    </xf>
    <xf numFmtId="14" fontId="5" fillId="0" borderId="9" xfId="0" applyNumberFormat="1" applyFont="1" applyFill="1" applyBorder="1" applyAlignment="1" applyProtection="1">
      <alignment horizontal="center"/>
      <protection locked="0"/>
    </xf>
    <xf numFmtId="0" fontId="23" fillId="10" borderId="1" xfId="0" applyFont="1" applyFill="1" applyBorder="1"/>
    <xf numFmtId="0" fontId="23" fillId="10" borderId="4" xfId="0" applyFont="1" applyFill="1" applyBorder="1"/>
    <xf numFmtId="0" fontId="23" fillId="10" borderId="6" xfId="0" applyFont="1" applyFill="1" applyBorder="1"/>
    <xf numFmtId="0" fontId="23" fillId="10" borderId="8" xfId="0" applyFont="1" applyFill="1" applyBorder="1"/>
    <xf numFmtId="0" fontId="23" fillId="10" borderId="5" xfId="0" applyFont="1" applyFill="1" applyBorder="1"/>
    <xf numFmtId="0" fontId="23" fillId="10" borderId="0" xfId="0" applyFont="1" applyFill="1" applyBorder="1"/>
    <xf numFmtId="0" fontId="24" fillId="10" borderId="0" xfId="0" applyFont="1" applyFill="1" applyBorder="1" applyAlignment="1">
      <alignment horizontal="center"/>
    </xf>
    <xf numFmtId="0" fontId="24" fillId="10" borderId="9" xfId="0" applyFont="1" applyFill="1" applyBorder="1" applyAlignment="1" applyProtection="1">
      <alignment horizontal="center" vertical="center"/>
      <protection hidden="1"/>
    </xf>
    <xf numFmtId="0" fontId="23" fillId="10" borderId="2" xfId="0" applyFont="1" applyFill="1" applyBorder="1"/>
    <xf numFmtId="0" fontId="23" fillId="10" borderId="7" xfId="0" applyFont="1" applyFill="1" applyBorder="1"/>
    <xf numFmtId="0" fontId="27" fillId="10" borderId="0" xfId="0" applyFont="1" applyFill="1" applyBorder="1" applyAlignment="1" applyProtection="1">
      <alignment vertical="center"/>
      <protection locked="0"/>
    </xf>
    <xf numFmtId="0" fontId="29" fillId="10" borderId="6" xfId="0" applyFont="1" applyFill="1" applyBorder="1" applyProtection="1"/>
    <xf numFmtId="0" fontId="30" fillId="10" borderId="5" xfId="0" applyFont="1" applyFill="1" applyBorder="1" applyAlignment="1">
      <alignment horizontal="right" indent="2"/>
    </xf>
    <xf numFmtId="0" fontId="14" fillId="13" borderId="1" xfId="0" applyFont="1" applyFill="1" applyBorder="1" applyProtection="1">
      <protection hidden="1"/>
    </xf>
    <xf numFmtId="0" fontId="14" fillId="13" borderId="3" xfId="0" applyFont="1" applyFill="1" applyBorder="1" applyProtection="1">
      <protection hidden="1"/>
    </xf>
    <xf numFmtId="0" fontId="14" fillId="13" borderId="0" xfId="0" applyFont="1" applyFill="1" applyBorder="1" applyProtection="1">
      <protection hidden="1"/>
    </xf>
    <xf numFmtId="0" fontId="14" fillId="13" borderId="4" xfId="0" applyFont="1" applyFill="1" applyBorder="1" applyProtection="1">
      <protection hidden="1"/>
    </xf>
    <xf numFmtId="0" fontId="14" fillId="13" borderId="5" xfId="0" applyFont="1" applyFill="1" applyBorder="1" applyAlignment="1" applyProtection="1">
      <alignment horizontal="left" indent="1"/>
      <protection hidden="1"/>
    </xf>
    <xf numFmtId="0" fontId="14" fillId="13" borderId="0" xfId="0" applyFont="1" applyFill="1" applyBorder="1" applyAlignment="1" applyProtection="1">
      <alignment horizontal="left" indent="1"/>
      <protection hidden="1"/>
    </xf>
    <xf numFmtId="0" fontId="14" fillId="13" borderId="6" xfId="0" applyFont="1" applyFill="1" applyBorder="1" applyAlignment="1" applyProtection="1">
      <alignment horizontal="left" indent="1"/>
      <protection hidden="1"/>
    </xf>
    <xf numFmtId="0" fontId="14" fillId="13" borderId="5" xfId="0" applyFont="1" applyFill="1" applyBorder="1" applyAlignment="1" applyProtection="1">
      <alignment horizontal="left" vertical="top" wrapText="1" indent="1"/>
      <protection hidden="1"/>
    </xf>
    <xf numFmtId="0" fontId="14" fillId="13" borderId="0" xfId="0" applyFont="1" applyFill="1" applyBorder="1" applyAlignment="1" applyProtection="1">
      <alignment horizontal="left" vertical="top" wrapText="1" indent="1"/>
      <protection hidden="1"/>
    </xf>
    <xf numFmtId="0" fontId="14" fillId="13" borderId="6" xfId="0" applyFont="1" applyFill="1" applyBorder="1" applyAlignment="1" applyProtection="1">
      <alignment horizontal="left" vertical="top" wrapText="1" indent="1"/>
      <protection hidden="1"/>
    </xf>
    <xf numFmtId="0" fontId="14" fillId="13" borderId="2" xfId="0" applyFont="1" applyFill="1" applyBorder="1" applyProtection="1">
      <protection hidden="1"/>
    </xf>
    <xf numFmtId="0" fontId="14" fillId="13" borderId="7" xfId="0" applyFont="1" applyFill="1" applyBorder="1" applyProtection="1">
      <protection hidden="1"/>
    </xf>
    <xf numFmtId="0" fontId="14" fillId="13" borderId="8" xfId="0" applyFont="1" applyFill="1" applyBorder="1" applyProtection="1">
      <protection hidden="1"/>
    </xf>
    <xf numFmtId="0" fontId="0" fillId="14" borderId="0" xfId="0" applyFill="1" applyBorder="1" applyAlignment="1" applyProtection="1">
      <protection hidden="1"/>
    </xf>
    <xf numFmtId="0" fontId="14" fillId="13" borderId="5" xfId="0" applyFont="1" applyFill="1" applyBorder="1" applyAlignment="1" applyProtection="1">
      <alignment horizontal="left" vertical="top" wrapText="1" indent="1"/>
      <protection hidden="1"/>
    </xf>
    <xf numFmtId="0" fontId="0" fillId="0" borderId="0" xfId="0" applyFill="1" applyProtection="1">
      <protection hidden="1"/>
    </xf>
    <xf numFmtId="0" fontId="0" fillId="0" borderId="34" xfId="0" applyFill="1" applyBorder="1" applyProtection="1">
      <protection hidden="1"/>
    </xf>
    <xf numFmtId="0" fontId="0" fillId="0" borderId="35" xfId="0" applyFill="1" applyBorder="1" applyProtection="1">
      <protection hidden="1"/>
    </xf>
    <xf numFmtId="0" fontId="0" fillId="0" borderId="36" xfId="0" applyFill="1" applyBorder="1" applyProtection="1">
      <protection hidden="1"/>
    </xf>
    <xf numFmtId="0" fontId="0" fillId="0" borderId="37" xfId="0" applyFill="1" applyBorder="1" applyProtection="1">
      <protection hidden="1"/>
    </xf>
    <xf numFmtId="0" fontId="0" fillId="0" borderId="0" xfId="0" applyFill="1" applyBorder="1" applyProtection="1">
      <protection hidden="1"/>
    </xf>
    <xf numFmtId="0" fontId="0" fillId="0" borderId="38" xfId="0" applyFill="1" applyBorder="1" applyProtection="1">
      <protection hidden="1"/>
    </xf>
    <xf numFmtId="0" fontId="0" fillId="0" borderId="39" xfId="0" applyFill="1" applyBorder="1" applyProtection="1">
      <protection hidden="1"/>
    </xf>
    <xf numFmtId="0" fontId="0" fillId="0" borderId="40" xfId="0" applyFill="1" applyBorder="1" applyProtection="1">
      <protection hidden="1"/>
    </xf>
    <xf numFmtId="0" fontId="0" fillId="0" borderId="41" xfId="0" applyFill="1" applyBorder="1" applyProtection="1">
      <protection hidden="1"/>
    </xf>
    <xf numFmtId="0" fontId="14" fillId="13" borderId="0" xfId="0" applyFont="1" applyFill="1" applyBorder="1" applyAlignment="1" applyProtection="1">
      <alignment horizontal="left" vertical="top" wrapText="1" indent="2"/>
      <protection hidden="1"/>
    </xf>
    <xf numFmtId="0" fontId="14" fillId="13" borderId="6" xfId="0" applyFont="1" applyFill="1" applyBorder="1" applyAlignment="1" applyProtection="1">
      <alignment horizontal="left" vertical="top" wrapText="1" indent="2"/>
      <protection hidden="1"/>
    </xf>
    <xf numFmtId="0" fontId="0" fillId="0" borderId="0" xfId="0" applyProtection="1">
      <protection locked="0"/>
    </xf>
    <xf numFmtId="0" fontId="0" fillId="14" borderId="1" xfId="0" applyFill="1" applyBorder="1" applyAlignment="1" applyProtection="1">
      <protection hidden="1"/>
    </xf>
    <xf numFmtId="0" fontId="0" fillId="14" borderId="3" xfId="0" applyFill="1" applyBorder="1" applyAlignment="1" applyProtection="1">
      <protection hidden="1"/>
    </xf>
    <xf numFmtId="0" fontId="0" fillId="14" borderId="4" xfId="0" applyFill="1" applyBorder="1" applyAlignment="1" applyProtection="1">
      <protection hidden="1"/>
    </xf>
    <xf numFmtId="0" fontId="0" fillId="14" borderId="5" xfId="0" applyFill="1" applyBorder="1" applyAlignment="1" applyProtection="1">
      <protection hidden="1"/>
    </xf>
    <xf numFmtId="0" fontId="0" fillId="14" borderId="6" xfId="0" applyFill="1" applyBorder="1" applyAlignment="1" applyProtection="1">
      <protection hidden="1"/>
    </xf>
    <xf numFmtId="0" fontId="0" fillId="14" borderId="2" xfId="0" applyFill="1" applyBorder="1" applyAlignment="1" applyProtection="1">
      <protection hidden="1"/>
    </xf>
    <xf numFmtId="0" fontId="0" fillId="14" borderId="7" xfId="0" applyFill="1" applyBorder="1" applyAlignment="1" applyProtection="1">
      <protection hidden="1"/>
    </xf>
    <xf numFmtId="0" fontId="0" fillId="14" borderId="8" xfId="0" applyFill="1" applyBorder="1" applyAlignment="1" applyProtection="1">
      <protection hidden="1"/>
    </xf>
    <xf numFmtId="0" fontId="11" fillId="0" borderId="10" xfId="0" applyFont="1" applyFill="1" applyBorder="1" applyAlignment="1" applyProtection="1">
      <alignment horizontal="center"/>
      <protection hidden="1"/>
    </xf>
    <xf numFmtId="0" fontId="11" fillId="0" borderId="11" xfId="0" applyFont="1" applyFill="1" applyBorder="1" applyAlignment="1" applyProtection="1">
      <alignment horizontal="center"/>
      <protection hidden="1"/>
    </xf>
    <xf numFmtId="0" fontId="11" fillId="0" borderId="12" xfId="0" applyFont="1" applyFill="1" applyBorder="1" applyAlignment="1" applyProtection="1">
      <alignment horizontal="center"/>
      <protection hidden="1"/>
    </xf>
    <xf numFmtId="0" fontId="24" fillId="10" borderId="3" xfId="0" applyFont="1" applyFill="1" applyBorder="1" applyAlignment="1">
      <alignment horizontal="center" vertical="center"/>
    </xf>
    <xf numFmtId="0" fontId="24" fillId="10" borderId="25" xfId="0" applyFont="1" applyFill="1" applyBorder="1" applyAlignment="1">
      <alignment horizontal="center" vertical="center"/>
    </xf>
    <xf numFmtId="0" fontId="10" fillId="0" borderId="9" xfId="0" applyFont="1" applyBorder="1" applyAlignment="1" applyProtection="1">
      <alignment horizontal="center"/>
      <protection locked="0"/>
    </xf>
    <xf numFmtId="0" fontId="10" fillId="0" borderId="9" xfId="0" applyFont="1" applyBorder="1" applyAlignment="1" applyProtection="1">
      <alignment horizontal="center"/>
    </xf>
    <xf numFmtId="0" fontId="5" fillId="0" borderId="9" xfId="0" applyFont="1" applyBorder="1" applyAlignment="1" applyProtection="1">
      <alignment horizontal="right" vertical="center" textRotation="90"/>
      <protection locked="0"/>
    </xf>
    <xf numFmtId="0" fontId="5" fillId="0" borderId="9" xfId="0" applyFont="1" applyBorder="1" applyAlignment="1" applyProtection="1">
      <alignment horizontal="right" vertical="center" textRotation="90"/>
    </xf>
    <xf numFmtId="164" fontId="7" fillId="0" borderId="9" xfId="0" applyNumberFormat="1" applyFont="1" applyBorder="1" applyAlignment="1" applyProtection="1">
      <alignment horizontal="center" textRotation="90"/>
      <protection hidden="1"/>
    </xf>
    <xf numFmtId="165" fontId="7" fillId="0" borderId="26" xfId="0" applyNumberFormat="1" applyFont="1" applyBorder="1" applyAlignment="1" applyProtection="1">
      <alignment horizontal="right" textRotation="90"/>
      <protection hidden="1"/>
    </xf>
    <xf numFmtId="165" fontId="7" fillId="0" borderId="27" xfId="0" applyNumberFormat="1" applyFont="1" applyBorder="1" applyAlignment="1" applyProtection="1">
      <alignment horizontal="right" textRotation="90"/>
      <protection hidden="1"/>
    </xf>
    <xf numFmtId="0" fontId="5" fillId="0" borderId="26" xfId="0" applyFont="1" applyBorder="1" applyAlignment="1" applyProtection="1">
      <alignment horizontal="right" vertical="center" textRotation="90"/>
      <protection locked="0"/>
    </xf>
    <xf numFmtId="0" fontId="5" fillId="0" borderId="28" xfId="0" applyFont="1" applyBorder="1" applyAlignment="1" applyProtection="1">
      <alignment horizontal="right" vertical="center" textRotation="90"/>
      <protection locked="0"/>
    </xf>
    <xf numFmtId="0" fontId="5" fillId="0" borderId="27" xfId="0" applyFont="1" applyBorder="1" applyAlignment="1" applyProtection="1">
      <alignment horizontal="right" vertical="center" textRotation="90"/>
      <protection locked="0"/>
    </xf>
    <xf numFmtId="0" fontId="5" fillId="0" borderId="9" xfId="0" applyFont="1" applyBorder="1" applyAlignment="1" applyProtection="1">
      <alignment horizontal="center" textRotation="90"/>
      <protection locked="0"/>
    </xf>
    <xf numFmtId="0" fontId="24" fillId="10" borderId="29" xfId="0" applyFont="1" applyFill="1" applyBorder="1" applyAlignment="1">
      <alignment horizontal="center" vertical="center"/>
    </xf>
    <xf numFmtId="165" fontId="7" fillId="0" borderId="9" xfId="0" applyNumberFormat="1" applyFont="1" applyBorder="1" applyAlignment="1" applyProtection="1">
      <alignment textRotation="90"/>
      <protection hidden="1"/>
    </xf>
    <xf numFmtId="0" fontId="7" fillId="0" borderId="12" xfId="0" applyFont="1" applyBorder="1" applyAlignment="1" applyProtection="1">
      <alignment horizontal="center" vertical="center" wrapText="1"/>
      <protection hidden="1"/>
    </xf>
    <xf numFmtId="0" fontId="8" fillId="0" borderId="15" xfId="0" applyFont="1" applyBorder="1" applyAlignment="1" applyProtection="1">
      <alignment horizontal="center" vertical="center" textRotation="90"/>
      <protection hidden="1"/>
    </xf>
    <xf numFmtId="0" fontId="8" fillId="0" borderId="16" xfId="0" applyFont="1" applyBorder="1" applyAlignment="1" applyProtection="1">
      <alignment horizontal="center" vertical="center" textRotation="90"/>
      <protection hidden="1"/>
    </xf>
    <xf numFmtId="0" fontId="8" fillId="0" borderId="17" xfId="0" applyFont="1" applyBorder="1" applyAlignment="1" applyProtection="1">
      <alignment horizontal="center" vertical="center" textRotation="90"/>
      <protection hidden="1"/>
    </xf>
    <xf numFmtId="0" fontId="0" fillId="0" borderId="12" xfId="0" applyBorder="1" applyAlignment="1" applyProtection="1">
      <alignment horizontal="center"/>
      <protection hidden="1"/>
    </xf>
    <xf numFmtId="0" fontId="21" fillId="0" borderId="26" xfId="1" applyFont="1" applyBorder="1" applyAlignment="1" applyProtection="1">
      <alignment horizontal="right" vertical="center" textRotation="90"/>
      <protection locked="0"/>
    </xf>
    <xf numFmtId="0" fontId="21" fillId="0" borderId="28" xfId="1" applyFont="1" applyBorder="1" applyAlignment="1" applyProtection="1">
      <alignment horizontal="right" vertical="center" textRotation="90"/>
      <protection locked="0"/>
    </xf>
    <xf numFmtId="0" fontId="21" fillId="0" borderId="27" xfId="1" applyFont="1" applyBorder="1" applyAlignment="1" applyProtection="1">
      <alignment horizontal="right" vertical="center" textRotation="90"/>
      <protection locked="0"/>
    </xf>
    <xf numFmtId="0" fontId="5" fillId="0" borderId="9" xfId="0" applyFont="1" applyBorder="1" applyAlignment="1" applyProtection="1">
      <alignment horizontal="right" textRotation="90"/>
      <protection locked="0"/>
    </xf>
    <xf numFmtId="165" fontId="7" fillId="0" borderId="9" xfId="0" applyNumberFormat="1" applyFont="1" applyBorder="1" applyAlignment="1" applyProtection="1">
      <alignment horizontal="right" textRotation="90"/>
      <protection hidden="1"/>
    </xf>
    <xf numFmtId="0" fontId="7" fillId="0" borderId="10" xfId="0" applyFont="1" applyFill="1" applyBorder="1" applyAlignment="1" applyProtection="1">
      <alignment horizontal="center" vertical="center"/>
      <protection hidden="1"/>
    </xf>
    <xf numFmtId="0" fontId="7" fillId="0" borderId="11" xfId="0" applyFont="1" applyFill="1" applyBorder="1" applyAlignment="1" applyProtection="1">
      <alignment horizontal="center" vertical="center"/>
      <protection hidden="1"/>
    </xf>
    <xf numFmtId="0" fontId="17" fillId="0" borderId="3" xfId="1" applyFont="1" applyBorder="1" applyAlignment="1" applyProtection="1">
      <alignment horizontal="center" vertical="center"/>
      <protection hidden="1"/>
    </xf>
    <xf numFmtId="0" fontId="17" fillId="0" borderId="4" xfId="1" applyFont="1" applyBorder="1" applyAlignment="1" applyProtection="1">
      <alignment horizontal="center" vertical="center"/>
      <protection hidden="1"/>
    </xf>
    <xf numFmtId="0" fontId="16" fillId="0" borderId="0" xfId="1" applyFont="1" applyBorder="1" applyAlignment="1" applyProtection="1">
      <alignment horizontal="center"/>
      <protection hidden="1"/>
    </xf>
    <xf numFmtId="0" fontId="16" fillId="0" borderId="6" xfId="1" applyFont="1" applyBorder="1" applyAlignment="1" applyProtection="1">
      <alignment horizontal="center"/>
      <protection hidden="1"/>
    </xf>
    <xf numFmtId="0" fontId="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protection hidden="1"/>
    </xf>
    <xf numFmtId="0" fontId="14" fillId="13" borderId="5" xfId="0" applyFont="1" applyFill="1" applyBorder="1" applyAlignment="1" applyProtection="1">
      <alignment horizontal="left" vertical="top" wrapText="1" indent="1"/>
      <protection hidden="1"/>
    </xf>
    <xf numFmtId="0" fontId="14" fillId="13" borderId="0" xfId="0" applyFont="1" applyFill="1" applyBorder="1" applyAlignment="1" applyProtection="1">
      <alignment horizontal="left" vertical="top" wrapText="1" indent="1"/>
      <protection hidden="1"/>
    </xf>
    <xf numFmtId="0" fontId="14" fillId="13" borderId="6" xfId="0" applyFont="1" applyFill="1" applyBorder="1" applyAlignment="1" applyProtection="1">
      <alignment horizontal="left" vertical="top" wrapText="1" indent="1"/>
      <protection hidden="1"/>
    </xf>
    <xf numFmtId="0" fontId="14" fillId="13" borderId="0" xfId="0" applyFont="1" applyFill="1" applyBorder="1" applyAlignment="1" applyProtection="1">
      <alignment horizontal="left" vertical="top" wrapText="1" indent="2"/>
      <protection hidden="1"/>
    </xf>
    <xf numFmtId="0" fontId="14" fillId="13" borderId="6" xfId="0" applyFont="1" applyFill="1" applyBorder="1" applyAlignment="1" applyProtection="1">
      <alignment horizontal="left" vertical="top" wrapText="1" indent="2"/>
      <protection hidden="1"/>
    </xf>
    <xf numFmtId="0" fontId="31" fillId="13" borderId="0" xfId="0" applyFont="1" applyFill="1" applyBorder="1" applyAlignment="1" applyProtection="1">
      <alignment horizontal="left" vertical="top" wrapText="1" indent="1"/>
      <protection hidden="1"/>
    </xf>
    <xf numFmtId="0" fontId="31" fillId="13" borderId="6" xfId="0" applyFont="1" applyFill="1" applyBorder="1" applyAlignment="1" applyProtection="1">
      <alignment horizontal="left" vertical="top" wrapText="1" indent="1"/>
      <protection hidden="1"/>
    </xf>
    <xf numFmtId="0" fontId="31" fillId="13" borderId="0" xfId="0" applyFont="1" applyFill="1" applyBorder="1" applyAlignment="1" applyProtection="1">
      <alignment horizontal="left" vertical="top" wrapText="1" indent="2"/>
      <protection hidden="1"/>
    </xf>
    <xf numFmtId="0" fontId="31" fillId="13" borderId="6" xfId="0" applyFont="1" applyFill="1" applyBorder="1" applyAlignment="1" applyProtection="1">
      <alignment horizontal="left" vertical="top" wrapText="1" indent="2"/>
      <protection hidden="1"/>
    </xf>
    <xf numFmtId="0" fontId="0" fillId="0" borderId="10" xfId="0" applyFill="1" applyBorder="1" applyAlignment="1" applyProtection="1">
      <alignment horizontal="center"/>
      <protection locked="0"/>
    </xf>
    <xf numFmtId="0" fontId="0" fillId="0" borderId="11" xfId="0" applyFill="1" applyBorder="1" applyAlignment="1" applyProtection="1">
      <alignment horizontal="center"/>
      <protection locked="0"/>
    </xf>
    <xf numFmtId="0" fontId="0" fillId="0" borderId="12" xfId="0" applyFill="1" applyBorder="1" applyAlignment="1" applyProtection="1">
      <alignment horizontal="center"/>
      <protection locked="0"/>
    </xf>
    <xf numFmtId="0" fontId="24" fillId="10" borderId="3" xfId="0" applyFont="1" applyFill="1" applyBorder="1" applyAlignment="1">
      <alignment horizontal="center"/>
    </xf>
    <xf numFmtId="0" fontId="26" fillId="10" borderId="3" xfId="0" applyFont="1" applyFill="1" applyBorder="1" applyAlignment="1">
      <alignment horizontal="center"/>
    </xf>
    <xf numFmtId="0" fontId="24" fillId="10" borderId="11" xfId="0" applyFont="1" applyFill="1" applyBorder="1" applyAlignment="1">
      <alignment horizontal="center"/>
    </xf>
    <xf numFmtId="0" fontId="3" fillId="0" borderId="10" xfId="0" applyFont="1" applyBorder="1" applyAlignment="1" applyProtection="1">
      <alignment horizontal="center"/>
      <protection locked="0"/>
    </xf>
    <xf numFmtId="0" fontId="3" fillId="0" borderId="11" xfId="0" applyFont="1" applyBorder="1" applyAlignment="1" applyProtection="1">
      <alignment horizontal="center"/>
      <protection locked="0"/>
    </xf>
    <xf numFmtId="0" fontId="3" fillId="0" borderId="12" xfId="0" applyFont="1" applyBorder="1" applyAlignment="1" applyProtection="1">
      <alignment horizontal="center"/>
      <protection locked="0"/>
    </xf>
    <xf numFmtId="0" fontId="2" fillId="0" borderId="10"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12" xfId="0" applyFont="1" applyBorder="1" applyAlignment="1" applyProtection="1">
      <alignment horizontal="center" vertical="center"/>
      <protection locked="0"/>
    </xf>
    <xf numFmtId="0" fontId="3" fillId="0" borderId="10" xfId="0" applyFont="1" applyBorder="1" applyAlignment="1" applyProtection="1">
      <alignment horizontal="center" vertical="center"/>
      <protection locked="0"/>
    </xf>
    <xf numFmtId="0" fontId="3" fillId="0" borderId="11" xfId="0" applyFont="1" applyBorder="1" applyAlignment="1" applyProtection="1">
      <alignment horizontal="center" vertical="center"/>
      <protection locked="0"/>
    </xf>
    <xf numFmtId="0" fontId="3" fillId="0" borderId="12" xfId="0" applyFont="1" applyBorder="1" applyAlignment="1" applyProtection="1">
      <alignment horizontal="center" vertical="center"/>
      <protection locked="0"/>
    </xf>
    <xf numFmtId="0" fontId="7" fillId="0" borderId="10" xfId="0" applyFont="1" applyBorder="1" applyAlignment="1" applyProtection="1">
      <alignment horizontal="center" vertical="center"/>
      <protection locked="0"/>
    </xf>
    <xf numFmtId="0" fontId="7" fillId="0" borderId="11" xfId="0" applyFont="1" applyBorder="1" applyAlignment="1" applyProtection="1">
      <alignment horizontal="center" vertical="center"/>
      <protection locked="0"/>
    </xf>
    <xf numFmtId="0" fontId="7" fillId="0" borderId="12" xfId="0" applyFont="1" applyBorder="1" applyAlignment="1" applyProtection="1">
      <alignment horizontal="center" vertical="center"/>
      <protection locked="0"/>
    </xf>
    <xf numFmtId="0" fontId="28" fillId="10" borderId="31" xfId="0" applyFont="1" applyFill="1" applyBorder="1" applyAlignment="1">
      <alignment horizontal="center"/>
    </xf>
    <xf numFmtId="0" fontId="28" fillId="10" borderId="32" xfId="0" applyFont="1" applyFill="1" applyBorder="1" applyAlignment="1">
      <alignment horizontal="center"/>
    </xf>
    <xf numFmtId="0" fontId="28" fillId="10" borderId="33" xfId="0" applyFont="1" applyFill="1" applyBorder="1" applyAlignment="1">
      <alignment horizontal="center"/>
    </xf>
    <xf numFmtId="0" fontId="24" fillId="10" borderId="30" xfId="0" applyFont="1" applyFill="1" applyBorder="1" applyAlignment="1">
      <alignment horizontal="center"/>
    </xf>
    <xf numFmtId="0" fontId="28" fillId="11" borderId="31" xfId="0" applyFont="1" applyFill="1" applyBorder="1" applyAlignment="1" applyProtection="1">
      <alignment horizontal="center" vertical="center"/>
      <protection hidden="1"/>
    </xf>
    <xf numFmtId="0" fontId="28" fillId="11" borderId="32" xfId="0" applyFont="1" applyFill="1" applyBorder="1" applyAlignment="1" applyProtection="1">
      <alignment horizontal="center" vertical="center"/>
      <protection hidden="1"/>
    </xf>
    <xf numFmtId="0" fontId="28" fillId="11" borderId="33" xfId="0" applyFont="1" applyFill="1" applyBorder="1" applyAlignment="1" applyProtection="1">
      <alignment horizontal="center" vertical="center"/>
      <protection hidden="1"/>
    </xf>
    <xf numFmtId="0" fontId="28" fillId="11" borderId="31" xfId="0" applyFont="1" applyFill="1" applyBorder="1" applyAlignment="1" applyProtection="1">
      <alignment horizontal="center"/>
      <protection hidden="1"/>
    </xf>
    <xf numFmtId="0" fontId="28" fillId="11" borderId="32" xfId="0" applyFont="1" applyFill="1" applyBorder="1" applyAlignment="1" applyProtection="1">
      <alignment horizontal="center"/>
      <protection hidden="1"/>
    </xf>
    <xf numFmtId="0" fontId="28" fillId="11" borderId="33" xfId="0" applyFont="1" applyFill="1" applyBorder="1" applyAlignment="1" applyProtection="1">
      <alignment horizontal="center"/>
      <protection hidden="1"/>
    </xf>
    <xf numFmtId="0" fontId="7" fillId="7" borderId="5" xfId="0" applyFont="1" applyFill="1" applyBorder="1" applyAlignment="1" applyProtection="1">
      <alignment horizontal="right"/>
      <protection hidden="1"/>
    </xf>
    <xf numFmtId="0" fontId="7" fillId="7" borderId="0" xfId="0" applyFont="1" applyFill="1" applyBorder="1" applyAlignment="1" applyProtection="1">
      <alignment horizontal="right"/>
      <protection hidden="1"/>
    </xf>
    <xf numFmtId="0" fontId="7" fillId="9" borderId="10" xfId="0" applyFont="1" applyFill="1" applyBorder="1" applyAlignment="1" applyProtection="1">
      <alignment horizontal="center"/>
      <protection hidden="1"/>
    </xf>
    <xf numFmtId="0" fontId="7" fillId="9" borderId="12" xfId="0" applyFont="1" applyFill="1" applyBorder="1" applyAlignment="1" applyProtection="1">
      <alignment horizontal="center"/>
      <protection hidden="1"/>
    </xf>
    <xf numFmtId="0" fontId="15" fillId="8" borderId="1" xfId="0" applyFont="1" applyFill="1" applyBorder="1" applyAlignment="1" applyProtection="1">
      <alignment horizontal="center"/>
      <protection hidden="1"/>
    </xf>
    <xf numFmtId="0" fontId="15" fillId="8" borderId="3" xfId="0" applyFont="1" applyFill="1" applyBorder="1" applyAlignment="1" applyProtection="1">
      <alignment horizontal="center"/>
      <protection hidden="1"/>
    </xf>
    <xf numFmtId="0" fontId="15" fillId="8" borderId="4" xfId="0" applyFont="1" applyFill="1" applyBorder="1" applyAlignment="1" applyProtection="1">
      <alignment horizontal="center"/>
      <protection hidden="1"/>
    </xf>
    <xf numFmtId="0" fontId="18" fillId="7" borderId="5" xfId="0" applyFont="1" applyFill="1" applyBorder="1" applyAlignment="1" applyProtection="1">
      <alignment horizontal="center"/>
      <protection hidden="1"/>
    </xf>
    <xf numFmtId="0" fontId="0" fillId="7" borderId="0" xfId="0" applyFill="1" applyBorder="1" applyAlignment="1" applyProtection="1">
      <alignment horizontal="center"/>
      <protection hidden="1"/>
    </xf>
    <xf numFmtId="0" fontId="0" fillId="7" borderId="6" xfId="0" applyFill="1" applyBorder="1" applyAlignment="1" applyProtection="1">
      <alignment horizontal="center"/>
      <protection hidden="1"/>
    </xf>
    <xf numFmtId="0" fontId="19" fillId="9" borderId="10" xfId="2" applyFont="1" applyFill="1" applyBorder="1" applyAlignment="1" applyProtection="1">
      <alignment horizontal="center"/>
      <protection hidden="1"/>
    </xf>
    <xf numFmtId="0" fontId="19" fillId="9" borderId="12" xfId="2" applyFont="1" applyFill="1" applyBorder="1" applyAlignment="1" applyProtection="1">
      <alignment horizontal="center"/>
      <protection hidden="1"/>
    </xf>
    <xf numFmtId="0" fontId="28" fillId="15" borderId="1" xfId="0" applyFont="1" applyFill="1" applyBorder="1" applyAlignment="1" applyProtection="1">
      <alignment horizontal="center"/>
      <protection hidden="1"/>
    </xf>
    <xf numFmtId="0" fontId="28" fillId="15" borderId="3" xfId="0" applyFont="1" applyFill="1" applyBorder="1" applyAlignment="1" applyProtection="1">
      <alignment horizontal="center"/>
      <protection hidden="1"/>
    </xf>
    <xf numFmtId="0" fontId="28" fillId="15" borderId="4" xfId="0" applyFont="1" applyFill="1" applyBorder="1" applyAlignment="1" applyProtection="1">
      <alignment horizontal="center"/>
      <protection hidden="1"/>
    </xf>
    <xf numFmtId="0" fontId="33" fillId="0" borderId="37" xfId="0" applyFont="1" applyFill="1" applyBorder="1" applyAlignment="1" applyProtection="1">
      <alignment horizontal="center"/>
      <protection hidden="1"/>
    </xf>
    <xf numFmtId="0" fontId="33" fillId="0" borderId="0" xfId="0" applyFont="1" applyFill="1" applyBorder="1" applyAlignment="1" applyProtection="1">
      <alignment horizontal="center"/>
      <protection hidden="1"/>
    </xf>
    <xf numFmtId="0" fontId="33" fillId="0" borderId="38" xfId="0" applyFont="1" applyFill="1" applyBorder="1" applyAlignment="1" applyProtection="1">
      <alignment horizontal="center"/>
      <protection hidden="1"/>
    </xf>
    <xf numFmtId="0" fontId="35" fillId="0" borderId="37" xfId="0" applyFont="1" applyFill="1" applyBorder="1" applyAlignment="1" applyProtection="1">
      <alignment horizontal="center"/>
      <protection hidden="1"/>
    </xf>
    <xf numFmtId="0" fontId="35" fillId="0" borderId="0" xfId="0" applyFont="1" applyFill="1" applyBorder="1" applyAlignment="1" applyProtection="1">
      <alignment horizontal="center"/>
      <protection hidden="1"/>
    </xf>
    <xf numFmtId="0" fontId="35" fillId="0" borderId="38" xfId="0" applyFont="1" applyFill="1" applyBorder="1" applyAlignment="1" applyProtection="1">
      <alignment horizontal="center"/>
      <protection hidden="1"/>
    </xf>
    <xf numFmtId="0" fontId="28" fillId="10" borderId="1" xfId="0" applyFont="1" applyFill="1" applyBorder="1" applyAlignment="1" applyProtection="1">
      <alignment horizontal="center"/>
      <protection hidden="1"/>
    </xf>
    <xf numFmtId="0" fontId="28" fillId="10" borderId="3" xfId="0" applyFont="1" applyFill="1" applyBorder="1" applyAlignment="1" applyProtection="1">
      <alignment horizontal="center"/>
      <protection hidden="1"/>
    </xf>
    <xf numFmtId="0" fontId="28" fillId="10" borderId="4" xfId="0" applyFont="1" applyFill="1" applyBorder="1" applyAlignment="1" applyProtection="1">
      <alignment horizontal="center"/>
      <protection hidden="1"/>
    </xf>
    <xf numFmtId="0" fontId="34" fillId="0" borderId="37" xfId="0" applyFont="1" applyFill="1" applyBorder="1" applyAlignment="1" applyProtection="1">
      <alignment horizontal="center"/>
      <protection hidden="1"/>
    </xf>
    <xf numFmtId="0" fontId="34" fillId="0" borderId="0" xfId="0" applyFont="1" applyFill="1" applyBorder="1" applyAlignment="1" applyProtection="1">
      <alignment horizontal="center"/>
      <protection hidden="1"/>
    </xf>
    <xf numFmtId="0" fontId="34" fillId="0" borderId="38" xfId="0" applyFont="1" applyFill="1" applyBorder="1" applyAlignment="1" applyProtection="1">
      <alignment horizontal="center"/>
      <protection hidden="1"/>
    </xf>
    <xf numFmtId="0" fontId="5" fillId="0" borderId="9" xfId="0" applyFont="1" applyBorder="1" applyAlignment="1" applyProtection="1">
      <alignment horizontal="right" textRotation="90"/>
    </xf>
  </cellXfs>
  <cellStyles count="3">
    <cellStyle name="Lien hypertexte" xfId="2" builtinId="8"/>
    <cellStyle name="Normal" xfId="0" builtinId="0"/>
    <cellStyle name="Normal 2" xfId="1"/>
  </cellStyles>
  <dxfs count="24">
    <dxf>
      <fill>
        <patternFill patternType="lightDown">
          <bgColor theme="0" tint="-4.9989318521683403E-2"/>
        </patternFill>
      </fill>
    </dxf>
    <dxf>
      <fill>
        <patternFill patternType="lightDown">
          <bgColor theme="0" tint="-4.9989318521683403E-2"/>
        </patternFill>
      </fill>
    </dxf>
    <dxf>
      <fill>
        <patternFill patternType="lightDown">
          <bgColor theme="0" tint="-4.9989318521683403E-2"/>
        </patternFill>
      </fill>
    </dxf>
    <dxf>
      <fill>
        <patternFill>
          <bgColor theme="0" tint="-0.14996795556505021"/>
        </patternFill>
      </fill>
    </dxf>
    <dxf>
      <fill>
        <patternFill>
          <bgColor rgb="FF005782"/>
        </patternFill>
      </fill>
      <border>
        <bottom/>
      </border>
    </dxf>
    <dxf>
      <fill>
        <patternFill>
          <bgColor theme="7" tint="0.39994506668294322"/>
        </patternFill>
      </fill>
    </dxf>
    <dxf>
      <fill>
        <patternFill>
          <bgColor theme="9"/>
        </patternFill>
      </fill>
    </dxf>
    <dxf>
      <fill>
        <patternFill>
          <bgColor theme="8" tint="0.39994506668294322"/>
        </patternFill>
      </fill>
    </dxf>
    <dxf>
      <font>
        <color theme="0"/>
      </font>
      <fill>
        <patternFill>
          <bgColor rgb="FF002060"/>
        </patternFill>
      </fill>
    </dxf>
    <dxf>
      <fill>
        <patternFill>
          <bgColor theme="5" tint="0.39994506668294322"/>
        </patternFill>
      </fill>
    </dxf>
    <dxf>
      <font>
        <color rgb="FF005782"/>
      </font>
      <fill>
        <patternFill>
          <bgColor rgb="FF005782"/>
        </patternFill>
      </fill>
      <border>
        <left/>
        <right/>
        <bottom/>
        <vertical/>
        <horizontal/>
      </border>
    </dxf>
    <dxf>
      <font>
        <color theme="0"/>
      </font>
      <fill>
        <patternFill patternType="lightDown">
          <fgColor theme="0"/>
          <bgColor theme="0"/>
        </patternFill>
      </fill>
      <border>
        <left/>
        <right/>
        <top/>
        <bottom/>
        <vertical/>
        <horizontal/>
      </border>
    </dxf>
    <dxf>
      <fill>
        <patternFill>
          <bgColor theme="0" tint="-0.14996795556505021"/>
        </patternFill>
      </fill>
    </dxf>
    <dxf>
      <fill>
        <patternFill>
          <bgColor theme="0" tint="-0.14996795556505021"/>
        </patternFill>
      </fill>
    </dxf>
    <dxf>
      <font>
        <color rgb="FF005782"/>
      </font>
      <fill>
        <patternFill>
          <bgColor rgb="FF005782"/>
        </patternFill>
      </fill>
      <border>
        <left/>
        <right/>
        <bottom/>
        <vertical/>
        <horizontal/>
      </border>
    </dxf>
    <dxf>
      <font>
        <color rgb="FF005782"/>
      </font>
      <fill>
        <patternFill>
          <bgColor rgb="FF005782"/>
        </patternFill>
      </fill>
      <border>
        <left/>
        <right/>
        <bottom/>
        <vertical/>
        <horizontal/>
      </border>
    </dxf>
    <dxf>
      <font>
        <color rgb="FF005782"/>
      </font>
      <fill>
        <patternFill>
          <bgColor rgb="FF005782"/>
        </patternFill>
      </fill>
      <border>
        <left/>
        <right/>
        <bottom/>
        <vertical/>
        <horizontal/>
      </border>
    </dxf>
    <dxf>
      <font>
        <color theme="0"/>
      </font>
      <fill>
        <patternFill patternType="lightDown">
          <fgColor theme="0"/>
          <bgColor theme="0"/>
        </patternFill>
      </fill>
      <border>
        <right/>
        <top/>
        <bottom/>
        <vertical/>
        <horizontal/>
      </border>
    </dxf>
    <dxf>
      <fill>
        <patternFill>
          <bgColor theme="0" tint="-0.14996795556505021"/>
        </patternFill>
      </fill>
    </dxf>
    <dxf>
      <font>
        <color theme="0"/>
      </font>
      <fill>
        <patternFill patternType="lightDown">
          <fgColor theme="0"/>
          <bgColor theme="0"/>
        </patternFill>
      </fill>
      <border>
        <right/>
        <top/>
        <bottom/>
        <vertical/>
        <horizontal/>
      </border>
    </dxf>
    <dxf>
      <fill>
        <patternFill patternType="lightDown">
          <bgColor theme="0" tint="-4.9989318521683403E-2"/>
        </patternFill>
      </fill>
    </dxf>
    <dxf>
      <fill>
        <patternFill>
          <bgColor theme="0" tint="-0.14996795556505021"/>
        </patternFill>
      </fill>
    </dxf>
    <dxf>
      <font>
        <color theme="0"/>
      </font>
      <fill>
        <patternFill patternType="lightDown">
          <fgColor theme="0"/>
          <bgColor theme="0"/>
        </patternFill>
      </fill>
      <border>
        <right/>
        <top/>
        <bottom/>
        <vertical/>
        <horizontal/>
      </border>
    </dxf>
    <dxf>
      <font>
        <color theme="0"/>
      </font>
      <fill>
        <patternFill patternType="lightDown">
          <fgColor theme="0"/>
          <bgColor theme="0"/>
        </patternFill>
      </fill>
      <border>
        <right style="thin">
          <color theme="0"/>
        </right>
        <top style="thin">
          <color theme="0"/>
        </top>
        <bottom style="thin">
          <color theme="0"/>
        </bottom>
      </border>
    </dxf>
  </dxfs>
  <tableStyles count="0" defaultTableStyle="TableStyleMedium2" defaultPivotStyle="PivotStyleLight16"/>
  <colors>
    <mruColors>
      <color rgb="FF005782"/>
      <color rgb="FF006192"/>
      <color rgb="FF0080C0"/>
      <color rgb="FFADFDE4"/>
      <color rgb="FF05D595"/>
      <color rgb="FF04A06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276225</xdr:colOff>
      <xdr:row>1</xdr:row>
      <xdr:rowOff>114300</xdr:rowOff>
    </xdr:from>
    <xdr:to>
      <xdr:col>7</xdr:col>
      <xdr:colOff>171450</xdr:colOff>
      <xdr:row>3</xdr:row>
      <xdr:rowOff>171450</xdr:rowOff>
    </xdr:to>
    <xdr:sp macro="[0]!Cellules_Grisees" textlink="">
      <xdr:nvSpPr>
        <xdr:cNvPr id="2" name="ZoneTexte 1"/>
        <xdr:cNvSpPr txBox="1"/>
      </xdr:nvSpPr>
      <xdr:spPr>
        <a:xfrm>
          <a:off x="762000" y="171450"/>
          <a:ext cx="1876425" cy="647700"/>
        </a:xfrm>
        <a:prstGeom prst="rect">
          <a:avLst/>
        </a:prstGeom>
        <a:solidFill>
          <a:schemeClr val="accent4">
            <a:lumMod val="60000"/>
            <a:lumOff val="40000"/>
          </a:schemeClr>
        </a:solidFill>
        <a:ln w="9525" cmpd="sng">
          <a:solidFill>
            <a:schemeClr val="lt1">
              <a:shade val="50000"/>
            </a:schemeClr>
          </a:solidFill>
        </a:ln>
        <a:scene3d>
          <a:camera prst="orthographicFront"/>
          <a:lightRig rig="threePt" dir="t"/>
        </a:scene3d>
        <a:sp3d>
          <a:bevelT w="190500" h="127000" prst="relaxedInset"/>
        </a:sp3d>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Grisage et verrouillage des cellules hors période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tabColor theme="5" tint="-0.249977111117893"/>
    <pageSetUpPr autoPageBreaks="0" fitToPage="1"/>
  </sheetPr>
  <dimension ref="A1:AQ76"/>
  <sheetViews>
    <sheetView showGridLines="0" tabSelected="1" workbookViewId="0">
      <selection activeCell="AG32" sqref="AG32:AG40"/>
    </sheetView>
  </sheetViews>
  <sheetFormatPr baseColWidth="10" defaultRowHeight="15"/>
  <cols>
    <col min="1" max="1" width="1.5703125" customWidth="1"/>
    <col min="2" max="2" width="5.7109375" customWidth="1"/>
    <col min="3" max="3" width="14.85546875" customWidth="1"/>
    <col min="4" max="4" width="3.7109375" customWidth="1"/>
    <col min="5" max="5" width="3.7109375" style="1" bestFit="1" customWidth="1"/>
    <col min="6" max="34" width="3.7109375" customWidth="1"/>
    <col min="35" max="35" width="2" customWidth="1"/>
    <col min="36" max="36" width="2.140625" customWidth="1"/>
    <col min="37" max="37" width="2.28515625" customWidth="1"/>
    <col min="41" max="41" width="2.28515625" customWidth="1"/>
    <col min="42" max="42" width="1.28515625" customWidth="1"/>
  </cols>
  <sheetData>
    <row r="1" spans="2:41" ht="4.5" customHeight="1" thickBot="1"/>
    <row r="2" spans="2:41" ht="26.25" customHeight="1">
      <c r="B2" s="4"/>
      <c r="C2" s="5"/>
      <c r="D2" s="5"/>
      <c r="E2" s="139"/>
      <c r="F2" s="139"/>
      <c r="G2" s="139"/>
      <c r="H2" s="139"/>
      <c r="I2" s="139"/>
      <c r="J2" s="139"/>
      <c r="K2" s="139"/>
      <c r="L2" s="139"/>
      <c r="M2" s="139"/>
      <c r="N2" s="139"/>
      <c r="O2" s="139"/>
      <c r="P2" s="139"/>
      <c r="Q2" s="139"/>
      <c r="R2" s="139"/>
      <c r="S2" s="139"/>
      <c r="T2" s="139"/>
      <c r="U2" s="139"/>
      <c r="V2" s="139"/>
      <c r="W2" s="139"/>
      <c r="X2" s="139"/>
      <c r="Y2" s="139"/>
      <c r="Z2" s="139"/>
      <c r="AA2" s="139"/>
      <c r="AB2" s="139"/>
      <c r="AC2" s="139"/>
      <c r="AD2" s="139"/>
      <c r="AE2" s="139"/>
      <c r="AF2" s="139"/>
      <c r="AG2" s="139"/>
      <c r="AH2" s="139"/>
      <c r="AI2" s="139"/>
      <c r="AJ2" s="139"/>
      <c r="AK2" s="139"/>
      <c r="AL2" s="139"/>
      <c r="AM2" s="139"/>
      <c r="AN2" s="139"/>
      <c r="AO2" s="140"/>
    </row>
    <row r="3" spans="2:41" ht="20.25" customHeight="1">
      <c r="B3" s="8"/>
      <c r="C3" s="9"/>
      <c r="D3" s="9"/>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2"/>
    </row>
    <row r="4" spans="2:41" ht="21.75" customHeight="1" thickBot="1">
      <c r="B4" s="6"/>
      <c r="C4" s="7"/>
      <c r="D4" s="7"/>
      <c r="E4" s="143" t="str">
        <f>"ROULEMENT "&amp;IF(OR(DATA!C7="DAS",DATA!C7="DIDE"),"DOUBLURE ",IF(DATA!C9="Mme.","ETUDIANTE ","ETUDIANT "))&amp;IF(DATA!C7="ESI","EN SOINS INFIRMIERS",IF(DATA!C7="EAS",IF(DATA!C9="Mme.","AIDE-SOIGNANTE","AIDE-SOIGNANT"),IF(DATA!C7="EIADE",IF(DATA!C9="Mme.","INFIRMIERE ANESTHESISTE","INFIRMIER ANESTHESISTE"),IF(DATA!C7="EIBODE",IF(DATA!C9="Mme.","INFIMIERE DE BLOC OPERATOIRE","INFIMIER DE BLOC OPERATOIRE"),IF(DATA!C7="DIDE",IF(DATA!C9="Mme.","INFIMIERE","INFIMIER"),IF(DATA!C7="DAS",IF(DATA!C9="Mme.","AIDE-SOIGNANTE","AIDE-SOIGNANT")))))))&amp;IF(DATA!C5&lt;&gt;"",UPPER(" - "&amp;DATA!C5),"")&amp;IF(DATA!D11&lt;&gt;""," - SEMESTRE "&amp;DATA!D11,"")&amp;" - DU "&amp;TEXT(DATA!C13,"jj/mm/aaaa")&amp;" AU "&amp;TEXT(DATA!E13,"jj/mm/aaaa")</f>
        <v>ROULEMENT ETUDIANTE EN SOINS INFIRMIERS - TEST 2 - SEMESTRE 4 - DU 10/03/2021 AU 24/06/2021</v>
      </c>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3"/>
      <c r="AF4" s="143"/>
      <c r="AG4" s="143"/>
      <c r="AH4" s="143"/>
      <c r="AI4" s="143"/>
      <c r="AJ4" s="143"/>
      <c r="AK4" s="143"/>
      <c r="AL4" s="143"/>
      <c r="AM4" s="143"/>
      <c r="AN4" s="143"/>
      <c r="AO4" s="144"/>
    </row>
    <row r="5" spans="2:41" ht="12.75" customHeight="1" thickBot="1">
      <c r="E5"/>
    </row>
    <row r="6" spans="2:41" ht="18" customHeight="1" thickBot="1">
      <c r="B6" s="128" t="str">
        <f>UPPER(TEXT(DATA!C13,"mmmm"))</f>
        <v>MARS</v>
      </c>
      <c r="C6" s="131"/>
      <c r="D6" s="118">
        <f>DATE(YEAR(DATA!C13),MONTH(DATA!C13),1)</f>
        <v>44256</v>
      </c>
      <c r="E6" s="118">
        <f t="shared" ref="E6:AH6" si="0">IFERROR(IF(MONTH(D6+1)&lt;&gt;MONTH(D6),"",D6+1),"")</f>
        <v>44257</v>
      </c>
      <c r="F6" s="118">
        <f t="shared" si="0"/>
        <v>44258</v>
      </c>
      <c r="G6" s="118">
        <f t="shared" si="0"/>
        <v>44259</v>
      </c>
      <c r="H6" s="118">
        <f t="shared" si="0"/>
        <v>44260</v>
      </c>
      <c r="I6" s="118">
        <f t="shared" si="0"/>
        <v>44261</v>
      </c>
      <c r="J6" s="118">
        <f t="shared" si="0"/>
        <v>44262</v>
      </c>
      <c r="K6" s="118">
        <f t="shared" si="0"/>
        <v>44263</v>
      </c>
      <c r="L6" s="118">
        <f t="shared" si="0"/>
        <v>44264</v>
      </c>
      <c r="M6" s="118">
        <f t="shared" si="0"/>
        <v>44265</v>
      </c>
      <c r="N6" s="118">
        <f t="shared" si="0"/>
        <v>44266</v>
      </c>
      <c r="O6" s="118">
        <f t="shared" si="0"/>
        <v>44267</v>
      </c>
      <c r="P6" s="118">
        <f t="shared" si="0"/>
        <v>44268</v>
      </c>
      <c r="Q6" s="118">
        <f t="shared" si="0"/>
        <v>44269</v>
      </c>
      <c r="R6" s="118">
        <f t="shared" si="0"/>
        <v>44270</v>
      </c>
      <c r="S6" s="118">
        <f t="shared" si="0"/>
        <v>44271</v>
      </c>
      <c r="T6" s="118">
        <f t="shared" si="0"/>
        <v>44272</v>
      </c>
      <c r="U6" s="118">
        <f t="shared" si="0"/>
        <v>44273</v>
      </c>
      <c r="V6" s="118">
        <f t="shared" si="0"/>
        <v>44274</v>
      </c>
      <c r="W6" s="118">
        <f t="shared" si="0"/>
        <v>44275</v>
      </c>
      <c r="X6" s="118">
        <f t="shared" si="0"/>
        <v>44276</v>
      </c>
      <c r="Y6" s="118">
        <f t="shared" si="0"/>
        <v>44277</v>
      </c>
      <c r="Z6" s="118">
        <f t="shared" si="0"/>
        <v>44278</v>
      </c>
      <c r="AA6" s="118">
        <f t="shared" si="0"/>
        <v>44279</v>
      </c>
      <c r="AB6" s="118">
        <f t="shared" si="0"/>
        <v>44280</v>
      </c>
      <c r="AC6" s="118">
        <f t="shared" si="0"/>
        <v>44281</v>
      </c>
      <c r="AD6" s="118">
        <f>IFERROR(IF(MONTH(AC6+1)&lt;&gt;MONTH(AC6),"",AC6+1),"")</f>
        <v>44282</v>
      </c>
      <c r="AE6" s="118">
        <f t="shared" si="0"/>
        <v>44283</v>
      </c>
      <c r="AF6" s="118">
        <f t="shared" si="0"/>
        <v>44284</v>
      </c>
      <c r="AG6" s="118">
        <f t="shared" si="0"/>
        <v>44285</v>
      </c>
      <c r="AH6" s="118">
        <f t="shared" si="0"/>
        <v>44286</v>
      </c>
    </row>
    <row r="7" spans="2:41" ht="26.25" customHeight="1">
      <c r="B7" s="129"/>
      <c r="C7" s="131"/>
      <c r="D7" s="118"/>
      <c r="E7" s="118"/>
      <c r="F7" s="118"/>
      <c r="G7" s="118"/>
      <c r="H7" s="118"/>
      <c r="I7" s="118"/>
      <c r="J7" s="118"/>
      <c r="K7" s="118"/>
      <c r="L7" s="118"/>
      <c r="M7" s="118"/>
      <c r="N7" s="118"/>
      <c r="O7" s="118"/>
      <c r="P7" s="118"/>
      <c r="Q7" s="118"/>
      <c r="R7" s="118"/>
      <c r="S7" s="118"/>
      <c r="T7" s="118"/>
      <c r="U7" s="118"/>
      <c r="V7" s="118"/>
      <c r="W7" s="118"/>
      <c r="X7" s="118"/>
      <c r="Y7" s="118"/>
      <c r="Z7" s="118"/>
      <c r="AA7" s="118"/>
      <c r="AB7" s="118"/>
      <c r="AC7" s="118"/>
      <c r="AD7" s="118"/>
      <c r="AE7" s="118"/>
      <c r="AF7" s="118"/>
      <c r="AG7" s="118"/>
      <c r="AH7" s="118"/>
      <c r="AK7" s="44"/>
      <c r="AL7" s="113" t="s">
        <v>20</v>
      </c>
      <c r="AM7" s="113"/>
      <c r="AN7" s="113"/>
      <c r="AO7" s="45"/>
    </row>
    <row r="8" spans="2:41" ht="14.1" customHeight="1">
      <c r="B8" s="129"/>
      <c r="C8" s="127" t="s">
        <v>3</v>
      </c>
      <c r="D8" s="117"/>
      <c r="E8" s="117"/>
      <c r="F8" s="117"/>
      <c r="G8" s="117"/>
      <c r="H8" s="117"/>
      <c r="I8" s="117"/>
      <c r="J8" s="117"/>
      <c r="K8" s="117"/>
      <c r="L8" s="117"/>
      <c r="M8" s="116"/>
      <c r="N8" s="116"/>
      <c r="O8" s="116"/>
      <c r="P8" s="116"/>
      <c r="Q8" s="116"/>
      <c r="R8" s="116"/>
      <c r="S8" s="116" t="s">
        <v>49</v>
      </c>
      <c r="T8" s="116"/>
      <c r="U8" s="116"/>
      <c r="V8" s="116"/>
      <c r="W8" s="116"/>
      <c r="X8" s="116"/>
      <c r="Y8" s="116"/>
      <c r="Z8" s="116" t="s">
        <v>49</v>
      </c>
      <c r="AA8" s="116"/>
      <c r="AB8" s="116"/>
      <c r="AC8" s="116"/>
      <c r="AD8" s="116"/>
      <c r="AE8" s="116"/>
      <c r="AF8" s="116"/>
      <c r="AG8" s="116" t="s">
        <v>49</v>
      </c>
      <c r="AH8" s="116"/>
      <c r="AK8" s="46"/>
      <c r="AL8" s="109" t="str">
        <f>IF(DATA!C28="REF1","",DATA!C28)</f>
        <v>tototototo</v>
      </c>
      <c r="AM8" s="110"/>
      <c r="AN8" s="111"/>
      <c r="AO8" s="47"/>
    </row>
    <row r="9" spans="2:41" ht="14.1" customHeight="1">
      <c r="B9" s="129"/>
      <c r="C9" s="127"/>
      <c r="D9" s="117"/>
      <c r="E9" s="117"/>
      <c r="F9" s="117"/>
      <c r="G9" s="117"/>
      <c r="H9" s="117"/>
      <c r="I9" s="117"/>
      <c r="J9" s="117"/>
      <c r="K9" s="117"/>
      <c r="L9" s="117"/>
      <c r="M9" s="116"/>
      <c r="N9" s="116"/>
      <c r="O9" s="116"/>
      <c r="P9" s="116"/>
      <c r="Q9" s="116"/>
      <c r="R9" s="116"/>
      <c r="S9" s="116"/>
      <c r="T9" s="116"/>
      <c r="U9" s="116"/>
      <c r="V9" s="116"/>
      <c r="W9" s="116"/>
      <c r="X9" s="116"/>
      <c r="Y9" s="116"/>
      <c r="Z9" s="116"/>
      <c r="AA9" s="116"/>
      <c r="AB9" s="116"/>
      <c r="AC9" s="116"/>
      <c r="AD9" s="116"/>
      <c r="AE9" s="116"/>
      <c r="AF9" s="116"/>
      <c r="AG9" s="116"/>
      <c r="AH9" s="116"/>
      <c r="AK9" s="46"/>
      <c r="AL9" s="109" t="str">
        <f>IF(DATA!C29="REF2","",DATA!C29)</f>
        <v/>
      </c>
      <c r="AM9" s="110"/>
      <c r="AN9" s="111"/>
      <c r="AO9" s="47"/>
    </row>
    <row r="10" spans="2:41" ht="14.1" customHeight="1">
      <c r="B10" s="129"/>
      <c r="C10" s="127"/>
      <c r="D10" s="117"/>
      <c r="E10" s="117"/>
      <c r="F10" s="117"/>
      <c r="G10" s="117"/>
      <c r="H10" s="117"/>
      <c r="I10" s="117"/>
      <c r="J10" s="117"/>
      <c r="K10" s="117"/>
      <c r="L10" s="117"/>
      <c r="M10" s="116"/>
      <c r="N10" s="116"/>
      <c r="O10" s="116"/>
      <c r="P10" s="116"/>
      <c r="Q10" s="116"/>
      <c r="R10" s="116"/>
      <c r="S10" s="116"/>
      <c r="T10" s="116"/>
      <c r="U10" s="116"/>
      <c r="V10" s="116"/>
      <c r="W10" s="116"/>
      <c r="X10" s="116"/>
      <c r="Y10" s="116"/>
      <c r="Z10" s="116"/>
      <c r="AA10" s="116"/>
      <c r="AB10" s="116"/>
      <c r="AC10" s="116"/>
      <c r="AD10" s="116"/>
      <c r="AE10" s="116"/>
      <c r="AF10" s="116"/>
      <c r="AG10" s="116"/>
      <c r="AH10" s="116"/>
      <c r="AK10" s="46"/>
      <c r="AL10" s="109" t="str">
        <f>IF(DATA!C30="REF3","",DATA!C30)</f>
        <v/>
      </c>
      <c r="AM10" s="110"/>
      <c r="AN10" s="111"/>
      <c r="AO10" s="47"/>
    </row>
    <row r="11" spans="2:41" ht="14.1" customHeight="1">
      <c r="B11" s="129"/>
      <c r="C11" s="127"/>
      <c r="D11" s="117"/>
      <c r="E11" s="117"/>
      <c r="F11" s="117"/>
      <c r="G11" s="117"/>
      <c r="H11" s="117"/>
      <c r="I11" s="117"/>
      <c r="J11" s="117"/>
      <c r="K11" s="117"/>
      <c r="L11" s="117"/>
      <c r="M11" s="116"/>
      <c r="N11" s="116"/>
      <c r="O11" s="116"/>
      <c r="P11" s="116"/>
      <c r="Q11" s="116"/>
      <c r="R11" s="116"/>
      <c r="S11" s="116"/>
      <c r="T11" s="116"/>
      <c r="U11" s="116"/>
      <c r="V11" s="116"/>
      <c r="W11" s="116"/>
      <c r="X11" s="116"/>
      <c r="Y11" s="116"/>
      <c r="Z11" s="116"/>
      <c r="AA11" s="116"/>
      <c r="AB11" s="116"/>
      <c r="AC11" s="116"/>
      <c r="AD11" s="116"/>
      <c r="AE11" s="116"/>
      <c r="AF11" s="116"/>
      <c r="AG11" s="116"/>
      <c r="AH11" s="116"/>
      <c r="AK11" s="46"/>
      <c r="AL11" s="109" t="str">
        <f>IF(DATA!C31="REF4","",DATA!C31)</f>
        <v/>
      </c>
      <c r="AM11" s="110"/>
      <c r="AN11" s="111"/>
      <c r="AO11" s="47"/>
    </row>
    <row r="12" spans="2:41" ht="14.1" customHeight="1">
      <c r="B12" s="129"/>
      <c r="C12" s="127" t="s">
        <v>0</v>
      </c>
      <c r="D12" s="136"/>
      <c r="E12" s="136"/>
      <c r="F12" s="136"/>
      <c r="G12" s="136"/>
      <c r="H12" s="136"/>
      <c r="I12" s="136"/>
      <c r="J12" s="136"/>
      <c r="K12" s="136"/>
      <c r="L12" s="136"/>
      <c r="M12" s="136" t="str">
        <f t="shared" ref="D12:Q12" si="1">IFERROR(VLOOKUP(M$8,$AL$17:$AN$21,3,FALSE),"")</f>
        <v/>
      </c>
      <c r="N12" s="136" t="str">
        <f t="shared" si="1"/>
        <v/>
      </c>
      <c r="O12" s="136" t="str">
        <f t="shared" si="1"/>
        <v/>
      </c>
      <c r="P12" s="136" t="str">
        <f t="shared" si="1"/>
        <v/>
      </c>
      <c r="Q12" s="136" t="str">
        <f t="shared" si="1"/>
        <v/>
      </c>
      <c r="R12" s="136" t="str">
        <f t="shared" ref="R12:AH12" si="2">IFERROR(VLOOKUP(R$8,$AL$17:$AN$21,3,FALSE),"")</f>
        <v/>
      </c>
      <c r="S12" s="136">
        <f t="shared" si="2"/>
        <v>12</v>
      </c>
      <c r="T12" s="136" t="str">
        <f t="shared" si="2"/>
        <v/>
      </c>
      <c r="U12" s="136" t="str">
        <f t="shared" si="2"/>
        <v/>
      </c>
      <c r="V12" s="136" t="str">
        <f t="shared" si="2"/>
        <v/>
      </c>
      <c r="W12" s="136" t="str">
        <f t="shared" si="2"/>
        <v/>
      </c>
      <c r="X12" s="136" t="str">
        <f t="shared" si="2"/>
        <v/>
      </c>
      <c r="Y12" s="136" t="str">
        <f t="shared" si="2"/>
        <v/>
      </c>
      <c r="Z12" s="136">
        <f t="shared" si="2"/>
        <v>12</v>
      </c>
      <c r="AA12" s="136" t="str">
        <f t="shared" si="2"/>
        <v/>
      </c>
      <c r="AB12" s="136" t="str">
        <f t="shared" si="2"/>
        <v/>
      </c>
      <c r="AC12" s="136" t="str">
        <f t="shared" si="2"/>
        <v/>
      </c>
      <c r="AD12" s="136" t="str">
        <f t="shared" si="2"/>
        <v/>
      </c>
      <c r="AE12" s="136" t="str">
        <f t="shared" si="2"/>
        <v/>
      </c>
      <c r="AF12" s="136" t="str">
        <f t="shared" si="2"/>
        <v/>
      </c>
      <c r="AG12" s="136">
        <f t="shared" si="2"/>
        <v>12</v>
      </c>
      <c r="AH12" s="136" t="str">
        <f t="shared" si="2"/>
        <v/>
      </c>
      <c r="AK12" s="46"/>
      <c r="AL12" s="109" t="str">
        <f>IF(DATA!C32="REF5","",DATA!C32)</f>
        <v/>
      </c>
      <c r="AM12" s="110"/>
      <c r="AN12" s="111"/>
      <c r="AO12" s="47"/>
    </row>
    <row r="13" spans="2:41" ht="23.1" customHeight="1" thickBot="1">
      <c r="B13" s="129"/>
      <c r="C13" s="127"/>
      <c r="D13" s="136"/>
      <c r="E13" s="136"/>
      <c r="F13" s="136"/>
      <c r="G13" s="136"/>
      <c r="H13" s="136"/>
      <c r="I13" s="136"/>
      <c r="J13" s="136"/>
      <c r="K13" s="136"/>
      <c r="L13" s="136"/>
      <c r="M13" s="136"/>
      <c r="N13" s="136"/>
      <c r="O13" s="136"/>
      <c r="P13" s="136"/>
      <c r="Q13" s="136"/>
      <c r="R13" s="136"/>
      <c r="S13" s="136"/>
      <c r="T13" s="136"/>
      <c r="U13" s="136"/>
      <c r="V13" s="136"/>
      <c r="W13" s="136"/>
      <c r="X13" s="136"/>
      <c r="Y13" s="136"/>
      <c r="Z13" s="136"/>
      <c r="AA13" s="136"/>
      <c r="AB13" s="136"/>
      <c r="AC13" s="136"/>
      <c r="AD13" s="136"/>
      <c r="AE13" s="136"/>
      <c r="AF13" s="136"/>
      <c r="AG13" s="136"/>
      <c r="AH13" s="136"/>
      <c r="AK13" s="48"/>
      <c r="AL13" s="49"/>
      <c r="AM13" s="49"/>
      <c r="AN13" s="49"/>
      <c r="AO13" s="50"/>
    </row>
    <row r="14" spans="2:41" ht="12" customHeight="1" thickBot="1">
      <c r="B14" s="129"/>
      <c r="C14" s="127" t="str">
        <f>"REFERENT " &amp; IF(DATA!C7="ESI","IDE",IF(DATA!C7="EAS","AS",IF(DATA!C7="EIADE","IADE",IF(DATA!C7="EIBODE","IBODE",""))))</f>
        <v>REFERENT IDE</v>
      </c>
      <c r="D14" s="209"/>
      <c r="E14" s="209"/>
      <c r="F14" s="209"/>
      <c r="G14" s="209"/>
      <c r="H14" s="209"/>
      <c r="I14" s="209"/>
      <c r="J14" s="209"/>
      <c r="K14" s="209"/>
      <c r="L14" s="209"/>
      <c r="M14" s="135"/>
      <c r="N14" s="135"/>
      <c r="O14" s="135"/>
      <c r="P14" s="135"/>
      <c r="Q14" s="135"/>
      <c r="R14" s="100"/>
      <c r="S14" s="135"/>
      <c r="T14" s="135"/>
      <c r="U14" s="135"/>
      <c r="V14" s="135"/>
      <c r="W14" s="135"/>
      <c r="X14" s="135"/>
      <c r="Y14" s="135"/>
      <c r="Z14" s="135"/>
      <c r="AA14" s="135"/>
      <c r="AB14" s="135"/>
      <c r="AC14" s="135"/>
      <c r="AD14" s="135"/>
      <c r="AE14" s="135"/>
      <c r="AF14" s="135"/>
      <c r="AG14" s="135" t="s">
        <v>74</v>
      </c>
      <c r="AH14" s="135"/>
    </row>
    <row r="15" spans="2:41" ht="26.25" customHeight="1" thickBot="1">
      <c r="B15" s="129"/>
      <c r="C15" s="127"/>
      <c r="D15" s="209"/>
      <c r="E15" s="209"/>
      <c r="F15" s="209"/>
      <c r="G15" s="209"/>
      <c r="H15" s="209"/>
      <c r="I15" s="209"/>
      <c r="J15" s="209"/>
      <c r="K15" s="209"/>
      <c r="L15" s="209"/>
      <c r="M15" s="135"/>
      <c r="N15" s="135"/>
      <c r="O15" s="135"/>
      <c r="P15" s="135"/>
      <c r="Q15" s="135"/>
      <c r="R15" s="100"/>
      <c r="S15" s="135"/>
      <c r="T15" s="135"/>
      <c r="U15" s="135"/>
      <c r="V15" s="135"/>
      <c r="W15" s="135"/>
      <c r="X15" s="135"/>
      <c r="Y15" s="135"/>
      <c r="Z15" s="135"/>
      <c r="AA15" s="135"/>
      <c r="AB15" s="135"/>
      <c r="AC15" s="135"/>
      <c r="AD15" s="135"/>
      <c r="AE15" s="135"/>
      <c r="AF15" s="135"/>
      <c r="AG15" s="135"/>
      <c r="AH15" s="135"/>
      <c r="AK15" s="52"/>
      <c r="AL15" s="125" t="s">
        <v>6</v>
      </c>
      <c r="AM15" s="125"/>
      <c r="AN15" s="125"/>
      <c r="AO15" s="54"/>
    </row>
    <row r="16" spans="2:41" ht="16.5" thickBot="1">
      <c r="B16" s="129"/>
      <c r="C16" s="127"/>
      <c r="D16" s="209"/>
      <c r="E16" s="209"/>
      <c r="F16" s="209"/>
      <c r="G16" s="209"/>
      <c r="H16" s="209"/>
      <c r="I16" s="209"/>
      <c r="J16" s="209"/>
      <c r="K16" s="209"/>
      <c r="L16" s="209"/>
      <c r="M16" s="135"/>
      <c r="N16" s="135"/>
      <c r="O16" s="135"/>
      <c r="P16" s="135"/>
      <c r="Q16" s="135"/>
      <c r="R16" s="100"/>
      <c r="S16" s="135"/>
      <c r="T16" s="135"/>
      <c r="U16" s="135"/>
      <c r="V16" s="135"/>
      <c r="W16" s="135"/>
      <c r="X16" s="135"/>
      <c r="Y16" s="135"/>
      <c r="Z16" s="135"/>
      <c r="AA16" s="135"/>
      <c r="AB16" s="135"/>
      <c r="AC16" s="135"/>
      <c r="AD16" s="135"/>
      <c r="AE16" s="135"/>
      <c r="AF16" s="135"/>
      <c r="AG16" s="135"/>
      <c r="AH16" s="135"/>
      <c r="AK16" s="46"/>
      <c r="AL16" s="58" t="s">
        <v>7</v>
      </c>
      <c r="AM16" s="58" t="s">
        <v>8</v>
      </c>
      <c r="AN16" s="58" t="s">
        <v>9</v>
      </c>
      <c r="AO16" s="47"/>
    </row>
    <row r="17" spans="1:41">
      <c r="B17" s="129"/>
      <c r="C17" s="127"/>
      <c r="D17" s="209"/>
      <c r="E17" s="209"/>
      <c r="F17" s="209"/>
      <c r="G17" s="209"/>
      <c r="H17" s="209"/>
      <c r="I17" s="209"/>
      <c r="J17" s="209"/>
      <c r="K17" s="209"/>
      <c r="L17" s="209"/>
      <c r="M17" s="135"/>
      <c r="N17" s="135"/>
      <c r="O17" s="135"/>
      <c r="P17" s="135"/>
      <c r="Q17" s="135"/>
      <c r="R17" s="100"/>
      <c r="S17" s="135"/>
      <c r="T17" s="135"/>
      <c r="U17" s="135"/>
      <c r="V17" s="135"/>
      <c r="W17" s="135"/>
      <c r="X17" s="135"/>
      <c r="Y17" s="135"/>
      <c r="Z17" s="135"/>
      <c r="AA17" s="135"/>
      <c r="AB17" s="135"/>
      <c r="AC17" s="135"/>
      <c r="AD17" s="135"/>
      <c r="AE17" s="135"/>
      <c r="AF17" s="135"/>
      <c r="AG17" s="135"/>
      <c r="AH17" s="135"/>
      <c r="AK17" s="46"/>
      <c r="AL17" s="10" t="s">
        <v>49</v>
      </c>
      <c r="AM17" s="15" t="s">
        <v>10</v>
      </c>
      <c r="AN17" s="16">
        <v>12</v>
      </c>
      <c r="AO17" s="47"/>
    </row>
    <row r="18" spans="1:41">
      <c r="B18" s="129"/>
      <c r="C18" s="127"/>
      <c r="D18" s="209"/>
      <c r="E18" s="209"/>
      <c r="F18" s="209"/>
      <c r="G18" s="209"/>
      <c r="H18" s="209"/>
      <c r="I18" s="209"/>
      <c r="J18" s="209"/>
      <c r="K18" s="209"/>
      <c r="L18" s="209"/>
      <c r="M18" s="135"/>
      <c r="N18" s="135"/>
      <c r="O18" s="135"/>
      <c r="P18" s="135"/>
      <c r="Q18" s="135"/>
      <c r="R18" s="100"/>
      <c r="S18" s="135"/>
      <c r="T18" s="135"/>
      <c r="U18" s="135"/>
      <c r="V18" s="135"/>
      <c r="W18" s="135"/>
      <c r="X18" s="135"/>
      <c r="Y18" s="135"/>
      <c r="Z18" s="135"/>
      <c r="AA18" s="135"/>
      <c r="AB18" s="135"/>
      <c r="AC18" s="135"/>
      <c r="AD18" s="135"/>
      <c r="AE18" s="135"/>
      <c r="AF18" s="135"/>
      <c r="AG18" s="135"/>
      <c r="AH18" s="135"/>
      <c r="AK18" s="46"/>
      <c r="AL18" s="11" t="s">
        <v>15</v>
      </c>
      <c r="AM18" s="17" t="s">
        <v>11</v>
      </c>
      <c r="AN18" s="16">
        <v>12</v>
      </c>
      <c r="AO18" s="47"/>
    </row>
    <row r="19" spans="1:41">
      <c r="B19" s="129"/>
      <c r="C19" s="127"/>
      <c r="D19" s="209"/>
      <c r="E19" s="209"/>
      <c r="F19" s="209"/>
      <c r="G19" s="209"/>
      <c r="H19" s="209"/>
      <c r="I19" s="209"/>
      <c r="J19" s="209"/>
      <c r="K19" s="209"/>
      <c r="L19" s="209"/>
      <c r="M19" s="135"/>
      <c r="N19" s="135"/>
      <c r="O19" s="135"/>
      <c r="P19" s="135"/>
      <c r="Q19" s="135"/>
      <c r="R19" s="100"/>
      <c r="S19" s="135"/>
      <c r="T19" s="135"/>
      <c r="U19" s="135"/>
      <c r="V19" s="135"/>
      <c r="W19" s="135"/>
      <c r="X19" s="135"/>
      <c r="Y19" s="135"/>
      <c r="Z19" s="135"/>
      <c r="AA19" s="135"/>
      <c r="AB19" s="135"/>
      <c r="AC19" s="135"/>
      <c r="AD19" s="135"/>
      <c r="AE19" s="135"/>
      <c r="AF19" s="135"/>
      <c r="AG19" s="135"/>
      <c r="AH19" s="135"/>
      <c r="AK19" s="46"/>
      <c r="AL19" s="12" t="s">
        <v>16</v>
      </c>
      <c r="AM19" s="17" t="s">
        <v>12</v>
      </c>
      <c r="AN19" s="16">
        <v>7.5</v>
      </c>
      <c r="AO19" s="47"/>
    </row>
    <row r="20" spans="1:41">
      <c r="B20" s="129"/>
      <c r="C20" s="127"/>
      <c r="D20" s="209"/>
      <c r="E20" s="209"/>
      <c r="F20" s="209"/>
      <c r="G20" s="209"/>
      <c r="H20" s="209"/>
      <c r="I20" s="209"/>
      <c r="J20" s="209"/>
      <c r="K20" s="209"/>
      <c r="L20" s="209"/>
      <c r="M20" s="135"/>
      <c r="N20" s="135"/>
      <c r="O20" s="135"/>
      <c r="P20" s="135"/>
      <c r="Q20" s="135"/>
      <c r="R20" s="100"/>
      <c r="S20" s="135"/>
      <c r="T20" s="135"/>
      <c r="U20" s="135"/>
      <c r="V20" s="135"/>
      <c r="W20" s="135"/>
      <c r="X20" s="135"/>
      <c r="Y20" s="135"/>
      <c r="Z20" s="135"/>
      <c r="AA20" s="135"/>
      <c r="AB20" s="135"/>
      <c r="AC20" s="135"/>
      <c r="AD20" s="135"/>
      <c r="AE20" s="135"/>
      <c r="AF20" s="135"/>
      <c r="AG20" s="135"/>
      <c r="AH20" s="135"/>
      <c r="AK20" s="46"/>
      <c r="AL20" s="13" t="s">
        <v>17</v>
      </c>
      <c r="AM20" s="17" t="s">
        <v>13</v>
      </c>
      <c r="AN20" s="16">
        <v>7.5</v>
      </c>
      <c r="AO20" s="47"/>
    </row>
    <row r="21" spans="1:41" ht="15.75" thickBot="1">
      <c r="B21" s="129"/>
      <c r="C21" s="127"/>
      <c r="D21" s="209"/>
      <c r="E21" s="209"/>
      <c r="F21" s="209"/>
      <c r="G21" s="209"/>
      <c r="H21" s="209"/>
      <c r="I21" s="209"/>
      <c r="J21" s="209"/>
      <c r="K21" s="209"/>
      <c r="L21" s="209"/>
      <c r="M21" s="135"/>
      <c r="N21" s="135"/>
      <c r="O21" s="135"/>
      <c r="P21" s="135"/>
      <c r="Q21" s="135"/>
      <c r="R21" s="100"/>
      <c r="S21" s="135"/>
      <c r="T21" s="135"/>
      <c r="U21" s="135"/>
      <c r="V21" s="135"/>
      <c r="W21" s="135"/>
      <c r="X21" s="135"/>
      <c r="Y21" s="135"/>
      <c r="Z21" s="135"/>
      <c r="AA21" s="135"/>
      <c r="AB21" s="135"/>
      <c r="AC21" s="135"/>
      <c r="AD21" s="135"/>
      <c r="AE21" s="135"/>
      <c r="AF21" s="135"/>
      <c r="AG21" s="135"/>
      <c r="AH21" s="135"/>
      <c r="AK21" s="46"/>
      <c r="AL21" s="14" t="s">
        <v>18</v>
      </c>
      <c r="AM21" s="18" t="s">
        <v>14</v>
      </c>
      <c r="AN21" s="19">
        <v>7.5</v>
      </c>
      <c r="AO21" s="47"/>
    </row>
    <row r="22" spans="1:41" ht="19.5" customHeight="1" thickBot="1">
      <c r="B22" s="130"/>
      <c r="C22" s="127"/>
      <c r="D22" s="209"/>
      <c r="E22" s="209"/>
      <c r="F22" s="209"/>
      <c r="G22" s="209"/>
      <c r="H22" s="209"/>
      <c r="I22" s="209"/>
      <c r="J22" s="209"/>
      <c r="K22" s="209"/>
      <c r="L22" s="209"/>
      <c r="M22" s="135"/>
      <c r="N22" s="135"/>
      <c r="O22" s="135"/>
      <c r="P22" s="135"/>
      <c r="Q22" s="135"/>
      <c r="R22" s="100"/>
      <c r="S22" s="135"/>
      <c r="T22" s="135"/>
      <c r="U22" s="135"/>
      <c r="V22" s="135"/>
      <c r="W22" s="135"/>
      <c r="X22" s="135"/>
      <c r="Y22" s="135"/>
      <c r="Z22" s="135"/>
      <c r="AA22" s="135"/>
      <c r="AB22" s="135"/>
      <c r="AC22" s="135"/>
      <c r="AD22" s="135"/>
      <c r="AE22" s="135"/>
      <c r="AF22" s="135"/>
      <c r="AG22" s="135"/>
      <c r="AH22" s="135"/>
      <c r="AK22" s="53"/>
      <c r="AL22" s="56"/>
      <c r="AM22" s="56"/>
      <c r="AN22" s="56"/>
      <c r="AO22" s="55"/>
    </row>
    <row r="23" spans="1:41" ht="12" customHeight="1" thickBot="1"/>
    <row r="24" spans="1:41" ht="30.2" customHeight="1">
      <c r="A24" s="23"/>
      <c r="B24" s="128" t="str">
        <f>UPPER(IF((DATE(YEAR(D6),MONTH(D6)+1,1))&gt;DATA!E13,"",TEXT(EDATE(D6,1), "mmmm")))</f>
        <v>AVRIL</v>
      </c>
      <c r="C24" s="131"/>
      <c r="D24" s="118">
        <f>DATE(YEAR(D6),MONTH(D6)+1,1)</f>
        <v>44287</v>
      </c>
      <c r="E24" s="118">
        <f t="shared" ref="E24:AH24" si="3">IFERROR(IF(MONTH(D24+1)&lt;&gt;MONTH(D24),"",D24+1),"")</f>
        <v>44288</v>
      </c>
      <c r="F24" s="118">
        <f t="shared" si="3"/>
        <v>44289</v>
      </c>
      <c r="G24" s="118">
        <f t="shared" si="3"/>
        <v>44290</v>
      </c>
      <c r="H24" s="118">
        <f t="shared" si="3"/>
        <v>44291</v>
      </c>
      <c r="I24" s="118">
        <f t="shared" si="3"/>
        <v>44292</v>
      </c>
      <c r="J24" s="118">
        <f t="shared" si="3"/>
        <v>44293</v>
      </c>
      <c r="K24" s="118">
        <f t="shared" si="3"/>
        <v>44294</v>
      </c>
      <c r="L24" s="118">
        <f t="shared" si="3"/>
        <v>44295</v>
      </c>
      <c r="M24" s="118">
        <f t="shared" si="3"/>
        <v>44296</v>
      </c>
      <c r="N24" s="118">
        <f t="shared" si="3"/>
        <v>44297</v>
      </c>
      <c r="O24" s="118">
        <f t="shared" si="3"/>
        <v>44298</v>
      </c>
      <c r="P24" s="118">
        <f t="shared" si="3"/>
        <v>44299</v>
      </c>
      <c r="Q24" s="118">
        <f t="shared" si="3"/>
        <v>44300</v>
      </c>
      <c r="R24" s="118">
        <f t="shared" si="3"/>
        <v>44301</v>
      </c>
      <c r="S24" s="118">
        <f t="shared" si="3"/>
        <v>44302</v>
      </c>
      <c r="T24" s="118">
        <f t="shared" si="3"/>
        <v>44303</v>
      </c>
      <c r="U24" s="118">
        <f t="shared" si="3"/>
        <v>44304</v>
      </c>
      <c r="V24" s="118">
        <f t="shared" si="3"/>
        <v>44305</v>
      </c>
      <c r="W24" s="118">
        <f t="shared" si="3"/>
        <v>44306</v>
      </c>
      <c r="X24" s="118">
        <f t="shared" si="3"/>
        <v>44307</v>
      </c>
      <c r="Y24" s="118">
        <f t="shared" si="3"/>
        <v>44308</v>
      </c>
      <c r="Z24" s="118">
        <f t="shared" si="3"/>
        <v>44309</v>
      </c>
      <c r="AA24" s="118">
        <f t="shared" si="3"/>
        <v>44310</v>
      </c>
      <c r="AB24" s="118">
        <f t="shared" si="3"/>
        <v>44311</v>
      </c>
      <c r="AC24" s="118">
        <f t="shared" si="3"/>
        <v>44312</v>
      </c>
      <c r="AD24" s="118">
        <f t="shared" si="3"/>
        <v>44313</v>
      </c>
      <c r="AE24" s="118">
        <f t="shared" si="3"/>
        <v>44314</v>
      </c>
      <c r="AF24" s="118">
        <f t="shared" si="3"/>
        <v>44315</v>
      </c>
      <c r="AG24" s="118">
        <f t="shared" si="3"/>
        <v>44316</v>
      </c>
      <c r="AH24" s="118" t="str">
        <f t="shared" si="3"/>
        <v/>
      </c>
      <c r="AK24" s="44"/>
      <c r="AL24" s="112" t="s">
        <v>21</v>
      </c>
      <c r="AM24" s="112"/>
      <c r="AN24" s="112"/>
      <c r="AO24" s="45"/>
    </row>
    <row r="25" spans="1:41" ht="14.1" customHeight="1">
      <c r="A25" s="23"/>
      <c r="B25" s="129"/>
      <c r="C25" s="131"/>
      <c r="D25" s="118"/>
      <c r="E25" s="118"/>
      <c r="F25" s="118"/>
      <c r="G25" s="118"/>
      <c r="H25" s="118"/>
      <c r="I25" s="118"/>
      <c r="J25" s="118"/>
      <c r="K25" s="118"/>
      <c r="L25" s="118"/>
      <c r="M25" s="118"/>
      <c r="N25" s="118"/>
      <c r="O25" s="118"/>
      <c r="P25" s="118"/>
      <c r="Q25" s="118"/>
      <c r="R25" s="118"/>
      <c r="S25" s="118"/>
      <c r="T25" s="118"/>
      <c r="U25" s="118"/>
      <c r="V25" s="118"/>
      <c r="W25" s="118"/>
      <c r="X25" s="118"/>
      <c r="Y25" s="118"/>
      <c r="Z25" s="118"/>
      <c r="AA25" s="118"/>
      <c r="AB25" s="118"/>
      <c r="AC25" s="118"/>
      <c r="AD25" s="118"/>
      <c r="AE25" s="118"/>
      <c r="AF25" s="118"/>
      <c r="AG25" s="118"/>
      <c r="AH25" s="118"/>
      <c r="AK25" s="46"/>
      <c r="AL25" s="137" t="str">
        <f>B6</f>
        <v>MARS</v>
      </c>
      <c r="AM25" s="138"/>
      <c r="AN25" s="20">
        <f>IF(SUM(D12:AH13)=0,"",SUM(D12:AH13))</f>
        <v>36</v>
      </c>
      <c r="AO25" s="47"/>
    </row>
    <row r="26" spans="1:41" ht="14.1" customHeight="1">
      <c r="A26" s="23"/>
      <c r="B26" s="129"/>
      <c r="C26" s="127" t="s">
        <v>3</v>
      </c>
      <c r="D26" s="132"/>
      <c r="E26" s="132"/>
      <c r="F26" s="132"/>
      <c r="G26" s="132"/>
      <c r="H26" s="132"/>
      <c r="I26" s="132"/>
      <c r="J26" s="132"/>
      <c r="K26" s="132"/>
      <c r="L26" s="132"/>
      <c r="M26" s="132" t="s">
        <v>15</v>
      </c>
      <c r="N26" s="132"/>
      <c r="O26" s="132"/>
      <c r="P26" s="132" t="s">
        <v>15</v>
      </c>
      <c r="Q26" s="132" t="s">
        <v>15</v>
      </c>
      <c r="R26" s="132"/>
      <c r="S26" s="132"/>
      <c r="T26" s="132"/>
      <c r="U26" s="132"/>
      <c r="V26" s="132" t="s">
        <v>15</v>
      </c>
      <c r="W26" s="132"/>
      <c r="X26" s="132"/>
      <c r="Y26" s="132"/>
      <c r="Z26" s="132" t="s">
        <v>49</v>
      </c>
      <c r="AA26" s="132"/>
      <c r="AB26" s="132"/>
      <c r="AC26" s="132"/>
      <c r="AD26" s="132" t="s">
        <v>49</v>
      </c>
      <c r="AE26" s="132"/>
      <c r="AF26" s="132"/>
      <c r="AG26" s="132"/>
      <c r="AH26" s="132"/>
      <c r="AK26" s="46"/>
      <c r="AL26" s="137" t="str">
        <f>B24</f>
        <v>AVRIL</v>
      </c>
      <c r="AM26" s="138"/>
      <c r="AN26" s="20">
        <f>IF(SUM(D30:AH31)=0,"",SUM(D30:AH31))</f>
        <v>72</v>
      </c>
      <c r="AO26" s="47"/>
    </row>
    <row r="27" spans="1:41" ht="14.1" customHeight="1">
      <c r="A27" s="23"/>
      <c r="B27" s="129"/>
      <c r="C27" s="127"/>
      <c r="D27" s="133"/>
      <c r="E27" s="133"/>
      <c r="F27" s="133"/>
      <c r="G27" s="133"/>
      <c r="H27" s="133"/>
      <c r="I27" s="133"/>
      <c r="J27" s="133"/>
      <c r="K27" s="133"/>
      <c r="L27" s="133"/>
      <c r="M27" s="133"/>
      <c r="N27" s="133"/>
      <c r="O27" s="133"/>
      <c r="P27" s="133"/>
      <c r="Q27" s="133"/>
      <c r="R27" s="133"/>
      <c r="S27" s="133"/>
      <c r="T27" s="133"/>
      <c r="U27" s="133"/>
      <c r="V27" s="133"/>
      <c r="W27" s="133"/>
      <c r="X27" s="133"/>
      <c r="Y27" s="133"/>
      <c r="Z27" s="133"/>
      <c r="AA27" s="133"/>
      <c r="AB27" s="133"/>
      <c r="AC27" s="133"/>
      <c r="AD27" s="133"/>
      <c r="AE27" s="133"/>
      <c r="AF27" s="133"/>
      <c r="AG27" s="133"/>
      <c r="AH27" s="133"/>
      <c r="AK27" s="46"/>
      <c r="AL27" s="137" t="str">
        <f>B42</f>
        <v>MAI</v>
      </c>
      <c r="AM27" s="138"/>
      <c r="AN27" s="20">
        <f>IF(SUM(D48:AH49)=0,"",SUM(D48:AH49))</f>
        <v>24</v>
      </c>
      <c r="AO27" s="47"/>
    </row>
    <row r="28" spans="1:41" ht="14.1" customHeight="1">
      <c r="A28" s="23"/>
      <c r="B28" s="129"/>
      <c r="C28" s="127"/>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3"/>
      <c r="AH28" s="133"/>
      <c r="AK28" s="46"/>
      <c r="AL28" s="137" t="str">
        <f>B60</f>
        <v>JUIN</v>
      </c>
      <c r="AM28" s="138"/>
      <c r="AN28" s="20">
        <f>IF(SUM(D66:AH67)=0,"",SUM(D66:AH67))</f>
        <v>12</v>
      </c>
      <c r="AO28" s="47"/>
    </row>
    <row r="29" spans="1:41" ht="14.1" customHeight="1">
      <c r="A29" s="23"/>
      <c r="B29" s="129"/>
      <c r="C29" s="127"/>
      <c r="D29" s="134"/>
      <c r="E29" s="134"/>
      <c r="F29" s="134"/>
      <c r="G29" s="134"/>
      <c r="H29" s="134"/>
      <c r="I29" s="134"/>
      <c r="J29" s="134"/>
      <c r="K29" s="134"/>
      <c r="L29" s="134"/>
      <c r="M29" s="134"/>
      <c r="N29" s="134"/>
      <c r="O29" s="134"/>
      <c r="P29" s="134"/>
      <c r="Q29" s="134"/>
      <c r="R29" s="134"/>
      <c r="S29" s="134"/>
      <c r="T29" s="134"/>
      <c r="U29" s="134"/>
      <c r="V29" s="134"/>
      <c r="W29" s="134"/>
      <c r="X29" s="134"/>
      <c r="Y29" s="134"/>
      <c r="Z29" s="134"/>
      <c r="AA29" s="134"/>
      <c r="AB29" s="134"/>
      <c r="AC29" s="134"/>
      <c r="AD29" s="134"/>
      <c r="AE29" s="134"/>
      <c r="AF29" s="134"/>
      <c r="AG29" s="134"/>
      <c r="AH29" s="134"/>
      <c r="AK29" s="46"/>
      <c r="AL29" s="51"/>
      <c r="AM29" s="51"/>
      <c r="AN29" s="51"/>
      <c r="AO29" s="47"/>
    </row>
    <row r="30" spans="1:41" ht="18.75" customHeight="1">
      <c r="A30" s="23"/>
      <c r="B30" s="129"/>
      <c r="C30" s="127" t="s">
        <v>0</v>
      </c>
      <c r="D30" s="119" t="str">
        <f t="shared" ref="D30:AH30" si="4">IFERROR(VLOOKUP(D$26,$AL$17:$AN$21,3,FALSE),"")</f>
        <v/>
      </c>
      <c r="E30" s="119" t="str">
        <f t="shared" si="4"/>
        <v/>
      </c>
      <c r="F30" s="119" t="str">
        <f t="shared" si="4"/>
        <v/>
      </c>
      <c r="G30" s="119" t="str">
        <f t="shared" si="4"/>
        <v/>
      </c>
      <c r="H30" s="119" t="str">
        <f>IFERROR(VLOOKUP(H$26,$AL$17:$AN$21,3,FALSE),"")</f>
        <v/>
      </c>
      <c r="I30" s="119" t="str">
        <f t="shared" si="4"/>
        <v/>
      </c>
      <c r="J30" s="119" t="str">
        <f t="shared" si="4"/>
        <v/>
      </c>
      <c r="K30" s="119" t="str">
        <f t="shared" si="4"/>
        <v/>
      </c>
      <c r="L30" s="119" t="str">
        <f t="shared" si="4"/>
        <v/>
      </c>
      <c r="M30" s="119">
        <f t="shared" si="4"/>
        <v>12</v>
      </c>
      <c r="N30" s="119" t="str">
        <f t="shared" si="4"/>
        <v/>
      </c>
      <c r="O30" s="119" t="str">
        <f t="shared" si="4"/>
        <v/>
      </c>
      <c r="P30" s="119">
        <f t="shared" si="4"/>
        <v>12</v>
      </c>
      <c r="Q30" s="119">
        <f t="shared" si="4"/>
        <v>12</v>
      </c>
      <c r="R30" s="119" t="str">
        <f t="shared" si="4"/>
        <v/>
      </c>
      <c r="S30" s="119" t="str">
        <f t="shared" si="4"/>
        <v/>
      </c>
      <c r="T30" s="119" t="str">
        <f t="shared" si="4"/>
        <v/>
      </c>
      <c r="U30" s="119" t="str">
        <f t="shared" si="4"/>
        <v/>
      </c>
      <c r="V30" s="119">
        <f t="shared" si="4"/>
        <v>12</v>
      </c>
      <c r="W30" s="119" t="str">
        <f t="shared" si="4"/>
        <v/>
      </c>
      <c r="X30" s="119" t="str">
        <f t="shared" si="4"/>
        <v/>
      </c>
      <c r="Y30" s="119" t="str">
        <f t="shared" si="4"/>
        <v/>
      </c>
      <c r="Z30" s="119">
        <f t="shared" si="4"/>
        <v>12</v>
      </c>
      <c r="AA30" s="119" t="str">
        <f t="shared" si="4"/>
        <v/>
      </c>
      <c r="AB30" s="119" t="str">
        <f t="shared" si="4"/>
        <v/>
      </c>
      <c r="AC30" s="119" t="str">
        <f t="shared" si="4"/>
        <v/>
      </c>
      <c r="AD30" s="119">
        <f t="shared" si="4"/>
        <v>12</v>
      </c>
      <c r="AE30" s="119" t="str">
        <f t="shared" si="4"/>
        <v/>
      </c>
      <c r="AF30" s="119" t="str">
        <f t="shared" si="4"/>
        <v/>
      </c>
      <c r="AG30" s="119" t="str">
        <f t="shared" si="4"/>
        <v/>
      </c>
      <c r="AH30" s="119" t="str">
        <f t="shared" si="4"/>
        <v/>
      </c>
      <c r="AK30" s="46"/>
      <c r="AL30" s="51"/>
      <c r="AM30" s="57" t="s">
        <v>22</v>
      </c>
      <c r="AN30" s="42">
        <f>IF(SUM(AN25:AN28)=0,"",SUM(AN25:AN28))</f>
        <v>144</v>
      </c>
      <c r="AO30" s="47"/>
    </row>
    <row r="31" spans="1:41" ht="18.75" customHeight="1" thickBot="1">
      <c r="A31" s="23"/>
      <c r="B31" s="129"/>
      <c r="C31" s="127"/>
      <c r="D31" s="120"/>
      <c r="E31" s="120"/>
      <c r="F31" s="120"/>
      <c r="G31" s="120"/>
      <c r="H31" s="120"/>
      <c r="I31" s="120"/>
      <c r="J31" s="120"/>
      <c r="K31" s="120"/>
      <c r="L31" s="120"/>
      <c r="M31" s="120"/>
      <c r="N31" s="120"/>
      <c r="O31" s="120"/>
      <c r="P31" s="120"/>
      <c r="Q31" s="120"/>
      <c r="R31" s="120"/>
      <c r="S31" s="120"/>
      <c r="T31" s="120"/>
      <c r="U31" s="120"/>
      <c r="V31" s="120"/>
      <c r="W31" s="120"/>
      <c r="X31" s="120"/>
      <c r="Y31" s="120"/>
      <c r="Z31" s="120"/>
      <c r="AA31" s="120"/>
      <c r="AB31" s="120"/>
      <c r="AC31" s="120"/>
      <c r="AD31" s="120"/>
      <c r="AE31" s="120"/>
      <c r="AF31" s="120"/>
      <c r="AG31" s="120"/>
      <c r="AH31" s="120"/>
      <c r="AK31" s="48"/>
      <c r="AL31" s="49"/>
      <c r="AM31" s="49"/>
      <c r="AN31" s="49"/>
      <c r="AO31" s="50"/>
    </row>
    <row r="32" spans="1:41" ht="15.75" customHeight="1">
      <c r="A32" s="23"/>
      <c r="B32" s="129"/>
      <c r="C32" s="127" t="str">
        <f>C14</f>
        <v>REFERENT IDE</v>
      </c>
      <c r="D32" s="124"/>
      <c r="E32" s="124"/>
      <c r="F32" s="124"/>
      <c r="G32" s="124"/>
      <c r="H32" s="124"/>
      <c r="I32" s="124"/>
      <c r="J32" s="124"/>
      <c r="K32" s="124"/>
      <c r="L32" s="124"/>
      <c r="M32" s="124"/>
      <c r="N32" s="124"/>
      <c r="O32" s="124"/>
      <c r="P32" s="124"/>
      <c r="Q32" s="124"/>
      <c r="R32" s="124"/>
      <c r="S32" s="124"/>
      <c r="T32" s="124"/>
      <c r="U32" s="124"/>
      <c r="V32" s="124" t="s">
        <v>74</v>
      </c>
      <c r="W32" s="124"/>
      <c r="X32" s="124"/>
      <c r="Y32" s="124"/>
      <c r="Z32" s="124"/>
      <c r="AA32" s="124"/>
      <c r="AB32" s="124"/>
      <c r="AC32" s="124"/>
      <c r="AD32" s="124" t="s">
        <v>74</v>
      </c>
      <c r="AE32" s="124"/>
      <c r="AF32" s="124"/>
      <c r="AG32" s="124"/>
      <c r="AH32" s="124"/>
    </row>
    <row r="33" spans="1:43" ht="26.25" customHeight="1">
      <c r="A33" s="23"/>
      <c r="B33" s="129"/>
      <c r="C33" s="127"/>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4"/>
      <c r="AG33" s="124"/>
      <c r="AH33" s="124"/>
      <c r="AK33" s="3"/>
      <c r="AL33" s="3"/>
      <c r="AM33" s="3"/>
      <c r="AN33" s="3"/>
      <c r="AO33" s="3"/>
    </row>
    <row r="34" spans="1:43">
      <c r="A34" s="23"/>
      <c r="B34" s="129"/>
      <c r="C34" s="127"/>
      <c r="D34" s="124"/>
      <c r="E34" s="124"/>
      <c r="F34" s="124"/>
      <c r="G34" s="124"/>
      <c r="H34" s="124"/>
      <c r="I34" s="124"/>
      <c r="J34" s="124"/>
      <c r="K34" s="124"/>
      <c r="L34" s="124"/>
      <c r="M34" s="124"/>
      <c r="N34" s="124"/>
      <c r="O34" s="124"/>
      <c r="P34" s="124"/>
      <c r="Q34" s="124"/>
      <c r="R34" s="124"/>
      <c r="S34" s="124"/>
      <c r="T34" s="124"/>
      <c r="U34" s="124"/>
      <c r="V34" s="124"/>
      <c r="W34" s="124"/>
      <c r="X34" s="124"/>
      <c r="Y34" s="124"/>
      <c r="Z34" s="124"/>
      <c r="AA34" s="124"/>
      <c r="AB34" s="124"/>
      <c r="AC34" s="124"/>
      <c r="AD34" s="124"/>
      <c r="AE34" s="124"/>
      <c r="AF34" s="124"/>
      <c r="AG34" s="124"/>
      <c r="AH34" s="124"/>
      <c r="AK34" s="3"/>
      <c r="AL34" s="3"/>
      <c r="AM34" s="3"/>
      <c r="AN34" s="3"/>
      <c r="AO34" s="3"/>
    </row>
    <row r="35" spans="1:43" ht="15.75" customHeight="1">
      <c r="A35" s="23"/>
      <c r="B35" s="129"/>
      <c r="C35" s="127"/>
      <c r="D35" s="124"/>
      <c r="E35" s="124"/>
      <c r="F35" s="124"/>
      <c r="G35" s="124"/>
      <c r="H35" s="124"/>
      <c r="I35" s="124"/>
      <c r="J35" s="124"/>
      <c r="K35" s="124"/>
      <c r="L35" s="124"/>
      <c r="M35" s="124"/>
      <c r="N35" s="124"/>
      <c r="O35" s="124"/>
      <c r="P35" s="124"/>
      <c r="Q35" s="124"/>
      <c r="R35" s="124"/>
      <c r="S35" s="124"/>
      <c r="T35" s="124"/>
      <c r="U35" s="124"/>
      <c r="V35" s="124"/>
      <c r="W35" s="124"/>
      <c r="X35" s="124"/>
      <c r="Y35" s="124"/>
      <c r="Z35" s="124"/>
      <c r="AA35" s="124"/>
      <c r="AB35" s="124"/>
      <c r="AC35" s="124"/>
      <c r="AD35" s="124"/>
      <c r="AE35" s="124"/>
      <c r="AF35" s="124"/>
      <c r="AG35" s="124"/>
      <c r="AH35" s="124"/>
      <c r="AK35" s="3"/>
      <c r="AL35" s="3"/>
      <c r="AM35" s="3"/>
      <c r="AN35" s="3"/>
      <c r="AO35" s="3"/>
    </row>
    <row r="36" spans="1:43" ht="15.75" customHeight="1">
      <c r="A36" s="23"/>
      <c r="B36" s="129"/>
      <c r="C36" s="127"/>
      <c r="D36" s="124"/>
      <c r="E36" s="124"/>
      <c r="F36" s="124"/>
      <c r="G36" s="124"/>
      <c r="H36" s="124"/>
      <c r="I36" s="124"/>
      <c r="J36" s="124"/>
      <c r="K36" s="124"/>
      <c r="L36" s="124"/>
      <c r="M36" s="124"/>
      <c r="N36" s="124"/>
      <c r="O36" s="124"/>
      <c r="P36" s="124"/>
      <c r="Q36" s="124"/>
      <c r="R36" s="124"/>
      <c r="S36" s="124"/>
      <c r="T36" s="124"/>
      <c r="U36" s="124"/>
      <c r="V36" s="124"/>
      <c r="W36" s="124"/>
      <c r="X36" s="124"/>
      <c r="Y36" s="124"/>
      <c r="Z36" s="124"/>
      <c r="AA36" s="124"/>
      <c r="AB36" s="124"/>
      <c r="AC36" s="124"/>
      <c r="AD36" s="124"/>
      <c r="AE36" s="124"/>
      <c r="AF36" s="124"/>
      <c r="AG36" s="124"/>
      <c r="AH36" s="124"/>
      <c r="AK36" s="3"/>
      <c r="AL36" s="3"/>
      <c r="AM36" s="3"/>
      <c r="AN36" s="3"/>
      <c r="AO36" s="3"/>
    </row>
    <row r="37" spans="1:43">
      <c r="A37" s="23"/>
      <c r="B37" s="129"/>
      <c r="C37" s="127"/>
      <c r="D37" s="124"/>
      <c r="E37" s="124"/>
      <c r="F37" s="124"/>
      <c r="G37" s="124"/>
      <c r="H37" s="124"/>
      <c r="I37" s="124"/>
      <c r="J37" s="124"/>
      <c r="K37" s="124"/>
      <c r="L37" s="124"/>
      <c r="M37" s="124"/>
      <c r="N37" s="124"/>
      <c r="O37" s="124"/>
      <c r="P37" s="124"/>
      <c r="Q37" s="124"/>
      <c r="R37" s="124"/>
      <c r="S37" s="124"/>
      <c r="T37" s="124"/>
      <c r="U37" s="124"/>
      <c r="V37" s="124"/>
      <c r="W37" s="124"/>
      <c r="X37" s="124"/>
      <c r="Y37" s="124"/>
      <c r="Z37" s="124"/>
      <c r="AA37" s="124"/>
      <c r="AB37" s="124"/>
      <c r="AC37" s="124"/>
      <c r="AD37" s="124"/>
      <c r="AE37" s="124"/>
      <c r="AF37" s="124"/>
      <c r="AG37" s="124"/>
      <c r="AH37" s="124"/>
      <c r="AK37" s="3"/>
      <c r="AL37" s="3"/>
      <c r="AM37" s="3"/>
      <c r="AN37" s="3"/>
      <c r="AO37" s="3"/>
    </row>
    <row r="38" spans="1:43">
      <c r="A38" s="23"/>
      <c r="B38" s="129"/>
      <c r="C38" s="127"/>
      <c r="D38" s="124"/>
      <c r="E38" s="124"/>
      <c r="F38" s="124"/>
      <c r="G38" s="124"/>
      <c r="H38" s="124"/>
      <c r="I38" s="124"/>
      <c r="J38" s="124"/>
      <c r="K38" s="124"/>
      <c r="L38" s="124"/>
      <c r="M38" s="124"/>
      <c r="N38" s="124"/>
      <c r="O38" s="124"/>
      <c r="P38" s="124"/>
      <c r="Q38" s="124"/>
      <c r="R38" s="124"/>
      <c r="S38" s="124"/>
      <c r="T38" s="124"/>
      <c r="U38" s="124"/>
      <c r="V38" s="124"/>
      <c r="W38" s="124"/>
      <c r="X38" s="124"/>
      <c r="Y38" s="124"/>
      <c r="Z38" s="124"/>
      <c r="AA38" s="124"/>
      <c r="AB38" s="124"/>
      <c r="AC38" s="124"/>
      <c r="AD38" s="124"/>
      <c r="AE38" s="124"/>
      <c r="AF38" s="124"/>
      <c r="AG38" s="124"/>
      <c r="AH38" s="124"/>
      <c r="AK38" s="3"/>
      <c r="AL38" s="3"/>
      <c r="AM38" s="3"/>
      <c r="AN38" s="3"/>
      <c r="AO38" s="3"/>
      <c r="AP38" s="2"/>
      <c r="AQ38" s="2"/>
    </row>
    <row r="39" spans="1:43">
      <c r="A39" s="23"/>
      <c r="B39" s="129"/>
      <c r="C39" s="127"/>
      <c r="D39" s="124"/>
      <c r="E39" s="124"/>
      <c r="F39" s="124"/>
      <c r="G39" s="124"/>
      <c r="H39" s="124"/>
      <c r="I39" s="124"/>
      <c r="J39" s="124"/>
      <c r="K39" s="124"/>
      <c r="L39" s="124"/>
      <c r="M39" s="124"/>
      <c r="N39" s="124"/>
      <c r="O39" s="124"/>
      <c r="P39" s="124"/>
      <c r="Q39" s="124"/>
      <c r="R39" s="124"/>
      <c r="S39" s="124"/>
      <c r="T39" s="124"/>
      <c r="U39" s="124"/>
      <c r="V39" s="124"/>
      <c r="W39" s="124"/>
      <c r="X39" s="124"/>
      <c r="Y39" s="124"/>
      <c r="Z39" s="124"/>
      <c r="AA39" s="124"/>
      <c r="AB39" s="124"/>
      <c r="AC39" s="124"/>
      <c r="AD39" s="124"/>
      <c r="AE39" s="124"/>
      <c r="AF39" s="124"/>
      <c r="AG39" s="124"/>
      <c r="AH39" s="124"/>
      <c r="AK39" s="3"/>
      <c r="AL39" s="3"/>
      <c r="AM39" s="3"/>
      <c r="AN39" s="3"/>
      <c r="AO39" s="3"/>
      <c r="AP39" s="2"/>
      <c r="AQ39" s="2"/>
    </row>
    <row r="40" spans="1:43" ht="15.75" thickBot="1">
      <c r="A40" s="23"/>
      <c r="B40" s="130"/>
      <c r="C40" s="127"/>
      <c r="D40" s="124"/>
      <c r="E40" s="124"/>
      <c r="F40" s="124"/>
      <c r="G40" s="124"/>
      <c r="H40" s="124"/>
      <c r="I40" s="124"/>
      <c r="J40" s="124"/>
      <c r="K40" s="124"/>
      <c r="L40" s="124"/>
      <c r="M40" s="124"/>
      <c r="N40" s="124"/>
      <c r="O40" s="124"/>
      <c r="P40" s="124"/>
      <c r="Q40" s="124"/>
      <c r="R40" s="124"/>
      <c r="S40" s="124"/>
      <c r="T40" s="124"/>
      <c r="U40" s="124"/>
      <c r="V40" s="124"/>
      <c r="W40" s="124"/>
      <c r="X40" s="124"/>
      <c r="Y40" s="124"/>
      <c r="Z40" s="124"/>
      <c r="AA40" s="124"/>
      <c r="AB40" s="124"/>
      <c r="AC40" s="124"/>
      <c r="AD40" s="124"/>
      <c r="AE40" s="124"/>
      <c r="AF40" s="124"/>
      <c r="AG40" s="124"/>
      <c r="AH40" s="124"/>
      <c r="AK40" s="3"/>
      <c r="AL40" s="3"/>
      <c r="AM40" s="3"/>
      <c r="AN40" s="3"/>
      <c r="AO40" s="3"/>
      <c r="AP40" s="2"/>
      <c r="AQ40" s="2"/>
    </row>
    <row r="41" spans="1:43" ht="50.25" customHeight="1" thickBot="1">
      <c r="AK41" s="3"/>
      <c r="AL41" s="3"/>
      <c r="AM41" s="3"/>
      <c r="AN41" s="3"/>
      <c r="AO41" s="3"/>
      <c r="AP41" s="2"/>
      <c r="AQ41" s="2"/>
    </row>
    <row r="42" spans="1:43" ht="18" customHeight="1">
      <c r="B42" s="128" t="str">
        <f>UPPER(IF((DATE(YEAR(D24),MONTH(D24)+1,1))&gt;DATA!E13,"",TEXT(EDATE(D24,1), "mmmm")))</f>
        <v>MAI</v>
      </c>
      <c r="C42" s="131"/>
      <c r="D42" s="118">
        <f>DATE(YEAR(D24),MONTH(D24)+1,1)</f>
        <v>44317</v>
      </c>
      <c r="E42" s="118">
        <f t="shared" ref="E42:AH42" si="5">IFERROR(IF(MONTH(D42+1)&lt;&gt;MONTH(D42),"",D42+1),"")</f>
        <v>44318</v>
      </c>
      <c r="F42" s="118">
        <f t="shared" si="5"/>
        <v>44319</v>
      </c>
      <c r="G42" s="118">
        <f t="shared" si="5"/>
        <v>44320</v>
      </c>
      <c r="H42" s="118">
        <f t="shared" si="5"/>
        <v>44321</v>
      </c>
      <c r="I42" s="118">
        <f t="shared" si="5"/>
        <v>44322</v>
      </c>
      <c r="J42" s="118">
        <f t="shared" si="5"/>
        <v>44323</v>
      </c>
      <c r="K42" s="118">
        <f t="shared" si="5"/>
        <v>44324</v>
      </c>
      <c r="L42" s="118">
        <f t="shared" si="5"/>
        <v>44325</v>
      </c>
      <c r="M42" s="118">
        <f t="shared" si="5"/>
        <v>44326</v>
      </c>
      <c r="N42" s="118">
        <f t="shared" si="5"/>
        <v>44327</v>
      </c>
      <c r="O42" s="118">
        <f t="shared" si="5"/>
        <v>44328</v>
      </c>
      <c r="P42" s="118">
        <f t="shared" si="5"/>
        <v>44329</v>
      </c>
      <c r="Q42" s="118">
        <f t="shared" si="5"/>
        <v>44330</v>
      </c>
      <c r="R42" s="118">
        <f t="shared" si="5"/>
        <v>44331</v>
      </c>
      <c r="S42" s="118">
        <f t="shared" si="5"/>
        <v>44332</v>
      </c>
      <c r="T42" s="118">
        <f t="shared" si="5"/>
        <v>44333</v>
      </c>
      <c r="U42" s="118">
        <f t="shared" si="5"/>
        <v>44334</v>
      </c>
      <c r="V42" s="118">
        <f t="shared" si="5"/>
        <v>44335</v>
      </c>
      <c r="W42" s="118">
        <f t="shared" si="5"/>
        <v>44336</v>
      </c>
      <c r="X42" s="118">
        <f t="shared" si="5"/>
        <v>44337</v>
      </c>
      <c r="Y42" s="118">
        <f t="shared" si="5"/>
        <v>44338</v>
      </c>
      <c r="Z42" s="118">
        <f t="shared" si="5"/>
        <v>44339</v>
      </c>
      <c r="AA42" s="118">
        <f t="shared" si="5"/>
        <v>44340</v>
      </c>
      <c r="AB42" s="118">
        <f t="shared" si="5"/>
        <v>44341</v>
      </c>
      <c r="AC42" s="118">
        <f t="shared" si="5"/>
        <v>44342</v>
      </c>
      <c r="AD42" s="118">
        <f t="shared" si="5"/>
        <v>44343</v>
      </c>
      <c r="AE42" s="118">
        <f t="shared" si="5"/>
        <v>44344</v>
      </c>
      <c r="AF42" s="118">
        <f t="shared" si="5"/>
        <v>44345</v>
      </c>
      <c r="AG42" s="118">
        <f t="shared" si="5"/>
        <v>44346</v>
      </c>
      <c r="AH42" s="118">
        <f t="shared" si="5"/>
        <v>44347</v>
      </c>
      <c r="AK42" s="3"/>
      <c r="AL42" s="3"/>
      <c r="AM42" s="3"/>
      <c r="AN42" s="3"/>
      <c r="AO42" s="3"/>
      <c r="AP42" s="2"/>
      <c r="AQ42" s="2"/>
    </row>
    <row r="43" spans="1:43" ht="26.25" customHeight="1">
      <c r="B43" s="129"/>
      <c r="C43" s="131"/>
      <c r="D43" s="118"/>
      <c r="E43" s="118"/>
      <c r="F43" s="118"/>
      <c r="G43" s="118"/>
      <c r="H43" s="118"/>
      <c r="I43" s="118"/>
      <c r="J43" s="118"/>
      <c r="K43" s="118"/>
      <c r="L43" s="118"/>
      <c r="M43" s="118"/>
      <c r="N43" s="118"/>
      <c r="O43" s="118"/>
      <c r="P43" s="118"/>
      <c r="Q43" s="118"/>
      <c r="R43" s="118"/>
      <c r="S43" s="118"/>
      <c r="T43" s="118"/>
      <c r="U43" s="118"/>
      <c r="V43" s="118"/>
      <c r="W43" s="118"/>
      <c r="X43" s="118"/>
      <c r="Y43" s="118"/>
      <c r="Z43" s="118"/>
      <c r="AA43" s="118"/>
      <c r="AB43" s="118"/>
      <c r="AC43" s="118"/>
      <c r="AD43" s="118"/>
      <c r="AE43" s="118"/>
      <c r="AF43" s="118"/>
      <c r="AG43" s="118"/>
      <c r="AH43" s="118"/>
      <c r="AK43" s="3"/>
      <c r="AL43" s="3"/>
      <c r="AM43" s="3"/>
      <c r="AN43" s="3"/>
      <c r="AO43" s="3"/>
    </row>
    <row r="44" spans="1:43" ht="14.1" customHeight="1">
      <c r="B44" s="129"/>
      <c r="C44" s="127" t="s">
        <v>3</v>
      </c>
      <c r="D44" s="121"/>
      <c r="E44" s="121"/>
      <c r="F44" s="121"/>
      <c r="G44" s="121"/>
      <c r="H44" s="121" t="s">
        <v>49</v>
      </c>
      <c r="I44" s="121"/>
      <c r="J44" s="121" t="s">
        <v>49</v>
      </c>
      <c r="K44" s="121"/>
      <c r="L44" s="121"/>
      <c r="M44" s="121"/>
      <c r="N44" s="121"/>
      <c r="O44" s="121"/>
      <c r="P44" s="121"/>
      <c r="Q44" s="121"/>
      <c r="R44" s="121"/>
      <c r="S44" s="121"/>
      <c r="T44" s="121"/>
      <c r="U44" s="121"/>
      <c r="V44" s="121"/>
      <c r="W44" s="121"/>
      <c r="X44" s="121"/>
      <c r="Y44" s="121"/>
      <c r="Z44" s="121"/>
      <c r="AA44" s="121"/>
      <c r="AB44" s="121"/>
      <c r="AC44" s="121"/>
      <c r="AD44" s="121"/>
      <c r="AE44" s="121"/>
      <c r="AF44" s="121"/>
      <c r="AG44" s="121"/>
      <c r="AH44" s="121"/>
      <c r="AK44" s="3"/>
      <c r="AL44" s="3"/>
      <c r="AM44" s="3"/>
      <c r="AN44" s="3"/>
      <c r="AO44" s="3"/>
    </row>
    <row r="45" spans="1:43" ht="14.1" customHeight="1">
      <c r="B45" s="129"/>
      <c r="C45" s="127"/>
      <c r="D45" s="122"/>
      <c r="E45" s="122"/>
      <c r="F45" s="122"/>
      <c r="G45" s="122"/>
      <c r="H45" s="122"/>
      <c r="I45" s="122"/>
      <c r="J45" s="122"/>
      <c r="K45" s="122"/>
      <c r="L45" s="122"/>
      <c r="M45" s="122"/>
      <c r="N45" s="122"/>
      <c r="O45" s="122"/>
      <c r="P45" s="122"/>
      <c r="Q45" s="122"/>
      <c r="R45" s="122"/>
      <c r="S45" s="122"/>
      <c r="T45" s="122"/>
      <c r="U45" s="122"/>
      <c r="V45" s="122"/>
      <c r="W45" s="122"/>
      <c r="X45" s="122"/>
      <c r="Y45" s="122"/>
      <c r="Z45" s="122"/>
      <c r="AA45" s="122"/>
      <c r="AB45" s="122"/>
      <c r="AC45" s="122"/>
      <c r="AD45" s="122"/>
      <c r="AE45" s="122"/>
      <c r="AF45" s="122"/>
      <c r="AG45" s="122"/>
      <c r="AH45" s="122"/>
      <c r="AK45" s="3"/>
      <c r="AL45" s="3"/>
      <c r="AM45" s="3"/>
      <c r="AN45" s="3"/>
      <c r="AO45" s="3"/>
    </row>
    <row r="46" spans="1:43" ht="14.1" customHeight="1">
      <c r="B46" s="129"/>
      <c r="C46" s="127"/>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122"/>
      <c r="AH46" s="122"/>
      <c r="AK46" s="3"/>
      <c r="AL46" s="3"/>
      <c r="AM46" s="3"/>
      <c r="AN46" s="3"/>
      <c r="AO46" s="3"/>
    </row>
    <row r="47" spans="1:43" ht="14.1" customHeight="1">
      <c r="B47" s="129"/>
      <c r="C47" s="127"/>
      <c r="D47" s="123"/>
      <c r="E47" s="123"/>
      <c r="F47" s="123"/>
      <c r="G47" s="123"/>
      <c r="H47" s="123"/>
      <c r="I47" s="123"/>
      <c r="J47" s="123"/>
      <c r="K47" s="123"/>
      <c r="L47" s="123"/>
      <c r="M47" s="123"/>
      <c r="N47" s="123"/>
      <c r="O47" s="123"/>
      <c r="P47" s="123"/>
      <c r="Q47" s="123"/>
      <c r="R47" s="123"/>
      <c r="S47" s="123"/>
      <c r="T47" s="123"/>
      <c r="U47" s="123"/>
      <c r="V47" s="123"/>
      <c r="W47" s="123"/>
      <c r="X47" s="123"/>
      <c r="Y47" s="123"/>
      <c r="Z47" s="123"/>
      <c r="AA47" s="123"/>
      <c r="AB47" s="123"/>
      <c r="AC47" s="123"/>
      <c r="AD47" s="123"/>
      <c r="AE47" s="123"/>
      <c r="AF47" s="123"/>
      <c r="AG47" s="123"/>
      <c r="AH47" s="123"/>
      <c r="AK47" s="3"/>
      <c r="AL47" s="3"/>
      <c r="AM47" s="3"/>
      <c r="AN47" s="3"/>
      <c r="AO47" s="3"/>
    </row>
    <row r="48" spans="1:43" ht="18.75" customHeight="1">
      <c r="B48" s="129"/>
      <c r="C48" s="127" t="s">
        <v>0</v>
      </c>
      <c r="D48" s="119" t="str">
        <f t="shared" ref="D48:AH48" si="6">IFERROR(VLOOKUP(D$44,$AL$17:$AN$21,3,FALSE),"")</f>
        <v/>
      </c>
      <c r="E48" s="119" t="str">
        <f t="shared" si="6"/>
        <v/>
      </c>
      <c r="F48" s="119" t="str">
        <f t="shared" si="6"/>
        <v/>
      </c>
      <c r="G48" s="119" t="str">
        <f t="shared" si="6"/>
        <v/>
      </c>
      <c r="H48" s="119">
        <f t="shared" si="6"/>
        <v>12</v>
      </c>
      <c r="I48" s="119" t="str">
        <f t="shared" si="6"/>
        <v/>
      </c>
      <c r="J48" s="119">
        <f t="shared" si="6"/>
        <v>12</v>
      </c>
      <c r="K48" s="119" t="str">
        <f t="shared" si="6"/>
        <v/>
      </c>
      <c r="L48" s="119" t="str">
        <f t="shared" si="6"/>
        <v/>
      </c>
      <c r="M48" s="119" t="str">
        <f t="shared" si="6"/>
        <v/>
      </c>
      <c r="N48" s="119" t="str">
        <f t="shared" si="6"/>
        <v/>
      </c>
      <c r="O48" s="119" t="str">
        <f t="shared" si="6"/>
        <v/>
      </c>
      <c r="P48" s="119" t="str">
        <f t="shared" si="6"/>
        <v/>
      </c>
      <c r="Q48" s="119" t="str">
        <f t="shared" si="6"/>
        <v/>
      </c>
      <c r="R48" s="119" t="str">
        <f t="shared" si="6"/>
        <v/>
      </c>
      <c r="S48" s="119" t="str">
        <f t="shared" si="6"/>
        <v/>
      </c>
      <c r="T48" s="119" t="str">
        <f t="shared" si="6"/>
        <v/>
      </c>
      <c r="U48" s="119" t="str">
        <f t="shared" si="6"/>
        <v/>
      </c>
      <c r="V48" s="119" t="str">
        <f t="shared" si="6"/>
        <v/>
      </c>
      <c r="W48" s="119" t="str">
        <f t="shared" si="6"/>
        <v/>
      </c>
      <c r="X48" s="119" t="str">
        <f t="shared" si="6"/>
        <v/>
      </c>
      <c r="Y48" s="119" t="str">
        <f t="shared" si="6"/>
        <v/>
      </c>
      <c r="Z48" s="119" t="str">
        <f t="shared" si="6"/>
        <v/>
      </c>
      <c r="AA48" s="119" t="str">
        <f t="shared" si="6"/>
        <v/>
      </c>
      <c r="AB48" s="119" t="str">
        <f t="shared" si="6"/>
        <v/>
      </c>
      <c r="AC48" s="119" t="str">
        <f t="shared" si="6"/>
        <v/>
      </c>
      <c r="AD48" s="119" t="str">
        <f t="shared" si="6"/>
        <v/>
      </c>
      <c r="AE48" s="119" t="str">
        <f t="shared" si="6"/>
        <v/>
      </c>
      <c r="AF48" s="119" t="str">
        <f t="shared" si="6"/>
        <v/>
      </c>
      <c r="AG48" s="119" t="str">
        <f t="shared" si="6"/>
        <v/>
      </c>
      <c r="AH48" s="119" t="str">
        <f t="shared" si="6"/>
        <v/>
      </c>
    </row>
    <row r="49" spans="2:43" ht="18.75" customHeight="1">
      <c r="B49" s="129"/>
      <c r="C49" s="127"/>
      <c r="D49" s="120"/>
      <c r="E49" s="120"/>
      <c r="F49" s="120"/>
      <c r="G49" s="120"/>
      <c r="H49" s="120"/>
      <c r="I49" s="120"/>
      <c r="J49" s="120"/>
      <c r="K49" s="120"/>
      <c r="L49" s="120"/>
      <c r="M49" s="120"/>
      <c r="N49" s="120"/>
      <c r="O49" s="120"/>
      <c r="P49" s="120"/>
      <c r="Q49" s="120"/>
      <c r="R49" s="120"/>
      <c r="S49" s="120"/>
      <c r="T49" s="120"/>
      <c r="U49" s="120"/>
      <c r="V49" s="120"/>
      <c r="W49" s="120"/>
      <c r="X49" s="120"/>
      <c r="Y49" s="120"/>
      <c r="Z49" s="120"/>
      <c r="AA49" s="120"/>
      <c r="AB49" s="120"/>
      <c r="AC49" s="120"/>
      <c r="AD49" s="120"/>
      <c r="AE49" s="120"/>
      <c r="AF49" s="120"/>
      <c r="AG49" s="120"/>
      <c r="AH49" s="120"/>
    </row>
    <row r="50" spans="2:43" ht="15.75" customHeight="1">
      <c r="B50" s="129"/>
      <c r="C50" s="127" t="str">
        <f>C14</f>
        <v>REFERENT IDE</v>
      </c>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14"/>
      <c r="AF50" s="114"/>
      <c r="AG50" s="114"/>
      <c r="AH50" s="114"/>
      <c r="AK50" s="3"/>
      <c r="AL50" s="3"/>
      <c r="AM50" s="3"/>
      <c r="AN50" s="3"/>
      <c r="AO50" s="3"/>
    </row>
    <row r="51" spans="2:43">
      <c r="B51" s="129"/>
      <c r="C51" s="127"/>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14"/>
      <c r="AF51" s="114"/>
      <c r="AG51" s="114"/>
      <c r="AH51" s="114"/>
      <c r="AK51" s="3"/>
      <c r="AL51" s="3"/>
      <c r="AM51" s="3"/>
      <c r="AN51" s="3"/>
      <c r="AO51" s="3"/>
    </row>
    <row r="52" spans="2:43">
      <c r="B52" s="129"/>
      <c r="C52" s="127"/>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14"/>
      <c r="AF52" s="114"/>
      <c r="AG52" s="114"/>
      <c r="AH52" s="114"/>
      <c r="AK52" s="3"/>
      <c r="AL52" s="3"/>
      <c r="AM52" s="3"/>
      <c r="AN52" s="3"/>
      <c r="AO52" s="3"/>
    </row>
    <row r="53" spans="2:43" ht="15.75" customHeight="1">
      <c r="B53" s="129"/>
      <c r="C53" s="127"/>
      <c r="D53" s="114"/>
      <c r="E53" s="114"/>
      <c r="F53" s="114"/>
      <c r="G53" s="114"/>
      <c r="H53" s="114"/>
      <c r="I53" s="114"/>
      <c r="J53" s="114"/>
      <c r="K53" s="114"/>
      <c r="L53" s="114"/>
      <c r="M53" s="114"/>
      <c r="N53" s="114"/>
      <c r="O53" s="114"/>
      <c r="P53" s="114"/>
      <c r="Q53" s="114"/>
      <c r="R53" s="114"/>
      <c r="S53" s="114"/>
      <c r="T53" s="114"/>
      <c r="U53" s="114"/>
      <c r="V53" s="114"/>
      <c r="W53" s="114"/>
      <c r="X53" s="114"/>
      <c r="Y53" s="114"/>
      <c r="Z53" s="114"/>
      <c r="AA53" s="114"/>
      <c r="AB53" s="114"/>
      <c r="AC53" s="114"/>
      <c r="AD53" s="114"/>
      <c r="AE53" s="114"/>
      <c r="AF53" s="114"/>
      <c r="AG53" s="114"/>
      <c r="AH53" s="114"/>
      <c r="AK53" s="3"/>
      <c r="AL53" s="3"/>
      <c r="AM53" s="3"/>
      <c r="AN53" s="3"/>
      <c r="AO53" s="3"/>
    </row>
    <row r="54" spans="2:43" ht="15.75" customHeight="1">
      <c r="B54" s="129"/>
      <c r="C54" s="127"/>
      <c r="D54" s="114"/>
      <c r="E54" s="114"/>
      <c r="F54" s="114"/>
      <c r="G54" s="114"/>
      <c r="H54" s="114"/>
      <c r="I54" s="114"/>
      <c r="J54" s="114"/>
      <c r="K54" s="114"/>
      <c r="L54" s="114"/>
      <c r="M54" s="114"/>
      <c r="N54" s="114"/>
      <c r="O54" s="114"/>
      <c r="P54" s="114"/>
      <c r="Q54" s="114"/>
      <c r="R54" s="114"/>
      <c r="S54" s="114"/>
      <c r="T54" s="114"/>
      <c r="U54" s="114"/>
      <c r="V54" s="114"/>
      <c r="W54" s="114"/>
      <c r="X54" s="114"/>
      <c r="Y54" s="114"/>
      <c r="Z54" s="114"/>
      <c r="AA54" s="114"/>
      <c r="AB54" s="114"/>
      <c r="AC54" s="114"/>
      <c r="AD54" s="114"/>
      <c r="AE54" s="114"/>
      <c r="AF54" s="114"/>
      <c r="AG54" s="114"/>
      <c r="AH54" s="114"/>
      <c r="AK54" s="3"/>
      <c r="AL54" s="3"/>
      <c r="AM54" s="3"/>
      <c r="AN54" s="3"/>
      <c r="AO54" s="3"/>
    </row>
    <row r="55" spans="2:43">
      <c r="B55" s="129"/>
      <c r="C55" s="127"/>
      <c r="D55" s="114"/>
      <c r="E55" s="114"/>
      <c r="F55" s="114"/>
      <c r="G55" s="114"/>
      <c r="H55" s="114"/>
      <c r="I55" s="114"/>
      <c r="J55" s="114"/>
      <c r="K55" s="114"/>
      <c r="L55" s="114"/>
      <c r="M55" s="114"/>
      <c r="N55" s="114"/>
      <c r="O55" s="114"/>
      <c r="P55" s="114"/>
      <c r="Q55" s="114"/>
      <c r="R55" s="114"/>
      <c r="S55" s="114"/>
      <c r="T55" s="114"/>
      <c r="U55" s="114"/>
      <c r="V55" s="114"/>
      <c r="W55" s="114"/>
      <c r="X55" s="114"/>
      <c r="Y55" s="114"/>
      <c r="Z55" s="114"/>
      <c r="AA55" s="114"/>
      <c r="AB55" s="114"/>
      <c r="AC55" s="114"/>
      <c r="AD55" s="114"/>
      <c r="AE55" s="114"/>
      <c r="AF55" s="114"/>
      <c r="AG55" s="114"/>
      <c r="AH55" s="114"/>
      <c r="AK55" s="3"/>
      <c r="AL55" s="3"/>
      <c r="AM55" s="3"/>
      <c r="AN55" s="3"/>
      <c r="AO55" s="3"/>
    </row>
    <row r="56" spans="2:43">
      <c r="B56" s="129"/>
      <c r="C56" s="127"/>
      <c r="D56" s="114"/>
      <c r="E56" s="114"/>
      <c r="F56" s="114"/>
      <c r="G56" s="114"/>
      <c r="H56" s="114"/>
      <c r="I56" s="114"/>
      <c r="J56" s="114"/>
      <c r="K56" s="114"/>
      <c r="L56" s="114"/>
      <c r="M56" s="114"/>
      <c r="N56" s="114"/>
      <c r="O56" s="114"/>
      <c r="P56" s="114"/>
      <c r="Q56" s="114"/>
      <c r="R56" s="114"/>
      <c r="S56" s="114"/>
      <c r="T56" s="114"/>
      <c r="U56" s="114"/>
      <c r="V56" s="114"/>
      <c r="W56" s="114"/>
      <c r="X56" s="114"/>
      <c r="Y56" s="114"/>
      <c r="Z56" s="114"/>
      <c r="AA56" s="114"/>
      <c r="AB56" s="114"/>
      <c r="AC56" s="114"/>
      <c r="AD56" s="114"/>
      <c r="AE56" s="114"/>
      <c r="AF56" s="114"/>
      <c r="AG56" s="114"/>
      <c r="AH56" s="114"/>
      <c r="AK56" s="3"/>
      <c r="AL56" s="3"/>
      <c r="AM56" s="3"/>
      <c r="AN56" s="3"/>
      <c r="AO56" s="3"/>
    </row>
    <row r="57" spans="2:43">
      <c r="B57" s="129"/>
      <c r="C57" s="127"/>
      <c r="D57" s="114"/>
      <c r="E57" s="114"/>
      <c r="F57" s="114"/>
      <c r="G57" s="114"/>
      <c r="H57" s="114"/>
      <c r="I57" s="114"/>
      <c r="J57" s="114"/>
      <c r="K57" s="114"/>
      <c r="L57" s="114"/>
      <c r="M57" s="114"/>
      <c r="N57" s="114"/>
      <c r="O57" s="114"/>
      <c r="P57" s="114"/>
      <c r="Q57" s="114"/>
      <c r="R57" s="114"/>
      <c r="S57" s="114"/>
      <c r="T57" s="114"/>
      <c r="U57" s="114"/>
      <c r="V57" s="114"/>
      <c r="W57" s="114"/>
      <c r="X57" s="114"/>
      <c r="Y57" s="114"/>
      <c r="Z57" s="114"/>
      <c r="AA57" s="114"/>
      <c r="AB57" s="114"/>
      <c r="AC57" s="114"/>
      <c r="AD57" s="114"/>
      <c r="AE57" s="114"/>
      <c r="AF57" s="114"/>
      <c r="AG57" s="114"/>
      <c r="AH57" s="114"/>
      <c r="AK57" s="3"/>
      <c r="AL57" s="3"/>
      <c r="AM57" s="3"/>
      <c r="AN57" s="3"/>
      <c r="AO57" s="3"/>
    </row>
    <row r="58" spans="2:43" ht="15.75" thickBot="1">
      <c r="B58" s="130"/>
      <c r="C58" s="127"/>
      <c r="D58" s="114"/>
      <c r="E58" s="114"/>
      <c r="F58" s="114"/>
      <c r="G58" s="114"/>
      <c r="H58" s="114"/>
      <c r="I58" s="114"/>
      <c r="J58" s="114"/>
      <c r="K58" s="114"/>
      <c r="L58" s="114"/>
      <c r="M58" s="114"/>
      <c r="N58" s="114"/>
      <c r="O58" s="114"/>
      <c r="P58" s="114"/>
      <c r="Q58" s="114"/>
      <c r="R58" s="114"/>
      <c r="S58" s="114"/>
      <c r="T58" s="114"/>
      <c r="U58" s="114"/>
      <c r="V58" s="114"/>
      <c r="W58" s="114"/>
      <c r="X58" s="114"/>
      <c r="Y58" s="114"/>
      <c r="Z58" s="114"/>
      <c r="AA58" s="114"/>
      <c r="AB58" s="114"/>
      <c r="AC58" s="114"/>
      <c r="AD58" s="114"/>
      <c r="AE58" s="114"/>
      <c r="AF58" s="114"/>
      <c r="AG58" s="114"/>
      <c r="AH58" s="114"/>
      <c r="AK58" s="3"/>
      <c r="AL58" s="3"/>
      <c r="AM58" s="3"/>
      <c r="AN58" s="3"/>
      <c r="AO58" s="3"/>
    </row>
    <row r="59" spans="2:43" ht="15.75" thickBot="1">
      <c r="AK59" s="3"/>
      <c r="AL59" s="3"/>
      <c r="AM59" s="3"/>
      <c r="AN59" s="3"/>
      <c r="AO59" s="3"/>
    </row>
    <row r="60" spans="2:43" ht="18" customHeight="1">
      <c r="B60" s="128" t="str">
        <f>UPPER(IF((DATE(YEAR(D42),MONTH(D42)+1,1))&gt;DATA!E13,"",TEXT(EDATE(D42,1), "mmmm")))</f>
        <v>JUIN</v>
      </c>
      <c r="C60" s="131"/>
      <c r="D60" s="118">
        <f>DATE(YEAR(D42),MONTH(D42)+1,1)</f>
        <v>44348</v>
      </c>
      <c r="E60" s="118">
        <f t="shared" ref="E60:AH60" si="7">IFERROR(IF(MONTH(D60+1)&lt;&gt;MONTH(D60),"",D60+1),"")</f>
        <v>44349</v>
      </c>
      <c r="F60" s="118">
        <f t="shared" si="7"/>
        <v>44350</v>
      </c>
      <c r="G60" s="118">
        <f t="shared" si="7"/>
        <v>44351</v>
      </c>
      <c r="H60" s="118">
        <f t="shared" si="7"/>
        <v>44352</v>
      </c>
      <c r="I60" s="118">
        <f t="shared" si="7"/>
        <v>44353</v>
      </c>
      <c r="J60" s="118">
        <f t="shared" si="7"/>
        <v>44354</v>
      </c>
      <c r="K60" s="118">
        <f t="shared" si="7"/>
        <v>44355</v>
      </c>
      <c r="L60" s="118">
        <f t="shared" si="7"/>
        <v>44356</v>
      </c>
      <c r="M60" s="118">
        <f t="shared" si="7"/>
        <v>44357</v>
      </c>
      <c r="N60" s="118">
        <f t="shared" si="7"/>
        <v>44358</v>
      </c>
      <c r="O60" s="118">
        <f t="shared" si="7"/>
        <v>44359</v>
      </c>
      <c r="P60" s="118">
        <f t="shared" si="7"/>
        <v>44360</v>
      </c>
      <c r="Q60" s="118">
        <f t="shared" si="7"/>
        <v>44361</v>
      </c>
      <c r="R60" s="118">
        <f t="shared" si="7"/>
        <v>44362</v>
      </c>
      <c r="S60" s="118">
        <f t="shared" si="7"/>
        <v>44363</v>
      </c>
      <c r="T60" s="118">
        <f t="shared" si="7"/>
        <v>44364</v>
      </c>
      <c r="U60" s="118">
        <f t="shared" si="7"/>
        <v>44365</v>
      </c>
      <c r="V60" s="118">
        <f t="shared" si="7"/>
        <v>44366</v>
      </c>
      <c r="W60" s="118">
        <f t="shared" si="7"/>
        <v>44367</v>
      </c>
      <c r="X60" s="118">
        <f t="shared" si="7"/>
        <v>44368</v>
      </c>
      <c r="Y60" s="118">
        <f t="shared" si="7"/>
        <v>44369</v>
      </c>
      <c r="Z60" s="118">
        <f t="shared" si="7"/>
        <v>44370</v>
      </c>
      <c r="AA60" s="118">
        <f t="shared" si="7"/>
        <v>44371</v>
      </c>
      <c r="AB60" s="118">
        <f t="shared" si="7"/>
        <v>44372</v>
      </c>
      <c r="AC60" s="118">
        <f t="shared" si="7"/>
        <v>44373</v>
      </c>
      <c r="AD60" s="118">
        <f t="shared" si="7"/>
        <v>44374</v>
      </c>
      <c r="AE60" s="118">
        <f t="shared" si="7"/>
        <v>44375</v>
      </c>
      <c r="AF60" s="118">
        <f t="shared" si="7"/>
        <v>44376</v>
      </c>
      <c r="AG60" s="118">
        <f t="shared" si="7"/>
        <v>44377</v>
      </c>
      <c r="AH60" s="118" t="str">
        <f t="shared" si="7"/>
        <v/>
      </c>
      <c r="AK60" s="3"/>
      <c r="AL60" s="3"/>
      <c r="AM60" s="3"/>
      <c r="AN60" s="3"/>
      <c r="AO60" s="3"/>
      <c r="AP60" s="2"/>
      <c r="AQ60" s="2"/>
    </row>
    <row r="61" spans="2:43" ht="26.25" customHeight="1">
      <c r="B61" s="129"/>
      <c r="C61" s="131"/>
      <c r="D61" s="118"/>
      <c r="E61" s="118"/>
      <c r="F61" s="118"/>
      <c r="G61" s="118"/>
      <c r="H61" s="118"/>
      <c r="I61" s="118"/>
      <c r="J61" s="118"/>
      <c r="K61" s="118"/>
      <c r="L61" s="118"/>
      <c r="M61" s="118"/>
      <c r="N61" s="118"/>
      <c r="O61" s="118"/>
      <c r="P61" s="118"/>
      <c r="Q61" s="118"/>
      <c r="R61" s="118"/>
      <c r="S61" s="118"/>
      <c r="T61" s="118"/>
      <c r="U61" s="118"/>
      <c r="V61" s="118"/>
      <c r="W61" s="118"/>
      <c r="X61" s="118"/>
      <c r="Y61" s="118"/>
      <c r="Z61" s="118"/>
      <c r="AA61" s="118"/>
      <c r="AB61" s="118"/>
      <c r="AC61" s="118"/>
      <c r="AD61" s="118"/>
      <c r="AE61" s="118"/>
      <c r="AF61" s="118"/>
      <c r="AG61" s="118"/>
      <c r="AH61" s="118"/>
      <c r="AK61" s="3"/>
      <c r="AL61" s="3"/>
      <c r="AM61" s="3"/>
      <c r="AN61" s="3"/>
      <c r="AO61" s="3"/>
    </row>
    <row r="62" spans="2:43" ht="14.1" customHeight="1">
      <c r="B62" s="129"/>
      <c r="C62" s="127" t="s">
        <v>3</v>
      </c>
      <c r="D62" s="116"/>
      <c r="E62" s="116"/>
      <c r="F62" s="116"/>
      <c r="G62" s="116"/>
      <c r="H62" s="116"/>
      <c r="I62" s="116"/>
      <c r="J62" s="116"/>
      <c r="K62" s="116"/>
      <c r="L62" s="116"/>
      <c r="M62" s="116"/>
      <c r="N62" s="116"/>
      <c r="O62" s="116"/>
      <c r="P62" s="116"/>
      <c r="Q62" s="116"/>
      <c r="R62" s="116"/>
      <c r="S62" s="116"/>
      <c r="T62" s="116"/>
      <c r="U62" s="116"/>
      <c r="V62" s="116"/>
      <c r="W62" s="116"/>
      <c r="X62" s="116" t="s">
        <v>15</v>
      </c>
      <c r="Y62" s="116"/>
      <c r="Z62" s="116"/>
      <c r="AA62" s="116"/>
      <c r="AB62" s="117"/>
      <c r="AC62" s="117"/>
      <c r="AD62" s="117"/>
      <c r="AE62" s="117"/>
      <c r="AF62" s="117"/>
      <c r="AG62" s="117"/>
      <c r="AH62" s="117"/>
      <c r="AK62" s="3"/>
      <c r="AL62" s="3"/>
      <c r="AM62" s="3"/>
      <c r="AN62" s="3"/>
      <c r="AO62" s="3"/>
    </row>
    <row r="63" spans="2:43" ht="14.1" customHeight="1">
      <c r="B63" s="129"/>
      <c r="C63" s="127"/>
      <c r="D63" s="116"/>
      <c r="E63" s="116"/>
      <c r="F63" s="116"/>
      <c r="G63" s="116"/>
      <c r="H63" s="116"/>
      <c r="I63" s="116"/>
      <c r="J63" s="116"/>
      <c r="K63" s="116"/>
      <c r="L63" s="116"/>
      <c r="M63" s="116"/>
      <c r="N63" s="116"/>
      <c r="O63" s="116"/>
      <c r="P63" s="116"/>
      <c r="Q63" s="116"/>
      <c r="R63" s="116"/>
      <c r="S63" s="116"/>
      <c r="T63" s="116"/>
      <c r="U63" s="116"/>
      <c r="V63" s="116"/>
      <c r="W63" s="116"/>
      <c r="X63" s="116"/>
      <c r="Y63" s="116"/>
      <c r="Z63" s="116"/>
      <c r="AA63" s="116"/>
      <c r="AB63" s="117"/>
      <c r="AC63" s="117"/>
      <c r="AD63" s="117"/>
      <c r="AE63" s="117"/>
      <c r="AF63" s="117"/>
      <c r="AG63" s="117"/>
      <c r="AH63" s="117"/>
      <c r="AK63" s="3"/>
      <c r="AL63" s="3"/>
      <c r="AM63" s="3"/>
      <c r="AN63" s="3"/>
      <c r="AO63" s="3"/>
    </row>
    <row r="64" spans="2:43" ht="14.1" customHeight="1">
      <c r="B64" s="129"/>
      <c r="C64" s="127"/>
      <c r="D64" s="116"/>
      <c r="E64" s="116"/>
      <c r="F64" s="116"/>
      <c r="G64" s="116"/>
      <c r="H64" s="116"/>
      <c r="I64" s="116"/>
      <c r="J64" s="116"/>
      <c r="K64" s="116"/>
      <c r="L64" s="116"/>
      <c r="M64" s="116"/>
      <c r="N64" s="116"/>
      <c r="O64" s="116"/>
      <c r="P64" s="116"/>
      <c r="Q64" s="116"/>
      <c r="R64" s="116"/>
      <c r="S64" s="116"/>
      <c r="T64" s="116"/>
      <c r="U64" s="116"/>
      <c r="V64" s="116"/>
      <c r="W64" s="116"/>
      <c r="X64" s="116"/>
      <c r="Y64" s="116"/>
      <c r="Z64" s="116"/>
      <c r="AA64" s="116"/>
      <c r="AB64" s="117"/>
      <c r="AC64" s="117"/>
      <c r="AD64" s="117"/>
      <c r="AE64" s="117"/>
      <c r="AF64" s="117"/>
      <c r="AG64" s="117"/>
      <c r="AH64" s="117"/>
      <c r="AK64" s="3"/>
      <c r="AL64" s="3"/>
      <c r="AM64" s="3"/>
      <c r="AN64" s="3"/>
      <c r="AO64" s="3"/>
    </row>
    <row r="65" spans="2:41" ht="14.1" customHeight="1">
      <c r="B65" s="129"/>
      <c r="C65" s="127"/>
      <c r="D65" s="116"/>
      <c r="E65" s="116"/>
      <c r="F65" s="116"/>
      <c r="G65" s="116"/>
      <c r="H65" s="116"/>
      <c r="I65" s="116"/>
      <c r="J65" s="116"/>
      <c r="K65" s="116"/>
      <c r="L65" s="116"/>
      <c r="M65" s="116"/>
      <c r="N65" s="116"/>
      <c r="O65" s="116"/>
      <c r="P65" s="116"/>
      <c r="Q65" s="116"/>
      <c r="R65" s="116"/>
      <c r="S65" s="116"/>
      <c r="T65" s="116"/>
      <c r="U65" s="116"/>
      <c r="V65" s="116"/>
      <c r="W65" s="116"/>
      <c r="X65" s="116"/>
      <c r="Y65" s="116"/>
      <c r="Z65" s="116"/>
      <c r="AA65" s="116"/>
      <c r="AB65" s="117"/>
      <c r="AC65" s="117"/>
      <c r="AD65" s="117"/>
      <c r="AE65" s="117"/>
      <c r="AF65" s="117"/>
      <c r="AG65" s="117"/>
      <c r="AH65" s="117"/>
      <c r="AK65" s="3"/>
      <c r="AL65" s="3"/>
      <c r="AM65" s="3"/>
      <c r="AN65" s="3"/>
      <c r="AO65" s="3"/>
    </row>
    <row r="66" spans="2:41" ht="18.75" customHeight="1">
      <c r="B66" s="129"/>
      <c r="C66" s="127" t="s">
        <v>0</v>
      </c>
      <c r="D66" s="126" t="str">
        <f t="shared" ref="D66:AH66" si="8">IFERROR(VLOOKUP(D$62,$AL$17:$AN$21,3,FALSE),"")</f>
        <v/>
      </c>
      <c r="E66" s="126" t="str">
        <f t="shared" si="8"/>
        <v/>
      </c>
      <c r="F66" s="126" t="str">
        <f t="shared" si="8"/>
        <v/>
      </c>
      <c r="G66" s="126" t="str">
        <f t="shared" si="8"/>
        <v/>
      </c>
      <c r="H66" s="126" t="str">
        <f t="shared" si="8"/>
        <v/>
      </c>
      <c r="I66" s="126" t="str">
        <f t="shared" si="8"/>
        <v/>
      </c>
      <c r="J66" s="126" t="str">
        <f t="shared" si="8"/>
        <v/>
      </c>
      <c r="K66" s="126" t="str">
        <f t="shared" si="8"/>
        <v/>
      </c>
      <c r="L66" s="126" t="str">
        <f t="shared" si="8"/>
        <v/>
      </c>
      <c r="M66" s="126" t="str">
        <f t="shared" si="8"/>
        <v/>
      </c>
      <c r="N66" s="126" t="str">
        <f t="shared" si="8"/>
        <v/>
      </c>
      <c r="O66" s="126" t="str">
        <f t="shared" si="8"/>
        <v/>
      </c>
      <c r="P66" s="126" t="str">
        <f t="shared" si="8"/>
        <v/>
      </c>
      <c r="Q66" s="126" t="str">
        <f t="shared" si="8"/>
        <v/>
      </c>
      <c r="R66" s="126" t="str">
        <f t="shared" si="8"/>
        <v/>
      </c>
      <c r="S66" s="126" t="str">
        <f t="shared" si="8"/>
        <v/>
      </c>
      <c r="T66" s="126" t="str">
        <f t="shared" si="8"/>
        <v/>
      </c>
      <c r="U66" s="126" t="str">
        <f t="shared" si="8"/>
        <v/>
      </c>
      <c r="V66" s="126" t="str">
        <f t="shared" si="8"/>
        <v/>
      </c>
      <c r="W66" s="126" t="str">
        <f t="shared" si="8"/>
        <v/>
      </c>
      <c r="X66" s="126">
        <f t="shared" si="8"/>
        <v>12</v>
      </c>
      <c r="Y66" s="126" t="str">
        <f t="shared" si="8"/>
        <v/>
      </c>
      <c r="Z66" s="126" t="str">
        <f t="shared" si="8"/>
        <v/>
      </c>
      <c r="AA66" s="126" t="str">
        <f t="shared" si="8"/>
        <v/>
      </c>
      <c r="AB66" s="126"/>
      <c r="AC66" s="126"/>
      <c r="AD66" s="126"/>
      <c r="AE66" s="126"/>
      <c r="AF66" s="126"/>
      <c r="AG66" s="126"/>
      <c r="AH66" s="126"/>
    </row>
    <row r="67" spans="2:41" ht="18.75" customHeight="1">
      <c r="B67" s="129"/>
      <c r="C67" s="127"/>
      <c r="D67" s="126"/>
      <c r="E67" s="126"/>
      <c r="F67" s="126"/>
      <c r="G67" s="126"/>
      <c r="H67" s="126"/>
      <c r="I67" s="126"/>
      <c r="J67" s="126"/>
      <c r="K67" s="126"/>
      <c r="L67" s="126"/>
      <c r="M67" s="126"/>
      <c r="N67" s="126"/>
      <c r="O67" s="126"/>
      <c r="P67" s="126"/>
      <c r="Q67" s="126"/>
      <c r="R67" s="126"/>
      <c r="S67" s="126"/>
      <c r="T67" s="126"/>
      <c r="U67" s="126"/>
      <c r="V67" s="126"/>
      <c r="W67" s="126"/>
      <c r="X67" s="126"/>
      <c r="Y67" s="126"/>
      <c r="Z67" s="126"/>
      <c r="AA67" s="126"/>
      <c r="AB67" s="126"/>
      <c r="AC67" s="126"/>
      <c r="AD67" s="126"/>
      <c r="AE67" s="126"/>
      <c r="AF67" s="126"/>
      <c r="AG67" s="126"/>
      <c r="AH67" s="126"/>
    </row>
    <row r="68" spans="2:41" ht="15.75" customHeight="1">
      <c r="B68" s="129"/>
      <c r="C68" s="127" t="str">
        <f>C14</f>
        <v>REFERENT IDE</v>
      </c>
      <c r="D68" s="114"/>
      <c r="E68" s="114"/>
      <c r="F68" s="114"/>
      <c r="G68" s="114"/>
      <c r="H68" s="114"/>
      <c r="I68" s="114"/>
      <c r="J68" s="114"/>
      <c r="K68" s="114"/>
      <c r="L68" s="114"/>
      <c r="M68" s="114"/>
      <c r="N68" s="114"/>
      <c r="O68" s="114"/>
      <c r="P68" s="114"/>
      <c r="Q68" s="114"/>
      <c r="R68" s="114"/>
      <c r="S68" s="114"/>
      <c r="T68" s="114"/>
      <c r="U68" s="114"/>
      <c r="V68" s="114"/>
      <c r="W68" s="114"/>
      <c r="X68" s="114"/>
      <c r="Y68" s="114"/>
      <c r="Z68" s="114"/>
      <c r="AA68" s="114"/>
      <c r="AB68" s="115"/>
      <c r="AC68" s="115"/>
      <c r="AD68" s="115"/>
      <c r="AE68" s="115"/>
      <c r="AF68" s="115"/>
      <c r="AG68" s="115"/>
      <c r="AH68" s="115"/>
    </row>
    <row r="69" spans="2:41">
      <c r="B69" s="129"/>
      <c r="C69" s="127"/>
      <c r="D69" s="114"/>
      <c r="E69" s="114"/>
      <c r="F69" s="114"/>
      <c r="G69" s="114"/>
      <c r="H69" s="114"/>
      <c r="I69" s="114"/>
      <c r="J69" s="114"/>
      <c r="K69" s="114"/>
      <c r="L69" s="114"/>
      <c r="M69" s="114"/>
      <c r="N69" s="114"/>
      <c r="O69" s="114"/>
      <c r="P69" s="114"/>
      <c r="Q69" s="114"/>
      <c r="R69" s="114"/>
      <c r="S69" s="114"/>
      <c r="T69" s="114"/>
      <c r="U69" s="114"/>
      <c r="V69" s="114"/>
      <c r="W69" s="114"/>
      <c r="X69" s="114"/>
      <c r="Y69" s="114"/>
      <c r="Z69" s="114"/>
      <c r="AA69" s="114"/>
      <c r="AB69" s="115"/>
      <c r="AC69" s="115"/>
      <c r="AD69" s="115"/>
      <c r="AE69" s="115"/>
      <c r="AF69" s="115"/>
      <c r="AG69" s="115"/>
      <c r="AH69" s="115"/>
    </row>
    <row r="70" spans="2:41">
      <c r="B70" s="129"/>
      <c r="C70" s="127"/>
      <c r="D70" s="114"/>
      <c r="E70" s="114"/>
      <c r="F70" s="114"/>
      <c r="G70" s="114"/>
      <c r="H70" s="114"/>
      <c r="I70" s="114"/>
      <c r="J70" s="114"/>
      <c r="K70" s="114"/>
      <c r="L70" s="114"/>
      <c r="M70" s="114"/>
      <c r="N70" s="114"/>
      <c r="O70" s="114"/>
      <c r="P70" s="114"/>
      <c r="Q70" s="114"/>
      <c r="R70" s="114"/>
      <c r="S70" s="114"/>
      <c r="T70" s="114"/>
      <c r="U70" s="114"/>
      <c r="V70" s="114"/>
      <c r="W70" s="114"/>
      <c r="X70" s="114"/>
      <c r="Y70" s="114"/>
      <c r="Z70" s="114"/>
      <c r="AA70" s="114"/>
      <c r="AB70" s="115"/>
      <c r="AC70" s="115"/>
      <c r="AD70" s="115"/>
      <c r="AE70" s="115"/>
      <c r="AF70" s="115"/>
      <c r="AG70" s="115"/>
      <c r="AH70" s="115"/>
    </row>
    <row r="71" spans="2:41" ht="15.75" customHeight="1">
      <c r="B71" s="129"/>
      <c r="C71" s="127"/>
      <c r="D71" s="114"/>
      <c r="E71" s="114"/>
      <c r="F71" s="114"/>
      <c r="G71" s="114"/>
      <c r="H71" s="114"/>
      <c r="I71" s="114"/>
      <c r="J71" s="114"/>
      <c r="K71" s="114"/>
      <c r="L71" s="114"/>
      <c r="M71" s="114"/>
      <c r="N71" s="114"/>
      <c r="O71" s="114"/>
      <c r="P71" s="114"/>
      <c r="Q71" s="114"/>
      <c r="R71" s="114"/>
      <c r="S71" s="114"/>
      <c r="T71" s="114"/>
      <c r="U71" s="114"/>
      <c r="V71" s="114"/>
      <c r="W71" s="114"/>
      <c r="X71" s="114"/>
      <c r="Y71" s="114"/>
      <c r="Z71" s="114"/>
      <c r="AA71" s="114"/>
      <c r="AB71" s="115"/>
      <c r="AC71" s="115"/>
      <c r="AD71" s="115"/>
      <c r="AE71" s="115"/>
      <c r="AF71" s="115"/>
      <c r="AG71" s="115"/>
      <c r="AH71" s="115"/>
    </row>
    <row r="72" spans="2:41" ht="15.75" customHeight="1">
      <c r="B72" s="129"/>
      <c r="C72" s="127"/>
      <c r="D72" s="114"/>
      <c r="E72" s="114"/>
      <c r="F72" s="114"/>
      <c r="G72" s="114"/>
      <c r="H72" s="114"/>
      <c r="I72" s="114"/>
      <c r="J72" s="114"/>
      <c r="K72" s="114"/>
      <c r="L72" s="114"/>
      <c r="M72" s="114"/>
      <c r="N72" s="114"/>
      <c r="O72" s="114"/>
      <c r="P72" s="114"/>
      <c r="Q72" s="114"/>
      <c r="R72" s="114"/>
      <c r="S72" s="114"/>
      <c r="T72" s="114"/>
      <c r="U72" s="114"/>
      <c r="V72" s="114"/>
      <c r="W72" s="114"/>
      <c r="X72" s="114"/>
      <c r="Y72" s="114"/>
      <c r="Z72" s="114"/>
      <c r="AA72" s="114"/>
      <c r="AB72" s="115"/>
      <c r="AC72" s="115"/>
      <c r="AD72" s="115"/>
      <c r="AE72" s="115"/>
      <c r="AF72" s="115"/>
      <c r="AG72" s="115"/>
      <c r="AH72" s="115"/>
    </row>
    <row r="73" spans="2:41">
      <c r="B73" s="129"/>
      <c r="C73" s="127"/>
      <c r="D73" s="114"/>
      <c r="E73" s="114"/>
      <c r="F73" s="114"/>
      <c r="G73" s="114"/>
      <c r="H73" s="114"/>
      <c r="I73" s="114"/>
      <c r="J73" s="114"/>
      <c r="K73" s="114"/>
      <c r="L73" s="114"/>
      <c r="M73" s="114"/>
      <c r="N73" s="114"/>
      <c r="O73" s="114"/>
      <c r="P73" s="114"/>
      <c r="Q73" s="114"/>
      <c r="R73" s="114"/>
      <c r="S73" s="114"/>
      <c r="T73" s="114"/>
      <c r="U73" s="114"/>
      <c r="V73" s="114"/>
      <c r="W73" s="114"/>
      <c r="X73" s="114"/>
      <c r="Y73" s="114"/>
      <c r="Z73" s="114"/>
      <c r="AA73" s="114"/>
      <c r="AB73" s="115"/>
      <c r="AC73" s="115"/>
      <c r="AD73" s="115"/>
      <c r="AE73" s="115"/>
      <c r="AF73" s="115"/>
      <c r="AG73" s="115"/>
      <c r="AH73" s="115"/>
    </row>
    <row r="74" spans="2:41">
      <c r="B74" s="129"/>
      <c r="C74" s="127"/>
      <c r="D74" s="114"/>
      <c r="E74" s="114"/>
      <c r="F74" s="114"/>
      <c r="G74" s="114"/>
      <c r="H74" s="114"/>
      <c r="I74" s="114"/>
      <c r="J74" s="114"/>
      <c r="K74" s="114"/>
      <c r="L74" s="114"/>
      <c r="M74" s="114"/>
      <c r="N74" s="114"/>
      <c r="O74" s="114"/>
      <c r="P74" s="114"/>
      <c r="Q74" s="114"/>
      <c r="R74" s="114"/>
      <c r="S74" s="114"/>
      <c r="T74" s="114"/>
      <c r="U74" s="114"/>
      <c r="V74" s="114"/>
      <c r="W74" s="114"/>
      <c r="X74" s="114"/>
      <c r="Y74" s="114"/>
      <c r="Z74" s="114"/>
      <c r="AA74" s="114"/>
      <c r="AB74" s="115"/>
      <c r="AC74" s="115"/>
      <c r="AD74" s="115"/>
      <c r="AE74" s="115"/>
      <c r="AF74" s="115"/>
      <c r="AG74" s="115"/>
      <c r="AH74" s="115"/>
    </row>
    <row r="75" spans="2:41">
      <c r="B75" s="129"/>
      <c r="C75" s="127"/>
      <c r="D75" s="114"/>
      <c r="E75" s="114"/>
      <c r="F75" s="114"/>
      <c r="G75" s="114"/>
      <c r="H75" s="114"/>
      <c r="I75" s="114"/>
      <c r="J75" s="114"/>
      <c r="K75" s="114"/>
      <c r="L75" s="114"/>
      <c r="M75" s="114"/>
      <c r="N75" s="114"/>
      <c r="O75" s="114"/>
      <c r="P75" s="114"/>
      <c r="Q75" s="114"/>
      <c r="R75" s="114"/>
      <c r="S75" s="114"/>
      <c r="T75" s="114"/>
      <c r="U75" s="114"/>
      <c r="V75" s="114"/>
      <c r="W75" s="114"/>
      <c r="X75" s="114"/>
      <c r="Y75" s="114"/>
      <c r="Z75" s="114"/>
      <c r="AA75" s="114"/>
      <c r="AB75" s="115"/>
      <c r="AC75" s="115"/>
      <c r="AD75" s="115"/>
      <c r="AE75" s="115"/>
      <c r="AF75" s="115"/>
      <c r="AG75" s="115"/>
      <c r="AH75" s="115"/>
    </row>
    <row r="76" spans="2:41" ht="15.75" thickBot="1">
      <c r="B76" s="130"/>
      <c r="C76" s="127"/>
      <c r="D76" s="114"/>
      <c r="E76" s="114"/>
      <c r="F76" s="114"/>
      <c r="G76" s="114"/>
      <c r="H76" s="114"/>
      <c r="I76" s="114"/>
      <c r="J76" s="114"/>
      <c r="K76" s="114"/>
      <c r="L76" s="114"/>
      <c r="M76" s="114"/>
      <c r="N76" s="114"/>
      <c r="O76" s="114"/>
      <c r="P76" s="114"/>
      <c r="Q76" s="114"/>
      <c r="R76" s="114"/>
      <c r="S76" s="114"/>
      <c r="T76" s="114"/>
      <c r="U76" s="114"/>
      <c r="V76" s="114"/>
      <c r="W76" s="114"/>
      <c r="X76" s="114"/>
      <c r="Y76" s="114"/>
      <c r="Z76" s="114"/>
      <c r="AA76" s="114"/>
      <c r="AB76" s="115"/>
      <c r="AC76" s="115"/>
      <c r="AD76" s="115"/>
      <c r="AE76" s="115"/>
      <c r="AF76" s="115"/>
      <c r="AG76" s="115"/>
      <c r="AH76" s="115"/>
    </row>
  </sheetData>
  <sheetProtection sheet="1" objects="1" scenarios="1"/>
  <mergeCells count="530">
    <mergeCell ref="AL27:AM27"/>
    <mergeCell ref="AL28:AM28"/>
    <mergeCell ref="AL25:AM25"/>
    <mergeCell ref="E2:AO2"/>
    <mergeCell ref="E3:AO3"/>
    <mergeCell ref="E4:AO4"/>
    <mergeCell ref="M8:M11"/>
    <mergeCell ref="N8:N11"/>
    <mergeCell ref="O8:O11"/>
    <mergeCell ref="W14:W22"/>
    <mergeCell ref="X14:X22"/>
    <mergeCell ref="Y14:Y22"/>
    <mergeCell ref="Z14:Z22"/>
    <mergeCell ref="Q14:Q22"/>
    <mergeCell ref="AL26:AM26"/>
    <mergeCell ref="V12:V13"/>
    <mergeCell ref="Y12:Y13"/>
    <mergeCell ref="Z12:Z13"/>
    <mergeCell ref="AA12:AA13"/>
    <mergeCell ref="AB12:AB13"/>
    <mergeCell ref="X12:X13"/>
    <mergeCell ref="AG14:AG22"/>
    <mergeCell ref="AH14:AH22"/>
    <mergeCell ref="AG6:AG7"/>
    <mergeCell ref="F8:F11"/>
    <mergeCell ref="G8:G11"/>
    <mergeCell ref="H8:H11"/>
    <mergeCell ref="I8:I11"/>
    <mergeCell ref="J8:J11"/>
    <mergeCell ref="K8:K11"/>
    <mergeCell ref="AE8:AE11"/>
    <mergeCell ref="Z6:Z7"/>
    <mergeCell ref="AA6:AA7"/>
    <mergeCell ref="X8:X11"/>
    <mergeCell ref="Y8:Y11"/>
    <mergeCell ref="N6:N7"/>
    <mergeCell ref="G6:G7"/>
    <mergeCell ref="H6:H7"/>
    <mergeCell ref="AC6:AC7"/>
    <mergeCell ref="AD6:AD7"/>
    <mergeCell ref="H14:H22"/>
    <mergeCell ref="I14:I22"/>
    <mergeCell ref="J14:J22"/>
    <mergeCell ref="K14:K22"/>
    <mergeCell ref="L14:L22"/>
    <mergeCell ref="J6:J7"/>
    <mergeCell ref="K6:K7"/>
    <mergeCell ref="L6:L7"/>
    <mergeCell ref="Z24:Z25"/>
    <mergeCell ref="Y6:Y7"/>
    <mergeCell ref="M6:M7"/>
    <mergeCell ref="P6:P7"/>
    <mergeCell ref="AA24:AA25"/>
    <mergeCell ref="AB24:AB25"/>
    <mergeCell ref="AC24:AC25"/>
    <mergeCell ref="AD24:AD25"/>
    <mergeCell ref="M14:M22"/>
    <mergeCell ref="C8:C11"/>
    <mergeCell ref="C12:C13"/>
    <mergeCell ref="C14:C22"/>
    <mergeCell ref="D14:D22"/>
    <mergeCell ref="E14:E22"/>
    <mergeCell ref="F14:F22"/>
    <mergeCell ref="D12:D13"/>
    <mergeCell ref="E12:E13"/>
    <mergeCell ref="F12:F13"/>
    <mergeCell ref="G12:G13"/>
    <mergeCell ref="H12:H13"/>
    <mergeCell ref="M12:M13"/>
    <mergeCell ref="I12:I13"/>
    <mergeCell ref="J12:J13"/>
    <mergeCell ref="K12:K13"/>
    <mergeCell ref="L12:L13"/>
    <mergeCell ref="G14:G22"/>
    <mergeCell ref="L8:L11"/>
    <mergeCell ref="Q24:Q25"/>
    <mergeCell ref="AG12:AG13"/>
    <mergeCell ref="AH12:AH13"/>
    <mergeCell ref="Q12:Q13"/>
    <mergeCell ref="R12:R13"/>
    <mergeCell ref="S12:S13"/>
    <mergeCell ref="T12:T13"/>
    <mergeCell ref="U12:U13"/>
    <mergeCell ref="W12:W13"/>
    <mergeCell ref="AH6:AH7"/>
    <mergeCell ref="AB8:AB11"/>
    <mergeCell ref="AC8:AC11"/>
    <mergeCell ref="AD8:AD11"/>
    <mergeCell ref="Z8:Z11"/>
    <mergeCell ref="AA8:AA11"/>
    <mergeCell ref="AF8:AF11"/>
    <mergeCell ref="AG8:AG11"/>
    <mergeCell ref="AH8:AH11"/>
    <mergeCell ref="T6:T7"/>
    <mergeCell ref="Q6:Q7"/>
    <mergeCell ref="R6:R7"/>
    <mergeCell ref="AE14:AE22"/>
    <mergeCell ref="AC12:AC13"/>
    <mergeCell ref="AD12:AD13"/>
    <mergeCell ref="AE12:AE13"/>
    <mergeCell ref="T8:T11"/>
    <mergeCell ref="U8:U11"/>
    <mergeCell ref="V8:V11"/>
    <mergeCell ref="W8:W11"/>
    <mergeCell ref="N12:N13"/>
    <mergeCell ref="O12:O13"/>
    <mergeCell ref="N14:N22"/>
    <mergeCell ref="O14:O22"/>
    <mergeCell ref="P14:P22"/>
    <mergeCell ref="S14:S22"/>
    <mergeCell ref="T14:T22"/>
    <mergeCell ref="U14:U22"/>
    <mergeCell ref="V14:V22"/>
    <mergeCell ref="Q8:Q11"/>
    <mergeCell ref="R8:R11"/>
    <mergeCell ref="S8:S11"/>
    <mergeCell ref="M26:M29"/>
    <mergeCell ref="N26:N29"/>
    <mergeCell ref="O26:O29"/>
    <mergeCell ref="P26:P29"/>
    <mergeCell ref="L26:L29"/>
    <mergeCell ref="L24:L25"/>
    <mergeCell ref="M24:M25"/>
    <mergeCell ref="N24:N25"/>
    <mergeCell ref="O24:O25"/>
    <mergeCell ref="P24:P25"/>
    <mergeCell ref="C6:C7"/>
    <mergeCell ref="B6:B22"/>
    <mergeCell ref="B24:B40"/>
    <mergeCell ref="C24:C25"/>
    <mergeCell ref="D24:D25"/>
    <mergeCell ref="E24:E25"/>
    <mergeCell ref="C26:C29"/>
    <mergeCell ref="D26:D29"/>
    <mergeCell ref="E26:E29"/>
    <mergeCell ref="E6:E7"/>
    <mergeCell ref="D8:D11"/>
    <mergeCell ref="E8:E11"/>
    <mergeCell ref="D6:D7"/>
    <mergeCell ref="F26:F29"/>
    <mergeCell ref="G26:G29"/>
    <mergeCell ref="H26:H29"/>
    <mergeCell ref="I26:I29"/>
    <mergeCell ref="J26:J29"/>
    <mergeCell ref="K26:K29"/>
    <mergeCell ref="I6:I7"/>
    <mergeCell ref="O30:O31"/>
    <mergeCell ref="P30:P31"/>
    <mergeCell ref="K30:K31"/>
    <mergeCell ref="L30:L31"/>
    <mergeCell ref="M30:M31"/>
    <mergeCell ref="F24:F25"/>
    <mergeCell ref="G24:G25"/>
    <mergeCell ref="H24:H25"/>
    <mergeCell ref="I24:I25"/>
    <mergeCell ref="J24:J25"/>
    <mergeCell ref="K24:K25"/>
    <mergeCell ref="I30:I31"/>
    <mergeCell ref="J30:J31"/>
    <mergeCell ref="O6:O7"/>
    <mergeCell ref="P12:P13"/>
    <mergeCell ref="P8:P11"/>
    <mergeCell ref="F6:F7"/>
    <mergeCell ref="AE24:AE25"/>
    <mergeCell ref="AF24:AF25"/>
    <mergeCell ref="U6:U7"/>
    <mergeCell ref="V6:V7"/>
    <mergeCell ref="W6:W7"/>
    <mergeCell ref="X6:X7"/>
    <mergeCell ref="AB6:AB7"/>
    <mergeCell ref="R24:R25"/>
    <mergeCell ref="S24:S25"/>
    <mergeCell ref="T24:T25"/>
    <mergeCell ref="U24:U25"/>
    <mergeCell ref="V24:V25"/>
    <mergeCell ref="W24:W25"/>
    <mergeCell ref="AE6:AE7"/>
    <mergeCell ref="AF6:AF7"/>
    <mergeCell ref="AF14:AF22"/>
    <mergeCell ref="AF12:AF13"/>
    <mergeCell ref="S6:S7"/>
    <mergeCell ref="X24:X25"/>
    <mergeCell ref="Y24:Y25"/>
    <mergeCell ref="AA14:AA22"/>
    <mergeCell ref="AB14:AB22"/>
    <mergeCell ref="AC14:AC22"/>
    <mergeCell ref="AD14:AD22"/>
    <mergeCell ref="AC26:AC29"/>
    <mergeCell ref="AD26:AD29"/>
    <mergeCell ref="AE26:AE29"/>
    <mergeCell ref="AF26:AF29"/>
    <mergeCell ref="AG26:AG29"/>
    <mergeCell ref="AH26:AH29"/>
    <mergeCell ref="Q26:Q29"/>
    <mergeCell ref="R26:R29"/>
    <mergeCell ref="S26:S29"/>
    <mergeCell ref="T26:T29"/>
    <mergeCell ref="U26:U29"/>
    <mergeCell ref="V26:V29"/>
    <mergeCell ref="AB26:AB29"/>
    <mergeCell ref="W26:W29"/>
    <mergeCell ref="X26:X29"/>
    <mergeCell ref="Y26:Y29"/>
    <mergeCell ref="Z26:Z29"/>
    <mergeCell ref="AA26:AA29"/>
    <mergeCell ref="AE30:AE31"/>
    <mergeCell ref="AF30:AF31"/>
    <mergeCell ref="U30:U31"/>
    <mergeCell ref="V30:V31"/>
    <mergeCell ref="W30:W31"/>
    <mergeCell ref="X30:X31"/>
    <mergeCell ref="N30:N31"/>
    <mergeCell ref="AC32:AC40"/>
    <mergeCell ref="AD32:AD40"/>
    <mergeCell ref="Y32:Y40"/>
    <mergeCell ref="Z32:Z40"/>
    <mergeCell ref="AA32:AA40"/>
    <mergeCell ref="AB32:AB40"/>
    <mergeCell ref="Q32:Q40"/>
    <mergeCell ref="R32:R40"/>
    <mergeCell ref="S32:S40"/>
    <mergeCell ref="T32:T40"/>
    <mergeCell ref="U32:U40"/>
    <mergeCell ref="V32:V40"/>
    <mergeCell ref="S30:S31"/>
    <mergeCell ref="T30:T31"/>
    <mergeCell ref="Q30:Q31"/>
    <mergeCell ref="R30:R31"/>
    <mergeCell ref="AG30:AG31"/>
    <mergeCell ref="AH30:AH31"/>
    <mergeCell ref="C32:C40"/>
    <mergeCell ref="D32:D40"/>
    <mergeCell ref="E32:E40"/>
    <mergeCell ref="F32:F40"/>
    <mergeCell ref="G32:G40"/>
    <mergeCell ref="H32:H40"/>
    <mergeCell ref="I32:I40"/>
    <mergeCell ref="J32:J40"/>
    <mergeCell ref="Y30:Y31"/>
    <mergeCell ref="Z30:Z31"/>
    <mergeCell ref="AA30:AA31"/>
    <mergeCell ref="AB30:AB31"/>
    <mergeCell ref="AC30:AC31"/>
    <mergeCell ref="AD30:AD31"/>
    <mergeCell ref="C30:C31"/>
    <mergeCell ref="D30:D31"/>
    <mergeCell ref="E30:E31"/>
    <mergeCell ref="F30:F31"/>
    <mergeCell ref="G30:G31"/>
    <mergeCell ref="H30:H31"/>
    <mergeCell ref="W32:W40"/>
    <mergeCell ref="X32:X40"/>
    <mergeCell ref="B42:B58"/>
    <mergeCell ref="C42:C43"/>
    <mergeCell ref="D42:D43"/>
    <mergeCell ref="E42:E43"/>
    <mergeCell ref="F42:F43"/>
    <mergeCell ref="G42:G43"/>
    <mergeCell ref="AE32:AE40"/>
    <mergeCell ref="AF32:AF40"/>
    <mergeCell ref="AG32:AG40"/>
    <mergeCell ref="K32:K40"/>
    <mergeCell ref="L32:L40"/>
    <mergeCell ref="M32:M40"/>
    <mergeCell ref="N32:N40"/>
    <mergeCell ref="O32:O40"/>
    <mergeCell ref="P32:P40"/>
    <mergeCell ref="P42:P43"/>
    <mergeCell ref="Q42:Q43"/>
    <mergeCell ref="R42:R43"/>
    <mergeCell ref="S42:S43"/>
    <mergeCell ref="H42:H43"/>
    <mergeCell ref="I42:I43"/>
    <mergeCell ref="J42:J43"/>
    <mergeCell ref="K42:K43"/>
    <mergeCell ref="L42:L43"/>
    <mergeCell ref="M42:M43"/>
    <mergeCell ref="AF42:AF43"/>
    <mergeCell ref="AG42:AG43"/>
    <mergeCell ref="AH42:AH43"/>
    <mergeCell ref="C44:C47"/>
    <mergeCell ref="D44:D47"/>
    <mergeCell ref="E44:E47"/>
    <mergeCell ref="F44:F47"/>
    <mergeCell ref="G44:G47"/>
    <mergeCell ref="H44:H47"/>
    <mergeCell ref="I44:I47"/>
    <mergeCell ref="Z42:Z43"/>
    <mergeCell ref="AA42:AA43"/>
    <mergeCell ref="AB42:AB43"/>
    <mergeCell ref="AC42:AC43"/>
    <mergeCell ref="AD42:AD43"/>
    <mergeCell ref="AE42:AE43"/>
    <mergeCell ref="T42:T43"/>
    <mergeCell ref="U42:U43"/>
    <mergeCell ref="V42:V43"/>
    <mergeCell ref="W42:W43"/>
    <mergeCell ref="X42:X43"/>
    <mergeCell ref="Y42:Y43"/>
    <mergeCell ref="N42:N43"/>
    <mergeCell ref="O42:O43"/>
    <mergeCell ref="Z44:Z47"/>
    <mergeCell ref="AA44:AA47"/>
    <mergeCell ref="P44:P47"/>
    <mergeCell ref="Q44:Q47"/>
    <mergeCell ref="R44:R47"/>
    <mergeCell ref="S44:S47"/>
    <mergeCell ref="T44:T47"/>
    <mergeCell ref="U44:U47"/>
    <mergeCell ref="AD48:AD49"/>
    <mergeCell ref="AE48:AE49"/>
    <mergeCell ref="AF48:AF49"/>
    <mergeCell ref="J44:J47"/>
    <mergeCell ref="K44:K47"/>
    <mergeCell ref="L44:L47"/>
    <mergeCell ref="M44:M47"/>
    <mergeCell ref="N44:N47"/>
    <mergeCell ref="O44:O47"/>
    <mergeCell ref="N48:N49"/>
    <mergeCell ref="O48:O49"/>
    <mergeCell ref="P48:P49"/>
    <mergeCell ref="AB44:AB47"/>
    <mergeCell ref="AC44:AC47"/>
    <mergeCell ref="AD44:AD47"/>
    <mergeCell ref="AE44:AE47"/>
    <mergeCell ref="AF44:AF47"/>
    <mergeCell ref="V44:V47"/>
    <mergeCell ref="W44:W47"/>
    <mergeCell ref="X44:X47"/>
    <mergeCell ref="Y44:Y47"/>
    <mergeCell ref="C48:C49"/>
    <mergeCell ref="D48:D49"/>
    <mergeCell ref="E48:E49"/>
    <mergeCell ref="F48:F49"/>
    <mergeCell ref="G48:G49"/>
    <mergeCell ref="H48:H49"/>
    <mergeCell ref="I48:I49"/>
    <mergeCell ref="J48:J49"/>
    <mergeCell ref="K48:K49"/>
    <mergeCell ref="G50:G58"/>
    <mergeCell ref="X48:X49"/>
    <mergeCell ref="Y48:Y49"/>
    <mergeCell ref="Z48:Z49"/>
    <mergeCell ref="AA48:AA49"/>
    <mergeCell ref="AB48:AB49"/>
    <mergeCell ref="AC48:AC49"/>
    <mergeCell ref="R48:R49"/>
    <mergeCell ref="S48:S49"/>
    <mergeCell ref="T48:T49"/>
    <mergeCell ref="U48:U49"/>
    <mergeCell ref="V48:V49"/>
    <mergeCell ref="W48:W49"/>
    <mergeCell ref="L48:L49"/>
    <mergeCell ref="M48:M49"/>
    <mergeCell ref="P50:P58"/>
    <mergeCell ref="Q50:Q58"/>
    <mergeCell ref="R50:R58"/>
    <mergeCell ref="Q48:Q49"/>
    <mergeCell ref="AB50:AB58"/>
    <mergeCell ref="AC50:AC58"/>
    <mergeCell ref="J50:J58"/>
    <mergeCell ref="K50:K58"/>
    <mergeCell ref="L50:L58"/>
    <mergeCell ref="AD50:AD58"/>
    <mergeCell ref="AE50:AE58"/>
    <mergeCell ref="T50:T58"/>
    <mergeCell ref="U50:U58"/>
    <mergeCell ref="V50:V58"/>
    <mergeCell ref="W50:W58"/>
    <mergeCell ref="X50:X58"/>
    <mergeCell ref="Y50:Y58"/>
    <mergeCell ref="B60:B76"/>
    <mergeCell ref="C60:C61"/>
    <mergeCell ref="D60:D61"/>
    <mergeCell ref="E60:E61"/>
    <mergeCell ref="F60:F61"/>
    <mergeCell ref="G60:G61"/>
    <mergeCell ref="H60:H61"/>
    <mergeCell ref="Z50:Z58"/>
    <mergeCell ref="AA50:AA58"/>
    <mergeCell ref="N50:N58"/>
    <mergeCell ref="O50:O58"/>
    <mergeCell ref="Q60:Q61"/>
    <mergeCell ref="R60:R61"/>
    <mergeCell ref="S50:S58"/>
    <mergeCell ref="H50:H58"/>
    <mergeCell ref="I50:I58"/>
    <mergeCell ref="M50:M58"/>
    <mergeCell ref="C50:C58"/>
    <mergeCell ref="D50:D58"/>
    <mergeCell ref="E50:E58"/>
    <mergeCell ref="F50:F58"/>
    <mergeCell ref="O60:O61"/>
    <mergeCell ref="P60:P61"/>
    <mergeCell ref="AF62:AF65"/>
    <mergeCell ref="S60:S61"/>
    <mergeCell ref="T60:T61"/>
    <mergeCell ref="I60:I61"/>
    <mergeCell ref="J60:J61"/>
    <mergeCell ref="K60:K61"/>
    <mergeCell ref="L60:L61"/>
    <mergeCell ref="M60:M61"/>
    <mergeCell ref="N60:N61"/>
    <mergeCell ref="AA60:AA61"/>
    <mergeCell ref="AB60:AB61"/>
    <mergeCell ref="AC60:AC61"/>
    <mergeCell ref="AD60:AD61"/>
    <mergeCell ref="AE60:AE61"/>
    <mergeCell ref="AF60:AF61"/>
    <mergeCell ref="U60:U61"/>
    <mergeCell ref="V60:V61"/>
    <mergeCell ref="W60:W61"/>
    <mergeCell ref="X60:X61"/>
    <mergeCell ref="Y60:Y61"/>
    <mergeCell ref="Z60:Z61"/>
    <mergeCell ref="AC62:AC65"/>
    <mergeCell ref="AD62:AD65"/>
    <mergeCell ref="AE62:AE65"/>
    <mergeCell ref="Q62:Q65"/>
    <mergeCell ref="R62:R65"/>
    <mergeCell ref="S62:S65"/>
    <mergeCell ref="T62:T65"/>
    <mergeCell ref="U62:U65"/>
    <mergeCell ref="V62:V65"/>
    <mergeCell ref="W62:W65"/>
    <mergeCell ref="X62:X65"/>
    <mergeCell ref="Y62:Y65"/>
    <mergeCell ref="Z62:Z65"/>
    <mergeCell ref="AA62:AA65"/>
    <mergeCell ref="AB62:AB65"/>
    <mergeCell ref="K62:K65"/>
    <mergeCell ref="C62:C65"/>
    <mergeCell ref="D62:D65"/>
    <mergeCell ref="E62:E65"/>
    <mergeCell ref="F62:F65"/>
    <mergeCell ref="G62:G65"/>
    <mergeCell ref="H62:H65"/>
    <mergeCell ref="I62:I65"/>
    <mergeCell ref="J62:J65"/>
    <mergeCell ref="AD68:AD76"/>
    <mergeCell ref="AE68:AE76"/>
    <mergeCell ref="W66:W67"/>
    <mergeCell ref="X66:X67"/>
    <mergeCell ref="Y66:Y67"/>
    <mergeCell ref="AB68:AB76"/>
    <mergeCell ref="L62:L65"/>
    <mergeCell ref="M62:M65"/>
    <mergeCell ref="N62:N65"/>
    <mergeCell ref="O62:O65"/>
    <mergeCell ref="P62:P65"/>
    <mergeCell ref="Q66:Q67"/>
    <mergeCell ref="R66:R67"/>
    <mergeCell ref="S66:S67"/>
    <mergeCell ref="T66:T67"/>
    <mergeCell ref="L66:L67"/>
    <mergeCell ref="M66:M67"/>
    <mergeCell ref="N66:N67"/>
    <mergeCell ref="P68:P76"/>
    <mergeCell ref="C68:C76"/>
    <mergeCell ref="D68:D76"/>
    <mergeCell ref="E68:E76"/>
    <mergeCell ref="F68:F76"/>
    <mergeCell ref="G68:G76"/>
    <mergeCell ref="H68:H76"/>
    <mergeCell ref="I68:I76"/>
    <mergeCell ref="J68:J76"/>
    <mergeCell ref="AA66:AA67"/>
    <mergeCell ref="C66:C67"/>
    <mergeCell ref="D66:D67"/>
    <mergeCell ref="E66:E67"/>
    <mergeCell ref="F66:F67"/>
    <mergeCell ref="G66:G67"/>
    <mergeCell ref="H66:H67"/>
    <mergeCell ref="I66:I67"/>
    <mergeCell ref="J66:J67"/>
    <mergeCell ref="K66:K67"/>
    <mergeCell ref="AA68:AA76"/>
    <mergeCell ref="K68:K76"/>
    <mergeCell ref="L68:L76"/>
    <mergeCell ref="M68:M76"/>
    <mergeCell ref="N68:N76"/>
    <mergeCell ref="O68:O76"/>
    <mergeCell ref="AL15:AN15"/>
    <mergeCell ref="Z66:Z67"/>
    <mergeCell ref="O66:O67"/>
    <mergeCell ref="P66:P67"/>
    <mergeCell ref="Q68:Q76"/>
    <mergeCell ref="R68:R76"/>
    <mergeCell ref="S68:S76"/>
    <mergeCell ref="T68:T76"/>
    <mergeCell ref="U68:U76"/>
    <mergeCell ref="V68:V76"/>
    <mergeCell ref="W68:W76"/>
    <mergeCell ref="X68:X76"/>
    <mergeCell ref="Y68:Y76"/>
    <mergeCell ref="Z68:Z76"/>
    <mergeCell ref="AG66:AG67"/>
    <mergeCell ref="AH66:AH67"/>
    <mergeCell ref="AB66:AB67"/>
    <mergeCell ref="AC66:AC67"/>
    <mergeCell ref="AD66:AD67"/>
    <mergeCell ref="AE66:AE67"/>
    <mergeCell ref="AF66:AF67"/>
    <mergeCell ref="U66:U67"/>
    <mergeCell ref="V66:V67"/>
    <mergeCell ref="AC68:AC76"/>
    <mergeCell ref="AL8:AN8"/>
    <mergeCell ref="AL9:AN9"/>
    <mergeCell ref="AL10:AN10"/>
    <mergeCell ref="AL11:AN11"/>
    <mergeCell ref="AL12:AN12"/>
    <mergeCell ref="AL24:AN24"/>
    <mergeCell ref="AL7:AN7"/>
    <mergeCell ref="AF68:AF76"/>
    <mergeCell ref="AG68:AG76"/>
    <mergeCell ref="AH68:AH76"/>
    <mergeCell ref="AG62:AG65"/>
    <mergeCell ref="AH62:AH65"/>
    <mergeCell ref="AH60:AH61"/>
    <mergeCell ref="AG60:AG61"/>
    <mergeCell ref="AH50:AH58"/>
    <mergeCell ref="AF50:AF58"/>
    <mergeCell ref="AG50:AG58"/>
    <mergeCell ref="AG48:AG49"/>
    <mergeCell ref="AH48:AH49"/>
    <mergeCell ref="AH44:AH47"/>
    <mergeCell ref="AH32:AH40"/>
    <mergeCell ref="AG24:AG25"/>
    <mergeCell ref="AH24:AH25"/>
    <mergeCell ref="AG44:AG47"/>
  </mergeCells>
  <phoneticPr fontId="9" type="noConversion"/>
  <conditionalFormatting sqref="AF6:AH22">
    <cfRule type="expression" dxfId="23" priority="12">
      <formula>AF$6=""</formula>
    </cfRule>
  </conditionalFormatting>
  <conditionalFormatting sqref="AF24:AH40">
    <cfRule type="expression" dxfId="22" priority="11">
      <formula>AF$24=""</formula>
    </cfRule>
  </conditionalFormatting>
  <conditionalFormatting sqref="D42:AH58">
    <cfRule type="expression" dxfId="21" priority="72">
      <formula>WEEKDAY(D$42,2)&gt;5</formula>
    </cfRule>
    <cfRule type="expression" dxfId="20" priority="1">
      <formula>OR(D$42&lt;DateMin,D$42&gt;DateMax)</formula>
    </cfRule>
  </conditionalFormatting>
  <conditionalFormatting sqref="AF42:AH58">
    <cfRule type="expression" dxfId="19" priority="10">
      <formula>AF$42=""</formula>
    </cfRule>
  </conditionalFormatting>
  <conditionalFormatting sqref="D60:AH76">
    <cfRule type="expression" dxfId="18" priority="71">
      <formula>WEEKDAY(D$60,2)&gt;5</formula>
    </cfRule>
  </conditionalFormatting>
  <conditionalFormatting sqref="AF60:AH76">
    <cfRule type="expression" dxfId="17" priority="9">
      <formula>AF$60=""</formula>
    </cfRule>
  </conditionalFormatting>
  <conditionalFormatting sqref="AL27:AN27">
    <cfRule type="expression" dxfId="16" priority="27">
      <formula>OR($AL$27="",$AN$27="")</formula>
    </cfRule>
  </conditionalFormatting>
  <conditionalFormatting sqref="AL28:AN28">
    <cfRule type="expression" dxfId="15" priority="28">
      <formula>OR($AL$28="",$AN$28="")</formula>
    </cfRule>
  </conditionalFormatting>
  <conditionalFormatting sqref="AL26:AN26">
    <cfRule type="expression" dxfId="14" priority="24">
      <formula>OR($AL$26="",$AN$26="")</formula>
    </cfRule>
  </conditionalFormatting>
  <conditionalFormatting sqref="D6:AH13 D14:Q22 T14:AH22">
    <cfRule type="expression" dxfId="13" priority="74">
      <formula>WEEKDAY(D$6,2)&gt;5</formula>
    </cfRule>
  </conditionalFormatting>
  <conditionalFormatting sqref="D24:AH40">
    <cfRule type="expression" dxfId="12" priority="73">
      <formula>WEEKDAY(D$24,2)&gt;5</formula>
    </cfRule>
  </conditionalFormatting>
  <conditionalFormatting sqref="B24:AH40">
    <cfRule type="expression" dxfId="11" priority="6">
      <formula>$B$24=""</formula>
    </cfRule>
  </conditionalFormatting>
  <conditionalFormatting sqref="AL8:AN12">
    <cfRule type="expression" dxfId="10" priority="22">
      <formula>$AL8=""</formula>
    </cfRule>
  </conditionalFormatting>
  <conditionalFormatting sqref="D8:AH11 D26:AH29 D44:AH47 D62:AH65">
    <cfRule type="expression" dxfId="9" priority="30">
      <formula>D8=$AL$21</formula>
    </cfRule>
    <cfRule type="expression" dxfId="8" priority="50">
      <formula>D8=$AL$18</formula>
    </cfRule>
    <cfRule type="expression" dxfId="7" priority="52">
      <formula>D8=$AL$19</formula>
    </cfRule>
    <cfRule type="expression" dxfId="6" priority="58">
      <formula>D8=$AL$17</formula>
    </cfRule>
    <cfRule type="expression" dxfId="5" priority="59">
      <formula>D8=$AL$20</formula>
    </cfRule>
  </conditionalFormatting>
  <conditionalFormatting sqref="AL7:AN7">
    <cfRule type="expression" dxfId="4" priority="5">
      <formula>$AL$8=""</formula>
    </cfRule>
  </conditionalFormatting>
  <conditionalFormatting sqref="S14:S22">
    <cfRule type="expression" dxfId="3" priority="76">
      <formula>WEEKDAY(R$6,2)&gt;5</formula>
    </cfRule>
  </conditionalFormatting>
  <conditionalFormatting sqref="D6:AH22">
    <cfRule type="expression" dxfId="2" priority="4">
      <formula>OR(D$6&lt;DateMin,D$6&gt;DateMax)</formula>
    </cfRule>
  </conditionalFormatting>
  <conditionalFormatting sqref="D60:AG76">
    <cfRule type="expression" dxfId="1" priority="3">
      <formula>OR(D$60&lt;DateMin,D$60&gt;DateMax)</formula>
    </cfRule>
  </conditionalFormatting>
  <conditionalFormatting sqref="D24:AG40">
    <cfRule type="expression" dxfId="0" priority="2">
      <formula>OR(D$24&lt;DateMin,D$24&gt;DateMax)</formula>
    </cfRule>
  </conditionalFormatting>
  <dataValidations count="4">
    <dataValidation type="list" allowBlank="1" showInputMessage="1" showErrorMessage="1" sqref="E982914 E917378 E851842 E786306 E720770 E655234 E589698 E524162 E458626 E393090 E327554 E262018 E196482 E130946 E65410">
      <formula1>#REF!</formula1>
    </dataValidation>
    <dataValidation type="list" showInputMessage="1" showErrorMessage="1" sqref="E982927 E917391 E851855 E786319 E720783 E655247 E589711 E524175 E458639 E393103 E327567 E262031 E196495 E130959 E65423 E982922 E917386 E851850 E786314 E720778 E655242 E589706 E524170 E458634 E393098 E327562 E262026 E196490 E130954 E65418 E982912 E917376 E851840 E786304 E720768 E655232 E589696 E524160 E458624 E393088 E327552 E262016 E196480 E130944 E65408 E982917 E917381 E851845 E786309 E720773 E655237 E589701 E524165 E458629 E393093 E327557 E262021 E196485 E130949 E65413">
      <formula1>#REF!</formula1>
    </dataValidation>
    <dataValidation type="list" allowBlank="1" showInputMessage="1" showErrorMessage="1" sqref="D8:AH11 D62:AH65 D44:AH47 D26:AH29">
      <formula1>Reflibelle</formula1>
    </dataValidation>
    <dataValidation type="list" allowBlank="1" showInputMessage="1" showErrorMessage="1" sqref="D32:AH40 D50:AH58 D68:AH76 D14:Q22 S14:AH22">
      <formula1>OFFSET(RefMaj,0,0,COUNTA(RefMaj)-COUNTIF(RefMaj,""))</formula1>
    </dataValidation>
  </dataValidations>
  <pageMargins left="0.23622047244094491" right="0.23622047244094491" top="0.19685039370078741" bottom="0.35433070866141736" header="0" footer="0.31496062992125984"/>
  <pageSetup paperSize="9" scale="78"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57" id="{00000000-000E-0000-0000-00002A000000}">
            <xm:f>OR(D$6&lt;DATA!$C$13,D$6&gt;DATA!$E$13)</xm:f>
            <x14:dxf>
              <font>
                <color theme="0" tint="-0.24994659260841701"/>
              </font>
              <fill>
                <patternFill patternType="lightDown">
                  <fgColor theme="0" tint="-0.24994659260841701"/>
                  <bgColor theme="0"/>
                </patternFill>
              </fill>
              <border>
                <vertical/>
                <horizontal/>
              </border>
            </x14:dxf>
          </x14:cfRule>
          <xm:sqref>D6:AH13 D14:Q22 T14:AH22</xm:sqref>
        </x14:conditionalFormatting>
        <x14:conditionalFormatting xmlns:xm="http://schemas.microsoft.com/office/excel/2006/main">
          <x14:cfRule type="expression" priority="65" id="{00000000-000E-0000-0000-000023000000}">
            <xm:f>OR(D$24&lt;DATA!$C$13,D$24&gt;DATA!$E$13)</xm:f>
            <x14:dxf>
              <font>
                <color theme="0" tint="-0.24994659260841701"/>
              </font>
              <fill>
                <patternFill patternType="lightDown">
                  <fgColor theme="0" tint="-0.24994659260841701"/>
                  <bgColor theme="0"/>
                </patternFill>
              </fill>
            </x14:dxf>
          </x14:cfRule>
          <xm:sqref>D24:AH40</xm:sqref>
        </x14:conditionalFormatting>
        <x14:conditionalFormatting xmlns:xm="http://schemas.microsoft.com/office/excel/2006/main">
          <x14:cfRule type="expression" priority="66" id="{00000000-000E-0000-0000-000025000000}">
            <xm:f>OR(D$42&lt;DATA!$C$13,D$42&gt;DATA!$E$13)</xm:f>
            <x14:dxf>
              <font>
                <color theme="0" tint="-0.24994659260841701"/>
              </font>
              <fill>
                <patternFill patternType="lightDown">
                  <fgColor theme="0" tint="-0.24994659260841701"/>
                  <bgColor theme="0"/>
                </patternFill>
              </fill>
            </x14:dxf>
          </x14:cfRule>
          <xm:sqref>D42:AH58</xm:sqref>
        </x14:conditionalFormatting>
        <x14:conditionalFormatting xmlns:xm="http://schemas.microsoft.com/office/excel/2006/main">
          <x14:cfRule type="expression" priority="56" id="{00000000-000E-0000-0000-000026000000}">
            <xm:f>OR(D$60&lt;DATA!$C$13,D$60&gt;DATA!$E$13)</xm:f>
            <x14:dxf>
              <font>
                <color theme="0" tint="-0.24994659260841701"/>
              </font>
              <fill>
                <patternFill patternType="lightDown">
                  <fgColor theme="0" tint="-0.24994659260841701"/>
                  <bgColor theme="0"/>
                </patternFill>
              </fill>
            </x14:dxf>
          </x14:cfRule>
          <xm:sqref>D60:AH76</xm:sqref>
        </x14:conditionalFormatting>
        <x14:conditionalFormatting xmlns:xm="http://schemas.microsoft.com/office/excel/2006/main">
          <x14:cfRule type="expression" priority="74" id="{00000000-000E-0000-0000-00002A000000}">
            <xm:f>OR(R$6&lt;DATA!$C$13,R$6&gt;DATA!$E$13)</xm:f>
            <x14:dxf>
              <font>
                <color theme="0" tint="-0.24994659260841701"/>
              </font>
              <fill>
                <patternFill patternType="lightDown">
                  <fgColor theme="0" tint="-0.24994659260841701"/>
                  <bgColor theme="0"/>
                </patternFill>
              </fill>
              <border>
                <vertical/>
                <horizontal/>
              </border>
            </x14:dxf>
          </x14:cfRule>
          <xm:sqref>S14:S22</xm:sqref>
        </x14:conditionalFormatting>
      </x14:conditionalFormattings>
    </ext>
  </extLst>
</worksheet>
</file>

<file path=xl/worksheets/sheet2.xml><?xml version="1.0" encoding="utf-8"?>
<worksheet xmlns="http://schemas.openxmlformats.org/spreadsheetml/2006/main" xmlns:r="http://schemas.openxmlformats.org/officeDocument/2006/relationships">
  <sheetPr codeName="Feuil2">
    <tabColor theme="4" tint="-0.249977111117893"/>
    <pageSetUpPr autoPageBreaks="0"/>
  </sheetPr>
  <dimension ref="B1:W51"/>
  <sheetViews>
    <sheetView showGridLines="0" workbookViewId="0">
      <selection activeCell="C13" sqref="C13"/>
    </sheetView>
  </sheetViews>
  <sheetFormatPr baseColWidth="10" defaultRowHeight="15"/>
  <cols>
    <col min="1" max="1" width="1.7109375" customWidth="1"/>
    <col min="3" max="5" width="12.7109375" customWidth="1"/>
    <col min="7" max="7" width="1.7109375" style="39" customWidth="1"/>
    <col min="8" max="8" width="1.140625" style="39" customWidth="1"/>
    <col min="9" max="9" width="1.7109375" customWidth="1"/>
    <col min="17" max="17" width="12" customWidth="1"/>
    <col min="18" max="18" width="1.7109375" customWidth="1"/>
    <col min="24" max="24" width="1.7109375" customWidth="1"/>
  </cols>
  <sheetData>
    <row r="1" spans="2:23" ht="15.75" thickBot="1"/>
    <row r="2" spans="2:23" ht="21" thickBot="1">
      <c r="B2" s="172" t="s">
        <v>41</v>
      </c>
      <c r="C2" s="173"/>
      <c r="D2" s="173"/>
      <c r="E2" s="173"/>
      <c r="F2" s="174"/>
      <c r="G2" s="40"/>
      <c r="H2" s="40"/>
      <c r="J2" s="176" t="s">
        <v>25</v>
      </c>
      <c r="K2" s="177"/>
      <c r="L2" s="177"/>
      <c r="M2" s="177"/>
      <c r="N2" s="177"/>
      <c r="O2" s="177"/>
      <c r="P2" s="177"/>
      <c r="Q2" s="178"/>
      <c r="R2" s="23"/>
      <c r="S2" s="176" t="s">
        <v>60</v>
      </c>
      <c r="T2" s="177"/>
      <c r="U2" s="177"/>
      <c r="V2" s="177"/>
      <c r="W2" s="178"/>
    </row>
    <row r="3" spans="2:23" ht="15" customHeight="1" thickBot="1">
      <c r="J3" s="24"/>
      <c r="K3" s="24"/>
      <c r="L3" s="24"/>
      <c r="M3" s="24"/>
      <c r="N3" s="24"/>
      <c r="O3" s="24"/>
      <c r="P3" s="24"/>
      <c r="Q3" s="24"/>
      <c r="R3" s="23"/>
      <c r="S3" s="23"/>
      <c r="T3" s="23"/>
      <c r="U3" s="23"/>
      <c r="V3" s="23"/>
      <c r="W3" s="23"/>
    </row>
    <row r="4" spans="2:23" ht="21" thickBot="1">
      <c r="B4" s="60"/>
      <c r="C4" s="157" t="s">
        <v>1</v>
      </c>
      <c r="D4" s="158"/>
      <c r="E4" s="158"/>
      <c r="F4" s="61"/>
      <c r="G4" s="2"/>
      <c r="H4" s="2"/>
      <c r="J4" s="25"/>
      <c r="K4" s="25"/>
      <c r="L4" s="179" t="s">
        <v>30</v>
      </c>
      <c r="M4" s="180"/>
      <c r="N4" s="180"/>
      <c r="O4" s="181"/>
      <c r="P4" s="25"/>
      <c r="Q4" s="25"/>
      <c r="R4" s="23"/>
      <c r="S4" s="23"/>
      <c r="T4" s="203" t="s">
        <v>61</v>
      </c>
      <c r="U4" s="204"/>
      <c r="V4" s="205"/>
      <c r="W4" s="23"/>
    </row>
    <row r="5" spans="2:23" ht="15.75" customHeight="1">
      <c r="B5" s="64"/>
      <c r="C5" s="163" t="s">
        <v>75</v>
      </c>
      <c r="D5" s="164"/>
      <c r="E5" s="165"/>
      <c r="F5" s="62"/>
      <c r="G5" s="2"/>
      <c r="H5" s="2"/>
      <c r="J5" s="73"/>
      <c r="K5" s="74"/>
      <c r="L5" s="75"/>
      <c r="M5" s="75"/>
      <c r="N5" s="75"/>
      <c r="O5" s="75"/>
      <c r="P5" s="74"/>
      <c r="Q5" s="76"/>
      <c r="R5" s="23"/>
      <c r="S5" s="101"/>
      <c r="T5" s="102"/>
      <c r="U5" s="102"/>
      <c r="V5" s="102"/>
      <c r="W5" s="103"/>
    </row>
    <row r="6" spans="2:23" ht="15.75">
      <c r="B6" s="64"/>
      <c r="C6" s="159" t="s">
        <v>19</v>
      </c>
      <c r="D6" s="159"/>
      <c r="E6" s="159"/>
      <c r="F6" s="62"/>
      <c r="G6" s="2"/>
      <c r="H6" s="2"/>
      <c r="J6" s="145" t="s">
        <v>27</v>
      </c>
      <c r="K6" s="146"/>
      <c r="L6" s="146"/>
      <c r="M6" s="146"/>
      <c r="N6" s="146"/>
      <c r="O6" s="146"/>
      <c r="P6" s="146"/>
      <c r="Q6" s="147"/>
      <c r="R6" s="23"/>
      <c r="S6" s="104"/>
      <c r="T6" s="86"/>
      <c r="U6" s="86"/>
      <c r="V6" s="86"/>
      <c r="W6" s="105"/>
    </row>
    <row r="7" spans="2:23" ht="15.75" customHeight="1">
      <c r="B7" s="64"/>
      <c r="C7" s="160" t="s">
        <v>76</v>
      </c>
      <c r="D7" s="161"/>
      <c r="E7" s="162"/>
      <c r="F7" s="62"/>
      <c r="G7" s="2"/>
      <c r="H7" s="2"/>
      <c r="J7" s="77"/>
      <c r="K7" s="78"/>
      <c r="L7" s="78"/>
      <c r="M7" s="78"/>
      <c r="N7" s="78"/>
      <c r="O7" s="78"/>
      <c r="P7" s="78"/>
      <c r="Q7" s="79"/>
      <c r="R7" s="23"/>
      <c r="S7" s="104"/>
      <c r="T7" s="86"/>
      <c r="U7" s="86"/>
      <c r="V7" s="86"/>
      <c r="W7" s="105"/>
    </row>
    <row r="8" spans="2:23" ht="15.75">
      <c r="B8" s="64"/>
      <c r="C8" s="159" t="s">
        <v>24</v>
      </c>
      <c r="D8" s="159"/>
      <c r="E8" s="159"/>
      <c r="F8" s="62"/>
      <c r="G8" s="2"/>
      <c r="H8" s="2"/>
      <c r="J8" s="145" t="s">
        <v>73</v>
      </c>
      <c r="K8" s="146"/>
      <c r="L8" s="146"/>
      <c r="M8" s="146"/>
      <c r="N8" s="146"/>
      <c r="O8" s="146"/>
      <c r="P8" s="146"/>
      <c r="Q8" s="147"/>
      <c r="R8" s="23"/>
      <c r="S8" s="104"/>
      <c r="T8" s="86"/>
      <c r="U8" s="86"/>
      <c r="V8" s="86"/>
      <c r="W8" s="105"/>
    </row>
    <row r="9" spans="2:23" ht="15.75" customHeight="1">
      <c r="B9" s="64"/>
      <c r="C9" s="160" t="s">
        <v>59</v>
      </c>
      <c r="D9" s="161"/>
      <c r="E9" s="162"/>
      <c r="F9" s="62"/>
      <c r="G9" s="2"/>
      <c r="H9" s="2"/>
      <c r="J9" s="80"/>
      <c r="K9" s="81"/>
      <c r="L9" s="81"/>
      <c r="M9" s="81"/>
      <c r="N9" s="81"/>
      <c r="O9" s="81"/>
      <c r="P9" s="78"/>
      <c r="Q9" s="79"/>
      <c r="R9" s="23"/>
      <c r="S9" s="104"/>
      <c r="T9" s="86"/>
      <c r="U9" s="86"/>
      <c r="V9" s="86"/>
      <c r="W9" s="105"/>
    </row>
    <row r="10" spans="2:23" ht="15.75" customHeight="1">
      <c r="B10" s="64"/>
      <c r="C10" s="175" t="s">
        <v>28</v>
      </c>
      <c r="D10" s="175"/>
      <c r="E10" s="175"/>
      <c r="F10" s="62"/>
      <c r="G10" s="2"/>
      <c r="H10" s="2"/>
      <c r="J10" s="145" t="s">
        <v>26</v>
      </c>
      <c r="K10" s="146"/>
      <c r="L10" s="146"/>
      <c r="M10" s="146"/>
      <c r="N10" s="146"/>
      <c r="O10" s="146"/>
      <c r="P10" s="146"/>
      <c r="Q10" s="147"/>
      <c r="R10" s="23"/>
      <c r="S10" s="104"/>
      <c r="T10" s="86"/>
      <c r="U10" s="86"/>
      <c r="V10" s="86"/>
      <c r="W10" s="105"/>
    </row>
    <row r="11" spans="2:23" ht="15.75" customHeight="1">
      <c r="B11" s="64"/>
      <c r="C11" s="70"/>
      <c r="D11" s="22">
        <v>4</v>
      </c>
      <c r="E11" s="66"/>
      <c r="F11" s="62"/>
      <c r="G11" s="2"/>
      <c r="H11" s="2"/>
      <c r="J11" s="80"/>
      <c r="K11" s="81"/>
      <c r="L11" s="81"/>
      <c r="M11" s="81"/>
      <c r="N11" s="81"/>
      <c r="O11" s="81"/>
      <c r="P11" s="81"/>
      <c r="Q11" s="82"/>
      <c r="R11" s="23"/>
      <c r="S11" s="104"/>
      <c r="T11" s="86"/>
      <c r="U11" s="86"/>
      <c r="V11" s="86"/>
      <c r="W11" s="105"/>
    </row>
    <row r="12" spans="2:23" ht="15.75">
      <c r="B12" s="64"/>
      <c r="C12" s="65"/>
      <c r="D12" s="66" t="s">
        <v>4</v>
      </c>
      <c r="E12" s="65"/>
      <c r="F12" s="62"/>
      <c r="G12" s="2"/>
      <c r="H12" s="2"/>
      <c r="J12" s="145" t="s">
        <v>50</v>
      </c>
      <c r="K12" s="146"/>
      <c r="L12" s="146"/>
      <c r="M12" s="146"/>
      <c r="N12" s="146"/>
      <c r="O12" s="146"/>
      <c r="P12" s="146"/>
      <c r="Q12" s="147"/>
      <c r="R12" s="23"/>
      <c r="S12" s="104"/>
      <c r="T12" s="86"/>
      <c r="U12" s="86"/>
      <c r="V12" s="86"/>
      <c r="W12" s="105"/>
    </row>
    <row r="13" spans="2:23" ht="15.75" customHeight="1">
      <c r="B13" s="64"/>
      <c r="C13" s="59">
        <v>44265</v>
      </c>
      <c r="D13" s="66" t="s">
        <v>2</v>
      </c>
      <c r="E13" s="21">
        <v>44371</v>
      </c>
      <c r="F13" s="62"/>
      <c r="G13" s="2"/>
      <c r="H13" s="2"/>
      <c r="J13" s="80"/>
      <c r="K13" s="81"/>
      <c r="L13" s="81"/>
      <c r="M13" s="81"/>
      <c r="N13" s="81"/>
      <c r="O13" s="81"/>
      <c r="P13" s="78"/>
      <c r="Q13" s="79"/>
      <c r="R13" s="23"/>
      <c r="S13" s="104"/>
      <c r="T13" s="86"/>
      <c r="U13" s="86"/>
      <c r="V13" s="86"/>
      <c r="W13" s="105"/>
    </row>
    <row r="14" spans="2:23" ht="15" customHeight="1">
      <c r="B14" s="64"/>
      <c r="C14" s="65"/>
      <c r="D14" s="65"/>
      <c r="E14" s="65"/>
      <c r="F14" s="62"/>
      <c r="G14" s="2"/>
      <c r="H14" s="2"/>
      <c r="J14" s="145" t="s">
        <v>51</v>
      </c>
      <c r="K14" s="146"/>
      <c r="L14" s="146"/>
      <c r="M14" s="146"/>
      <c r="N14" s="146"/>
      <c r="O14" s="146"/>
      <c r="P14" s="146"/>
      <c r="Q14" s="147"/>
      <c r="R14" s="23"/>
      <c r="S14" s="104"/>
      <c r="T14" s="86"/>
      <c r="U14" s="86"/>
      <c r="V14" s="86"/>
      <c r="W14" s="105"/>
    </row>
    <row r="15" spans="2:23" ht="15.75" customHeight="1" thickBot="1">
      <c r="B15" s="64"/>
      <c r="C15" s="66" t="s">
        <v>5</v>
      </c>
      <c r="D15" s="67">
        <f>IF(OR(E13="",C13=""),"",ROUND((E13-C13)/7,0))</f>
        <v>15</v>
      </c>
      <c r="E15" s="66" t="str">
        <f>IF(D15&gt;1,"semaines","semaine")</f>
        <v>semaines</v>
      </c>
      <c r="F15" s="62"/>
      <c r="G15" s="2"/>
      <c r="H15" s="2"/>
      <c r="J15" s="80"/>
      <c r="K15" s="81"/>
      <c r="L15" s="81"/>
      <c r="M15" s="81"/>
      <c r="N15" s="81"/>
      <c r="O15" s="81"/>
      <c r="P15" s="81"/>
      <c r="Q15" s="82"/>
      <c r="R15" s="23"/>
      <c r="S15" s="106"/>
      <c r="T15" s="107"/>
      <c r="U15" s="107"/>
      <c r="V15" s="107"/>
      <c r="W15" s="108"/>
    </row>
    <row r="16" spans="2:23" ht="15.75" customHeight="1" thickBot="1">
      <c r="B16" s="68"/>
      <c r="C16" s="69"/>
      <c r="D16" s="69"/>
      <c r="E16" s="69"/>
      <c r="F16" s="63"/>
      <c r="G16" s="2"/>
      <c r="H16" s="2"/>
      <c r="J16" s="145" t="s">
        <v>77</v>
      </c>
      <c r="K16" s="146"/>
      <c r="L16" s="146"/>
      <c r="M16" s="146"/>
      <c r="N16" s="146"/>
      <c r="O16" s="146"/>
      <c r="P16" s="146"/>
      <c r="Q16" s="147"/>
      <c r="R16" s="23"/>
      <c r="S16" s="23"/>
      <c r="T16" s="23"/>
      <c r="U16" s="23"/>
      <c r="V16" s="23"/>
      <c r="W16" s="23"/>
    </row>
    <row r="17" spans="2:23" ht="21" thickBot="1">
      <c r="J17" s="80"/>
      <c r="K17" s="81"/>
      <c r="L17" s="81"/>
      <c r="M17" s="81"/>
      <c r="N17" s="81"/>
      <c r="O17" s="81"/>
      <c r="P17" s="81"/>
      <c r="Q17" s="82"/>
      <c r="R17" s="23"/>
      <c r="S17" s="88"/>
      <c r="T17" s="194" t="s">
        <v>62</v>
      </c>
      <c r="U17" s="195"/>
      <c r="V17" s="196"/>
      <c r="W17" s="88"/>
    </row>
    <row r="18" spans="2:23" ht="15.75">
      <c r="B18" s="60"/>
      <c r="C18" s="157" t="s">
        <v>23</v>
      </c>
      <c r="D18" s="158"/>
      <c r="E18" s="158"/>
      <c r="F18" s="61"/>
      <c r="G18" s="2"/>
      <c r="H18" s="2"/>
      <c r="J18" s="145" t="s">
        <v>52</v>
      </c>
      <c r="K18" s="146"/>
      <c r="L18" s="146"/>
      <c r="M18" s="146"/>
      <c r="N18" s="146"/>
      <c r="O18" s="146"/>
      <c r="P18" s="146"/>
      <c r="Q18" s="147"/>
      <c r="R18" s="23"/>
      <c r="S18" s="89"/>
      <c r="T18" s="90"/>
      <c r="U18" s="90"/>
      <c r="V18" s="90"/>
      <c r="W18" s="91"/>
    </row>
    <row r="19" spans="2:23" ht="18.75">
      <c r="B19" s="64"/>
      <c r="C19" s="166"/>
      <c r="D19" s="167"/>
      <c r="E19" s="168"/>
      <c r="F19" s="62"/>
      <c r="G19" s="2"/>
      <c r="H19" s="2"/>
      <c r="J19" s="80"/>
      <c r="K19" s="81"/>
      <c r="L19" s="81"/>
      <c r="M19" s="81"/>
      <c r="N19" s="81"/>
      <c r="O19" s="81"/>
      <c r="P19" s="81"/>
      <c r="Q19" s="82"/>
      <c r="R19" s="23"/>
      <c r="S19" s="200" t="s">
        <v>63</v>
      </c>
      <c r="T19" s="201"/>
      <c r="U19" s="201"/>
      <c r="V19" s="201"/>
      <c r="W19" s="202"/>
    </row>
    <row r="20" spans="2:23" ht="18.75">
      <c r="B20" s="64"/>
      <c r="C20" s="159" t="s">
        <v>29</v>
      </c>
      <c r="D20" s="159"/>
      <c r="E20" s="159"/>
      <c r="F20" s="62"/>
      <c r="G20" s="2"/>
      <c r="H20" s="2"/>
      <c r="J20" s="145" t="s">
        <v>53</v>
      </c>
      <c r="K20" s="146"/>
      <c r="L20" s="146"/>
      <c r="M20" s="146"/>
      <c r="N20" s="146"/>
      <c r="O20" s="146"/>
      <c r="P20" s="146"/>
      <c r="Q20" s="147"/>
      <c r="R20" s="23"/>
      <c r="S20" s="206" t="s">
        <v>72</v>
      </c>
      <c r="T20" s="207"/>
      <c r="U20" s="207"/>
      <c r="V20" s="207"/>
      <c r="W20" s="208"/>
    </row>
    <row r="21" spans="2:23">
      <c r="B21" s="64"/>
      <c r="C21" s="169"/>
      <c r="D21" s="170"/>
      <c r="E21" s="171"/>
      <c r="F21" s="62"/>
      <c r="G21" s="2"/>
      <c r="H21" s="2"/>
      <c r="J21" s="80"/>
      <c r="K21" s="81"/>
      <c r="L21" s="81"/>
      <c r="M21" s="81"/>
      <c r="N21" s="81"/>
      <c r="O21" s="81"/>
      <c r="P21" s="81"/>
      <c r="Q21" s="82"/>
      <c r="R21" s="23"/>
      <c r="S21" s="197"/>
      <c r="T21" s="198"/>
      <c r="U21" s="198"/>
      <c r="V21" s="198"/>
      <c r="W21" s="199"/>
    </row>
    <row r="22" spans="2:23" ht="15.75">
      <c r="B22" s="64"/>
      <c r="C22" s="159" t="s">
        <v>44</v>
      </c>
      <c r="D22" s="159"/>
      <c r="E22" s="159"/>
      <c r="F22" s="62"/>
      <c r="G22" s="2"/>
      <c r="H22" s="2"/>
      <c r="J22" s="145" t="s">
        <v>54</v>
      </c>
      <c r="K22" s="146"/>
      <c r="L22" s="146"/>
      <c r="M22" s="146"/>
      <c r="N22" s="146"/>
      <c r="O22" s="146"/>
      <c r="P22" s="146"/>
      <c r="Q22" s="147"/>
      <c r="R22" s="23"/>
      <c r="S22" s="197" t="s">
        <v>64</v>
      </c>
      <c r="T22" s="198"/>
      <c r="U22" s="198"/>
      <c r="V22" s="198"/>
      <c r="W22" s="199"/>
    </row>
    <row r="23" spans="2:23" ht="15.75">
      <c r="B23" s="64"/>
      <c r="C23" s="160"/>
      <c r="D23" s="161"/>
      <c r="E23" s="162"/>
      <c r="F23" s="62"/>
      <c r="G23" s="2"/>
      <c r="H23" s="2"/>
      <c r="J23" s="80"/>
      <c r="K23" s="150" t="s">
        <v>58</v>
      </c>
      <c r="L23" s="150"/>
      <c r="M23" s="150"/>
      <c r="N23" s="150"/>
      <c r="O23" s="150"/>
      <c r="P23" s="150"/>
      <c r="Q23" s="151"/>
      <c r="R23" s="23"/>
      <c r="S23" s="92"/>
      <c r="T23" s="93"/>
      <c r="U23" s="93"/>
      <c r="V23" s="93"/>
      <c r="W23" s="94"/>
    </row>
    <row r="24" spans="2:23" ht="15.75" thickBot="1">
      <c r="B24" s="68"/>
      <c r="C24" s="69"/>
      <c r="D24" s="69"/>
      <c r="E24" s="69"/>
      <c r="F24" s="63"/>
      <c r="G24" s="2"/>
      <c r="H24" s="2"/>
      <c r="J24" s="80"/>
      <c r="K24" s="150" t="s">
        <v>65</v>
      </c>
      <c r="L24" s="150"/>
      <c r="M24" s="150"/>
      <c r="N24" s="150"/>
      <c r="O24" s="150"/>
      <c r="P24" s="150"/>
      <c r="Q24" s="151"/>
      <c r="R24" s="23"/>
      <c r="S24" s="95"/>
      <c r="T24" s="96"/>
      <c r="U24" s="96"/>
      <c r="V24" s="96"/>
      <c r="W24" s="97"/>
    </row>
    <row r="25" spans="2:23" ht="15.75" thickBot="1">
      <c r="J25" s="80"/>
      <c r="K25" s="81"/>
      <c r="L25" s="81"/>
      <c r="M25" s="81"/>
      <c r="N25" s="81"/>
      <c r="O25" s="81"/>
      <c r="P25" s="81"/>
      <c r="Q25" s="82"/>
      <c r="R25" s="23"/>
      <c r="S25" s="23"/>
      <c r="T25" s="23"/>
      <c r="U25" s="23"/>
      <c r="V25" s="23"/>
      <c r="W25" s="23"/>
    </row>
    <row r="26" spans="2:23" ht="21" thickBot="1">
      <c r="B26" s="60"/>
      <c r="C26" s="157" t="s">
        <v>20</v>
      </c>
      <c r="D26" s="158"/>
      <c r="E26" s="158"/>
      <c r="F26" s="61"/>
      <c r="G26" s="2"/>
      <c r="H26" s="2"/>
      <c r="J26" s="145" t="s">
        <v>57</v>
      </c>
      <c r="K26" s="146"/>
      <c r="L26" s="146"/>
      <c r="M26" s="146"/>
      <c r="N26" s="146"/>
      <c r="O26" s="146"/>
      <c r="P26" s="146"/>
      <c r="Q26" s="147"/>
      <c r="R26" s="23"/>
      <c r="S26" s="23"/>
      <c r="T26" s="186" t="s">
        <v>43</v>
      </c>
      <c r="U26" s="187"/>
      <c r="V26" s="188"/>
      <c r="W26" s="23"/>
    </row>
    <row r="27" spans="2:23">
      <c r="B27" s="64"/>
      <c r="C27" s="65"/>
      <c r="D27" s="65"/>
      <c r="E27" s="65"/>
      <c r="F27" s="62"/>
      <c r="G27" s="2"/>
      <c r="H27" s="2"/>
      <c r="J27" s="80"/>
      <c r="K27" s="152" t="s">
        <v>55</v>
      </c>
      <c r="L27" s="152"/>
      <c r="M27" s="152"/>
      <c r="N27" s="152"/>
      <c r="O27" s="152"/>
      <c r="P27" s="152"/>
      <c r="Q27" s="153"/>
      <c r="R27" s="23"/>
      <c r="S27" s="26"/>
      <c r="T27" s="27"/>
      <c r="U27" s="27"/>
      <c r="V27" s="27"/>
      <c r="W27" s="28"/>
    </row>
    <row r="28" spans="2:23" ht="15.75">
      <c r="B28" s="72">
        <v>1</v>
      </c>
      <c r="C28" s="154" t="s">
        <v>74</v>
      </c>
      <c r="D28" s="155"/>
      <c r="E28" s="156"/>
      <c r="F28" s="71" t="s">
        <v>74</v>
      </c>
      <c r="G28" s="41"/>
      <c r="H28" s="43" t="s">
        <v>49</v>
      </c>
      <c r="J28" s="80"/>
      <c r="K28" s="152" t="s">
        <v>56</v>
      </c>
      <c r="L28" s="152"/>
      <c r="M28" s="152"/>
      <c r="N28" s="152"/>
      <c r="O28" s="152"/>
      <c r="P28" s="152"/>
      <c r="Q28" s="153"/>
      <c r="R28" s="23"/>
      <c r="S28" s="189" t="s">
        <v>37</v>
      </c>
      <c r="T28" s="190"/>
      <c r="U28" s="190"/>
      <c r="V28" s="190"/>
      <c r="W28" s="191"/>
    </row>
    <row r="29" spans="2:23" ht="15.75">
      <c r="B29" s="72">
        <v>2</v>
      </c>
      <c r="C29" s="154" t="s">
        <v>48</v>
      </c>
      <c r="D29" s="155"/>
      <c r="E29" s="156"/>
      <c r="F29" s="71" t="s">
        <v>48</v>
      </c>
      <c r="G29" s="41"/>
      <c r="H29" s="43" t="s">
        <v>15</v>
      </c>
      <c r="J29" s="80"/>
      <c r="K29" s="81"/>
      <c r="L29" s="81"/>
      <c r="M29" s="81"/>
      <c r="N29" s="81"/>
      <c r="O29" s="81"/>
      <c r="P29" s="78"/>
      <c r="Q29" s="79"/>
      <c r="R29" s="23"/>
      <c r="S29" s="29"/>
      <c r="T29" s="30"/>
      <c r="U29" s="30"/>
      <c r="V29" s="30"/>
      <c r="W29" s="31"/>
    </row>
    <row r="30" spans="2:23" ht="15.75">
      <c r="B30" s="72">
        <v>3</v>
      </c>
      <c r="C30" s="154" t="s">
        <v>47</v>
      </c>
      <c r="D30" s="155"/>
      <c r="E30" s="156"/>
      <c r="F30" s="71" t="s">
        <v>47</v>
      </c>
      <c r="G30" s="41"/>
      <c r="H30" s="43" t="s">
        <v>16</v>
      </c>
      <c r="J30" s="145" t="s">
        <v>66</v>
      </c>
      <c r="K30" s="146"/>
      <c r="L30" s="146"/>
      <c r="M30" s="146"/>
      <c r="N30" s="146"/>
      <c r="O30" s="146"/>
      <c r="P30" s="146"/>
      <c r="Q30" s="147"/>
      <c r="R30" s="23"/>
      <c r="S30" s="182" t="s">
        <v>38</v>
      </c>
      <c r="T30" s="183"/>
      <c r="U30" s="192"/>
      <c r="V30" s="193"/>
      <c r="W30" s="32"/>
    </row>
    <row r="31" spans="2:23" ht="15.75">
      <c r="B31" s="72">
        <v>4</v>
      </c>
      <c r="C31" s="154" t="s">
        <v>45</v>
      </c>
      <c r="D31" s="155"/>
      <c r="E31" s="156"/>
      <c r="F31" s="71" t="s">
        <v>45</v>
      </c>
      <c r="G31" s="41"/>
      <c r="H31" s="43" t="s">
        <v>17</v>
      </c>
      <c r="J31" s="87"/>
      <c r="K31" s="148" t="s">
        <v>67</v>
      </c>
      <c r="L31" s="148"/>
      <c r="M31" s="148"/>
      <c r="N31" s="148"/>
      <c r="O31" s="148"/>
      <c r="P31" s="148"/>
      <c r="Q31" s="149"/>
      <c r="R31" s="23"/>
      <c r="S31" s="33"/>
      <c r="T31" s="34"/>
      <c r="U31" s="35"/>
      <c r="V31" s="35"/>
      <c r="W31" s="32"/>
    </row>
    <row r="32" spans="2:23" ht="15.75">
      <c r="B32" s="72">
        <v>5</v>
      </c>
      <c r="C32" s="154" t="s">
        <v>46</v>
      </c>
      <c r="D32" s="155"/>
      <c r="E32" s="156"/>
      <c r="F32" s="71" t="s">
        <v>46</v>
      </c>
      <c r="G32" s="41"/>
      <c r="H32" s="43" t="s">
        <v>18</v>
      </c>
      <c r="J32" s="87"/>
      <c r="K32" s="98"/>
      <c r="L32" s="98"/>
      <c r="M32" s="98"/>
      <c r="N32" s="98"/>
      <c r="O32" s="98"/>
      <c r="P32" s="98"/>
      <c r="Q32" s="99"/>
      <c r="R32" s="23"/>
      <c r="S32" s="182" t="s">
        <v>42</v>
      </c>
      <c r="T32" s="183"/>
      <c r="U32" s="184"/>
      <c r="V32" s="185"/>
      <c r="W32" s="32"/>
    </row>
    <row r="33" spans="2:23">
      <c r="B33" s="64"/>
      <c r="C33" s="65"/>
      <c r="D33" s="65"/>
      <c r="E33" s="65"/>
      <c r="F33" s="62"/>
      <c r="G33" s="2"/>
      <c r="H33" s="2"/>
      <c r="J33" s="145" t="s">
        <v>68</v>
      </c>
      <c r="K33" s="146"/>
      <c r="L33" s="146"/>
      <c r="M33" s="146"/>
      <c r="N33" s="146"/>
      <c r="O33" s="146"/>
      <c r="P33" s="146"/>
      <c r="Q33" s="147"/>
      <c r="S33" s="33"/>
      <c r="T33" s="34"/>
      <c r="U33" s="35"/>
      <c r="V33" s="35"/>
      <c r="W33" s="32"/>
    </row>
    <row r="34" spans="2:23" ht="16.5" customHeight="1" thickBot="1">
      <c r="B34" s="68"/>
      <c r="C34" s="69"/>
      <c r="D34" s="69"/>
      <c r="E34" s="69"/>
      <c r="F34" s="63"/>
      <c r="G34" s="2"/>
      <c r="H34" s="2"/>
      <c r="J34" s="87"/>
      <c r="K34" s="148" t="s">
        <v>69</v>
      </c>
      <c r="L34" s="148"/>
      <c r="M34" s="148"/>
      <c r="N34" s="148"/>
      <c r="O34" s="148"/>
      <c r="P34" s="148"/>
      <c r="Q34" s="149"/>
      <c r="S34" s="182" t="s">
        <v>39</v>
      </c>
      <c r="T34" s="183"/>
      <c r="U34" s="184"/>
      <c r="V34" s="185"/>
      <c r="W34" s="32"/>
    </row>
    <row r="35" spans="2:23">
      <c r="J35" s="87"/>
      <c r="K35" s="148" t="s">
        <v>70</v>
      </c>
      <c r="L35" s="148"/>
      <c r="M35" s="148"/>
      <c r="N35" s="148"/>
      <c r="O35" s="148"/>
      <c r="P35" s="148"/>
      <c r="Q35" s="149"/>
      <c r="S35" s="33"/>
      <c r="T35" s="34"/>
      <c r="U35" s="34"/>
      <c r="V35" s="34"/>
      <c r="W35" s="32"/>
    </row>
    <row r="36" spans="2:23">
      <c r="J36" s="87"/>
      <c r="K36" s="148" t="s">
        <v>71</v>
      </c>
      <c r="L36" s="148"/>
      <c r="M36" s="148"/>
      <c r="N36" s="148"/>
      <c r="O36" s="148"/>
      <c r="P36" s="148"/>
      <c r="Q36" s="149"/>
      <c r="S36" s="182" t="s">
        <v>40</v>
      </c>
      <c r="T36" s="183"/>
      <c r="U36" s="184"/>
      <c r="V36" s="185"/>
      <c r="W36" s="32"/>
    </row>
    <row r="37" spans="2:23" ht="15.75" thickBot="1">
      <c r="J37" s="145"/>
      <c r="K37" s="146"/>
      <c r="L37" s="146"/>
      <c r="M37" s="146"/>
      <c r="N37" s="146"/>
      <c r="O37" s="146"/>
      <c r="P37" s="146"/>
      <c r="Q37" s="147"/>
      <c r="S37" s="36"/>
      <c r="T37" s="37"/>
      <c r="U37" s="37"/>
      <c r="V37" s="37"/>
      <c r="W37" s="38"/>
    </row>
    <row r="38" spans="2:23" ht="16.5" thickBot="1">
      <c r="J38" s="83"/>
      <c r="K38" s="84"/>
      <c r="L38" s="84"/>
      <c r="M38" s="84"/>
      <c r="N38" s="84"/>
      <c r="O38" s="84"/>
      <c r="P38" s="84"/>
      <c r="Q38" s="85"/>
    </row>
    <row r="39" spans="2:23" ht="15.75" thickBot="1">
      <c r="J39" s="23"/>
      <c r="K39" s="23"/>
      <c r="L39" s="23"/>
      <c r="M39" s="23"/>
      <c r="N39" s="23"/>
      <c r="O39" s="23"/>
      <c r="P39" s="23"/>
      <c r="Q39" s="23"/>
    </row>
    <row r="40" spans="2:23" ht="21" thickBot="1">
      <c r="J40" s="23"/>
      <c r="K40" s="23"/>
      <c r="L40" s="179" t="s">
        <v>31</v>
      </c>
      <c r="M40" s="180"/>
      <c r="N40" s="180"/>
      <c r="O40" s="181"/>
      <c r="P40" s="23"/>
      <c r="Q40" s="23"/>
    </row>
    <row r="41" spans="2:23" ht="15.75">
      <c r="J41" s="73"/>
      <c r="K41" s="74"/>
      <c r="L41" s="75"/>
      <c r="M41" s="75"/>
      <c r="N41" s="75"/>
      <c r="O41" s="75"/>
      <c r="P41" s="74"/>
      <c r="Q41" s="76"/>
    </row>
    <row r="42" spans="2:23">
      <c r="J42" s="145" t="s">
        <v>32</v>
      </c>
      <c r="K42" s="146"/>
      <c r="L42" s="146"/>
      <c r="M42" s="146"/>
      <c r="N42" s="146"/>
      <c r="O42" s="146"/>
      <c r="P42" s="146"/>
      <c r="Q42" s="147"/>
    </row>
    <row r="43" spans="2:23" ht="15.75">
      <c r="J43" s="77"/>
      <c r="K43" s="78"/>
      <c r="L43" s="78"/>
      <c r="M43" s="78"/>
      <c r="N43" s="78"/>
      <c r="O43" s="78"/>
      <c r="P43" s="78"/>
      <c r="Q43" s="79"/>
    </row>
    <row r="44" spans="2:23">
      <c r="J44" s="145" t="s">
        <v>33</v>
      </c>
      <c r="K44" s="146"/>
      <c r="L44" s="146"/>
      <c r="M44" s="146"/>
      <c r="N44" s="146"/>
      <c r="O44" s="146"/>
      <c r="P44" s="146"/>
      <c r="Q44" s="147"/>
    </row>
    <row r="45" spans="2:23">
      <c r="J45" s="80"/>
      <c r="K45" s="81"/>
      <c r="L45" s="81"/>
      <c r="M45" s="81"/>
      <c r="N45" s="81"/>
      <c r="O45" s="81"/>
      <c r="P45" s="81"/>
      <c r="Q45" s="82"/>
    </row>
    <row r="46" spans="2:23">
      <c r="J46" s="145" t="s">
        <v>34</v>
      </c>
      <c r="K46" s="146"/>
      <c r="L46" s="146"/>
      <c r="M46" s="146"/>
      <c r="N46" s="146"/>
      <c r="O46" s="146"/>
      <c r="P46" s="146"/>
      <c r="Q46" s="147"/>
    </row>
    <row r="47" spans="2:23">
      <c r="J47" s="80"/>
      <c r="K47" s="81"/>
      <c r="L47" s="81"/>
      <c r="M47" s="81"/>
      <c r="N47" s="81"/>
      <c r="O47" s="81"/>
      <c r="P47" s="81"/>
      <c r="Q47" s="82"/>
    </row>
    <row r="48" spans="2:23">
      <c r="J48" s="145" t="s">
        <v>36</v>
      </c>
      <c r="K48" s="146"/>
      <c r="L48" s="146"/>
      <c r="M48" s="146"/>
      <c r="N48" s="146"/>
      <c r="O48" s="146"/>
      <c r="P48" s="146"/>
      <c r="Q48" s="147"/>
    </row>
    <row r="49" spans="10:17" ht="15.75">
      <c r="J49" s="80"/>
      <c r="K49" s="81"/>
      <c r="L49" s="81"/>
      <c r="M49" s="81"/>
      <c r="N49" s="81"/>
      <c r="O49" s="81"/>
      <c r="P49" s="78"/>
      <c r="Q49" s="79"/>
    </row>
    <row r="50" spans="10:17">
      <c r="J50" s="145" t="s">
        <v>35</v>
      </c>
      <c r="K50" s="146"/>
      <c r="L50" s="146"/>
      <c r="M50" s="146"/>
      <c r="N50" s="146"/>
      <c r="O50" s="146"/>
      <c r="P50" s="146"/>
      <c r="Q50" s="147"/>
    </row>
    <row r="51" spans="10:17" ht="16.5" thickBot="1">
      <c r="J51" s="83"/>
      <c r="K51" s="84"/>
      <c r="L51" s="84"/>
      <c r="M51" s="84"/>
      <c r="N51" s="84"/>
      <c r="O51" s="84"/>
      <c r="P51" s="84"/>
      <c r="Q51" s="85"/>
    </row>
  </sheetData>
  <sheetProtection selectLockedCells="1"/>
  <mergeCells count="66">
    <mergeCell ref="U34:V34"/>
    <mergeCell ref="S36:T36"/>
    <mergeCell ref="U36:V36"/>
    <mergeCell ref="S2:W2"/>
    <mergeCell ref="T26:V26"/>
    <mergeCell ref="S28:W28"/>
    <mergeCell ref="S30:T30"/>
    <mergeCell ref="U30:V30"/>
    <mergeCell ref="S32:T32"/>
    <mergeCell ref="U32:V32"/>
    <mergeCell ref="T17:V17"/>
    <mergeCell ref="S21:W21"/>
    <mergeCell ref="S19:W19"/>
    <mergeCell ref="T4:V4"/>
    <mergeCell ref="S20:W20"/>
    <mergeCell ref="S22:W22"/>
    <mergeCell ref="L40:O40"/>
    <mergeCell ref="J37:Q37"/>
    <mergeCell ref="K36:Q36"/>
    <mergeCell ref="K35:Q35"/>
    <mergeCell ref="S34:T34"/>
    <mergeCell ref="K34:Q34"/>
    <mergeCell ref="J44:Q44"/>
    <mergeCell ref="J50:Q50"/>
    <mergeCell ref="J46:Q46"/>
    <mergeCell ref="J48:Q48"/>
    <mergeCell ref="J42:Q42"/>
    <mergeCell ref="B2:F2"/>
    <mergeCell ref="C10:E10"/>
    <mergeCell ref="C20:E20"/>
    <mergeCell ref="J2:Q2"/>
    <mergeCell ref="J6:Q6"/>
    <mergeCell ref="J8:Q8"/>
    <mergeCell ref="J10:Q10"/>
    <mergeCell ref="J16:Q16"/>
    <mergeCell ref="J12:Q12"/>
    <mergeCell ref="L4:O4"/>
    <mergeCell ref="J18:Q18"/>
    <mergeCell ref="J14:Q14"/>
    <mergeCell ref="J20:Q20"/>
    <mergeCell ref="C22:E22"/>
    <mergeCell ref="C23:E23"/>
    <mergeCell ref="C8:E8"/>
    <mergeCell ref="C9:E9"/>
    <mergeCell ref="C4:E4"/>
    <mergeCell ref="C5:E5"/>
    <mergeCell ref="C6:E6"/>
    <mergeCell ref="C7:E7"/>
    <mergeCell ref="C18:E18"/>
    <mergeCell ref="C19:E19"/>
    <mergeCell ref="C21:E21"/>
    <mergeCell ref="C31:E31"/>
    <mergeCell ref="C32:E32"/>
    <mergeCell ref="C26:E26"/>
    <mergeCell ref="C28:E28"/>
    <mergeCell ref="C29:E29"/>
    <mergeCell ref="C30:E30"/>
    <mergeCell ref="J22:Q22"/>
    <mergeCell ref="J30:Q30"/>
    <mergeCell ref="K31:Q31"/>
    <mergeCell ref="J33:Q33"/>
    <mergeCell ref="K24:Q24"/>
    <mergeCell ref="J26:Q26"/>
    <mergeCell ref="K27:Q27"/>
    <mergeCell ref="K28:Q28"/>
    <mergeCell ref="K23:Q23"/>
  </mergeCells>
  <dataValidations count="2">
    <dataValidation type="list" allowBlank="1" showInputMessage="1" showErrorMessage="1" sqref="C7:E7">
      <formula1>"ESI,EAS,EIADE,EIBODE,DAS,DIDE"</formula1>
    </dataValidation>
    <dataValidation type="list" allowBlank="1" showInputMessage="1" showErrorMessage="1" sqref="C9:E9">
      <formula1>"Mme.,Mr."</formula1>
    </dataValidation>
  </dataValidations>
  <pageMargins left="0.7" right="0.7" top="0.75" bottom="0.75" header="0.3" footer="0.3"/>
  <pageSetup paperSize="9" orientation="portrait" horizontalDpi="4294967293"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8</vt:i4>
      </vt:variant>
    </vt:vector>
  </HeadingPairs>
  <TitlesOfParts>
    <vt:vector size="10" baseType="lpstr">
      <vt:lpstr>PLANNING ETUDIANT</vt:lpstr>
      <vt:lpstr>DATA</vt:lpstr>
      <vt:lpstr>DateMax</vt:lpstr>
      <vt:lpstr>DateMin</vt:lpstr>
      <vt:lpstr>Reflibelle</vt:lpstr>
      <vt:lpstr>Reflist</vt:lpstr>
      <vt:lpstr>RefMaj</vt:lpstr>
      <vt:lpstr>RefRange</vt:lpstr>
      <vt:lpstr>RefSVide</vt:lpstr>
      <vt:lpstr>'PLANNING ETUDIANT'!Zone_d_impression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Starnain</dc:creator>
  <cp:lastModifiedBy>FRANCIS</cp:lastModifiedBy>
  <cp:lastPrinted>2021-03-27T20:02:30Z</cp:lastPrinted>
  <dcterms:created xsi:type="dcterms:W3CDTF">2021-03-23T17:09:53Z</dcterms:created>
  <dcterms:modified xsi:type="dcterms:W3CDTF">2021-03-28T02:56:21Z</dcterms:modified>
</cp:coreProperties>
</file>