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gaildry\Downloads\Foot\"/>
    </mc:Choice>
  </mc:AlternateContent>
  <xr:revisionPtr revIDLastSave="0" documentId="8_{1D4DC970-007A-43AB-8FED-BF6E4405C8EF}" xr6:coauthVersionLast="47" xr6:coauthVersionMax="47" xr10:uidLastSave="{00000000-0000-0000-0000-000000000000}"/>
  <bookViews>
    <workbookView xWindow="-28920" yWindow="-120" windowWidth="29040" windowHeight="15840" xr2:uid="{E87BD475-8642-4FFF-BEEA-8686F3297A98}"/>
  </bookViews>
  <sheets>
    <sheet name="J 1 A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/>
  <c r="K4" i="1"/>
  <c r="K27" i="1" s="1"/>
  <c r="K72" i="1" s="1"/>
  <c r="J4" i="1"/>
  <c r="D4" i="1"/>
  <c r="E4" i="1"/>
  <c r="F4" i="1"/>
  <c r="G4" i="1"/>
  <c r="H4" i="1"/>
  <c r="I4" i="1"/>
  <c r="C27" i="1" l="1"/>
  <c r="C72" i="1" s="1"/>
  <c r="C99" i="1" s="1"/>
  <c r="J27" i="1"/>
  <c r="J72" i="1" s="1"/>
  <c r="J99" i="1" s="1"/>
  <c r="H27" i="1"/>
  <c r="H72" i="1" s="1"/>
  <c r="H99" i="1" s="1"/>
  <c r="G27" i="1"/>
  <c r="G72" i="1" s="1"/>
  <c r="G99" i="1" s="1"/>
  <c r="D27" i="1"/>
  <c r="D72" i="1" s="1"/>
  <c r="D99" i="1" s="1"/>
  <c r="E27" i="1"/>
  <c r="E72" i="1" s="1"/>
  <c r="E99" i="1" s="1"/>
  <c r="I27" i="1"/>
  <c r="I72" i="1" s="1"/>
  <c r="I99" i="1" s="1"/>
  <c r="F27" i="1"/>
  <c r="F72" i="1" s="1"/>
  <c r="F99" i="1" s="1"/>
  <c r="K99" i="1"/>
</calcChain>
</file>

<file path=xl/sharedStrings.xml><?xml version="1.0" encoding="utf-8"?>
<sst xmlns="http://schemas.openxmlformats.org/spreadsheetml/2006/main" count="161" uniqueCount="97">
  <si>
    <t>CHAMPIONNAT DES PRONOSTICS JOURNEE 1</t>
  </si>
  <si>
    <t>Scores</t>
  </si>
  <si>
    <t>Matchs</t>
  </si>
  <si>
    <t>Romain</t>
  </si>
  <si>
    <t>Helios</t>
  </si>
  <si>
    <t>Elliot</t>
  </si>
  <si>
    <t>Ben</t>
  </si>
  <si>
    <t>Xavier</t>
  </si>
  <si>
    <t>Julien</t>
  </si>
  <si>
    <t>Jeff</t>
  </si>
  <si>
    <t xml:space="preserve">Thierry </t>
  </si>
  <si>
    <t>Laurent</t>
  </si>
  <si>
    <t>NOMBRE BONS PRONOS</t>
  </si>
  <si>
    <t>BONUS</t>
  </si>
  <si>
    <t xml:space="preserve"> BONS PRONOS COMPLETS</t>
  </si>
  <si>
    <t>NOMBRE DE BUTS</t>
  </si>
  <si>
    <t>REPORT POINTS</t>
  </si>
  <si>
    <t>MEILLEURE ATTAQUE</t>
  </si>
  <si>
    <t>TOTAL BUTS</t>
  </si>
  <si>
    <t>MEILLEURE DEFENSE</t>
  </si>
  <si>
    <t>TOTAL BUTS SAISON</t>
  </si>
  <si>
    <t>CHAMPIONNAT DES PRONOSTICS JOURNEE 4</t>
  </si>
  <si>
    <t>POINTS BUTEURS</t>
  </si>
  <si>
    <t>BUTEUR GROUPE 1</t>
  </si>
  <si>
    <t>BUTEUR GROUPE 2</t>
  </si>
  <si>
    <t>BUTEUR GROUPE 3</t>
  </si>
  <si>
    <t>POINTS GARDIENS</t>
  </si>
  <si>
    <t>GARDIEN GROUPE 1</t>
  </si>
  <si>
    <t>GARDIEN GROUPE 2</t>
  </si>
  <si>
    <t>GARDIEN GROUPE 3</t>
  </si>
  <si>
    <t>POINTS "FAN DE"</t>
  </si>
  <si>
    <t>"FAN DE" 1</t>
  </si>
  <si>
    <t>"FAN DE" 2</t>
  </si>
  <si>
    <t>POINTS CLASSEMENT</t>
  </si>
  <si>
    <t>3 PREMIERS DANS L'ORDRE</t>
  </si>
  <si>
    <t>3 DERNIERS DANS L'ORDRE</t>
  </si>
  <si>
    <t>TOTAL POINTS</t>
  </si>
  <si>
    <t>CLASSEMENT JOURNEE</t>
  </si>
  <si>
    <t>1er</t>
  </si>
  <si>
    <t>2e</t>
  </si>
  <si>
    <t>3e</t>
  </si>
  <si>
    <t>4e</t>
  </si>
  <si>
    <t>5e</t>
  </si>
  <si>
    <t>6e</t>
  </si>
  <si>
    <t>7e</t>
  </si>
  <si>
    <t>8e</t>
  </si>
  <si>
    <t>LE HAVRE - PARIS</t>
  </si>
  <si>
    <t xml:space="preserve">BREST - MARSEILLE </t>
  </si>
  <si>
    <t>REIMS - LILLE</t>
  </si>
  <si>
    <t>MONACO - ST ETIENNE</t>
  </si>
  <si>
    <t>AUXERRE - NICE</t>
  </si>
  <si>
    <t>MOMPTELLIER - STRASBOURG</t>
  </si>
  <si>
    <t>ANGERS - LENS</t>
  </si>
  <si>
    <t>TOULOUSE - NANTES</t>
  </si>
  <si>
    <t>RENNES - LYON</t>
  </si>
  <si>
    <t>OM 5</t>
  </si>
  <si>
    <t>*</t>
  </si>
  <si>
    <t xml:space="preserve"> 23</t>
  </si>
  <si>
    <t>* Lille, Monaco, Toulouse, Rennes, Nantes, Lens 0</t>
  </si>
  <si>
    <t>Dembele</t>
  </si>
  <si>
    <t>David</t>
  </si>
  <si>
    <t>Ramos</t>
  </si>
  <si>
    <t>Chevalier</t>
  </si>
  <si>
    <t>Donnaruma</t>
  </si>
  <si>
    <t>Mandanda</t>
  </si>
  <si>
    <t>Paris</t>
  </si>
  <si>
    <t>Lille</t>
  </si>
  <si>
    <t>Greenwood</t>
  </si>
  <si>
    <t>Lacazette</t>
  </si>
  <si>
    <t>Perri</t>
  </si>
  <si>
    <t>Kohn</t>
  </si>
  <si>
    <t>Lens</t>
  </si>
  <si>
    <t>Barcola</t>
  </si>
  <si>
    <t>Zhegrova</t>
  </si>
  <si>
    <t>Lyon</t>
  </si>
  <si>
    <t>Auxerre</t>
  </si>
  <si>
    <t>Nantes</t>
  </si>
  <si>
    <t>Samba</t>
  </si>
  <si>
    <t>Restes</t>
  </si>
  <si>
    <t>Monaco</t>
  </si>
  <si>
    <t>Mikautadze</t>
  </si>
  <si>
    <t>Bulka</t>
  </si>
  <si>
    <t>Golovin</t>
  </si>
  <si>
    <t>Mandand</t>
  </si>
  <si>
    <t>Monptellier</t>
  </si>
  <si>
    <t>Moffi</t>
  </si>
  <si>
    <t>Embolo</t>
  </si>
  <si>
    <t>Toulouse</t>
  </si>
  <si>
    <t>0-2</t>
  </si>
  <si>
    <t>WIN</t>
  </si>
  <si>
    <t>RIEN</t>
  </si>
  <si>
    <t>1-4</t>
  </si>
  <si>
    <t>1-5</t>
  </si>
  <si>
    <t>2-1</t>
  </si>
  <si>
    <t>1-0</t>
  </si>
  <si>
    <t>TROUVER GAGNANT SANS SCORE</t>
  </si>
  <si>
    <t>TROUVER GAGNANT 1 BON SCORE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</si>
</sst>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8"/>
      <color rgb="FFFFFF00"/>
      <name val="Calibri"/>
      <family val="2"/>
      <scheme val="minor"/>
    </font>
    <font>
      <b/>
      <sz val="18"/>
      <color rgb="FF00B0F0"/>
      <name val="Calibri"/>
      <family val="2"/>
      <scheme val="minor"/>
    </font>
    <font>
      <sz val="8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01">
    <xf numFmtId="0" fontId="0" fillId="0" borderId="0" xfId="0"/>
    <xf numFmtId="0" fontId="2" fillId="3" borderId="4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16" fontId="2" fillId="5" borderId="4" xfId="0" quotePrefix="1" applyNumberFormat="1" applyFont="1" applyFill="1" applyBorder="1" applyAlignment="1">
      <alignment horizontal="center" vertical="center"/>
    </xf>
    <xf numFmtId="0" fontId="3" fillId="7" borderId="6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12" borderId="4" xfId="0" applyFont="1" applyFill="1" applyBorder="1" applyAlignment="1">
      <alignment horizontal="center" vertical="center"/>
    </xf>
    <xf numFmtId="0" fontId="2" fillId="13" borderId="4" xfId="0" applyFont="1" applyFill="1" applyBorder="1" applyAlignment="1">
      <alignment horizontal="center" vertical="center"/>
    </xf>
    <xf numFmtId="0" fontId="2" fillId="12" borderId="4" xfId="0" applyFont="1" applyFill="1" applyBorder="1" applyAlignment="1">
      <alignment horizontal="center" vertical="center"/>
    </xf>
    <xf numFmtId="0" fontId="1" fillId="13" borderId="4" xfId="0" applyFont="1" applyFill="1" applyBorder="1" applyAlignment="1">
      <alignment horizontal="center" vertical="center"/>
    </xf>
    <xf numFmtId="0" fontId="1" fillId="14" borderId="4" xfId="0" applyFont="1" applyFill="1" applyBorder="1" applyAlignment="1">
      <alignment horizontal="center" vertical="center"/>
    </xf>
    <xf numFmtId="0" fontId="2" fillId="9" borderId="4" xfId="0" applyFont="1" applyFill="1" applyBorder="1" applyAlignment="1">
      <alignment horizontal="center" vertical="center"/>
    </xf>
    <xf numFmtId="0" fontId="2" fillId="14" borderId="4" xfId="0" applyFont="1" applyFill="1" applyBorder="1" applyAlignment="1">
      <alignment horizontal="center" vertical="center"/>
    </xf>
    <xf numFmtId="16" fontId="2" fillId="15" borderId="4" xfId="0" quotePrefix="1" applyNumberFormat="1" applyFont="1" applyFill="1" applyBorder="1" applyAlignment="1">
      <alignment horizontal="center" vertical="center"/>
    </xf>
    <xf numFmtId="0" fontId="1" fillId="15" borderId="4" xfId="0" applyFont="1" applyFill="1" applyBorder="1" applyAlignment="1">
      <alignment horizontal="center" vertical="center"/>
    </xf>
    <xf numFmtId="0" fontId="2" fillId="16" borderId="4" xfId="0" applyFont="1" applyFill="1" applyBorder="1" applyAlignment="1">
      <alignment horizontal="center" vertical="center"/>
    </xf>
    <xf numFmtId="0" fontId="2" fillId="15" borderId="4" xfId="0" applyFont="1" applyFill="1" applyBorder="1" applyAlignment="1">
      <alignment horizontal="center" vertical="center"/>
    </xf>
    <xf numFmtId="0" fontId="1" fillId="16" borderId="4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8" fillId="9" borderId="4" xfId="0" applyFont="1" applyFill="1" applyBorder="1" applyAlignment="1">
      <alignment horizontal="center" vertical="center"/>
    </xf>
    <xf numFmtId="0" fontId="8" fillId="16" borderId="4" xfId="0" applyFont="1" applyFill="1" applyBorder="1" applyAlignment="1">
      <alignment horizontal="center" vertical="center"/>
    </xf>
    <xf numFmtId="0" fontId="8" fillId="13" borderId="4" xfId="0" applyFont="1" applyFill="1" applyBorder="1" applyAlignment="1">
      <alignment horizontal="center" vertical="center"/>
    </xf>
    <xf numFmtId="0" fontId="8" fillId="12" borderId="4" xfId="0" applyFont="1" applyFill="1" applyBorder="1" applyAlignment="1">
      <alignment horizontal="center" vertical="center"/>
    </xf>
    <xf numFmtId="0" fontId="10" fillId="12" borderId="4" xfId="0" applyFont="1" applyFill="1" applyBorder="1" applyAlignment="1">
      <alignment horizontal="center" vertical="center"/>
    </xf>
    <xf numFmtId="0" fontId="8" fillId="14" borderId="4" xfId="0" applyFont="1" applyFill="1" applyBorder="1" applyAlignment="1">
      <alignment horizontal="center" vertical="center"/>
    </xf>
    <xf numFmtId="0" fontId="8" fillId="15" borderId="4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5" fillId="6" borderId="5" xfId="0" applyFont="1" applyFill="1" applyBorder="1" applyAlignment="1">
      <alignment horizontal="center" vertical="center"/>
    </xf>
    <xf numFmtId="0" fontId="9" fillId="10" borderId="5" xfId="0" applyFont="1" applyFill="1" applyBorder="1" applyAlignment="1">
      <alignment horizontal="center" vertical="center"/>
    </xf>
    <xf numFmtId="0" fontId="9" fillId="10" borderId="6" xfId="0" applyFont="1" applyFill="1" applyBorder="1" applyAlignment="1">
      <alignment horizontal="center" vertical="center"/>
    </xf>
    <xf numFmtId="0" fontId="5" fillId="11" borderId="5" xfId="0" applyFont="1" applyFill="1" applyBorder="1" applyAlignment="1">
      <alignment horizontal="center" vertical="center"/>
    </xf>
    <xf numFmtId="0" fontId="5" fillId="11" borderId="6" xfId="0" applyFont="1" applyFill="1" applyBorder="1" applyAlignment="1">
      <alignment horizontal="center" vertical="center"/>
    </xf>
    <xf numFmtId="0" fontId="5" fillId="10" borderId="5" xfId="0" applyFont="1" applyFill="1" applyBorder="1" applyAlignment="1">
      <alignment horizontal="center" vertical="center"/>
    </xf>
    <xf numFmtId="0" fontId="5" fillId="10" borderId="6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16" fontId="2" fillId="12" borderId="5" xfId="0" quotePrefix="1" applyNumberFormat="1" applyFont="1" applyFill="1" applyBorder="1" applyAlignment="1">
      <alignment horizontal="center" vertical="center"/>
    </xf>
    <xf numFmtId="16" fontId="2" fillId="12" borderId="6" xfId="0" quotePrefix="1" applyNumberFormat="1" applyFont="1" applyFill="1" applyBorder="1" applyAlignment="1">
      <alignment horizontal="center" vertical="center"/>
    </xf>
    <xf numFmtId="16" fontId="9" fillId="14" borderId="5" xfId="0" quotePrefix="1" applyNumberFormat="1" applyFont="1" applyFill="1" applyBorder="1" applyAlignment="1">
      <alignment horizontal="center" vertical="center"/>
    </xf>
    <xf numFmtId="16" fontId="9" fillId="14" borderId="6" xfId="0" quotePrefix="1" applyNumberFormat="1" applyFont="1" applyFill="1" applyBorder="1" applyAlignment="1">
      <alignment horizontal="center" vertical="center"/>
    </xf>
    <xf numFmtId="0" fontId="5" fillId="14" borderId="1" xfId="0" applyFont="1" applyFill="1" applyBorder="1" applyAlignment="1">
      <alignment horizontal="center"/>
    </xf>
    <xf numFmtId="0" fontId="5" fillId="14" borderId="2" xfId="0" applyFont="1" applyFill="1" applyBorder="1" applyAlignment="1">
      <alignment horizontal="center"/>
    </xf>
    <xf numFmtId="0" fontId="5" fillId="14" borderId="3" xfId="0" applyFont="1" applyFill="1" applyBorder="1" applyAlignment="1">
      <alignment horizontal="center"/>
    </xf>
    <xf numFmtId="0" fontId="0" fillId="12" borderId="5" xfId="0" applyFill="1" applyBorder="1" applyAlignment="1">
      <alignment horizontal="center"/>
    </xf>
    <xf numFmtId="0" fontId="0" fillId="12" borderId="6" xfId="0" applyFill="1" applyBorder="1" applyAlignment="1">
      <alignment horizontal="center"/>
    </xf>
    <xf numFmtId="0" fontId="0" fillId="14" borderId="5" xfId="0" applyFill="1" applyBorder="1" applyAlignment="1">
      <alignment horizontal="center"/>
    </xf>
    <xf numFmtId="0" fontId="0" fillId="14" borderId="6" xfId="0" applyFill="1" applyBorder="1" applyAlignment="1">
      <alignment horizontal="center"/>
    </xf>
    <xf numFmtId="0" fontId="0" fillId="15" borderId="5" xfId="0" applyFill="1" applyBorder="1" applyAlignment="1">
      <alignment horizontal="center"/>
    </xf>
    <xf numFmtId="0" fontId="0" fillId="15" borderId="6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10" borderId="5" xfId="0" applyFill="1" applyBorder="1" applyAlignment="1">
      <alignment horizontal="center"/>
    </xf>
    <xf numFmtId="0" fontId="0" fillId="10" borderId="6" xfId="0" applyFill="1" applyBorder="1" applyAlignment="1">
      <alignment horizontal="center"/>
    </xf>
    <xf numFmtId="0" fontId="1" fillId="14" borderId="5" xfId="0" applyFont="1" applyFill="1" applyBorder="1" applyAlignment="1">
      <alignment horizontal="center" vertical="center"/>
    </xf>
    <xf numFmtId="0" fontId="1" fillId="14" borderId="6" xfId="0" applyFont="1" applyFill="1" applyBorder="1" applyAlignment="1">
      <alignment horizontal="center" vertical="center"/>
    </xf>
    <xf numFmtId="0" fontId="2" fillId="9" borderId="5" xfId="0" applyFont="1" applyFill="1" applyBorder="1" applyAlignment="1">
      <alignment horizontal="center" vertical="center"/>
    </xf>
    <xf numFmtId="0" fontId="2" fillId="9" borderId="6" xfId="0" applyFont="1" applyFill="1" applyBorder="1" applyAlignment="1">
      <alignment horizontal="center" vertical="center"/>
    </xf>
    <xf numFmtId="0" fontId="2" fillId="14" borderId="5" xfId="0" applyFont="1" applyFill="1" applyBorder="1" applyAlignment="1">
      <alignment horizontal="center" vertical="center"/>
    </xf>
    <xf numFmtId="0" fontId="2" fillId="14" borderId="6" xfId="0" applyFont="1" applyFill="1" applyBorder="1" applyAlignment="1">
      <alignment horizontal="center" vertical="center"/>
    </xf>
    <xf numFmtId="0" fontId="1" fillId="12" borderId="5" xfId="0" applyFont="1" applyFill="1" applyBorder="1" applyAlignment="1">
      <alignment horizontal="center" vertical="center"/>
    </xf>
    <xf numFmtId="0" fontId="1" fillId="12" borderId="6" xfId="0" applyFont="1" applyFill="1" applyBorder="1" applyAlignment="1">
      <alignment horizontal="center" vertical="center"/>
    </xf>
    <xf numFmtId="0" fontId="2" fillId="13" borderId="5" xfId="0" applyFont="1" applyFill="1" applyBorder="1" applyAlignment="1">
      <alignment horizontal="center" vertical="center"/>
    </xf>
    <xf numFmtId="0" fontId="2" fillId="13" borderId="6" xfId="0" applyFont="1" applyFill="1" applyBorder="1" applyAlignment="1">
      <alignment horizontal="center" vertical="center"/>
    </xf>
    <xf numFmtId="0" fontId="2" fillId="12" borderId="5" xfId="0" applyFont="1" applyFill="1" applyBorder="1" applyAlignment="1">
      <alignment horizontal="center" vertical="center"/>
    </xf>
    <xf numFmtId="0" fontId="2" fillId="12" borderId="6" xfId="0" applyFont="1" applyFill="1" applyBorder="1" applyAlignment="1">
      <alignment horizontal="center" vertical="center"/>
    </xf>
    <xf numFmtId="0" fontId="6" fillId="11" borderId="5" xfId="0" applyFont="1" applyFill="1" applyBorder="1" applyAlignment="1">
      <alignment horizontal="center" vertical="center"/>
    </xf>
    <xf numFmtId="0" fontId="6" fillId="11" borderId="6" xfId="0" applyFont="1" applyFill="1" applyBorder="1" applyAlignment="1">
      <alignment horizontal="center" vertical="center"/>
    </xf>
    <xf numFmtId="0" fontId="7" fillId="10" borderId="5" xfId="0" applyFont="1" applyFill="1" applyBorder="1" applyAlignment="1">
      <alignment horizontal="center" vertical="center"/>
    </xf>
    <xf numFmtId="0" fontId="7" fillId="10" borderId="6" xfId="0" applyFont="1" applyFill="1" applyBorder="1" applyAlignment="1">
      <alignment horizontal="center" vertical="center"/>
    </xf>
    <xf numFmtId="0" fontId="1" fillId="15" borderId="5" xfId="0" applyFont="1" applyFill="1" applyBorder="1" applyAlignment="1">
      <alignment horizontal="center" vertical="center"/>
    </xf>
    <xf numFmtId="0" fontId="1" fillId="15" borderId="6" xfId="0" applyFont="1" applyFill="1" applyBorder="1" applyAlignment="1">
      <alignment horizontal="center" vertical="center"/>
    </xf>
    <xf numFmtId="0" fontId="2" fillId="16" borderId="5" xfId="0" applyFont="1" applyFill="1" applyBorder="1" applyAlignment="1">
      <alignment horizontal="center" vertical="center"/>
    </xf>
    <xf numFmtId="0" fontId="2" fillId="16" borderId="6" xfId="0" applyFont="1" applyFill="1" applyBorder="1" applyAlignment="1">
      <alignment horizontal="center" vertical="center"/>
    </xf>
    <xf numFmtId="0" fontId="2" fillId="15" borderId="5" xfId="0" applyFont="1" applyFill="1" applyBorder="1" applyAlignment="1">
      <alignment horizontal="center" vertical="center"/>
    </xf>
    <xf numFmtId="0" fontId="2" fillId="15" borderId="6" xfId="0" applyFont="1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12" fillId="17" borderId="5" xfId="0" applyFont="1" applyFill="1" applyBorder="1" applyAlignment="1">
      <alignment horizontal="center" vertical="center"/>
    </xf>
    <xf numFmtId="0" fontId="12" fillId="17" borderId="6" xfId="0" applyFont="1" applyFill="1" applyBorder="1" applyAlignment="1">
      <alignment horizontal="center" vertical="center"/>
    </xf>
    <xf numFmtId="0" fontId="11" fillId="17" borderId="5" xfId="0" applyFont="1" applyFill="1" applyBorder="1" applyAlignment="1">
      <alignment horizontal="center" vertical="center"/>
    </xf>
    <xf numFmtId="0" fontId="11" fillId="17" borderId="6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vertical="center"/>
    </xf>
    <xf numFmtId="0" fontId="1" fillId="5" borderId="6" xfId="0" applyFont="1" applyFill="1" applyBorder="1" applyAlignment="1">
      <alignment vertical="center"/>
    </xf>
    <xf numFmtId="0" fontId="8" fillId="5" borderId="5" xfId="0" applyFont="1" applyFill="1" applyBorder="1" applyAlignment="1">
      <alignment vertical="center"/>
    </xf>
    <xf numFmtId="0" fontId="8" fillId="5" borderId="6" xfId="0" applyFont="1" applyFill="1" applyBorder="1" applyAlignment="1">
      <alignment vertical="center"/>
    </xf>
    <xf numFmtId="49" fontId="0" fillId="18" borderId="7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5F233B-65DA-4FA9-954D-969DB0649E36}">
  <sheetPr>
    <tabColor rgb="FF00B0F0"/>
  </sheetPr>
  <dimension ref="A1:N107"/>
  <sheetViews>
    <sheetView tabSelected="1" zoomScaleNormal="100" workbookViewId="0">
      <selection activeCell="C4" sqref="C4"/>
    </sheetView>
  </sheetViews>
  <sheetFormatPr baseColWidth="10" defaultColWidth="11.42578125" defaultRowHeight="15" x14ac:dyDescent="0.25"/>
  <cols>
    <col min="1" max="1" width="13" bestFit="1" customWidth="1"/>
    <col min="2" max="2" width="23.5703125" customWidth="1"/>
    <col min="3" max="3" width="15.7109375" bestFit="1" customWidth="1"/>
    <col min="4" max="9" width="9.5703125" customWidth="1"/>
    <col min="10" max="10" width="9.7109375" customWidth="1"/>
    <col min="11" max="11" width="15.7109375" bestFit="1" customWidth="1"/>
  </cols>
  <sheetData>
    <row r="1" spans="1:14" ht="16.5" thickBot="1" x14ac:dyDescent="0.3">
      <c r="A1" s="36" t="s">
        <v>0</v>
      </c>
      <c r="B1" s="37"/>
      <c r="C1" s="37"/>
      <c r="D1" s="37"/>
      <c r="E1" s="37"/>
      <c r="F1" s="37"/>
      <c r="G1" s="37"/>
      <c r="H1" s="37"/>
      <c r="I1" s="37"/>
      <c r="J1" s="37"/>
      <c r="K1" s="38"/>
    </row>
    <row r="2" spans="1:14" ht="16.5" thickBot="1" x14ac:dyDescent="0.3">
      <c r="A2" s="1" t="s">
        <v>1</v>
      </c>
      <c r="B2" s="2" t="s">
        <v>2</v>
      </c>
      <c r="C2" s="3" t="s">
        <v>3</v>
      </c>
      <c r="D2" s="2" t="s">
        <v>4</v>
      </c>
      <c r="E2" s="4" t="s">
        <v>5</v>
      </c>
      <c r="F2" s="2" t="s">
        <v>6</v>
      </c>
      <c r="G2" s="4" t="s">
        <v>7</v>
      </c>
      <c r="H2" s="2" t="s">
        <v>8</v>
      </c>
      <c r="I2" s="4" t="s">
        <v>9</v>
      </c>
      <c r="J2" s="2" t="s">
        <v>10</v>
      </c>
      <c r="K2" s="4" t="s">
        <v>11</v>
      </c>
    </row>
    <row r="3" spans="1:14" ht="16.5" customHeight="1" x14ac:dyDescent="0.25">
      <c r="A3" s="100" t="s">
        <v>94</v>
      </c>
      <c r="B3" s="96" t="s">
        <v>46</v>
      </c>
      <c r="C3" s="100" t="s">
        <v>92</v>
      </c>
      <c r="D3" s="100" t="s">
        <v>94</v>
      </c>
      <c r="E3" s="100" t="s">
        <v>93</v>
      </c>
      <c r="F3" s="100" t="s">
        <v>88</v>
      </c>
      <c r="G3" s="100"/>
      <c r="H3" s="100"/>
      <c r="I3" s="100"/>
      <c r="J3" s="100"/>
      <c r="K3" s="100"/>
      <c r="M3">
        <v>-10</v>
      </c>
      <c r="N3" t="s">
        <v>90</v>
      </c>
    </row>
    <row r="4" spans="1:14" ht="16.5" customHeight="1" thickBot="1" x14ac:dyDescent="0.3">
      <c r="A4" s="100"/>
      <c r="B4" s="97"/>
      <c r="C4" s="24">
        <f>IF(AND(LEFT(A3,1)=LEFT(C3,1),RIGHT(A3,1)=RIGHT(C3,1)),60,IF(OR(AND(LEFT(A3,1)=LEFT(C3,1),RIGHT(A3,1)&lt;&gt;RIGHT(C3,1)),AND(RIGHT(A3,1)=RIGHT(C3,1),LEFT(A3,1)&lt;&gt;LEFT(C3,1))),30,IF(OR(AND(LEFT(A3,1)&gt;RIGHT(A3,1),LEFT(C3,1)&gt;RIGHT(C3,1)),AND(LEFT(A3,1)&lt;RIGHT(A3,1),LEFT(C3,1)&lt;RIGHT(C3,1)),AND(LEFT(A3,1)=RIGHT(A3,1),LEFT(C3,1)=RIGHT(C3,1))),10,-10)))</f>
        <v>30</v>
      </c>
      <c r="D4" s="24">
        <f t="shared" ref="D4:K4" si="0">IF(AND($A3&lt;&gt;"",D3&lt;&gt;""),
    IF($A3=D3, 60,
        IF(AND(LEFT($A3,FIND("-",$A3)-1)=LEFT(D3,FIND("-",D3)-1), RIGHT($A3,LEN($A3)-FIND("-",$A3))=RIGHT(D3,LEN(D3)-FIND("-",D3))), 60,
            IF(OR(LEFT($A3,FIND("-",$A3)-1)=LEFT(D3,FIND("-",D3)-1), RIGHT($A3,LEN($A3)-FIND("-",$A3))=RIGHT(D3,LEN(D3)-FIND("-",D3))), 30,
                IF(OR(AND(LEFT($A3,FIND("-",$A3)-1)&gt;RIGHT($A3,LEN($A3)-FIND("-",$A3)), LEFT(D3,FIND("-",D3)-1)&gt;RIGHT(D3,LEN(D3)-FIND("-",D3))),
                      AND(LEFT($A3,FIND("-",$A3)-1)&lt;RIGHT($A3,LEN($A3)-FIND("-",$A3)), LEFT(D3,FIND("-",D3)-1)&lt;RIGHT(D3,LEN(D3)-FIND("-",D3)))), 10,
                    -10
                )
            )
        )
    ),
0)</f>
        <v>60</v>
      </c>
      <c r="E4" s="24">
        <f t="shared" si="0"/>
        <v>10</v>
      </c>
      <c r="F4" s="24">
        <f t="shared" si="0"/>
        <v>-10</v>
      </c>
      <c r="G4" s="24">
        <f t="shared" si="0"/>
        <v>0</v>
      </c>
      <c r="H4" s="24">
        <f t="shared" si="0"/>
        <v>0</v>
      </c>
      <c r="I4" s="24">
        <f t="shared" si="0"/>
        <v>0</v>
      </c>
      <c r="J4" s="24">
        <f t="shared" si="0"/>
        <v>0</v>
      </c>
      <c r="K4" s="24">
        <f t="shared" si="0"/>
        <v>0</v>
      </c>
      <c r="M4">
        <v>10</v>
      </c>
      <c r="N4" t="s">
        <v>95</v>
      </c>
    </row>
    <row r="5" spans="1:14" ht="16.5" customHeight="1" thickBot="1" x14ac:dyDescent="0.3">
      <c r="A5" s="100" t="s">
        <v>91</v>
      </c>
      <c r="B5" s="96" t="s">
        <v>47</v>
      </c>
      <c r="C5" s="100"/>
      <c r="D5" s="100"/>
      <c r="E5" s="100"/>
      <c r="F5" s="100"/>
      <c r="G5" s="100"/>
      <c r="H5" s="100"/>
      <c r="I5" s="100"/>
      <c r="J5" s="100"/>
      <c r="K5" s="5"/>
      <c r="M5">
        <v>30</v>
      </c>
      <c r="N5" t="s">
        <v>96</v>
      </c>
    </row>
    <row r="6" spans="1:14" ht="16.5" customHeight="1" thickBot="1" x14ac:dyDescent="0.3">
      <c r="A6" s="100"/>
      <c r="B6" s="97"/>
      <c r="C6" s="24"/>
      <c r="D6" s="6"/>
      <c r="E6" s="6"/>
      <c r="F6" s="6"/>
      <c r="G6" s="24"/>
      <c r="H6" s="24"/>
      <c r="I6" s="6"/>
      <c r="J6" s="24"/>
      <c r="K6" s="26"/>
      <c r="M6">
        <v>60</v>
      </c>
      <c r="N6" t="s">
        <v>89</v>
      </c>
    </row>
    <row r="7" spans="1:14" ht="16.5" customHeight="1" thickBot="1" x14ac:dyDescent="0.3">
      <c r="A7" s="100" t="s">
        <v>91</v>
      </c>
      <c r="B7" s="96" t="s">
        <v>48</v>
      </c>
      <c r="C7" s="100"/>
      <c r="D7" s="100"/>
      <c r="E7" s="100"/>
      <c r="F7" s="100"/>
      <c r="G7" s="100"/>
      <c r="H7" s="100"/>
      <c r="I7" s="100"/>
      <c r="J7" s="100"/>
      <c r="K7" s="5"/>
    </row>
    <row r="8" spans="1:14" ht="16.5" customHeight="1" thickBot="1" x14ac:dyDescent="0.3">
      <c r="A8" s="100"/>
      <c r="B8" s="97"/>
      <c r="C8" s="7"/>
      <c r="D8" s="7"/>
      <c r="E8" s="7"/>
      <c r="F8" s="25"/>
      <c r="G8" s="25"/>
      <c r="H8" s="25"/>
      <c r="I8" s="7"/>
      <c r="J8" s="7"/>
      <c r="K8" s="27"/>
    </row>
    <row r="9" spans="1:14" ht="16.5" customHeight="1" thickBot="1" x14ac:dyDescent="0.3">
      <c r="A9" s="100" t="s">
        <v>91</v>
      </c>
      <c r="B9" s="96" t="s">
        <v>49</v>
      </c>
      <c r="C9" s="100"/>
      <c r="D9" s="100"/>
      <c r="E9" s="100"/>
      <c r="F9" s="100"/>
      <c r="G9" s="100"/>
      <c r="H9" s="100"/>
      <c r="I9" s="100"/>
      <c r="J9" s="100"/>
      <c r="K9" s="5"/>
    </row>
    <row r="10" spans="1:14" ht="16.5" customHeight="1" thickBot="1" x14ac:dyDescent="0.3">
      <c r="A10" s="100"/>
      <c r="B10" s="97"/>
      <c r="C10" s="7"/>
      <c r="D10" s="7"/>
      <c r="E10" s="7"/>
      <c r="F10" s="7"/>
      <c r="G10" s="7"/>
      <c r="H10" s="7"/>
      <c r="I10" s="7"/>
      <c r="J10" s="7"/>
      <c r="K10" s="27"/>
    </row>
    <row r="11" spans="1:14" ht="16.5" customHeight="1" thickBot="1" x14ac:dyDescent="0.3">
      <c r="A11" s="100" t="s">
        <v>91</v>
      </c>
      <c r="B11" s="96" t="s">
        <v>50</v>
      </c>
      <c r="C11" s="100"/>
      <c r="D11" s="100"/>
      <c r="E11" s="100"/>
      <c r="F11" s="100"/>
      <c r="G11" s="100"/>
      <c r="H11" s="100"/>
      <c r="I11" s="100"/>
      <c r="J11" s="100"/>
      <c r="K11" s="5"/>
    </row>
    <row r="12" spans="1:14" ht="16.5" customHeight="1" thickBot="1" x14ac:dyDescent="0.3">
      <c r="A12" s="100"/>
      <c r="B12" s="97"/>
      <c r="C12" s="25"/>
      <c r="D12" s="25"/>
      <c r="E12" s="25"/>
      <c r="F12" s="7"/>
      <c r="G12" s="25"/>
      <c r="H12" s="25"/>
      <c r="I12" s="25"/>
      <c r="J12" s="25"/>
      <c r="K12" s="27"/>
    </row>
    <row r="13" spans="1:14" ht="16.5" customHeight="1" thickBot="1" x14ac:dyDescent="0.3">
      <c r="A13" s="100" t="s">
        <v>91</v>
      </c>
      <c r="B13" s="98" t="s">
        <v>51</v>
      </c>
      <c r="C13" s="100"/>
      <c r="D13" s="100"/>
      <c r="E13" s="100"/>
      <c r="F13" s="100"/>
      <c r="G13" s="100"/>
      <c r="H13" s="100"/>
      <c r="I13" s="100"/>
      <c r="J13" s="100"/>
      <c r="K13" s="5"/>
    </row>
    <row r="14" spans="1:14" ht="16.5" customHeight="1" thickBot="1" x14ac:dyDescent="0.3">
      <c r="A14" s="100"/>
      <c r="B14" s="99"/>
      <c r="C14" s="25"/>
      <c r="D14" s="7"/>
      <c r="E14" s="7"/>
      <c r="F14" s="7"/>
      <c r="G14" s="7"/>
      <c r="H14" s="7"/>
      <c r="I14" s="25"/>
      <c r="J14" s="7"/>
      <c r="K14" s="27"/>
    </row>
    <row r="15" spans="1:14" ht="16.5" customHeight="1" thickBot="1" x14ac:dyDescent="0.3">
      <c r="A15" s="100" t="s">
        <v>91</v>
      </c>
      <c r="B15" s="96" t="s">
        <v>52</v>
      </c>
      <c r="C15" s="100"/>
      <c r="D15" s="100"/>
      <c r="E15" s="100"/>
      <c r="F15" s="100"/>
      <c r="G15" s="100"/>
      <c r="H15" s="100"/>
      <c r="I15" s="100"/>
      <c r="J15" s="100"/>
      <c r="K15" s="5"/>
    </row>
    <row r="16" spans="1:14" ht="16.5" customHeight="1" thickBot="1" x14ac:dyDescent="0.3">
      <c r="A16" s="100"/>
      <c r="B16" s="97"/>
      <c r="C16" s="7"/>
      <c r="D16" s="7"/>
      <c r="E16" s="25"/>
      <c r="F16" s="7"/>
      <c r="G16" s="7"/>
      <c r="H16" s="25"/>
      <c r="I16" s="25"/>
      <c r="J16" s="7"/>
      <c r="K16" s="27"/>
    </row>
    <row r="17" spans="1:11" ht="16.5" customHeight="1" thickBot="1" x14ac:dyDescent="0.3">
      <c r="A17" s="100" t="s">
        <v>91</v>
      </c>
      <c r="B17" s="96" t="s">
        <v>53</v>
      </c>
      <c r="C17" s="100"/>
      <c r="D17" s="100"/>
      <c r="E17" s="100"/>
      <c r="F17" s="100"/>
      <c r="G17" s="100"/>
      <c r="H17" s="100"/>
      <c r="I17" s="100"/>
      <c r="J17" s="100"/>
      <c r="K17" s="5"/>
    </row>
    <row r="18" spans="1:11" ht="16.5" customHeight="1" thickBot="1" x14ac:dyDescent="0.3">
      <c r="A18" s="100"/>
      <c r="B18" s="97"/>
      <c r="C18" s="6"/>
      <c r="D18" s="24"/>
      <c r="E18" s="6"/>
      <c r="F18" s="24"/>
      <c r="G18" s="24"/>
      <c r="H18" s="6"/>
      <c r="I18" s="6"/>
      <c r="J18" s="24"/>
      <c r="K18" s="26"/>
    </row>
    <row r="19" spans="1:11" ht="16.5" customHeight="1" thickBot="1" x14ac:dyDescent="0.3">
      <c r="A19" s="100" t="s">
        <v>91</v>
      </c>
      <c r="B19" s="96" t="s">
        <v>54</v>
      </c>
      <c r="C19" s="100"/>
      <c r="D19" s="100"/>
      <c r="E19" s="100"/>
      <c r="F19" s="100"/>
      <c r="G19" s="100"/>
      <c r="H19" s="100"/>
      <c r="I19" s="100"/>
      <c r="J19" s="100"/>
      <c r="K19" s="5"/>
    </row>
    <row r="20" spans="1:11" ht="16.5" customHeight="1" thickBot="1" x14ac:dyDescent="0.3">
      <c r="A20" s="100"/>
      <c r="B20" s="97"/>
      <c r="C20" s="24"/>
      <c r="D20" s="6"/>
      <c r="E20" s="6"/>
      <c r="F20" s="6"/>
      <c r="G20" s="6"/>
      <c r="H20" s="6"/>
      <c r="I20" s="6"/>
      <c r="J20" s="6"/>
      <c r="K20" s="26"/>
    </row>
    <row r="21" spans="1:11" ht="16.5" thickBot="1" x14ac:dyDescent="0.3">
      <c r="A21" s="39"/>
      <c r="B21" s="8" t="s">
        <v>12</v>
      </c>
      <c r="C21" s="9">
        <v>6</v>
      </c>
      <c r="D21" s="9">
        <v>6</v>
      </c>
      <c r="E21" s="9">
        <v>3</v>
      </c>
      <c r="F21" s="9">
        <v>6</v>
      </c>
      <c r="G21" s="9">
        <v>6</v>
      </c>
      <c r="H21" s="9">
        <v>4</v>
      </c>
      <c r="I21" s="9">
        <v>3</v>
      </c>
      <c r="J21" s="9">
        <v>7</v>
      </c>
      <c r="K21" s="9"/>
    </row>
    <row r="22" spans="1:11" ht="16.5" thickBot="1" x14ac:dyDescent="0.3">
      <c r="A22" s="40"/>
      <c r="B22" s="10" t="s">
        <v>13</v>
      </c>
      <c r="C22" s="11">
        <v>300</v>
      </c>
      <c r="D22" s="11">
        <v>300</v>
      </c>
      <c r="E22" s="11">
        <v>0</v>
      </c>
      <c r="F22" s="11">
        <v>300</v>
      </c>
      <c r="G22" s="11">
        <v>300</v>
      </c>
      <c r="H22" s="11">
        <v>50</v>
      </c>
      <c r="I22" s="11">
        <v>0</v>
      </c>
      <c r="J22" s="11">
        <v>500</v>
      </c>
      <c r="K22" s="11"/>
    </row>
    <row r="23" spans="1:11" ht="16.5" thickBot="1" x14ac:dyDescent="0.3">
      <c r="A23" s="39"/>
      <c r="B23" s="8" t="s">
        <v>14</v>
      </c>
      <c r="C23" s="9">
        <v>2</v>
      </c>
      <c r="D23" s="9">
        <v>0</v>
      </c>
      <c r="E23" s="9">
        <v>2</v>
      </c>
      <c r="F23" s="9">
        <v>1</v>
      </c>
      <c r="G23" s="9">
        <v>0</v>
      </c>
      <c r="H23" s="9">
        <v>1</v>
      </c>
      <c r="I23" s="9">
        <v>0</v>
      </c>
      <c r="J23" s="9">
        <v>0</v>
      </c>
      <c r="K23" s="9"/>
    </row>
    <row r="24" spans="1:11" ht="16.5" thickBot="1" x14ac:dyDescent="0.3">
      <c r="A24" s="40"/>
      <c r="B24" s="10" t="s">
        <v>13</v>
      </c>
      <c r="C24" s="11">
        <v>300</v>
      </c>
      <c r="D24" s="11">
        <v>0</v>
      </c>
      <c r="E24" s="11">
        <v>300</v>
      </c>
      <c r="F24" s="11">
        <v>100</v>
      </c>
      <c r="G24" s="11">
        <v>0</v>
      </c>
      <c r="H24" s="11">
        <v>100</v>
      </c>
      <c r="I24" s="11">
        <v>0</v>
      </c>
      <c r="J24" s="11">
        <v>0</v>
      </c>
      <c r="K24" s="11"/>
    </row>
    <row r="25" spans="1:11" ht="16.5" thickBot="1" x14ac:dyDescent="0.3">
      <c r="A25" s="41">
        <v>23</v>
      </c>
      <c r="B25" s="8" t="s">
        <v>15</v>
      </c>
      <c r="C25" s="9">
        <v>20</v>
      </c>
      <c r="D25" s="9">
        <v>21</v>
      </c>
      <c r="E25" s="9">
        <v>25</v>
      </c>
      <c r="F25" s="9">
        <v>26</v>
      </c>
      <c r="G25" s="9">
        <v>21</v>
      </c>
      <c r="H25" s="9">
        <v>19</v>
      </c>
      <c r="I25" s="9">
        <v>22</v>
      </c>
      <c r="J25" s="9">
        <v>19</v>
      </c>
      <c r="K25" s="9"/>
    </row>
    <row r="26" spans="1:11" ht="16.5" thickBot="1" x14ac:dyDescent="0.3">
      <c r="A26" s="35"/>
      <c r="B26" s="10" t="s">
        <v>13</v>
      </c>
      <c r="C26" s="11">
        <v>60</v>
      </c>
      <c r="D26" s="11">
        <v>80</v>
      </c>
      <c r="E26" s="11">
        <v>80</v>
      </c>
      <c r="F26" s="11">
        <v>60</v>
      </c>
      <c r="G26" s="11">
        <v>80</v>
      </c>
      <c r="H26" s="11">
        <v>40</v>
      </c>
      <c r="I26" s="11">
        <v>100</v>
      </c>
      <c r="J26" s="11">
        <v>40</v>
      </c>
      <c r="K26" s="11"/>
    </row>
    <row r="27" spans="1:11" x14ac:dyDescent="0.25">
      <c r="A27" s="42"/>
      <c r="B27" s="44" t="s">
        <v>16</v>
      </c>
      <c r="C27" s="46">
        <f t="shared" ref="C27:J27" si="1">(C4+C6+C8+C10+C12+C14+C16+C18+C20+C22+C24+C26)</f>
        <v>690</v>
      </c>
      <c r="D27" s="46">
        <f t="shared" si="1"/>
        <v>440</v>
      </c>
      <c r="E27" s="46">
        <f t="shared" si="1"/>
        <v>390</v>
      </c>
      <c r="F27" s="46">
        <f t="shared" si="1"/>
        <v>450</v>
      </c>
      <c r="G27" s="46">
        <f t="shared" si="1"/>
        <v>380</v>
      </c>
      <c r="H27" s="46">
        <f t="shared" si="1"/>
        <v>190</v>
      </c>
      <c r="I27" s="46">
        <f t="shared" si="1"/>
        <v>100</v>
      </c>
      <c r="J27" s="46">
        <f t="shared" si="1"/>
        <v>540</v>
      </c>
      <c r="K27" s="46">
        <f>(K4+K6+K8+K10+K12+K14+K16+K18+K20+K22+K24+K26)</f>
        <v>0</v>
      </c>
    </row>
    <row r="28" spans="1:11" ht="15.75" thickBot="1" x14ac:dyDescent="0.3">
      <c r="A28" s="43"/>
      <c r="B28" s="45"/>
      <c r="C28" s="47"/>
      <c r="D28" s="47"/>
      <c r="E28" s="47"/>
      <c r="F28" s="47"/>
      <c r="G28" s="47"/>
      <c r="H28" s="47"/>
      <c r="I28" s="47"/>
      <c r="J28" s="47"/>
      <c r="K28" s="47"/>
    </row>
    <row r="29" spans="1:11" ht="16.5" thickBot="1" x14ac:dyDescent="0.3">
      <c r="A29" s="50" t="s">
        <v>55</v>
      </c>
      <c r="B29" s="12" t="s">
        <v>17</v>
      </c>
      <c r="C29" s="13"/>
      <c r="D29" s="14"/>
      <c r="E29" s="13"/>
      <c r="F29" s="14"/>
      <c r="G29" s="13"/>
      <c r="H29" s="14"/>
      <c r="I29" s="13"/>
      <c r="J29" s="14"/>
      <c r="K29" s="13"/>
    </row>
    <row r="30" spans="1:11" ht="16.5" thickBot="1" x14ac:dyDescent="0.3">
      <c r="A30" s="51"/>
      <c r="B30" s="15" t="s">
        <v>18</v>
      </c>
      <c r="C30" s="13"/>
      <c r="D30" s="13"/>
      <c r="E30" s="13"/>
      <c r="F30" s="13"/>
      <c r="G30" s="13"/>
      <c r="H30" s="13"/>
      <c r="I30" s="13"/>
      <c r="J30" s="13"/>
      <c r="K30" s="13"/>
    </row>
    <row r="31" spans="1:11" ht="16.5" thickBot="1" x14ac:dyDescent="0.3">
      <c r="A31" s="52" t="s">
        <v>56</v>
      </c>
      <c r="B31" s="16" t="s">
        <v>19</v>
      </c>
      <c r="C31" s="17"/>
      <c r="D31" s="18"/>
      <c r="E31" s="17"/>
      <c r="F31" s="18"/>
      <c r="G31" s="17"/>
      <c r="H31" s="18"/>
      <c r="I31" s="17"/>
      <c r="J31" s="18"/>
      <c r="K31" s="17"/>
    </row>
    <row r="32" spans="1:11" ht="16.5" thickBot="1" x14ac:dyDescent="0.3">
      <c r="A32" s="53"/>
      <c r="B32" s="10" t="s">
        <v>18</v>
      </c>
      <c r="C32" s="17"/>
      <c r="D32" s="17"/>
      <c r="E32" s="17"/>
      <c r="F32" s="17"/>
      <c r="G32" s="17"/>
      <c r="H32" s="17"/>
      <c r="I32" s="17"/>
      <c r="J32" s="17"/>
      <c r="K32" s="17"/>
    </row>
    <row r="33" spans="1:11" ht="16.5" thickBot="1" x14ac:dyDescent="0.3">
      <c r="A33" s="19" t="s">
        <v>57</v>
      </c>
      <c r="B33" s="20" t="s">
        <v>20</v>
      </c>
      <c r="C33" s="21"/>
      <c r="D33" s="22"/>
      <c r="E33" s="21"/>
      <c r="F33" s="22"/>
      <c r="G33" s="21"/>
      <c r="H33" s="22"/>
      <c r="I33" s="21"/>
      <c r="J33" s="22"/>
      <c r="K33" s="21"/>
    </row>
    <row r="34" spans="1:11" ht="15.75" thickBot="1" x14ac:dyDescent="0.3"/>
    <row r="35" spans="1:11" ht="19.5" thickBot="1" x14ac:dyDescent="0.35">
      <c r="A35" s="54" t="s">
        <v>58</v>
      </c>
      <c r="B35" s="55"/>
      <c r="C35" s="55"/>
      <c r="D35" s="55"/>
      <c r="E35" s="56"/>
    </row>
    <row r="69" spans="1:11" ht="15.75" thickBot="1" x14ac:dyDescent="0.3"/>
    <row r="70" spans="1:11" ht="16.5" thickBot="1" x14ac:dyDescent="0.3">
      <c r="A70" s="36" t="s">
        <v>21</v>
      </c>
      <c r="B70" s="37"/>
      <c r="C70" s="37"/>
      <c r="D70" s="37"/>
      <c r="E70" s="37"/>
      <c r="F70" s="37"/>
      <c r="G70" s="37"/>
      <c r="H70" s="37"/>
      <c r="I70" s="37"/>
      <c r="J70" s="37"/>
      <c r="K70" s="38"/>
    </row>
    <row r="71" spans="1:11" ht="16.5" thickBot="1" x14ac:dyDescent="0.3">
      <c r="A71" s="48"/>
      <c r="B71" s="49"/>
      <c r="C71" s="3" t="s">
        <v>3</v>
      </c>
      <c r="D71" s="2" t="s">
        <v>4</v>
      </c>
      <c r="E71" s="4" t="s">
        <v>5</v>
      </c>
      <c r="F71" s="2" t="s">
        <v>6</v>
      </c>
      <c r="G71" s="4" t="s">
        <v>7</v>
      </c>
      <c r="H71" s="2" t="s">
        <v>8</v>
      </c>
      <c r="I71" s="4" t="s">
        <v>9</v>
      </c>
      <c r="J71" s="2" t="s">
        <v>10</v>
      </c>
      <c r="K71" s="4" t="s">
        <v>11</v>
      </c>
    </row>
    <row r="72" spans="1:11" ht="14.45" customHeight="1" x14ac:dyDescent="0.25">
      <c r="A72" s="66"/>
      <c r="B72" s="44" t="s">
        <v>16</v>
      </c>
      <c r="C72" s="46">
        <f t="shared" ref="C72:K72" si="2">(C27)</f>
        <v>690</v>
      </c>
      <c r="D72" s="46">
        <f t="shared" si="2"/>
        <v>440</v>
      </c>
      <c r="E72" s="46">
        <f t="shared" si="2"/>
        <v>390</v>
      </c>
      <c r="F72" s="46">
        <f t="shared" si="2"/>
        <v>450</v>
      </c>
      <c r="G72" s="46">
        <f t="shared" si="2"/>
        <v>380</v>
      </c>
      <c r="H72" s="46">
        <f t="shared" si="2"/>
        <v>190</v>
      </c>
      <c r="I72" s="46">
        <f t="shared" si="2"/>
        <v>100</v>
      </c>
      <c r="J72" s="46">
        <f t="shared" si="2"/>
        <v>540</v>
      </c>
      <c r="K72" s="46">
        <f t="shared" si="2"/>
        <v>0</v>
      </c>
    </row>
    <row r="73" spans="1:11" ht="15" customHeight="1" thickBot="1" x14ac:dyDescent="0.3">
      <c r="A73" s="67"/>
      <c r="B73" s="45"/>
      <c r="C73" s="47"/>
      <c r="D73" s="47"/>
      <c r="E73" s="47"/>
      <c r="F73" s="47"/>
      <c r="G73" s="47"/>
      <c r="H73" s="47"/>
      <c r="I73" s="47"/>
      <c r="J73" s="47"/>
      <c r="K73" s="47"/>
    </row>
    <row r="74" spans="1:11" ht="15.75" thickBot="1" x14ac:dyDescent="0.3">
      <c r="A74" s="63" t="s">
        <v>22</v>
      </c>
      <c r="B74" s="64"/>
      <c r="C74" s="64"/>
      <c r="D74" s="64"/>
      <c r="E74" s="64"/>
      <c r="F74" s="64"/>
      <c r="G74" s="64"/>
      <c r="H74" s="64"/>
      <c r="I74" s="64"/>
      <c r="J74" s="64"/>
      <c r="K74" s="65"/>
    </row>
    <row r="75" spans="1:11" ht="15.75" thickBot="1" x14ac:dyDescent="0.3">
      <c r="A75" s="57"/>
      <c r="B75" s="12" t="s">
        <v>23</v>
      </c>
      <c r="C75" s="30" t="s">
        <v>59</v>
      </c>
      <c r="D75" s="32" t="s">
        <v>67</v>
      </c>
      <c r="E75" s="30" t="s">
        <v>72</v>
      </c>
      <c r="F75" s="31" t="s">
        <v>68</v>
      </c>
      <c r="G75" s="30" t="s">
        <v>72</v>
      </c>
      <c r="H75" s="31" t="s">
        <v>80</v>
      </c>
      <c r="I75" s="30" t="s">
        <v>61</v>
      </c>
      <c r="J75" s="31" t="s">
        <v>80</v>
      </c>
      <c r="K75" s="30"/>
    </row>
    <row r="76" spans="1:11" ht="16.5" thickBot="1" x14ac:dyDescent="0.3">
      <c r="A76" s="58"/>
      <c r="B76" s="15" t="s">
        <v>13</v>
      </c>
      <c r="C76" s="13">
        <v>100</v>
      </c>
      <c r="D76" s="13">
        <v>400</v>
      </c>
      <c r="E76" s="13">
        <v>100</v>
      </c>
      <c r="F76" s="13">
        <v>0</v>
      </c>
      <c r="G76" s="13">
        <v>100</v>
      </c>
      <c r="H76" s="13">
        <v>-230</v>
      </c>
      <c r="I76" s="13">
        <v>-80</v>
      </c>
      <c r="J76" s="13">
        <v>-230</v>
      </c>
      <c r="K76" s="13"/>
    </row>
    <row r="77" spans="1:11" ht="15.75" thickBot="1" x14ac:dyDescent="0.3">
      <c r="A77" s="59"/>
      <c r="B77" s="16" t="s">
        <v>24</v>
      </c>
      <c r="C77" s="28" t="s">
        <v>60</v>
      </c>
      <c r="D77" s="33" t="s">
        <v>61</v>
      </c>
      <c r="E77" s="28" t="s">
        <v>73</v>
      </c>
      <c r="F77" s="33" t="s">
        <v>60</v>
      </c>
      <c r="G77" s="28" t="s">
        <v>60</v>
      </c>
      <c r="H77" s="33" t="s">
        <v>60</v>
      </c>
      <c r="I77" s="28" t="s">
        <v>60</v>
      </c>
      <c r="J77" s="33" t="s">
        <v>85</v>
      </c>
      <c r="K77" s="28"/>
    </row>
    <row r="78" spans="1:11" ht="16.5" thickBot="1" x14ac:dyDescent="0.3">
      <c r="A78" s="60"/>
      <c r="B78" s="10" t="s">
        <v>13</v>
      </c>
      <c r="C78" s="17">
        <v>100</v>
      </c>
      <c r="D78" s="17">
        <v>-80</v>
      </c>
      <c r="E78" s="17">
        <v>0</v>
      </c>
      <c r="F78" s="17">
        <v>100</v>
      </c>
      <c r="G78" s="17">
        <v>100</v>
      </c>
      <c r="H78" s="17">
        <v>100</v>
      </c>
      <c r="I78" s="17">
        <v>100</v>
      </c>
      <c r="J78" s="17">
        <v>0</v>
      </c>
      <c r="K78" s="17"/>
    </row>
    <row r="79" spans="1:11" ht="15.75" thickBot="1" x14ac:dyDescent="0.3">
      <c r="A79" s="61"/>
      <c r="B79" s="20" t="s">
        <v>25</v>
      </c>
      <c r="C79" s="29" t="s">
        <v>61</v>
      </c>
      <c r="D79" s="34" t="s">
        <v>68</v>
      </c>
      <c r="E79" s="29" t="s">
        <v>60</v>
      </c>
      <c r="F79" s="34" t="s">
        <v>61</v>
      </c>
      <c r="G79" s="29" t="s">
        <v>68</v>
      </c>
      <c r="H79" s="34" t="s">
        <v>68</v>
      </c>
      <c r="I79" s="29" t="s">
        <v>82</v>
      </c>
      <c r="J79" s="34" t="s">
        <v>86</v>
      </c>
      <c r="K79" s="29"/>
    </row>
    <row r="80" spans="1:11" ht="16.5" thickBot="1" x14ac:dyDescent="0.3">
      <c r="A80" s="62"/>
      <c r="B80" s="23" t="s">
        <v>13</v>
      </c>
      <c r="C80" s="21">
        <v>-80</v>
      </c>
      <c r="D80" s="21">
        <v>0</v>
      </c>
      <c r="E80" s="21">
        <v>100</v>
      </c>
      <c r="F80" s="21">
        <v>-80</v>
      </c>
      <c r="G80" s="21">
        <v>0</v>
      </c>
      <c r="H80" s="21">
        <v>0</v>
      </c>
      <c r="I80" s="21">
        <v>0</v>
      </c>
      <c r="J80" s="21">
        <v>-80</v>
      </c>
      <c r="K80" s="21"/>
    </row>
    <row r="81" spans="1:11" ht="15.75" thickBot="1" x14ac:dyDescent="0.3">
      <c r="A81" s="63" t="s">
        <v>26</v>
      </c>
      <c r="B81" s="64"/>
      <c r="C81" s="64"/>
      <c r="D81" s="64"/>
      <c r="E81" s="64"/>
      <c r="F81" s="64"/>
      <c r="G81" s="64"/>
      <c r="H81" s="64"/>
      <c r="I81" s="64"/>
      <c r="J81" s="64"/>
      <c r="K81" s="65"/>
    </row>
    <row r="82" spans="1:11" ht="15.75" thickBot="1" x14ac:dyDescent="0.3">
      <c r="A82" s="57"/>
      <c r="B82" s="12" t="s">
        <v>27</v>
      </c>
      <c r="C82" s="30" t="s">
        <v>62</v>
      </c>
      <c r="D82" s="31" t="s">
        <v>63</v>
      </c>
      <c r="E82" s="30" t="s">
        <v>62</v>
      </c>
      <c r="F82" s="31" t="s">
        <v>62</v>
      </c>
      <c r="G82" s="30" t="s">
        <v>62</v>
      </c>
      <c r="H82" s="31" t="s">
        <v>62</v>
      </c>
      <c r="I82" s="30" t="s">
        <v>83</v>
      </c>
      <c r="J82" s="31" t="s">
        <v>62</v>
      </c>
      <c r="K82" s="30"/>
    </row>
    <row r="83" spans="1:11" ht="16.5" thickBot="1" x14ac:dyDescent="0.3">
      <c r="A83" s="58"/>
      <c r="B83" s="15" t="s">
        <v>13</v>
      </c>
      <c r="C83" s="13">
        <v>200</v>
      </c>
      <c r="D83" s="13">
        <v>-50</v>
      </c>
      <c r="E83" s="13">
        <v>200</v>
      </c>
      <c r="F83" s="13">
        <v>200</v>
      </c>
      <c r="G83" s="13">
        <v>200</v>
      </c>
      <c r="H83" s="13">
        <v>200</v>
      </c>
      <c r="I83" s="13">
        <v>350</v>
      </c>
      <c r="J83" s="13">
        <v>200</v>
      </c>
      <c r="K83" s="13"/>
    </row>
    <row r="84" spans="1:11" ht="15.75" thickBot="1" x14ac:dyDescent="0.3">
      <c r="A84" s="59"/>
      <c r="B84" s="16" t="s">
        <v>28</v>
      </c>
      <c r="C84" s="28" t="s">
        <v>63</v>
      </c>
      <c r="D84" s="33" t="s">
        <v>69</v>
      </c>
      <c r="E84" s="28" t="s">
        <v>63</v>
      </c>
      <c r="F84" s="33" t="s">
        <v>63</v>
      </c>
      <c r="G84" s="28" t="s">
        <v>77</v>
      </c>
      <c r="H84" s="33" t="s">
        <v>63</v>
      </c>
      <c r="I84" s="28" t="s">
        <v>77</v>
      </c>
      <c r="J84" s="33" t="s">
        <v>69</v>
      </c>
      <c r="K84" s="28"/>
    </row>
    <row r="85" spans="1:11" ht="16.5" thickBot="1" x14ac:dyDescent="0.3">
      <c r="A85" s="60"/>
      <c r="B85" s="10" t="s">
        <v>13</v>
      </c>
      <c r="C85" s="17">
        <v>-50</v>
      </c>
      <c r="D85" s="17">
        <v>-150</v>
      </c>
      <c r="E85" s="17">
        <v>-50</v>
      </c>
      <c r="F85" s="17">
        <v>-50</v>
      </c>
      <c r="G85" s="17">
        <v>200</v>
      </c>
      <c r="H85" s="17">
        <v>-50</v>
      </c>
      <c r="I85" s="17">
        <v>200</v>
      </c>
      <c r="J85" s="17">
        <v>-150</v>
      </c>
      <c r="K85" s="17"/>
    </row>
    <row r="86" spans="1:11" ht="15.75" thickBot="1" x14ac:dyDescent="0.3">
      <c r="A86" s="61"/>
      <c r="B86" s="20" t="s">
        <v>29</v>
      </c>
      <c r="C86" s="29" t="s">
        <v>64</v>
      </c>
      <c r="D86" s="34" t="s">
        <v>70</v>
      </c>
      <c r="E86" s="29" t="s">
        <v>64</v>
      </c>
      <c r="F86" s="34" t="s">
        <v>70</v>
      </c>
      <c r="G86" s="29" t="s">
        <v>78</v>
      </c>
      <c r="H86" s="34" t="s">
        <v>81</v>
      </c>
      <c r="I86" s="29" t="s">
        <v>81</v>
      </c>
      <c r="J86" s="34" t="s">
        <v>81</v>
      </c>
      <c r="K86" s="29"/>
    </row>
    <row r="87" spans="1:11" ht="16.5" thickBot="1" x14ac:dyDescent="0.3">
      <c r="A87" s="62"/>
      <c r="B87" s="23" t="s">
        <v>13</v>
      </c>
      <c r="C87" s="21">
        <v>350</v>
      </c>
      <c r="D87" s="21">
        <v>200</v>
      </c>
      <c r="E87" s="21">
        <v>350</v>
      </c>
      <c r="F87" s="21">
        <v>200</v>
      </c>
      <c r="G87" s="21">
        <v>200</v>
      </c>
      <c r="H87" s="21">
        <v>-100</v>
      </c>
      <c r="I87" s="21">
        <v>-100</v>
      </c>
      <c r="J87" s="21">
        <v>-100</v>
      </c>
      <c r="K87" s="21"/>
    </row>
    <row r="88" spans="1:11" ht="15.75" thickBot="1" x14ac:dyDescent="0.3">
      <c r="A88" s="63" t="s">
        <v>30</v>
      </c>
      <c r="B88" s="64"/>
      <c r="C88" s="64"/>
      <c r="D88" s="64"/>
      <c r="E88" s="64"/>
      <c r="F88" s="64"/>
      <c r="G88" s="64"/>
      <c r="H88" s="64"/>
      <c r="I88" s="64"/>
      <c r="J88" s="64"/>
      <c r="K88" s="65"/>
    </row>
    <row r="89" spans="1:11" ht="15.75" thickBot="1" x14ac:dyDescent="0.3">
      <c r="A89" s="57"/>
      <c r="B89" s="12" t="s">
        <v>31</v>
      </c>
      <c r="C89" s="30" t="s">
        <v>65</v>
      </c>
      <c r="D89" s="31" t="s">
        <v>71</v>
      </c>
      <c r="E89" s="30" t="s">
        <v>66</v>
      </c>
      <c r="F89" s="31" t="s">
        <v>75</v>
      </c>
      <c r="G89" s="30" t="s">
        <v>74</v>
      </c>
      <c r="H89" s="31" t="s">
        <v>66</v>
      </c>
      <c r="I89" s="30" t="s">
        <v>75</v>
      </c>
      <c r="J89" s="31" t="s">
        <v>71</v>
      </c>
      <c r="K89" s="30"/>
    </row>
    <row r="90" spans="1:11" ht="16.5" thickBot="1" x14ac:dyDescent="0.3">
      <c r="A90" s="58"/>
      <c r="B90" s="15" t="s">
        <v>13</v>
      </c>
      <c r="C90" s="13">
        <v>30</v>
      </c>
      <c r="D90" s="13">
        <v>50</v>
      </c>
      <c r="E90" s="13">
        <v>40</v>
      </c>
      <c r="F90" s="13">
        <v>120</v>
      </c>
      <c r="G90" s="13">
        <v>-90</v>
      </c>
      <c r="H90" s="13">
        <v>40</v>
      </c>
      <c r="I90" s="13">
        <v>120</v>
      </c>
      <c r="J90" s="13">
        <v>50</v>
      </c>
      <c r="K90" s="13"/>
    </row>
    <row r="91" spans="1:11" ht="14.45" customHeight="1" thickBot="1" x14ac:dyDescent="0.3">
      <c r="A91" s="59"/>
      <c r="B91" s="16" t="s">
        <v>32</v>
      </c>
      <c r="C91" s="28" t="s">
        <v>66</v>
      </c>
      <c r="D91" s="33" t="s">
        <v>65</v>
      </c>
      <c r="E91" s="28" t="s">
        <v>74</v>
      </c>
      <c r="F91" s="33" t="s">
        <v>76</v>
      </c>
      <c r="G91" s="28" t="s">
        <v>79</v>
      </c>
      <c r="H91" s="33" t="s">
        <v>65</v>
      </c>
      <c r="I91" s="28" t="s">
        <v>84</v>
      </c>
      <c r="J91" s="33" t="s">
        <v>87</v>
      </c>
      <c r="K91" s="28"/>
    </row>
    <row r="92" spans="1:11" ht="15" customHeight="1" thickBot="1" x14ac:dyDescent="0.3">
      <c r="A92" s="60"/>
      <c r="B92" s="10" t="s">
        <v>13</v>
      </c>
      <c r="C92" s="17">
        <v>40</v>
      </c>
      <c r="D92" s="17">
        <v>30</v>
      </c>
      <c r="E92" s="17">
        <v>-90</v>
      </c>
      <c r="F92" s="17">
        <v>20</v>
      </c>
      <c r="G92" s="17">
        <v>40</v>
      </c>
      <c r="H92" s="17">
        <v>30</v>
      </c>
      <c r="I92" s="17">
        <v>-20</v>
      </c>
      <c r="J92" s="17">
        <v>-10</v>
      </c>
      <c r="K92" s="17"/>
    </row>
    <row r="93" spans="1:11" ht="14.45" customHeight="1" x14ac:dyDescent="0.25">
      <c r="A93" s="57"/>
      <c r="B93" s="74" t="s">
        <v>33</v>
      </c>
      <c r="C93" s="76">
        <v>20</v>
      </c>
      <c r="D93" s="78">
        <v>10</v>
      </c>
      <c r="E93" s="76">
        <v>0</v>
      </c>
      <c r="F93" s="78">
        <v>20</v>
      </c>
      <c r="G93" s="76">
        <v>10</v>
      </c>
      <c r="H93" s="78">
        <v>0</v>
      </c>
      <c r="I93" s="76">
        <v>20</v>
      </c>
      <c r="J93" s="78">
        <v>50</v>
      </c>
      <c r="K93" s="76"/>
    </row>
    <row r="94" spans="1:11" ht="15" customHeight="1" thickBot="1" x14ac:dyDescent="0.3">
      <c r="A94" s="58"/>
      <c r="B94" s="75"/>
      <c r="C94" s="77"/>
      <c r="D94" s="79"/>
      <c r="E94" s="77"/>
      <c r="F94" s="79"/>
      <c r="G94" s="77"/>
      <c r="H94" s="79"/>
      <c r="I94" s="77"/>
      <c r="J94" s="79"/>
      <c r="K94" s="77"/>
    </row>
    <row r="95" spans="1:11" ht="14.45" customHeight="1" x14ac:dyDescent="0.25">
      <c r="A95" s="59"/>
      <c r="B95" s="68" t="s">
        <v>34</v>
      </c>
      <c r="C95" s="70">
        <v>0</v>
      </c>
      <c r="D95" s="72">
        <v>0</v>
      </c>
      <c r="E95" s="70">
        <v>0</v>
      </c>
      <c r="F95" s="72">
        <v>0</v>
      </c>
      <c r="G95" s="70">
        <v>0</v>
      </c>
      <c r="H95" s="72">
        <v>0</v>
      </c>
      <c r="I95" s="70">
        <v>0</v>
      </c>
      <c r="J95" s="72">
        <v>0</v>
      </c>
      <c r="K95" s="70"/>
    </row>
    <row r="96" spans="1:11" ht="15" customHeight="1" thickBot="1" x14ac:dyDescent="0.3">
      <c r="A96" s="60"/>
      <c r="B96" s="69"/>
      <c r="C96" s="71"/>
      <c r="D96" s="73"/>
      <c r="E96" s="71"/>
      <c r="F96" s="73"/>
      <c r="G96" s="71"/>
      <c r="H96" s="73"/>
      <c r="I96" s="71"/>
      <c r="J96" s="73"/>
      <c r="K96" s="71"/>
    </row>
    <row r="97" spans="1:11" ht="14.45" customHeight="1" x14ac:dyDescent="0.25">
      <c r="A97" s="61"/>
      <c r="B97" s="84" t="s">
        <v>35</v>
      </c>
      <c r="C97" s="86">
        <v>0</v>
      </c>
      <c r="D97" s="88">
        <v>0</v>
      </c>
      <c r="E97" s="86">
        <v>0</v>
      </c>
      <c r="F97" s="88">
        <v>0</v>
      </c>
      <c r="G97" s="86">
        <v>0</v>
      </c>
      <c r="H97" s="88">
        <v>0</v>
      </c>
      <c r="I97" s="86">
        <v>0</v>
      </c>
      <c r="J97" s="88">
        <v>0</v>
      </c>
      <c r="K97" s="86"/>
    </row>
    <row r="98" spans="1:11" ht="15" customHeight="1" thickBot="1" x14ac:dyDescent="0.3">
      <c r="A98" s="62"/>
      <c r="B98" s="85"/>
      <c r="C98" s="87"/>
      <c r="D98" s="89"/>
      <c r="E98" s="87"/>
      <c r="F98" s="89"/>
      <c r="G98" s="87"/>
      <c r="H98" s="89"/>
      <c r="I98" s="87"/>
      <c r="J98" s="89"/>
      <c r="K98" s="87"/>
    </row>
    <row r="99" spans="1:11" ht="14.45" customHeight="1" x14ac:dyDescent="0.25">
      <c r="A99" s="66"/>
      <c r="B99" s="80" t="s">
        <v>36</v>
      </c>
      <c r="C99" s="82">
        <f>(C72+C76+C78+C80+C83+C85+C87+C90+C92+C93+C95+C97)</f>
        <v>1400</v>
      </c>
      <c r="D99" s="82">
        <f>(D72+D76+D78+D80+D83+D85+D87+D90+D92+D93+D95+D97)</f>
        <v>850</v>
      </c>
      <c r="E99" s="82">
        <f>E72+E76+E78+E80+E83+E85+E87+E90+E92+E93+E95+E97</f>
        <v>1040</v>
      </c>
      <c r="F99" s="82">
        <f>F72+F76+F78+F80+F83+F85+F87+F90+F92+F93+F95+F97</f>
        <v>980</v>
      </c>
      <c r="G99" s="82">
        <f>(G72+G76+G78+G80+G83+G85+G87+G90+G92+G93+G95+G97)</f>
        <v>1140</v>
      </c>
      <c r="H99" s="82">
        <f>H72+H76+H78+H80+H83+H85+H87+H90+H92+H93+H95+H97</f>
        <v>180</v>
      </c>
      <c r="I99" s="82">
        <f>I72+I76+I78+I80+I83++I85+I87+I90+I92+I93+I95+I97</f>
        <v>690</v>
      </c>
      <c r="J99" s="82">
        <f>J72+J76+J78+J80+J83+J85+J87+J90+J92+J93+J95+J97</f>
        <v>270</v>
      </c>
      <c r="K99" s="82">
        <f>K72+K76+K78+K80+K83+K85+K87+K90+K92+K93+K95+K97</f>
        <v>0</v>
      </c>
    </row>
    <row r="100" spans="1:11" ht="15" customHeight="1" thickBot="1" x14ac:dyDescent="0.3">
      <c r="A100" s="67"/>
      <c r="B100" s="81"/>
      <c r="C100" s="83"/>
      <c r="D100" s="83"/>
      <c r="E100" s="83"/>
      <c r="F100" s="83"/>
      <c r="G100" s="83"/>
      <c r="H100" s="83"/>
      <c r="I100" s="83"/>
      <c r="J100" s="83"/>
      <c r="K100" s="83"/>
    </row>
    <row r="101" spans="1:11" ht="14.45" customHeight="1" x14ac:dyDescent="0.25">
      <c r="A101" s="61"/>
      <c r="B101" s="88" t="s">
        <v>37</v>
      </c>
      <c r="C101" s="94" t="s">
        <v>38</v>
      </c>
      <c r="D101" s="90" t="s">
        <v>42</v>
      </c>
      <c r="E101" s="90" t="s">
        <v>41</v>
      </c>
      <c r="F101" s="90" t="s">
        <v>40</v>
      </c>
      <c r="G101" s="90" t="s">
        <v>39</v>
      </c>
      <c r="H101" s="92" t="s">
        <v>45</v>
      </c>
      <c r="I101" s="90" t="s">
        <v>43</v>
      </c>
      <c r="J101" s="90" t="s">
        <v>44</v>
      </c>
      <c r="K101" s="90"/>
    </row>
    <row r="102" spans="1:11" ht="15" customHeight="1" thickBot="1" x14ac:dyDescent="0.3">
      <c r="A102" s="62"/>
      <c r="B102" s="89"/>
      <c r="C102" s="95"/>
      <c r="D102" s="91"/>
      <c r="E102" s="91"/>
      <c r="F102" s="91"/>
      <c r="G102" s="91"/>
      <c r="H102" s="93"/>
      <c r="I102" s="91"/>
      <c r="J102" s="91"/>
      <c r="K102" s="91"/>
    </row>
    <row r="105" spans="1:11" ht="14.45" customHeight="1" x14ac:dyDescent="0.25"/>
    <row r="106" spans="1:11" ht="15" customHeight="1" x14ac:dyDescent="0.25"/>
    <row r="107" spans="1:11" ht="14.45" customHeight="1" x14ac:dyDescent="0.25"/>
  </sheetData>
  <mergeCells count="97">
    <mergeCell ref="G101:G102"/>
    <mergeCell ref="H101:H102"/>
    <mergeCell ref="I101:I102"/>
    <mergeCell ref="J101:J102"/>
    <mergeCell ref="K101:K102"/>
    <mergeCell ref="A101:A102"/>
    <mergeCell ref="B101:B102"/>
    <mergeCell ref="C101:C102"/>
    <mergeCell ref="D101:D102"/>
    <mergeCell ref="E101:E102"/>
    <mergeCell ref="F101:F102"/>
    <mergeCell ref="J93:J94"/>
    <mergeCell ref="K93:K94"/>
    <mergeCell ref="A99:A100"/>
    <mergeCell ref="B99:B100"/>
    <mergeCell ref="C99:C100"/>
    <mergeCell ref="D99:D100"/>
    <mergeCell ref="E99:E100"/>
    <mergeCell ref="A97:A98"/>
    <mergeCell ref="B97:B98"/>
    <mergeCell ref="C97:C98"/>
    <mergeCell ref="D97:D98"/>
    <mergeCell ref="E97:E98"/>
    <mergeCell ref="F99:F100"/>
    <mergeCell ref="G99:G100"/>
    <mergeCell ref="H99:H100"/>
    <mergeCell ref="I99:I100"/>
    <mergeCell ref="J99:J100"/>
    <mergeCell ref="K99:K100"/>
    <mergeCell ref="G97:G98"/>
    <mergeCell ref="H97:H98"/>
    <mergeCell ref="I97:I98"/>
    <mergeCell ref="J97:J98"/>
    <mergeCell ref="K97:K98"/>
    <mergeCell ref="F97:F98"/>
    <mergeCell ref="A95:A96"/>
    <mergeCell ref="B95:B96"/>
    <mergeCell ref="C95:C96"/>
    <mergeCell ref="D95:D96"/>
    <mergeCell ref="E95:E96"/>
    <mergeCell ref="A86:A87"/>
    <mergeCell ref="A88:K88"/>
    <mergeCell ref="A89:A90"/>
    <mergeCell ref="A91:A92"/>
    <mergeCell ref="A93:A94"/>
    <mergeCell ref="B93:B94"/>
    <mergeCell ref="C93:C94"/>
    <mergeCell ref="D93:D94"/>
    <mergeCell ref="E93:E94"/>
    <mergeCell ref="F93:F94"/>
    <mergeCell ref="F95:F96"/>
    <mergeCell ref="G95:G96"/>
    <mergeCell ref="H95:H96"/>
    <mergeCell ref="I95:I96"/>
    <mergeCell ref="J95:J96"/>
    <mergeCell ref="K95:K96"/>
    <mergeCell ref="G93:G94"/>
    <mergeCell ref="H93:H94"/>
    <mergeCell ref="I93:I94"/>
    <mergeCell ref="A75:A76"/>
    <mergeCell ref="A77:A78"/>
    <mergeCell ref="A79:A80"/>
    <mergeCell ref="A81:K81"/>
    <mergeCell ref="A82:A83"/>
    <mergeCell ref="A84:A85"/>
    <mergeCell ref="G72:G73"/>
    <mergeCell ref="H72:H73"/>
    <mergeCell ref="I72:I73"/>
    <mergeCell ref="J72:J73"/>
    <mergeCell ref="K72:K73"/>
    <mergeCell ref="A74:K74"/>
    <mergeCell ref="A72:A73"/>
    <mergeCell ref="B72:B73"/>
    <mergeCell ref="C72:C73"/>
    <mergeCell ref="D72:D73"/>
    <mergeCell ref="E72:E73"/>
    <mergeCell ref="F72:F73"/>
    <mergeCell ref="J27:J28"/>
    <mergeCell ref="K27:K28"/>
    <mergeCell ref="A70:K70"/>
    <mergeCell ref="A71:B71"/>
    <mergeCell ref="D27:D28"/>
    <mergeCell ref="E27:E28"/>
    <mergeCell ref="F27:F28"/>
    <mergeCell ref="G27:G28"/>
    <mergeCell ref="H27:H28"/>
    <mergeCell ref="I27:I28"/>
    <mergeCell ref="A29:A30"/>
    <mergeCell ref="A31:A32"/>
    <mergeCell ref="A35:E35"/>
    <mergeCell ref="A21:A22"/>
    <mergeCell ref="A23:A24"/>
    <mergeCell ref="A25:A26"/>
    <mergeCell ref="A27:A28"/>
    <mergeCell ref="B27:B28"/>
    <mergeCell ref="C27:C28"/>
    <mergeCell ref="A1:K1"/>
  </mergeCells>
  <phoneticPr fontId="13" type="noConversion"/>
  <pageMargins left="0.7" right="0.7" top="0.75" bottom="0.75" header="0.3" footer="0.3"/>
  <pageSetup paperSize="9" scale="7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 1 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DELCOURT, CHRISTINE</dc:creator>
  <cp:lastModifiedBy>GAILDRY, NICOLAS</cp:lastModifiedBy>
  <cp:lastPrinted>2024-09-11T16:28:56Z</cp:lastPrinted>
  <dcterms:created xsi:type="dcterms:W3CDTF">2024-09-11T16:04:12Z</dcterms:created>
  <dcterms:modified xsi:type="dcterms:W3CDTF">2024-09-16T09:15:00Z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62e0584-010f-4004-8a6a-d5c118c8b4bd_Enabled">
    <vt:lpwstr>true</vt:lpwstr>
  </property>
  <property fmtid="{D5CDD505-2E9C-101B-9397-08002B2CF9AE}" pid="3" name="MSIP_Label_c62e0584-010f-4004-8a6a-d5c118c8b4bd_SetDate">
    <vt:lpwstr>2024-09-11T16:04:12Z</vt:lpwstr>
  </property>
  <property fmtid="{D5CDD505-2E9C-101B-9397-08002B2CF9AE}" pid="4" name="MSIP_Label_c62e0584-010f-4004-8a6a-d5c118c8b4bd_Method">
    <vt:lpwstr>Standard</vt:lpwstr>
  </property>
  <property fmtid="{D5CDD505-2E9C-101B-9397-08002B2CF9AE}" pid="5" name="MSIP_Label_c62e0584-010f-4004-8a6a-d5c118c8b4bd_Name">
    <vt:lpwstr>Internal</vt:lpwstr>
  </property>
  <property fmtid="{D5CDD505-2E9C-101B-9397-08002B2CF9AE}" pid="6" name="MSIP_Label_c62e0584-010f-4004-8a6a-d5c118c8b4bd_SiteId">
    <vt:lpwstr>56b731a8-a2ac-4c32-bf6b-616810e913c6</vt:lpwstr>
  </property>
  <property fmtid="{D5CDD505-2E9C-101B-9397-08002B2CF9AE}" pid="7" name="MSIP_Label_c62e0584-010f-4004-8a6a-d5c118c8b4bd_ActionId">
    <vt:lpwstr>8dda1198-65f7-424d-bcfd-bed44b359fed</vt:lpwstr>
  </property>
  <property fmtid="{D5CDD505-2E9C-101B-9397-08002B2CF9AE}" pid="8" name="MSIP_Label_c62e0584-010f-4004-8a6a-d5c118c8b4bd_ContentBits">
    <vt:lpwstr>0</vt:lpwstr>
  </property>
</Properties>
</file>