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026480\Documents\"/>
    </mc:Choice>
  </mc:AlternateContent>
  <xr:revisionPtr revIDLastSave="0" documentId="13_ncr:1_{B6A7BDB5-C576-49BA-B6AC-522EA16BF506}" xr6:coauthVersionLast="47" xr6:coauthVersionMax="47" xr10:uidLastSave="{00000000-0000-0000-0000-000000000000}"/>
  <bookViews>
    <workbookView xWindow="28692" yWindow="-108" windowWidth="51816" windowHeight="21096" xr2:uid="{5A812FEB-EC1E-409D-8410-5ED9B0B6EFF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" l="1"/>
  <c r="E19" i="1"/>
  <c r="E20" i="1"/>
  <c r="E21" i="1"/>
  <c r="E22" i="1"/>
  <c r="E23" i="1"/>
  <c r="E24" i="1"/>
  <c r="E25" i="1"/>
  <c r="E26" i="1"/>
  <c r="E27" i="1"/>
  <c r="E28" i="1"/>
  <c r="E17" i="1"/>
  <c r="E3" i="1"/>
  <c r="E4" i="1"/>
  <c r="E5" i="1"/>
  <c r="E6" i="1"/>
  <c r="E7" i="1"/>
  <c r="E8" i="1"/>
  <c r="E9" i="1"/>
  <c r="E10" i="1"/>
  <c r="E11" i="1"/>
  <c r="E12" i="1"/>
  <c r="E13" i="1"/>
  <c r="E2" i="1"/>
</calcChain>
</file>

<file path=xl/sharedStrings.xml><?xml version="1.0" encoding="utf-8"?>
<sst xmlns="http://schemas.openxmlformats.org/spreadsheetml/2006/main" count="242" uniqueCount="29">
  <si>
    <t>SOL</t>
  </si>
  <si>
    <t>DIFFERENCE</t>
  </si>
  <si>
    <t>00001</t>
  </si>
  <si>
    <t>00002</t>
  </si>
  <si>
    <t>00003</t>
  </si>
  <si>
    <t>00004</t>
  </si>
  <si>
    <t>A</t>
  </si>
  <si>
    <t>B</t>
  </si>
  <si>
    <t>C</t>
  </si>
  <si>
    <t>05AB</t>
  </si>
  <si>
    <t>42CV</t>
  </si>
  <si>
    <t>42BG</t>
  </si>
  <si>
    <t>00PO</t>
  </si>
  <si>
    <t>SAF</t>
  </si>
  <si>
    <t>A1</t>
  </si>
  <si>
    <t>A2</t>
  </si>
  <si>
    <t>A3</t>
  </si>
  <si>
    <t>A4</t>
  </si>
  <si>
    <t>A5</t>
  </si>
  <si>
    <t>xxx1</t>
  </si>
  <si>
    <t>xxx2</t>
  </si>
  <si>
    <t>xxx3</t>
  </si>
  <si>
    <t>xxxxxxx</t>
  </si>
  <si>
    <t>B1</t>
  </si>
  <si>
    <t>B2</t>
  </si>
  <si>
    <t>B3</t>
  </si>
  <si>
    <t>B4</t>
  </si>
  <si>
    <t>B5</t>
  </si>
  <si>
    <t>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</si>
</sst>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#0.00"/>
  </numFmts>
  <fonts count="7" x14ac:knownFonts="1">
    <font>
      <sz val="11"/>
      <color theme="1"/>
      <name val="Aptos Narrow"/>
      <family val="2"/>
      <scheme val="minor"/>
    </font>
    <font>
      <sz val="8"/>
      <color indexed="9"/>
      <name val="Tahoma"/>
    </font>
    <font>
      <sz val="8"/>
      <color indexed="8"/>
      <name val="Tahoma"/>
    </font>
    <font>
      <b/>
      <sz val="8"/>
      <name val="Tahoma"/>
      <family val="2"/>
    </font>
    <font>
      <sz val="8"/>
      <name val="Aptos Narrow"/>
      <family val="2"/>
      <scheme val="minor"/>
    </font>
    <font>
      <sz val="8"/>
      <color rgb="FFFFFFFF"/>
      <name val="Tahoma"/>
    </font>
    <font>
      <sz val="8"/>
      <color rgb="FF000000"/>
      <name val="Tahoma"/>
    </font>
  </fonts>
  <fills count="9">
    <fill>
      <patternFill patternType="none"/>
    </fill>
    <fill>
      <patternFill patternType="gray125"/>
    </fill>
    <fill>
      <patternFill patternType="solid">
        <fgColor indexed="18"/>
        <bgColor indexed="9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000080"/>
        <bgColor rgb="FFFFFFFF"/>
      </patternFill>
    </fill>
    <fill>
      <patternFill patternType="solid">
        <fgColor rgb="FFFFFFBF"/>
        <bgColor rgb="FFFFFFFF"/>
      </patternFill>
    </fill>
    <fill>
      <patternFill patternType="solid">
        <fgColor rgb="FF92D050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2" fontId="0" fillId="4" borderId="1" xfId="0" applyNumberFormat="1" applyFill="1" applyBorder="1"/>
    <xf numFmtId="0" fontId="2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/>
    </xf>
    <xf numFmtId="49" fontId="5" fillId="6" borderId="2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left" vertical="center"/>
    </xf>
    <xf numFmtId="14" fontId="6" fillId="7" borderId="2" xfId="0" applyNumberFormat="1" applyFont="1" applyFill="1" applyBorder="1" applyAlignment="1">
      <alignment horizontal="left" vertical="center"/>
    </xf>
    <xf numFmtId="165" fontId="6" fillId="7" borderId="2" xfId="0" applyNumberFormat="1" applyFont="1" applyFill="1" applyBorder="1" applyAlignment="1">
      <alignment horizontal="right" vertical="center"/>
    </xf>
    <xf numFmtId="14" fontId="5" fillId="6" borderId="2" xfId="0" applyNumberFormat="1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left" vertical="center"/>
    </xf>
    <xf numFmtId="14" fontId="0" fillId="0" borderId="0" xfId="0" applyNumberFormat="1"/>
    <xf numFmtId="49" fontId="2" fillId="8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16"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theme="6"/>
      </font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theme="6"/>
      </font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theme="6"/>
      </font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theme="6"/>
      </font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11A46-2188-4020-9F39-A4E2C1F4D4AB}">
  <dimension ref="A1:E43"/>
  <sheetViews>
    <sheetView tabSelected="1" workbookViewId="0">
      <selection activeCell="J27" sqref="J27"/>
    </sheetView>
  </sheetViews>
  <sheetFormatPr baseColWidth="10" defaultRowHeight="14.4" x14ac:dyDescent="0.3"/>
  <cols>
    <col min="1" max="1" width="14.109375" bestFit="1" customWidth="1"/>
  </cols>
  <sheetData>
    <row r="1" spans="1:5" x14ac:dyDescent="0.3">
      <c r="A1" s="1" t="s">
        <v>14</v>
      </c>
      <c r="B1" s="1" t="s">
        <v>15</v>
      </c>
      <c r="C1" s="1" t="s">
        <v>16</v>
      </c>
      <c r="D1" s="1" t="s">
        <v>17</v>
      </c>
      <c r="E1" s="2" t="s">
        <v>18</v>
      </c>
    </row>
    <row r="2" spans="1:5" x14ac:dyDescent="0.3">
      <c r="A2" s="7" t="s">
        <v>2</v>
      </c>
      <c r="B2" s="3" t="s">
        <v>6</v>
      </c>
      <c r="C2" s="3" t="s">
        <v>9</v>
      </c>
      <c r="D2" s="3" t="s">
        <v>13</v>
      </c>
      <c r="E2" s="4" t="str">
        <f>IFERROR(IF($D1="DIFFERENCE",VLOOKUP($C1,Feuil2!$C$1:$J$13,8,TRUE),""),"")</f>
        <v/>
      </c>
    </row>
    <row r="3" spans="1:5" x14ac:dyDescent="0.3">
      <c r="A3" s="7" t="s">
        <v>2</v>
      </c>
      <c r="B3" s="3" t="s">
        <v>6</v>
      </c>
      <c r="C3" s="3" t="s">
        <v>9</v>
      </c>
      <c r="D3" s="3" t="s">
        <v>0</v>
      </c>
      <c r="E3" s="4" t="str">
        <f>IFERROR(IF($D2="DIFFERENCE",VLOOKUP($C2,Feuil2!$C$1:$J$13,8,TRUE),""),"")</f>
        <v/>
      </c>
    </row>
    <row r="4" spans="1:5" x14ac:dyDescent="0.3">
      <c r="A4" s="7" t="s">
        <v>2</v>
      </c>
      <c r="B4" s="5" t="s">
        <v>6</v>
      </c>
      <c r="C4" s="3" t="s">
        <v>9</v>
      </c>
      <c r="D4" s="5" t="s">
        <v>1</v>
      </c>
      <c r="E4" s="4" t="str">
        <f>IFERROR(IF($D3="DIFFERENCE",VLOOKUP($C3,Feuil2!$C$1:$J$13,8,TRUE),""),"")</f>
        <v/>
      </c>
    </row>
    <row r="5" spans="1:5" x14ac:dyDescent="0.3">
      <c r="A5" s="7" t="s">
        <v>3</v>
      </c>
      <c r="B5" s="3" t="s">
        <v>6</v>
      </c>
      <c r="C5" s="3" t="s">
        <v>10</v>
      </c>
      <c r="D5" s="3" t="s">
        <v>13</v>
      </c>
      <c r="E5" s="4">
        <f>IFERROR(IF($D4="DIFFERENCE",VLOOKUP($C4,Feuil2!$C$1:$J$13,8,TRUE),""),"")</f>
        <v>100</v>
      </c>
    </row>
    <row r="6" spans="1:5" x14ac:dyDescent="0.3">
      <c r="A6" s="7" t="s">
        <v>3</v>
      </c>
      <c r="B6" s="3" t="s">
        <v>6</v>
      </c>
      <c r="C6" s="3" t="s">
        <v>10</v>
      </c>
      <c r="D6" s="3" t="s">
        <v>0</v>
      </c>
      <c r="E6" s="4" t="str">
        <f>IFERROR(IF($D5="DIFFERENCE",VLOOKUP($C5,Feuil2!$C$1:$J$13,8,TRUE),""),"")</f>
        <v/>
      </c>
    </row>
    <row r="7" spans="1:5" x14ac:dyDescent="0.3">
      <c r="A7" s="7" t="s">
        <v>3</v>
      </c>
      <c r="B7" s="6" t="s">
        <v>6</v>
      </c>
      <c r="C7" s="3" t="s">
        <v>10</v>
      </c>
      <c r="D7" s="6" t="s">
        <v>1</v>
      </c>
      <c r="E7" s="4" t="str">
        <f>IFERROR(IF($D6="DIFFERENCE",VLOOKUP($C6,Feuil2!$C$1:$J$13,8,TRUE),""),"")</f>
        <v/>
      </c>
    </row>
    <row r="8" spans="1:5" x14ac:dyDescent="0.3">
      <c r="A8" s="7" t="s">
        <v>4</v>
      </c>
      <c r="B8" s="3" t="s">
        <v>7</v>
      </c>
      <c r="C8" s="3" t="s">
        <v>11</v>
      </c>
      <c r="D8" s="3" t="s">
        <v>13</v>
      </c>
      <c r="E8" s="4">
        <f>IFERROR(IF($D7="DIFFERENCE",VLOOKUP($C7,Feuil2!$C$1:$J$13,8,TRUE),""),"")</f>
        <v>0</v>
      </c>
    </row>
    <row r="9" spans="1:5" x14ac:dyDescent="0.3">
      <c r="A9" s="7" t="s">
        <v>4</v>
      </c>
      <c r="B9" s="3" t="s">
        <v>7</v>
      </c>
      <c r="C9" s="3" t="s">
        <v>11</v>
      </c>
      <c r="D9" s="3" t="s">
        <v>0</v>
      </c>
      <c r="E9" s="4" t="str">
        <f>IFERROR(IF($D8="DIFFERENCE",VLOOKUP($C8,Feuil2!$C$1:$J$13,8,TRUE),""),"")</f>
        <v/>
      </c>
    </row>
    <row r="10" spans="1:5" x14ac:dyDescent="0.3">
      <c r="A10" s="7" t="s">
        <v>4</v>
      </c>
      <c r="B10" s="6" t="s">
        <v>7</v>
      </c>
      <c r="C10" s="3" t="s">
        <v>11</v>
      </c>
      <c r="D10" s="6" t="s">
        <v>1</v>
      </c>
      <c r="E10" s="4" t="str">
        <f>IFERROR(IF($D9="DIFFERENCE",VLOOKUP($C9,Feuil2!$C$1:$J$13,8,TRUE),""),"")</f>
        <v/>
      </c>
    </row>
    <row r="11" spans="1:5" x14ac:dyDescent="0.3">
      <c r="A11" s="7" t="s">
        <v>5</v>
      </c>
      <c r="B11" s="3" t="s">
        <v>8</v>
      </c>
      <c r="C11" s="3" t="s">
        <v>12</v>
      </c>
      <c r="D11" s="3" t="s">
        <v>13</v>
      </c>
      <c r="E11" s="4">
        <f>IFERROR(IF($D10="DIFFERENCE",VLOOKUP($C10,Feuil2!$C$1:$J$13,8,TRUE),""),"")</f>
        <v>100</v>
      </c>
    </row>
    <row r="12" spans="1:5" x14ac:dyDescent="0.3">
      <c r="A12" s="7" t="s">
        <v>5</v>
      </c>
      <c r="B12" s="3" t="s">
        <v>8</v>
      </c>
      <c r="C12" s="3" t="s">
        <v>12</v>
      </c>
      <c r="D12" s="3" t="s">
        <v>0</v>
      </c>
      <c r="E12" s="4" t="str">
        <f>IFERROR(IF($D11="DIFFERENCE",VLOOKUP($C11,Feuil2!$C$1:$J$13,8,TRUE),""),"")</f>
        <v/>
      </c>
    </row>
    <row r="13" spans="1:5" x14ac:dyDescent="0.3">
      <c r="A13" s="7" t="s">
        <v>5</v>
      </c>
      <c r="B13" s="5" t="s">
        <v>8</v>
      </c>
      <c r="C13" s="3" t="s">
        <v>12</v>
      </c>
      <c r="D13" s="5" t="s">
        <v>1</v>
      </c>
      <c r="E13" s="4" t="str">
        <f>IFERROR(IF($D12="DIFFERENCE",VLOOKUP($C12,Feuil2!$C$1:$J$13,8,TRUE),""),"")</f>
        <v/>
      </c>
    </row>
    <row r="16" spans="1:5" x14ac:dyDescent="0.3">
      <c r="A16" s="1" t="s">
        <v>14</v>
      </c>
      <c r="B16" s="1" t="s">
        <v>15</v>
      </c>
      <c r="C16" s="1" t="s">
        <v>16</v>
      </c>
      <c r="D16" s="1" t="s">
        <v>17</v>
      </c>
      <c r="E16" s="2" t="s">
        <v>18</v>
      </c>
    </row>
    <row r="17" spans="1:5" x14ac:dyDescent="0.3">
      <c r="A17" s="7" t="s">
        <v>2</v>
      </c>
      <c r="B17" s="3" t="s">
        <v>6</v>
      </c>
      <c r="C17" s="3" t="s">
        <v>9</v>
      </c>
      <c r="D17" s="3" t="s">
        <v>13</v>
      </c>
      <c r="E17" s="4" t="str">
        <f>IFERROR(IF($D16="DIFFERENCE",VLOOKUP($C16,Feuil2!$C$1:$J$13,8,FALSE),""),"")</f>
        <v/>
      </c>
    </row>
    <row r="18" spans="1:5" x14ac:dyDescent="0.3">
      <c r="A18" s="7" t="s">
        <v>2</v>
      </c>
      <c r="B18" s="3" t="s">
        <v>6</v>
      </c>
      <c r="C18" s="3" t="s">
        <v>9</v>
      </c>
      <c r="D18" s="3" t="s">
        <v>0</v>
      </c>
      <c r="E18" s="4" t="str">
        <f>IFERROR(IF($D17="DIFFERENCE",VLOOKUP($C17,Feuil2!$C$1:$J$13,8,FALSE),""),"")</f>
        <v/>
      </c>
    </row>
    <row r="19" spans="1:5" x14ac:dyDescent="0.3">
      <c r="A19" s="7" t="s">
        <v>2</v>
      </c>
      <c r="B19" s="5" t="s">
        <v>6</v>
      </c>
      <c r="C19" s="3" t="s">
        <v>9</v>
      </c>
      <c r="D19" s="5" t="s">
        <v>1</v>
      </c>
      <c r="E19" s="4" t="str">
        <f>IFERROR(IF($D18="DIFFERENCE",VLOOKUP($C18,Feuil2!$C$1:$J$13,8,FALSE),""),"")</f>
        <v/>
      </c>
    </row>
    <row r="20" spans="1:5" x14ac:dyDescent="0.3">
      <c r="A20" s="7" t="s">
        <v>3</v>
      </c>
      <c r="B20" s="3" t="s">
        <v>6</v>
      </c>
      <c r="C20" s="3" t="s">
        <v>10</v>
      </c>
      <c r="D20" s="3" t="s">
        <v>13</v>
      </c>
      <c r="E20" s="4">
        <f>IFERROR(IF($D19="DIFFERENCE",VLOOKUP($C19,Feuil2!$C$1:$J$13,8,FALSE),""),"")</f>
        <v>300</v>
      </c>
    </row>
    <row r="21" spans="1:5" x14ac:dyDescent="0.3">
      <c r="A21" s="7" t="s">
        <v>3</v>
      </c>
      <c r="B21" s="3" t="s">
        <v>6</v>
      </c>
      <c r="C21" s="3" t="s">
        <v>10</v>
      </c>
      <c r="D21" s="3" t="s">
        <v>0</v>
      </c>
      <c r="E21" s="4" t="str">
        <f>IFERROR(IF($D20="DIFFERENCE",VLOOKUP($C20,Feuil2!$C$1:$J$13,8,FALSE),""),"")</f>
        <v/>
      </c>
    </row>
    <row r="22" spans="1:5" x14ac:dyDescent="0.3">
      <c r="A22" s="7" t="s">
        <v>3</v>
      </c>
      <c r="B22" s="6" t="s">
        <v>6</v>
      </c>
      <c r="C22" s="3" t="s">
        <v>10</v>
      </c>
      <c r="D22" s="6" t="s">
        <v>1</v>
      </c>
      <c r="E22" s="4" t="str">
        <f>IFERROR(IF($D21="DIFFERENCE",VLOOKUP($C21,Feuil2!$C$1:$J$13,8,FALSE),""),"")</f>
        <v/>
      </c>
    </row>
    <row r="23" spans="1:5" x14ac:dyDescent="0.3">
      <c r="A23" s="7" t="s">
        <v>4</v>
      </c>
      <c r="B23" s="3" t="s">
        <v>7</v>
      </c>
      <c r="C23" s="3" t="s">
        <v>11</v>
      </c>
      <c r="D23" s="3" t="s">
        <v>13</v>
      </c>
      <c r="E23" s="4">
        <f>IFERROR(IF($D22="DIFFERENCE",VLOOKUP($C22,Feuil2!$C$1:$J$13,8,FALSE),""),"")</f>
        <v>480</v>
      </c>
    </row>
    <row r="24" spans="1:5" x14ac:dyDescent="0.3">
      <c r="A24" s="7" t="s">
        <v>4</v>
      </c>
      <c r="B24" s="3" t="s">
        <v>7</v>
      </c>
      <c r="C24" s="3" t="s">
        <v>11</v>
      </c>
      <c r="D24" s="3" t="s">
        <v>0</v>
      </c>
      <c r="E24" s="4" t="str">
        <f>IFERROR(IF($D23="DIFFERENCE",VLOOKUP($C23,Feuil2!$C$1:$J$13,8,FALSE),""),"")</f>
        <v/>
      </c>
    </row>
    <row r="25" spans="1:5" x14ac:dyDescent="0.3">
      <c r="A25" s="7" t="s">
        <v>4</v>
      </c>
      <c r="B25" s="6" t="s">
        <v>7</v>
      </c>
      <c r="C25" s="3" t="s">
        <v>11</v>
      </c>
      <c r="D25" s="6" t="s">
        <v>1</v>
      </c>
      <c r="E25" s="4" t="str">
        <f>IFERROR(IF($D24="DIFFERENCE",VLOOKUP($C24,Feuil2!$C$1:$J$13,8,FALSE),""),"")</f>
        <v/>
      </c>
    </row>
    <row r="26" spans="1:5" x14ac:dyDescent="0.3">
      <c r="A26" s="7" t="s">
        <v>5</v>
      </c>
      <c r="B26" s="3" t="s">
        <v>8</v>
      </c>
      <c r="C26" s="3" t="s">
        <v>12</v>
      </c>
      <c r="D26" s="3" t="s">
        <v>13</v>
      </c>
      <c r="E26" s="4">
        <f>IFERROR(IF($D25="DIFFERENCE",VLOOKUP($C25,Feuil2!$C$1:$J$13,8,FALSE),""),"")</f>
        <v>6500</v>
      </c>
    </row>
    <row r="27" spans="1:5" x14ac:dyDescent="0.3">
      <c r="A27" s="7" t="s">
        <v>5</v>
      </c>
      <c r="B27" s="3" t="s">
        <v>8</v>
      </c>
      <c r="C27" s="3" t="s">
        <v>12</v>
      </c>
      <c r="D27" s="3" t="s">
        <v>0</v>
      </c>
      <c r="E27" s="4" t="str">
        <f>IFERROR(IF($D26="DIFFERENCE",VLOOKUP($C26,Feuil2!$C$1:$J$13,8,FALSE),""),"")</f>
        <v/>
      </c>
    </row>
    <row r="28" spans="1:5" x14ac:dyDescent="0.3">
      <c r="A28" s="7" t="s">
        <v>5</v>
      </c>
      <c r="B28" s="5" t="s">
        <v>8</v>
      </c>
      <c r="C28" s="3" t="s">
        <v>12</v>
      </c>
      <c r="D28" s="5" t="s">
        <v>1</v>
      </c>
      <c r="E28" s="4" t="str">
        <f>IFERROR(IF($D27="DIFFERENCE",VLOOKUP($C27,Feuil2!$C$1:$J$13,8,FALSE),""),"")</f>
        <v/>
      </c>
    </row>
    <row r="30" spans="1:5" x14ac:dyDescent="0.3">
      <c r="A30" s="15" t="s">
        <v>28</v>
      </c>
    </row>
    <row r="31" spans="1:5" x14ac:dyDescent="0.3">
      <c r="A31" s="1" t="s">
        <v>14</v>
      </c>
      <c r="B31" s="1" t="s">
        <v>15</v>
      </c>
      <c r="C31" s="1" t="s">
        <v>16</v>
      </c>
      <c r="D31" s="1" t="s">
        <v>17</v>
      </c>
      <c r="E31" s="2" t="s">
        <v>18</v>
      </c>
    </row>
    <row r="32" spans="1:5" x14ac:dyDescent="0.3">
      <c r="A32" s="7" t="s">
        <v>2</v>
      </c>
      <c r="B32" s="3" t="s">
        <v>6</v>
      </c>
      <c r="C32" s="3" t="s">
        <v>9</v>
      </c>
      <c r="D32" s="3" t="s">
        <v>13</v>
      </c>
      <c r="E32" s="4"/>
    </row>
    <row r="33" spans="1:5" x14ac:dyDescent="0.3">
      <c r="A33" s="7" t="s">
        <v>2</v>
      </c>
      <c r="B33" s="3" t="s">
        <v>6</v>
      </c>
      <c r="C33" s="3" t="s">
        <v>9</v>
      </c>
      <c r="D33" s="3" t="s">
        <v>0</v>
      </c>
      <c r="E33" s="4"/>
    </row>
    <row r="34" spans="1:5" x14ac:dyDescent="0.3">
      <c r="A34" s="7" t="s">
        <v>2</v>
      </c>
      <c r="B34" s="5" t="s">
        <v>6</v>
      </c>
      <c r="C34" s="3" t="s">
        <v>9</v>
      </c>
      <c r="D34" s="5" t="s">
        <v>1</v>
      </c>
      <c r="E34" s="4">
        <v>100</v>
      </c>
    </row>
    <row r="35" spans="1:5" x14ac:dyDescent="0.3">
      <c r="A35" s="7" t="s">
        <v>3</v>
      </c>
      <c r="B35" s="3" t="s">
        <v>6</v>
      </c>
      <c r="C35" s="3" t="s">
        <v>10</v>
      </c>
      <c r="D35" s="3" t="s">
        <v>13</v>
      </c>
      <c r="E35" s="4"/>
    </row>
    <row r="36" spans="1:5" x14ac:dyDescent="0.3">
      <c r="A36" s="7" t="s">
        <v>3</v>
      </c>
      <c r="B36" s="3" t="s">
        <v>6</v>
      </c>
      <c r="C36" s="3" t="s">
        <v>10</v>
      </c>
      <c r="D36" s="3" t="s">
        <v>0</v>
      </c>
      <c r="E36" s="4"/>
    </row>
    <row r="37" spans="1:5" x14ac:dyDescent="0.3">
      <c r="A37" s="7" t="s">
        <v>3</v>
      </c>
      <c r="B37" s="6" t="s">
        <v>6</v>
      </c>
      <c r="C37" s="3" t="s">
        <v>10</v>
      </c>
      <c r="D37" s="6" t="s">
        <v>1</v>
      </c>
      <c r="E37" s="4">
        <v>0</v>
      </c>
    </row>
    <row r="38" spans="1:5" x14ac:dyDescent="0.3">
      <c r="A38" s="7" t="s">
        <v>4</v>
      </c>
      <c r="B38" s="3" t="s">
        <v>7</v>
      </c>
      <c r="C38" s="3" t="s">
        <v>11</v>
      </c>
      <c r="D38" s="3" t="s">
        <v>13</v>
      </c>
      <c r="E38" s="4"/>
    </row>
    <row r="39" spans="1:5" x14ac:dyDescent="0.3">
      <c r="A39" s="7" t="s">
        <v>4</v>
      </c>
      <c r="B39" s="3" t="s">
        <v>7</v>
      </c>
      <c r="C39" s="3" t="s">
        <v>11</v>
      </c>
      <c r="D39" s="3" t="s">
        <v>0</v>
      </c>
      <c r="E39" s="4"/>
    </row>
    <row r="40" spans="1:5" x14ac:dyDescent="0.3">
      <c r="A40" s="7" t="s">
        <v>4</v>
      </c>
      <c r="B40" s="6" t="s">
        <v>7</v>
      </c>
      <c r="C40" s="3" t="s">
        <v>11</v>
      </c>
      <c r="D40" s="6" t="s">
        <v>1</v>
      </c>
      <c r="E40" s="4">
        <v>-3500</v>
      </c>
    </row>
    <row r="41" spans="1:5" x14ac:dyDescent="0.3">
      <c r="A41" s="7" t="s">
        <v>5</v>
      </c>
      <c r="B41" s="3" t="s">
        <v>8</v>
      </c>
      <c r="C41" s="3" t="s">
        <v>12</v>
      </c>
      <c r="D41" s="3" t="s">
        <v>13</v>
      </c>
      <c r="E41" s="4"/>
    </row>
    <row r="42" spans="1:5" x14ac:dyDescent="0.3">
      <c r="A42" s="7" t="s">
        <v>5</v>
      </c>
      <c r="B42" s="3" t="s">
        <v>8</v>
      </c>
      <c r="C42" s="3" t="s">
        <v>12</v>
      </c>
      <c r="D42" s="3" t="s">
        <v>0</v>
      </c>
      <c r="E42" s="4"/>
    </row>
    <row r="43" spans="1:5" x14ac:dyDescent="0.3">
      <c r="A43" s="7" t="s">
        <v>5</v>
      </c>
      <c r="B43" s="5" t="s">
        <v>8</v>
      </c>
      <c r="C43" s="3" t="s">
        <v>12</v>
      </c>
      <c r="D43" s="5" t="s">
        <v>1</v>
      </c>
      <c r="E43" s="4">
        <v>0</v>
      </c>
    </row>
  </sheetData>
  <phoneticPr fontId="4" type="noConversion"/>
  <conditionalFormatting sqref="E1:E13">
    <cfRule type="cellIs" dxfId="15" priority="9" operator="between">
      <formula>3001</formula>
      <formula>9999999999.99</formula>
    </cfRule>
    <cfRule type="cellIs" dxfId="14" priority="10" operator="lessThan">
      <formula>-2001</formula>
    </cfRule>
    <cfRule type="cellIs" dxfId="13" priority="11" operator="between">
      <formula>-1</formula>
      <formula>-2000</formula>
    </cfRule>
    <cfRule type="cellIs" dxfId="12" priority="12" operator="between">
      <formula>1</formula>
      <formula>3000</formula>
    </cfRule>
  </conditionalFormatting>
  <conditionalFormatting sqref="E16:E28">
    <cfRule type="cellIs" dxfId="7" priority="5" operator="between">
      <formula>3001</formula>
      <formula>9999999999.99</formula>
    </cfRule>
    <cfRule type="cellIs" dxfId="6" priority="6" operator="lessThan">
      <formula>-2001</formula>
    </cfRule>
    <cfRule type="cellIs" dxfId="5" priority="7" operator="between">
      <formula>-1</formula>
      <formula>-2000</formula>
    </cfRule>
    <cfRule type="cellIs" dxfId="4" priority="8" operator="between">
      <formula>1</formula>
      <formula>3000</formula>
    </cfRule>
  </conditionalFormatting>
  <conditionalFormatting sqref="E31:E43">
    <cfRule type="cellIs" dxfId="3" priority="1" operator="between">
      <formula>3001</formula>
      <formula>9999999999.99</formula>
    </cfRule>
    <cfRule type="cellIs" dxfId="2" priority="2" operator="lessThan">
      <formula>-2001</formula>
    </cfRule>
    <cfRule type="cellIs" dxfId="1" priority="3" operator="between">
      <formula>-1</formula>
      <formula>-2000</formula>
    </cfRule>
    <cfRule type="cellIs" dxfId="0" priority="4" operator="between">
      <formula>1</formula>
      <formula>3000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F98B2-463F-4D51-AD4D-72EAA40F8313}">
  <dimension ref="A1:J13"/>
  <sheetViews>
    <sheetView workbookViewId="0">
      <selection activeCell="J17" sqref="J17"/>
    </sheetView>
  </sheetViews>
  <sheetFormatPr baseColWidth="10" defaultRowHeight="14.4" x14ac:dyDescent="0.3"/>
  <cols>
    <col min="6" max="8" width="11.5546875" style="14"/>
  </cols>
  <sheetData>
    <row r="1" spans="1:10" x14ac:dyDescent="0.3">
      <c r="A1" s="8" t="s">
        <v>14</v>
      </c>
      <c r="B1" s="8" t="s">
        <v>15</v>
      </c>
      <c r="C1" s="8" t="s">
        <v>16</v>
      </c>
      <c r="D1" s="8" t="s">
        <v>23</v>
      </c>
      <c r="E1" s="8" t="s">
        <v>17</v>
      </c>
      <c r="F1" s="12" t="s">
        <v>24</v>
      </c>
      <c r="G1" s="12" t="s">
        <v>25</v>
      </c>
      <c r="H1" s="12" t="s">
        <v>26</v>
      </c>
      <c r="I1" s="8" t="s">
        <v>27</v>
      </c>
      <c r="J1" s="8" t="s">
        <v>18</v>
      </c>
    </row>
    <row r="2" spans="1:10" x14ac:dyDescent="0.3">
      <c r="A2" s="7" t="s">
        <v>2</v>
      </c>
      <c r="B2" s="3" t="s">
        <v>6</v>
      </c>
      <c r="C2" s="3" t="s">
        <v>9</v>
      </c>
      <c r="D2" s="9" t="s">
        <v>19</v>
      </c>
      <c r="E2" s="3" t="s">
        <v>13</v>
      </c>
      <c r="F2" s="10">
        <v>45870</v>
      </c>
      <c r="G2" s="10">
        <v>45870</v>
      </c>
      <c r="H2" s="10">
        <v>45870</v>
      </c>
      <c r="I2" s="9" t="s">
        <v>22</v>
      </c>
      <c r="J2" s="11">
        <v>300</v>
      </c>
    </row>
    <row r="3" spans="1:10" x14ac:dyDescent="0.3">
      <c r="A3" s="7" t="s">
        <v>2</v>
      </c>
      <c r="B3" s="3" t="s">
        <v>6</v>
      </c>
      <c r="C3" s="3" t="s">
        <v>9</v>
      </c>
      <c r="D3" s="9" t="s">
        <v>19</v>
      </c>
      <c r="E3" s="3" t="s">
        <v>0</v>
      </c>
      <c r="F3" s="10"/>
      <c r="G3" s="10">
        <v>45870</v>
      </c>
      <c r="H3" s="10">
        <v>45870</v>
      </c>
      <c r="I3" s="9" t="s">
        <v>22</v>
      </c>
      <c r="J3" s="11">
        <v>200</v>
      </c>
    </row>
    <row r="4" spans="1:10" x14ac:dyDescent="0.3">
      <c r="A4" s="5" t="s">
        <v>2</v>
      </c>
      <c r="B4" s="5" t="s">
        <v>6</v>
      </c>
      <c r="C4" s="5" t="s">
        <v>9</v>
      </c>
      <c r="D4" s="5" t="s">
        <v>19</v>
      </c>
      <c r="E4" s="5" t="s">
        <v>1</v>
      </c>
      <c r="F4" s="13">
        <v>45870</v>
      </c>
      <c r="G4" s="13">
        <v>45870</v>
      </c>
      <c r="H4" s="13">
        <v>45870</v>
      </c>
      <c r="I4" s="5" t="s">
        <v>22</v>
      </c>
      <c r="J4" s="5">
        <v>100</v>
      </c>
    </row>
    <row r="5" spans="1:10" x14ac:dyDescent="0.3">
      <c r="A5" s="7" t="s">
        <v>3</v>
      </c>
      <c r="B5" s="3" t="s">
        <v>6</v>
      </c>
      <c r="C5" s="3" t="s">
        <v>10</v>
      </c>
      <c r="D5" s="9" t="s">
        <v>20</v>
      </c>
      <c r="E5" s="3" t="s">
        <v>13</v>
      </c>
      <c r="F5" s="10">
        <v>45870</v>
      </c>
      <c r="G5" s="10">
        <v>45870</v>
      </c>
      <c r="H5" s="10">
        <v>45870</v>
      </c>
      <c r="I5" s="9" t="s">
        <v>22</v>
      </c>
      <c r="J5" s="11">
        <v>480</v>
      </c>
    </row>
    <row r="6" spans="1:10" x14ac:dyDescent="0.3">
      <c r="A6" s="7" t="s">
        <v>3</v>
      </c>
      <c r="B6" s="3" t="s">
        <v>6</v>
      </c>
      <c r="C6" s="3" t="s">
        <v>10</v>
      </c>
      <c r="D6" s="9" t="s">
        <v>20</v>
      </c>
      <c r="E6" s="3" t="s">
        <v>0</v>
      </c>
      <c r="F6" s="10"/>
      <c r="G6" s="10">
        <v>45870</v>
      </c>
      <c r="H6" s="10">
        <v>45870</v>
      </c>
      <c r="I6" s="9" t="s">
        <v>22</v>
      </c>
      <c r="J6" s="11">
        <v>480</v>
      </c>
    </row>
    <row r="7" spans="1:10" x14ac:dyDescent="0.3">
      <c r="A7" s="5" t="s">
        <v>3</v>
      </c>
      <c r="B7" s="5" t="s">
        <v>6</v>
      </c>
      <c r="C7" s="5" t="s">
        <v>10</v>
      </c>
      <c r="D7" s="5" t="s">
        <v>20</v>
      </c>
      <c r="E7" s="5" t="s">
        <v>1</v>
      </c>
      <c r="F7" s="13">
        <v>45870</v>
      </c>
      <c r="G7" s="13">
        <v>45870</v>
      </c>
      <c r="H7" s="13">
        <v>45870</v>
      </c>
      <c r="I7" s="5" t="s">
        <v>22</v>
      </c>
      <c r="J7" s="5">
        <v>0</v>
      </c>
    </row>
    <row r="8" spans="1:10" x14ac:dyDescent="0.3">
      <c r="A8" s="7" t="s">
        <v>4</v>
      </c>
      <c r="B8" s="3" t="s">
        <v>7</v>
      </c>
      <c r="C8" s="3" t="s">
        <v>11</v>
      </c>
      <c r="D8" s="9" t="s">
        <v>20</v>
      </c>
      <c r="E8" s="3" t="s">
        <v>13</v>
      </c>
      <c r="F8" s="10">
        <v>45870</v>
      </c>
      <c r="G8" s="10">
        <v>45870</v>
      </c>
      <c r="H8" s="10">
        <v>45870</v>
      </c>
      <c r="I8" s="9" t="s">
        <v>22</v>
      </c>
      <c r="J8" s="11">
        <v>6500</v>
      </c>
    </row>
    <row r="9" spans="1:10" x14ac:dyDescent="0.3">
      <c r="A9" s="7" t="s">
        <v>4</v>
      </c>
      <c r="B9" s="3" t="s">
        <v>7</v>
      </c>
      <c r="C9" s="3" t="s">
        <v>11</v>
      </c>
      <c r="D9" s="9" t="s">
        <v>20</v>
      </c>
      <c r="E9" s="3" t="s">
        <v>0</v>
      </c>
      <c r="F9" s="10"/>
      <c r="G9" s="10">
        <v>45870</v>
      </c>
      <c r="H9" s="10">
        <v>45870</v>
      </c>
      <c r="I9" s="9" t="s">
        <v>22</v>
      </c>
      <c r="J9" s="11">
        <v>10000</v>
      </c>
    </row>
    <row r="10" spans="1:10" x14ac:dyDescent="0.3">
      <c r="A10" s="5" t="s">
        <v>4</v>
      </c>
      <c r="B10" s="5" t="s">
        <v>7</v>
      </c>
      <c r="C10" s="5" t="s">
        <v>11</v>
      </c>
      <c r="D10" s="5" t="s">
        <v>20</v>
      </c>
      <c r="E10" s="5" t="s">
        <v>1</v>
      </c>
      <c r="F10" s="13">
        <v>45870</v>
      </c>
      <c r="G10" s="13">
        <v>45870</v>
      </c>
      <c r="H10" s="13">
        <v>45870</v>
      </c>
      <c r="I10" s="5" t="s">
        <v>22</v>
      </c>
      <c r="J10" s="5">
        <v>-3500</v>
      </c>
    </row>
    <row r="11" spans="1:10" x14ac:dyDescent="0.3">
      <c r="A11" s="7" t="s">
        <v>5</v>
      </c>
      <c r="B11" s="3" t="s">
        <v>8</v>
      </c>
      <c r="C11" s="3" t="s">
        <v>12</v>
      </c>
      <c r="D11" s="9" t="s">
        <v>21</v>
      </c>
      <c r="E11" s="3" t="s">
        <v>13</v>
      </c>
      <c r="F11" s="10">
        <v>45870</v>
      </c>
      <c r="G11" s="10">
        <v>45870</v>
      </c>
      <c r="H11" s="10">
        <v>45870</v>
      </c>
      <c r="I11" s="9" t="s">
        <v>22</v>
      </c>
      <c r="J11" s="11">
        <v>500</v>
      </c>
    </row>
    <row r="12" spans="1:10" x14ac:dyDescent="0.3">
      <c r="A12" s="7" t="s">
        <v>5</v>
      </c>
      <c r="B12" s="3" t="s">
        <v>8</v>
      </c>
      <c r="C12" s="3" t="s">
        <v>12</v>
      </c>
      <c r="D12" s="9" t="s">
        <v>21</v>
      </c>
      <c r="E12" s="3" t="s">
        <v>0</v>
      </c>
      <c r="F12" s="10"/>
      <c r="G12" s="10">
        <v>45870</v>
      </c>
      <c r="H12" s="10">
        <v>45870</v>
      </c>
      <c r="I12" s="9" t="s">
        <v>22</v>
      </c>
      <c r="J12" s="11">
        <v>500</v>
      </c>
    </row>
    <row r="13" spans="1:10" x14ac:dyDescent="0.3">
      <c r="A13" s="5" t="s">
        <v>5</v>
      </c>
      <c r="B13" s="5" t="s">
        <v>8</v>
      </c>
      <c r="C13" s="5" t="s">
        <v>12</v>
      </c>
      <c r="D13" s="5" t="s">
        <v>21</v>
      </c>
      <c r="E13" s="5" t="s">
        <v>1</v>
      </c>
      <c r="F13" s="13">
        <v>45870</v>
      </c>
      <c r="G13" s="13">
        <v>45870</v>
      </c>
      <c r="H13" s="13">
        <v>45870</v>
      </c>
      <c r="I13" s="5" t="s">
        <v>22</v>
      </c>
      <c r="J13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CARBOUE Noelie</dc:creator>
  <cp:lastModifiedBy>CARBOUE Noelie</cp:lastModifiedBy>
  <dcterms:created xsi:type="dcterms:W3CDTF">2025-08-21T07:36:44Z</dcterms:created>
  <dcterms:modified xsi:type="dcterms:W3CDTF">2025-08-21T08:03:19Z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1e8909-4f10-4d11-9c15-52d04c935f8b_Enabled">
    <vt:lpwstr>true</vt:lpwstr>
  </property>
  <property fmtid="{D5CDD505-2E9C-101B-9397-08002B2CF9AE}" pid="3" name="MSIP_Label_021e8909-4f10-4d11-9c15-52d04c935f8b_SetDate">
    <vt:lpwstr>2025-08-21T07:59:54Z</vt:lpwstr>
  </property>
  <property fmtid="{D5CDD505-2E9C-101B-9397-08002B2CF9AE}" pid="4" name="MSIP_Label_021e8909-4f10-4d11-9c15-52d04c935f8b_Method">
    <vt:lpwstr>Privileged</vt:lpwstr>
  </property>
  <property fmtid="{D5CDD505-2E9C-101B-9397-08002B2CF9AE}" pid="5" name="MSIP_Label_021e8909-4f10-4d11-9c15-52d04c935f8b_Name">
    <vt:lpwstr>Public - C1</vt:lpwstr>
  </property>
  <property fmtid="{D5CDD505-2E9C-101B-9397-08002B2CF9AE}" pid="6" name="MSIP_Label_021e8909-4f10-4d11-9c15-52d04c935f8b_SiteId">
    <vt:lpwstr>fb3baf17-c313-474c-8d5d-577a3ec97a32</vt:lpwstr>
  </property>
  <property fmtid="{D5CDD505-2E9C-101B-9397-08002B2CF9AE}" pid="7" name="MSIP_Label_021e8909-4f10-4d11-9c15-52d04c935f8b_ActionId">
    <vt:lpwstr>bdfcae86-1a20-464e-bfdd-9ed1aaeb1fdc</vt:lpwstr>
  </property>
  <property fmtid="{D5CDD505-2E9C-101B-9397-08002B2CF9AE}" pid="8" name="MSIP_Label_021e8909-4f10-4d11-9c15-52d04c935f8b_ContentBits">
    <vt:lpwstr>0</vt:lpwstr>
  </property>
</Properties>
</file>