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5576" windowHeight="11700" activeTab="2"/>
  </bookViews>
  <sheets>
    <sheet name="Planning" sheetId="1" r:id="rId1"/>
    <sheet name="Aff mensuelle janv" sheetId="2" r:id="rId2"/>
    <sheet name="Aff mensuelle fev" sheetId="4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D4" i="4"/>
  <c r="D5"/>
  <c r="D6"/>
  <c r="D3"/>
  <c r="C4"/>
  <c r="C5"/>
  <c r="C6"/>
  <c r="C3"/>
  <c r="B4"/>
  <c r="B5"/>
  <c r="B6"/>
  <c r="B3"/>
  <c r="D4" i="2"/>
  <c r="D5"/>
  <c r="D6"/>
  <c r="D3"/>
  <c r="C4"/>
  <c r="C5"/>
  <c r="C6"/>
  <c r="C3"/>
  <c r="B4"/>
  <c r="B5"/>
  <c r="B6"/>
  <c r="B3"/>
  <c r="S5" i="1"/>
  <c r="S6"/>
  <c r="S7"/>
  <c r="S4"/>
  <c r="R5"/>
  <c r="R6"/>
  <c r="R7"/>
  <c r="R4"/>
  <c r="Q5"/>
  <c r="Q6"/>
  <c r="Q7"/>
  <c r="Q4"/>
</calcChain>
</file>

<file path=xl/sharedStrings.xml><?xml version="1.0" encoding="utf-8"?>
<sst xmlns="http://schemas.openxmlformats.org/spreadsheetml/2006/main" count="83" uniqueCount="18">
  <si>
    <t>PIERRE</t>
  </si>
  <si>
    <t>AKIM</t>
  </si>
  <si>
    <t>PEDRO</t>
  </si>
  <si>
    <t>ERIC</t>
  </si>
  <si>
    <t>janvier</t>
  </si>
  <si>
    <t>fevrier</t>
  </si>
  <si>
    <t>L1</t>
  </si>
  <si>
    <t>L2</t>
  </si>
  <si>
    <t>L3</t>
  </si>
  <si>
    <t>CA</t>
  </si>
  <si>
    <t>F</t>
  </si>
  <si>
    <t>D</t>
  </si>
  <si>
    <t>LIGNE1</t>
  </si>
  <si>
    <t>LIGNE2</t>
  </si>
  <si>
    <t>LIGNE3</t>
  </si>
  <si>
    <t>FORMATION</t>
  </si>
  <si>
    <t>CONGE AN</t>
  </si>
  <si>
    <t>DISPO</t>
  </si>
</sst>
</file>

<file path=xl/styles.xml><?xml version="1.0" encoding="utf-8"?>
<styleSheet xmlns="http://schemas.openxmlformats.org/spreadsheetml/2006/main">
  <numFmts count="1">
    <numFmt numFmtId="165" formatCode="d/m;@"/>
  </numFmts>
  <fonts count="2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65" fontId="0" fillId="0" borderId="0" xfId="0" applyNumberFormat="1"/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5" fontId="1" fillId="0" borderId="5" xfId="0" applyNumberFormat="1" applyFont="1" applyBorder="1" applyAlignment="1">
      <alignment horizontal="center"/>
    </xf>
    <xf numFmtId="165" fontId="1" fillId="3" borderId="5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5"/>
  <sheetViews>
    <sheetView workbookViewId="0">
      <selection activeCell="L20" sqref="L20"/>
    </sheetView>
  </sheetViews>
  <sheetFormatPr baseColWidth="10" defaultRowHeight="14.4"/>
  <cols>
    <col min="2" max="2" width="3.77734375" style="2" customWidth="1"/>
    <col min="3" max="15" width="3.77734375" customWidth="1"/>
  </cols>
  <sheetData>
    <row r="2" spans="1:19">
      <c r="B2" s="3" t="s">
        <v>4</v>
      </c>
      <c r="C2" s="4"/>
      <c r="D2" s="4"/>
      <c r="E2" s="4"/>
      <c r="F2" s="4"/>
      <c r="G2" s="4"/>
      <c r="H2" s="5"/>
      <c r="I2" s="6" t="s">
        <v>5</v>
      </c>
      <c r="J2" s="7"/>
      <c r="K2" s="7"/>
      <c r="L2" s="7"/>
      <c r="M2" s="7"/>
      <c r="N2" s="7"/>
      <c r="O2" s="8"/>
      <c r="Q2" s="17" t="s">
        <v>9</v>
      </c>
      <c r="R2" s="16" t="s">
        <v>10</v>
      </c>
      <c r="S2" s="18" t="s">
        <v>11</v>
      </c>
    </row>
    <row r="3" spans="1:19">
      <c r="B3" s="9">
        <v>40909</v>
      </c>
      <c r="C3" s="9">
        <v>40910</v>
      </c>
      <c r="D3" s="9">
        <v>40911</v>
      </c>
      <c r="E3" s="9">
        <v>40912</v>
      </c>
      <c r="F3" s="9">
        <v>40913</v>
      </c>
      <c r="G3" s="9">
        <v>40914</v>
      </c>
      <c r="H3" s="10">
        <v>40915</v>
      </c>
      <c r="I3" s="9">
        <v>40940</v>
      </c>
      <c r="J3" s="9">
        <v>40941</v>
      </c>
      <c r="K3" s="9">
        <v>40942</v>
      </c>
      <c r="L3" s="9">
        <v>40943</v>
      </c>
      <c r="M3" s="9">
        <v>40944</v>
      </c>
      <c r="N3" s="9">
        <v>40945</v>
      </c>
      <c r="O3" s="10">
        <v>40946</v>
      </c>
      <c r="Q3" s="12"/>
      <c r="R3" s="1"/>
      <c r="S3" s="1"/>
    </row>
    <row r="4" spans="1:19">
      <c r="A4" s="1" t="s">
        <v>3</v>
      </c>
      <c r="B4" s="11" t="s">
        <v>6</v>
      </c>
      <c r="C4" s="11" t="s">
        <v>6</v>
      </c>
      <c r="D4" s="11" t="s">
        <v>6</v>
      </c>
      <c r="E4" s="16" t="s">
        <v>10</v>
      </c>
      <c r="F4" s="16" t="s">
        <v>10</v>
      </c>
      <c r="G4" s="15" t="s">
        <v>9</v>
      </c>
      <c r="H4" s="13"/>
      <c r="I4" s="15" t="s">
        <v>9</v>
      </c>
      <c r="J4" s="15" t="s">
        <v>9</v>
      </c>
      <c r="K4" s="11" t="s">
        <v>6</v>
      </c>
      <c r="L4" s="11" t="s">
        <v>6</v>
      </c>
      <c r="M4" s="11" t="s">
        <v>6</v>
      </c>
      <c r="N4" s="11" t="s">
        <v>6</v>
      </c>
      <c r="O4" s="13"/>
      <c r="Q4" s="12">
        <f>SUMPRODUCT(($A$4:$A$7=$A4)*($B$4:$N$7="CA"))</f>
        <v>3</v>
      </c>
      <c r="R4" s="12">
        <f>SUMPRODUCT(($A$4:$A$7=$A4)*($B$4:$N$7="F"))</f>
        <v>2</v>
      </c>
      <c r="S4" s="12">
        <f>SUMPRODUCT(($A$4:$A$7=$A4)*($B$4:$N$7="D"))</f>
        <v>0</v>
      </c>
    </row>
    <row r="5" spans="1:19">
      <c r="A5" s="1" t="s">
        <v>0</v>
      </c>
      <c r="B5" s="11" t="s">
        <v>7</v>
      </c>
      <c r="C5" s="11" t="s">
        <v>7</v>
      </c>
      <c r="D5" s="11" t="s">
        <v>7</v>
      </c>
      <c r="E5" s="11" t="s">
        <v>7</v>
      </c>
      <c r="F5" s="11" t="s">
        <v>7</v>
      </c>
      <c r="G5" s="11" t="s">
        <v>7</v>
      </c>
      <c r="H5" s="13"/>
      <c r="I5" s="11" t="s">
        <v>6</v>
      </c>
      <c r="J5" s="11" t="s">
        <v>6</v>
      </c>
      <c r="K5" s="15" t="s">
        <v>9</v>
      </c>
      <c r="L5" s="15" t="s">
        <v>9</v>
      </c>
      <c r="M5" s="15" t="s">
        <v>9</v>
      </c>
      <c r="N5" s="15" t="s">
        <v>9</v>
      </c>
      <c r="O5" s="13"/>
      <c r="Q5" s="12">
        <f t="shared" ref="Q5:Q7" si="0">SUMPRODUCT(($A$4:$A$7=$A5)*($B$4:$N$7="CA"))</f>
        <v>4</v>
      </c>
      <c r="R5" s="12">
        <f t="shared" ref="R5:R7" si="1">SUMPRODUCT(($A$4:$A$7=$A5)*($B$4:$N$7="F"))</f>
        <v>0</v>
      </c>
      <c r="S5" s="12">
        <f t="shared" ref="S5:S7" si="2">SUMPRODUCT(($A$4:$A$7=$A5)*($B$4:$N$7="D"))</f>
        <v>0</v>
      </c>
    </row>
    <row r="6" spans="1:19">
      <c r="A6" s="1" t="s">
        <v>1</v>
      </c>
      <c r="B6" s="15" t="s">
        <v>9</v>
      </c>
      <c r="C6" s="15" t="s">
        <v>9</v>
      </c>
      <c r="D6" s="15" t="s">
        <v>9</v>
      </c>
      <c r="E6" s="11" t="s">
        <v>6</v>
      </c>
      <c r="F6" s="11" t="s">
        <v>6</v>
      </c>
      <c r="G6" s="11" t="s">
        <v>6</v>
      </c>
      <c r="H6" s="13"/>
      <c r="I6" s="11" t="s">
        <v>8</v>
      </c>
      <c r="J6" s="11" t="s">
        <v>8</v>
      </c>
      <c r="K6" s="11" t="s">
        <v>8</v>
      </c>
      <c r="L6" s="16" t="s">
        <v>10</v>
      </c>
      <c r="M6" s="11" t="s">
        <v>8</v>
      </c>
      <c r="N6" s="11" t="s">
        <v>8</v>
      </c>
      <c r="O6" s="14"/>
      <c r="Q6" s="12">
        <f t="shared" si="0"/>
        <v>3</v>
      </c>
      <c r="R6" s="12">
        <f t="shared" si="1"/>
        <v>1</v>
      </c>
      <c r="S6" s="12">
        <f t="shared" si="2"/>
        <v>0</v>
      </c>
    </row>
    <row r="7" spans="1:19">
      <c r="A7" s="1" t="s">
        <v>2</v>
      </c>
      <c r="B7" s="11" t="s">
        <v>8</v>
      </c>
      <c r="C7" s="11" t="s">
        <v>8</v>
      </c>
      <c r="D7" s="11" t="s">
        <v>8</v>
      </c>
      <c r="E7" s="11" t="s">
        <v>8</v>
      </c>
      <c r="F7" s="18" t="s">
        <v>11</v>
      </c>
      <c r="G7" s="18" t="s">
        <v>11</v>
      </c>
      <c r="H7" s="14"/>
      <c r="I7" s="11" t="s">
        <v>7</v>
      </c>
      <c r="J7" s="11" t="s">
        <v>7</v>
      </c>
      <c r="K7" s="11" t="s">
        <v>7</v>
      </c>
      <c r="L7" s="11" t="s">
        <v>7</v>
      </c>
      <c r="M7" s="11" t="s">
        <v>7</v>
      </c>
      <c r="N7" s="11" t="s">
        <v>7</v>
      </c>
      <c r="O7" s="14"/>
      <c r="Q7" s="12">
        <f t="shared" si="0"/>
        <v>0</v>
      </c>
      <c r="R7" s="12">
        <f t="shared" si="1"/>
        <v>0</v>
      </c>
      <c r="S7" s="12">
        <f t="shared" si="2"/>
        <v>2</v>
      </c>
    </row>
    <row r="10" spans="1:19">
      <c r="A10" t="s">
        <v>12</v>
      </c>
      <c r="B10" s="2" t="s">
        <v>6</v>
      </c>
    </row>
    <row r="11" spans="1:19">
      <c r="A11" t="s">
        <v>13</v>
      </c>
      <c r="B11" s="2" t="s">
        <v>7</v>
      </c>
    </row>
    <row r="12" spans="1:19">
      <c r="A12" t="s">
        <v>14</v>
      </c>
      <c r="B12" s="2" t="s">
        <v>8</v>
      </c>
    </row>
    <row r="13" spans="1:19">
      <c r="A13" t="s">
        <v>15</v>
      </c>
      <c r="B13" s="2" t="s">
        <v>10</v>
      </c>
    </row>
    <row r="14" spans="1:19">
      <c r="A14" t="s">
        <v>16</v>
      </c>
      <c r="B14" s="2" t="s">
        <v>9</v>
      </c>
    </row>
    <row r="15" spans="1:19">
      <c r="A15" t="s">
        <v>17</v>
      </c>
      <c r="B15" s="2" t="s">
        <v>11</v>
      </c>
    </row>
  </sheetData>
  <mergeCells count="2">
    <mergeCell ref="B2:H2"/>
    <mergeCell ref="I2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6"/>
  <sheetViews>
    <sheetView workbookViewId="0">
      <selection activeCell="D3" sqref="D3:D6"/>
    </sheetView>
  </sheetViews>
  <sheetFormatPr baseColWidth="10" defaultRowHeight="14.4"/>
  <sheetData>
    <row r="2" spans="1:4">
      <c r="B2" s="17" t="s">
        <v>9</v>
      </c>
      <c r="C2" s="16" t="s">
        <v>10</v>
      </c>
      <c r="D2" s="18" t="s">
        <v>11</v>
      </c>
    </row>
    <row r="3" spans="1:4">
      <c r="A3" s="1" t="s">
        <v>3</v>
      </c>
      <c r="B3" s="12">
        <f>SUMPRODUCT((Planning!$A$4:$A$7=Planning!$A4)*(Planning!$B$4:$G$7="CA"))</f>
        <v>1</v>
      </c>
      <c r="C3" s="12">
        <f>SUMPRODUCT((Planning!$A$4:$A$7=Planning!$A4)*(Planning!$B$4:$G$7="F"))</f>
        <v>2</v>
      </c>
      <c r="D3" s="12">
        <f>SUMPRODUCT((Planning!$A$4:$A$7=Planning!$A4)*(Planning!$B$4:$G$7="D"))</f>
        <v>0</v>
      </c>
    </row>
    <row r="4" spans="1:4">
      <c r="A4" s="1" t="s">
        <v>0</v>
      </c>
      <c r="B4" s="12">
        <f>SUMPRODUCT((Planning!$A$4:$A$7=Planning!$A5)*(Planning!$B$4:$G$7="CA"))</f>
        <v>0</v>
      </c>
      <c r="C4" s="12">
        <f>SUMPRODUCT((Planning!$A$4:$A$7=Planning!$A5)*(Planning!$B$4:$G$7="F"))</f>
        <v>0</v>
      </c>
      <c r="D4" s="12">
        <f>SUMPRODUCT((Planning!$A$4:$A$7=Planning!$A5)*(Planning!$B$4:$G$7="D"))</f>
        <v>0</v>
      </c>
    </row>
    <row r="5" spans="1:4">
      <c r="A5" s="1" t="s">
        <v>1</v>
      </c>
      <c r="B5" s="12">
        <f>SUMPRODUCT((Planning!$A$4:$A$7=Planning!$A6)*(Planning!$B$4:$G$7="CA"))</f>
        <v>3</v>
      </c>
      <c r="C5" s="12">
        <f>SUMPRODUCT((Planning!$A$4:$A$7=Planning!$A6)*(Planning!$B$4:$G$7="F"))</f>
        <v>0</v>
      </c>
      <c r="D5" s="12">
        <f>SUMPRODUCT((Planning!$A$4:$A$7=Planning!$A6)*(Planning!$B$4:$G$7="D"))</f>
        <v>0</v>
      </c>
    </row>
    <row r="6" spans="1:4">
      <c r="A6" s="1" t="s">
        <v>2</v>
      </c>
      <c r="B6" s="12">
        <f>SUMPRODUCT((Planning!$A$4:$A$7=Planning!$A7)*(Planning!$B$4:$G$7="CA"))</f>
        <v>0</v>
      </c>
      <c r="C6" s="12">
        <f>SUMPRODUCT((Planning!$A$4:$A$7=Planning!$A7)*(Planning!$B$4:$G$7="F"))</f>
        <v>0</v>
      </c>
      <c r="D6" s="12">
        <f>SUMPRODUCT((Planning!$A$4:$A$7=Planning!$A7)*(Planning!$B$4:$G$7="D"))</f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D6"/>
  <sheetViews>
    <sheetView tabSelected="1" workbookViewId="0">
      <selection activeCell="D3" sqref="D3:D6"/>
    </sheetView>
  </sheetViews>
  <sheetFormatPr baseColWidth="10" defaultRowHeight="14.4"/>
  <sheetData>
    <row r="2" spans="1:4">
      <c r="B2" s="17" t="s">
        <v>9</v>
      </c>
      <c r="C2" s="16" t="s">
        <v>10</v>
      </c>
      <c r="D2" s="18" t="s">
        <v>11</v>
      </c>
    </row>
    <row r="3" spans="1:4">
      <c r="A3" s="1" t="s">
        <v>3</v>
      </c>
      <c r="B3" s="12">
        <f>SUMPRODUCT((Planning!$A$4:$A$7=Planning!$A4)*(Planning!$I$4:$N$7="CA"))</f>
        <v>2</v>
      </c>
      <c r="C3" s="12">
        <f>SUMPRODUCT((Planning!$A$4:$A$7=Planning!$A4)*(Planning!$I$4:$N$7="F"))</f>
        <v>0</v>
      </c>
      <c r="D3" s="12">
        <f>SUMPRODUCT((Planning!$A$4:$A$7=Planning!$A4)*(Planning!$I$4:$N$7="D"))</f>
        <v>0</v>
      </c>
    </row>
    <row r="4" spans="1:4">
      <c r="A4" s="1" t="s">
        <v>0</v>
      </c>
      <c r="B4" s="12">
        <f>SUMPRODUCT((Planning!$A$4:$A$7=Planning!$A5)*(Planning!$I$4:$N$7="CA"))</f>
        <v>4</v>
      </c>
      <c r="C4" s="12">
        <f>SUMPRODUCT((Planning!$A$4:$A$7=Planning!$A5)*(Planning!$I$4:$N$7="F"))</f>
        <v>0</v>
      </c>
      <c r="D4" s="12">
        <f>SUMPRODUCT((Planning!$A$4:$A$7=Planning!$A5)*(Planning!$I$4:$N$7="D"))</f>
        <v>0</v>
      </c>
    </row>
    <row r="5" spans="1:4">
      <c r="A5" s="1" t="s">
        <v>1</v>
      </c>
      <c r="B5" s="12">
        <f>SUMPRODUCT((Planning!$A$4:$A$7=Planning!$A6)*(Planning!$I$4:$N$7="CA"))</f>
        <v>0</v>
      </c>
      <c r="C5" s="12">
        <f>SUMPRODUCT((Planning!$A$4:$A$7=Planning!$A6)*(Planning!$I$4:$N$7="F"))</f>
        <v>1</v>
      </c>
      <c r="D5" s="12">
        <f>SUMPRODUCT((Planning!$A$4:$A$7=Planning!$A6)*(Planning!$I$4:$N$7="D"))</f>
        <v>0</v>
      </c>
    </row>
    <row r="6" spans="1:4">
      <c r="A6" s="1" t="s">
        <v>2</v>
      </c>
      <c r="B6" s="12">
        <f>SUMPRODUCT((Planning!$A$4:$A$7=Planning!$A7)*(Planning!$I$4:$N$7="CA"))</f>
        <v>0</v>
      </c>
      <c r="C6" s="12">
        <f>SUMPRODUCT((Planning!$A$4:$A$7=Planning!$A7)*(Planning!$I$4:$N$7="F"))</f>
        <v>0</v>
      </c>
      <c r="D6" s="12">
        <f>SUMPRODUCT((Planning!$A$4:$A$7=Planning!$A7)*(Planning!$I$4:$N$7="D"))</f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Aff mensuelle janv</vt:lpstr>
      <vt:lpstr>Aff mensuelle fev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2012-03-13T19:32:40Z</dcterms:modified>
</cp:coreProperties>
</file>