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R:\AFCAB\Contrôles\"/>
    </mc:Choice>
  </mc:AlternateContent>
  <xr:revisionPtr revIDLastSave="0" documentId="13_ncr:1_{220ADCEC-9A25-4885-BA52-E6898963EBF4}" xr6:coauthVersionLast="45" xr6:coauthVersionMax="45" xr10:uidLastSave="{00000000-0000-0000-0000-000000000000}"/>
  <bookViews>
    <workbookView xWindow="15240" yWindow="-60" windowWidth="15600" windowHeight="11160" xr2:uid="{00000000-000D-0000-FFFF-FFFF00000000}"/>
  </bookViews>
  <sheets>
    <sheet name="Sem X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95" i="2" l="1"/>
  <c r="Z195" i="2"/>
  <c r="X195" i="2"/>
  <c r="AB192" i="2"/>
  <c r="Z192" i="2"/>
  <c r="X192" i="2"/>
  <c r="AB189" i="2"/>
  <c r="Z189" i="2"/>
  <c r="X189" i="2"/>
  <c r="AB186" i="2"/>
  <c r="Z186" i="2"/>
  <c r="X186" i="2"/>
  <c r="AB183" i="2"/>
  <c r="Z183" i="2"/>
  <c r="X183" i="2"/>
  <c r="AB180" i="2"/>
  <c r="Z180" i="2"/>
  <c r="X180" i="2"/>
  <c r="AB177" i="2"/>
  <c r="Z177" i="2"/>
  <c r="X177" i="2"/>
  <c r="AB174" i="2"/>
  <c r="Z174" i="2"/>
  <c r="X174" i="2"/>
  <c r="AB171" i="2"/>
  <c r="Z171" i="2"/>
  <c r="X171" i="2"/>
  <c r="AB168" i="2"/>
  <c r="Z168" i="2"/>
  <c r="X168" i="2"/>
  <c r="AB165" i="2"/>
  <c r="Z165" i="2"/>
  <c r="X165" i="2"/>
  <c r="AB162" i="2"/>
  <c r="Z162" i="2"/>
  <c r="X162" i="2"/>
  <c r="AB159" i="2"/>
  <c r="Z159" i="2"/>
  <c r="X159" i="2"/>
  <c r="AB156" i="2"/>
  <c r="Z156" i="2"/>
  <c r="X156" i="2"/>
  <c r="AB153" i="2"/>
  <c r="Z153" i="2"/>
  <c r="X153" i="2"/>
  <c r="AB150" i="2"/>
  <c r="Z150" i="2"/>
  <c r="X150" i="2"/>
  <c r="AB147" i="2"/>
  <c r="Z147" i="2"/>
  <c r="X147" i="2"/>
  <c r="AB144" i="2"/>
  <c r="Z144" i="2"/>
  <c r="X144" i="2"/>
  <c r="AB141" i="2"/>
  <c r="Z141" i="2"/>
  <c r="X141" i="2"/>
  <c r="AB138" i="2"/>
  <c r="Z138" i="2"/>
  <c r="X138" i="2"/>
  <c r="AB135" i="2"/>
  <c r="Z135" i="2"/>
  <c r="X135" i="2"/>
  <c r="AB132" i="2"/>
  <c r="Z132" i="2"/>
  <c r="X132" i="2"/>
  <c r="AB129" i="2"/>
  <c r="Z129" i="2"/>
  <c r="X129" i="2"/>
  <c r="AB126" i="2"/>
  <c r="Z126" i="2"/>
  <c r="X126" i="2"/>
  <c r="AB123" i="2"/>
  <c r="Z123" i="2"/>
  <c r="X123" i="2"/>
  <c r="AB120" i="2"/>
  <c r="Z120" i="2"/>
  <c r="X120" i="2"/>
  <c r="AB117" i="2"/>
  <c r="Z117" i="2"/>
  <c r="X117" i="2"/>
  <c r="V115" i="2"/>
  <c r="T115" i="2"/>
  <c r="R115" i="2"/>
  <c r="W115" i="2" s="1"/>
  <c r="Q115" i="2"/>
  <c r="P115" i="2"/>
  <c r="U115" i="2" s="1"/>
  <c r="O115" i="2"/>
  <c r="N115" i="2"/>
  <c r="S115" i="2" s="1"/>
  <c r="M115" i="2"/>
  <c r="L115" i="2"/>
  <c r="K115" i="2"/>
  <c r="J115" i="2"/>
  <c r="I115" i="2"/>
  <c r="H115" i="2"/>
  <c r="BC112" i="2"/>
  <c r="BB112" i="2"/>
  <c r="BA112" i="2"/>
  <c r="AZ112" i="2"/>
  <c r="AY112" i="2"/>
  <c r="AX112" i="2"/>
  <c r="AW112" i="2"/>
  <c r="AV112" i="2"/>
  <c r="AU112" i="2"/>
  <c r="AT112" i="2"/>
  <c r="AS112" i="2"/>
  <c r="AR112" i="2"/>
  <c r="AQ112" i="2"/>
  <c r="AP112" i="2"/>
  <c r="AO112" i="2"/>
  <c r="AN112" i="2"/>
  <c r="AM112" i="2"/>
  <c r="AL112" i="2"/>
  <c r="AK112" i="2"/>
  <c r="AJ112" i="2"/>
  <c r="AI112" i="2"/>
  <c r="AH112" i="2"/>
  <c r="AG112" i="2"/>
  <c r="AF112" i="2"/>
  <c r="AE112" i="2"/>
  <c r="AD112" i="2"/>
  <c r="AC112" i="2"/>
  <c r="AB112" i="2"/>
  <c r="AA112" i="2"/>
  <c r="Z112" i="2"/>
  <c r="Y112" i="2"/>
  <c r="X112" i="2"/>
  <c r="W112" i="2"/>
  <c r="V112" i="2"/>
  <c r="U112" i="2"/>
  <c r="T112" i="2"/>
  <c r="S112" i="2"/>
  <c r="R112" i="2"/>
  <c r="Q112" i="2"/>
  <c r="P112" i="2"/>
  <c r="O112" i="2"/>
  <c r="N112" i="2"/>
  <c r="M112" i="2"/>
  <c r="L112" i="2"/>
  <c r="K112" i="2"/>
  <c r="J112" i="2"/>
  <c r="I112" i="2"/>
  <c r="H112" i="2"/>
  <c r="G112" i="2"/>
  <c r="F112" i="2"/>
  <c r="E112" i="2"/>
  <c r="D112" i="2"/>
  <c r="C112" i="2"/>
  <c r="B112" i="2"/>
  <c r="BL108" i="2"/>
  <c r="BK108" i="2"/>
  <c r="BJ108" i="2"/>
  <c r="BI108" i="2"/>
  <c r="BH108" i="2"/>
  <c r="BG108" i="2"/>
  <c r="BF108" i="2"/>
  <c r="BE108" i="2"/>
  <c r="BD108" i="2"/>
  <c r="BL104" i="2"/>
  <c r="BK104" i="2"/>
  <c r="BJ104" i="2"/>
  <c r="BI104" i="2"/>
  <c r="BH104" i="2"/>
  <c r="BG104" i="2"/>
  <c r="BF104" i="2"/>
  <c r="BE104" i="2"/>
  <c r="BD104" i="2"/>
  <c r="BL100" i="2"/>
  <c r="BK100" i="2"/>
  <c r="BJ100" i="2"/>
  <c r="BI100" i="2"/>
  <c r="BH100" i="2"/>
  <c r="BG100" i="2"/>
  <c r="BF100" i="2"/>
  <c r="BE100" i="2"/>
  <c r="BD100" i="2"/>
  <c r="BL96" i="2"/>
  <c r="BK96" i="2"/>
  <c r="BJ96" i="2"/>
  <c r="BI96" i="2"/>
  <c r="BH96" i="2"/>
  <c r="BG96" i="2"/>
  <c r="BF96" i="2"/>
  <c r="BE96" i="2"/>
  <c r="BD96" i="2"/>
  <c r="BM96" i="2" s="1"/>
  <c r="BN99" i="2" s="1"/>
  <c r="BO99" i="2" s="1"/>
  <c r="BL92" i="2"/>
  <c r="BK92" i="2"/>
  <c r="BJ92" i="2"/>
  <c r="BI92" i="2"/>
  <c r="BH92" i="2"/>
  <c r="BG92" i="2"/>
  <c r="BF92" i="2"/>
  <c r="BE92" i="2"/>
  <c r="BM92" i="2" s="1"/>
  <c r="BN95" i="2" s="1"/>
  <c r="BD92" i="2"/>
  <c r="BL88" i="2"/>
  <c r="BK88" i="2"/>
  <c r="BJ88" i="2"/>
  <c r="BI88" i="2"/>
  <c r="BH88" i="2"/>
  <c r="BG88" i="2"/>
  <c r="BF88" i="2"/>
  <c r="BE88" i="2"/>
  <c r="BD88" i="2"/>
  <c r="BL84" i="2"/>
  <c r="BK84" i="2"/>
  <c r="BJ84" i="2"/>
  <c r="BI84" i="2"/>
  <c r="BH84" i="2"/>
  <c r="BG84" i="2"/>
  <c r="BF84" i="2"/>
  <c r="BE84" i="2"/>
  <c r="BD84" i="2"/>
  <c r="BL80" i="2"/>
  <c r="BK80" i="2"/>
  <c r="BJ80" i="2"/>
  <c r="BI80" i="2"/>
  <c r="BH80" i="2"/>
  <c r="BG80" i="2"/>
  <c r="BF80" i="2"/>
  <c r="BE80" i="2"/>
  <c r="BD80" i="2"/>
  <c r="BM80" i="2" s="1"/>
  <c r="BN83" i="2" s="1"/>
  <c r="BL76" i="2"/>
  <c r="BK76" i="2"/>
  <c r="BJ76" i="2"/>
  <c r="BI76" i="2"/>
  <c r="BH76" i="2"/>
  <c r="BG76" i="2"/>
  <c r="BF76" i="2"/>
  <c r="BE76" i="2"/>
  <c r="BD76" i="2"/>
  <c r="BL72" i="2"/>
  <c r="BK72" i="2"/>
  <c r="BJ72" i="2"/>
  <c r="BI72" i="2"/>
  <c r="BH72" i="2"/>
  <c r="BG72" i="2"/>
  <c r="BF72" i="2"/>
  <c r="BE72" i="2"/>
  <c r="BD72" i="2"/>
  <c r="BL68" i="2"/>
  <c r="BK68" i="2"/>
  <c r="BJ68" i="2"/>
  <c r="BI68" i="2"/>
  <c r="BH68" i="2"/>
  <c r="BG68" i="2"/>
  <c r="BF68" i="2"/>
  <c r="BE68" i="2"/>
  <c r="BD68" i="2"/>
  <c r="BL64" i="2"/>
  <c r="BK64" i="2"/>
  <c r="BJ64" i="2"/>
  <c r="BI64" i="2"/>
  <c r="BH64" i="2"/>
  <c r="BG64" i="2"/>
  <c r="BF64" i="2"/>
  <c r="BE64" i="2"/>
  <c r="BD64" i="2"/>
  <c r="BM64" i="2" s="1"/>
  <c r="BL60" i="2"/>
  <c r="BK60" i="2"/>
  <c r="BJ60" i="2"/>
  <c r="BI60" i="2"/>
  <c r="BH60" i="2"/>
  <c r="BG60" i="2"/>
  <c r="BF60" i="2"/>
  <c r="BE60" i="2"/>
  <c r="BM60" i="2" s="1"/>
  <c r="BN63" i="2" s="1"/>
  <c r="BD60" i="2"/>
  <c r="BL56" i="2"/>
  <c r="BK56" i="2"/>
  <c r="BJ56" i="2"/>
  <c r="BI56" i="2"/>
  <c r="BH56" i="2"/>
  <c r="BG56" i="2"/>
  <c r="BF56" i="2"/>
  <c r="BE56" i="2"/>
  <c r="BD56" i="2"/>
  <c r="BL52" i="2"/>
  <c r="BK52" i="2"/>
  <c r="BJ52" i="2"/>
  <c r="BI52" i="2"/>
  <c r="BH52" i="2"/>
  <c r="BG52" i="2"/>
  <c r="BF52" i="2"/>
  <c r="BE52" i="2"/>
  <c r="BD52" i="2"/>
  <c r="BL48" i="2"/>
  <c r="BK48" i="2"/>
  <c r="BJ48" i="2"/>
  <c r="BI48" i="2"/>
  <c r="BH48" i="2"/>
  <c r="BG48" i="2"/>
  <c r="BF48" i="2"/>
  <c r="BE48" i="2"/>
  <c r="BD48" i="2"/>
  <c r="BM48" i="2" s="1"/>
  <c r="BN51" i="2" s="1"/>
  <c r="BL44" i="2"/>
  <c r="BK44" i="2"/>
  <c r="BJ44" i="2"/>
  <c r="BI44" i="2"/>
  <c r="BH44" i="2"/>
  <c r="BG44" i="2"/>
  <c r="BF44" i="2"/>
  <c r="BE44" i="2"/>
  <c r="BM44" i="2" s="1"/>
  <c r="BN47" i="2" s="1"/>
  <c r="BD44" i="2"/>
  <c r="BL40" i="2"/>
  <c r="BK40" i="2"/>
  <c r="BJ40" i="2"/>
  <c r="BI40" i="2"/>
  <c r="BH40" i="2"/>
  <c r="BG40" i="2"/>
  <c r="BF40" i="2"/>
  <c r="BE40" i="2"/>
  <c r="BD40" i="2"/>
  <c r="BL36" i="2"/>
  <c r="BK36" i="2"/>
  <c r="BJ36" i="2"/>
  <c r="BI36" i="2"/>
  <c r="BH36" i="2"/>
  <c r="BG36" i="2"/>
  <c r="BF36" i="2"/>
  <c r="BE36" i="2"/>
  <c r="BD36" i="2"/>
  <c r="BL32" i="2"/>
  <c r="BK32" i="2"/>
  <c r="BJ32" i="2"/>
  <c r="BI32" i="2"/>
  <c r="BH32" i="2"/>
  <c r="BG32" i="2"/>
  <c r="BF32" i="2"/>
  <c r="BE32" i="2"/>
  <c r="BD32" i="2"/>
  <c r="BM32" i="2" s="1"/>
  <c r="BN35" i="2" s="1"/>
  <c r="BL28" i="2"/>
  <c r="BK28" i="2"/>
  <c r="BJ28" i="2"/>
  <c r="BI28" i="2"/>
  <c r="BH28" i="2"/>
  <c r="BG28" i="2"/>
  <c r="BF28" i="2"/>
  <c r="BE28" i="2"/>
  <c r="BM28" i="2" s="1"/>
  <c r="BN31" i="2" s="1"/>
  <c r="BD28" i="2"/>
  <c r="BL24" i="2"/>
  <c r="BK24" i="2"/>
  <c r="BJ24" i="2"/>
  <c r="BI24" i="2"/>
  <c r="BH24" i="2"/>
  <c r="BG24" i="2"/>
  <c r="BF24" i="2"/>
  <c r="BE24" i="2"/>
  <c r="BD24" i="2"/>
  <c r="BL20" i="2"/>
  <c r="BK20" i="2"/>
  <c r="BJ20" i="2"/>
  <c r="BI20" i="2"/>
  <c r="BH20" i="2"/>
  <c r="BG20" i="2"/>
  <c r="BF20" i="2"/>
  <c r="BE20" i="2"/>
  <c r="BD20" i="2"/>
  <c r="BL16" i="2"/>
  <c r="BK16" i="2"/>
  <c r="BJ16" i="2"/>
  <c r="BI16" i="2"/>
  <c r="BH16" i="2"/>
  <c r="BG16" i="2"/>
  <c r="BF16" i="2"/>
  <c r="BE16" i="2"/>
  <c r="BD16" i="2"/>
  <c r="BM16" i="2" s="1"/>
  <c r="BN19" i="2" s="1"/>
  <c r="BL12" i="2"/>
  <c r="BK12" i="2"/>
  <c r="BJ12" i="2"/>
  <c r="BI12" i="2"/>
  <c r="BH12" i="2"/>
  <c r="BG12" i="2"/>
  <c r="BF12" i="2"/>
  <c r="BE12" i="2"/>
  <c r="BM12" i="2" s="1"/>
  <c r="BN15" i="2" s="1"/>
  <c r="BD12" i="2"/>
  <c r="BL8" i="2"/>
  <c r="BK8" i="2"/>
  <c r="BJ8" i="2"/>
  <c r="BI8" i="2"/>
  <c r="BH8" i="2"/>
  <c r="BG8" i="2"/>
  <c r="BF8" i="2"/>
  <c r="BE8" i="2"/>
  <c r="BD8" i="2"/>
  <c r="BL4" i="2"/>
  <c r="BK4" i="2"/>
  <c r="BK112" i="2" s="1"/>
  <c r="BJ4" i="2"/>
  <c r="BI4" i="2"/>
  <c r="BH4" i="2"/>
  <c r="BG4" i="2"/>
  <c r="BG112" i="2" s="1"/>
  <c r="BF4" i="2"/>
  <c r="BE4" i="2"/>
  <c r="BD4" i="2"/>
  <c r="BO2" i="2"/>
  <c r="BM68" i="2" l="1"/>
  <c r="BM100" i="2"/>
  <c r="BN103" i="2" s="1"/>
  <c r="BO103" i="2" s="1"/>
  <c r="BM4" i="2"/>
  <c r="BN7" i="2" s="1"/>
  <c r="BI112" i="2"/>
  <c r="BM8" i="2"/>
  <c r="BN11" i="2" s="1"/>
  <c r="BH112" i="2"/>
  <c r="BL112" i="2"/>
  <c r="BM20" i="2"/>
  <c r="BN23" i="2" s="1"/>
  <c r="BM24" i="2"/>
  <c r="BN27" i="2" s="1"/>
  <c r="BM36" i="2"/>
  <c r="BN39" i="2" s="1"/>
  <c r="BM40" i="2"/>
  <c r="BN43" i="2" s="1"/>
  <c r="BM52" i="2"/>
  <c r="BN55" i="2" s="1"/>
  <c r="BM56" i="2"/>
  <c r="BN59" i="2" s="1"/>
  <c r="BM72" i="2"/>
  <c r="BM84" i="2"/>
  <c r="BN87" i="2" s="1"/>
  <c r="BM88" i="2"/>
  <c r="BN91" i="2" s="1"/>
  <c r="BM104" i="2"/>
  <c r="BN107" i="2" s="1"/>
  <c r="BO107" i="2" s="1"/>
  <c r="BF112" i="2"/>
  <c r="BJ112" i="2"/>
  <c r="BM76" i="2"/>
  <c r="BM108" i="2"/>
  <c r="BN111" i="2" s="1"/>
  <c r="BO111" i="2" s="1"/>
  <c r="BD112" i="2"/>
  <c r="BM112" i="2" s="1"/>
  <c r="BE112" i="2"/>
  <c r="BN112" i="2" l="1"/>
</calcChain>
</file>

<file path=xl/sharedStrings.xml><?xml version="1.0" encoding="utf-8"?>
<sst xmlns="http://schemas.openxmlformats.org/spreadsheetml/2006/main" count="110" uniqueCount="45">
  <si>
    <t>SEMAINE : 45/2020</t>
  </si>
  <si>
    <t>LUNDI 02</t>
  </si>
  <si>
    <t>MARDI 03</t>
  </si>
  <si>
    <t>MERCREDI 04</t>
  </si>
  <si>
    <t>JEUDI 05</t>
  </si>
  <si>
    <t>VENDREDI 06</t>
  </si>
  <si>
    <t>SAMEDI 07</t>
  </si>
  <si>
    <t>TOTAL</t>
  </si>
  <si>
    <t>T/SE</t>
  </si>
  <si>
    <t>MOYENNE</t>
  </si>
  <si>
    <t>NOMS  / PRENOMS</t>
  </si>
  <si>
    <t>MONT</t>
  </si>
  <si>
    <t>PREFA</t>
  </si>
  <si>
    <t>PETI</t>
  </si>
  <si>
    <t>GRAN</t>
  </si>
  <si>
    <t>POT</t>
  </si>
  <si>
    <t>PIEUX</t>
  </si>
  <si>
    <t>N° RUBRIQUE</t>
  </si>
  <si>
    <t>015005</t>
  </si>
  <si>
    <t>015020</t>
  </si>
  <si>
    <t>016096</t>
  </si>
  <si>
    <t>016102</t>
  </si>
  <si>
    <t>016108</t>
  </si>
  <si>
    <t>016030</t>
  </si>
  <si>
    <t>SEMAINE</t>
  </si>
  <si>
    <t>Heures Travaillées</t>
  </si>
  <si>
    <t>Heures DIVERSES Perf</t>
  </si>
  <si>
    <t>HEURES ABSENCE</t>
  </si>
  <si>
    <t>MOTIF ABSENCE</t>
  </si>
  <si>
    <t>HEURES TRAVAILLES Semaine</t>
  </si>
  <si>
    <t>HEURES SUPP. Semaine</t>
  </si>
  <si>
    <t>Equivalent JOUR</t>
  </si>
  <si>
    <t>lundi 02</t>
  </si>
  <si>
    <t>mardi 03</t>
  </si>
  <si>
    <t>mercredi 04</t>
  </si>
  <si>
    <t>jeudi 05</t>
  </si>
  <si>
    <t>vendredi 06</t>
  </si>
  <si>
    <t>samedi 07</t>
  </si>
  <si>
    <t>Congé</t>
  </si>
  <si>
    <t>MAL</t>
  </si>
  <si>
    <t>CSS</t>
  </si>
  <si>
    <t>ES</t>
  </si>
  <si>
    <t>Pierre</t>
  </si>
  <si>
    <t>Paule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</si>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</sst>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\-0.00;;@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20"/>
      <name val="Arial"/>
      <family val="2"/>
    </font>
    <font>
      <b/>
      <sz val="24"/>
      <name val="Arial"/>
      <family val="2"/>
    </font>
    <font>
      <b/>
      <sz val="14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60"/>
      <name val="Arial"/>
      <family val="2"/>
    </font>
    <font>
      <b/>
      <sz val="10"/>
      <color indexed="10"/>
      <name val="Arial"/>
      <family val="2"/>
    </font>
    <font>
      <sz val="16"/>
      <name val="Arial"/>
      <family val="2"/>
    </font>
    <font>
      <sz val="14"/>
      <name val="Arial"/>
      <family val="2"/>
    </font>
    <font>
      <sz val="14"/>
      <color indexed="12"/>
      <name val="Arial"/>
      <family val="2"/>
    </font>
    <font>
      <sz val="14"/>
      <color indexed="10"/>
      <name val="Arial"/>
      <family val="2"/>
    </font>
    <font>
      <sz val="14"/>
      <color indexed="60"/>
      <name val="Arial"/>
      <family val="2"/>
    </font>
    <font>
      <b/>
      <sz val="18"/>
      <name val="Arial"/>
      <family val="2"/>
    </font>
    <font>
      <b/>
      <sz val="18"/>
      <color rgb="FFFF0000"/>
      <name val="Arial"/>
      <family val="2"/>
    </font>
    <font>
      <b/>
      <sz val="20"/>
      <name val="Arial"/>
      <family val="2"/>
    </font>
    <font>
      <b/>
      <sz val="18"/>
      <color indexed="12"/>
      <name val="Arial"/>
      <family val="2"/>
    </font>
    <font>
      <b/>
      <sz val="18"/>
      <color indexed="10"/>
      <name val="Arial"/>
      <family val="2"/>
    </font>
    <font>
      <b/>
      <i/>
      <sz val="16"/>
      <name val="Arial"/>
      <family val="2"/>
    </font>
    <font>
      <b/>
      <sz val="16"/>
      <name val="Arial"/>
      <family val="2"/>
    </font>
    <font>
      <sz val="20"/>
      <color rgb="FFFF0000"/>
      <name val="Arial"/>
      <family val="2"/>
    </font>
    <font>
      <b/>
      <i/>
      <sz val="16"/>
      <color rgb="FF0000CC"/>
      <name val="Arial"/>
      <family val="2"/>
    </font>
    <font>
      <b/>
      <sz val="14"/>
      <color rgb="FFFF0000"/>
      <name val="Arial"/>
      <family val="2"/>
    </font>
    <font>
      <b/>
      <sz val="10"/>
      <color rgb="FFC00000"/>
      <name val="Arial"/>
      <family val="2"/>
    </font>
    <font>
      <b/>
      <sz val="12"/>
      <name val="Arial"/>
      <family val="2"/>
    </font>
    <font>
      <b/>
      <sz val="12"/>
      <color rgb="FFC00000"/>
      <name val="Arial"/>
      <family val="2"/>
    </font>
    <font>
      <b/>
      <u/>
      <sz val="18"/>
      <name val="Arial"/>
      <family val="2"/>
    </font>
    <font>
      <b/>
      <sz val="9"/>
      <name val="Arial"/>
      <family val="2"/>
    </font>
    <font>
      <b/>
      <sz val="8"/>
      <color rgb="FFC00000"/>
      <name val="Arial"/>
      <family val="2"/>
    </font>
    <font>
      <b/>
      <sz val="16"/>
      <color rgb="FFC00000"/>
      <name val="Arial"/>
      <family val="2"/>
    </font>
    <font>
      <b/>
      <sz val="18"/>
      <color rgb="FFC0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EE6FC"/>
        <bgColor indexed="64"/>
      </patternFill>
    </fill>
    <fill>
      <patternFill patternType="solid">
        <fgColor theme="9" tint="0.39994506668294322"/>
        <bgColor indexed="64"/>
      </patternFill>
    </fill>
  </fills>
  <borders count="96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322">
    <xf numFmtId="0" fontId="0" fillId="0" borderId="0" xfId="0"/>
    <xf numFmtId="0" fontId="2" fillId="0" borderId="0" xfId="1" applyFont="1" applyAlignment="1">
      <alignment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1" fillId="0" borderId="5" xfId="1" applyBorder="1" applyAlignment="1">
      <alignment horizontal="center" vertical="center"/>
    </xf>
    <xf numFmtId="0" fontId="1" fillId="0" borderId="0" xfId="1"/>
    <xf numFmtId="0" fontId="5" fillId="0" borderId="0" xfId="2"/>
    <xf numFmtId="0" fontId="6" fillId="0" borderId="6" xfId="1" applyFont="1" applyBorder="1" applyAlignment="1">
      <alignment horizontal="center" vertical="justify"/>
    </xf>
    <xf numFmtId="0" fontId="6" fillId="2" borderId="7" xfId="1" applyFont="1" applyFill="1" applyBorder="1" applyAlignment="1">
      <alignment horizontal="center"/>
    </xf>
    <xf numFmtId="0" fontId="6" fillId="3" borderId="8" xfId="1" applyFont="1" applyFill="1" applyBorder="1" applyAlignment="1">
      <alignment horizontal="center"/>
    </xf>
    <xf numFmtId="0" fontId="7" fillId="4" borderId="6" xfId="1" applyFont="1" applyFill="1" applyBorder="1" applyAlignment="1">
      <alignment horizontal="center"/>
    </xf>
    <xf numFmtId="0" fontId="7" fillId="4" borderId="9" xfId="1" applyFont="1" applyFill="1" applyBorder="1" applyAlignment="1">
      <alignment horizontal="center"/>
    </xf>
    <xf numFmtId="0" fontId="8" fillId="5" borderId="9" xfId="1" applyFont="1" applyFill="1" applyBorder="1" applyAlignment="1">
      <alignment horizontal="center"/>
    </xf>
    <xf numFmtId="0" fontId="8" fillId="4" borderId="9" xfId="1" applyFont="1" applyFill="1" applyBorder="1" applyAlignment="1">
      <alignment horizontal="center"/>
    </xf>
    <xf numFmtId="0" fontId="8" fillId="4" borderId="10" xfId="1" applyFont="1" applyFill="1" applyBorder="1" applyAlignment="1">
      <alignment horizontal="center"/>
    </xf>
    <xf numFmtId="0" fontId="6" fillId="0" borderId="7" xfId="1" applyFont="1" applyBorder="1" applyAlignment="1">
      <alignment horizontal="center"/>
    </xf>
    <xf numFmtId="0" fontId="9" fillId="5" borderId="9" xfId="1" applyFont="1" applyFill="1" applyBorder="1" applyAlignment="1">
      <alignment horizontal="center"/>
    </xf>
    <xf numFmtId="0" fontId="9" fillId="4" borderId="9" xfId="1" applyFont="1" applyFill="1" applyBorder="1" applyAlignment="1">
      <alignment horizontal="center"/>
    </xf>
    <xf numFmtId="0" fontId="9" fillId="4" borderId="10" xfId="1" applyFont="1" applyFill="1" applyBorder="1" applyAlignment="1">
      <alignment horizontal="center"/>
    </xf>
    <xf numFmtId="0" fontId="6" fillId="0" borderId="11" xfId="1" applyFont="1" applyBorder="1" applyAlignment="1">
      <alignment horizontal="center"/>
    </xf>
    <xf numFmtId="0" fontId="6" fillId="3" borderId="12" xfId="1" applyFont="1" applyFill="1" applyBorder="1" applyAlignment="1">
      <alignment horizontal="center"/>
    </xf>
    <xf numFmtId="0" fontId="6" fillId="4" borderId="6" xfId="1" applyFont="1" applyFill="1" applyBorder="1" applyAlignment="1">
      <alignment horizontal="center"/>
    </xf>
    <xf numFmtId="0" fontId="6" fillId="5" borderId="6" xfId="1" applyFont="1" applyFill="1" applyBorder="1" applyAlignment="1">
      <alignment horizontal="center"/>
    </xf>
    <xf numFmtId="0" fontId="6" fillId="4" borderId="13" xfId="1" applyFont="1" applyFill="1" applyBorder="1" applyAlignment="1">
      <alignment horizontal="center"/>
    </xf>
    <xf numFmtId="0" fontId="4" fillId="0" borderId="14" xfId="1" applyFont="1" applyBorder="1" applyAlignment="1">
      <alignment horizontal="center"/>
    </xf>
    <xf numFmtId="0" fontId="1" fillId="0" borderId="15" xfId="1" applyBorder="1" applyAlignment="1">
      <alignment horizontal="center" vertical="center"/>
    </xf>
    <xf numFmtId="0" fontId="10" fillId="0" borderId="0" xfId="1" applyFont="1"/>
    <xf numFmtId="0" fontId="1" fillId="0" borderId="16" xfId="1" applyBorder="1" applyAlignment="1">
      <alignment horizontal="center" vertical="justify"/>
    </xf>
    <xf numFmtId="49" fontId="11" fillId="2" borderId="17" xfId="1" applyNumberFormat="1" applyFont="1" applyFill="1" applyBorder="1" applyAlignment="1">
      <alignment horizontal="center"/>
    </xf>
    <xf numFmtId="49" fontId="11" fillId="2" borderId="18" xfId="1" applyNumberFormat="1" applyFont="1" applyFill="1" applyBorder="1" applyAlignment="1">
      <alignment horizontal="center"/>
    </xf>
    <xf numFmtId="49" fontId="12" fillId="2" borderId="16" xfId="1" applyNumberFormat="1" applyFont="1" applyFill="1" applyBorder="1" applyAlignment="1">
      <alignment horizontal="center"/>
    </xf>
    <xf numFmtId="49" fontId="12" fillId="2" borderId="19" xfId="1" applyNumberFormat="1" applyFont="1" applyFill="1" applyBorder="1" applyAlignment="1">
      <alignment horizontal="center"/>
    </xf>
    <xf numFmtId="49" fontId="13" fillId="2" borderId="19" xfId="1" applyNumberFormat="1" applyFont="1" applyFill="1" applyBorder="1" applyAlignment="1">
      <alignment horizontal="center"/>
    </xf>
    <xf numFmtId="0" fontId="14" fillId="2" borderId="19" xfId="1" applyFont="1" applyFill="1" applyBorder="1" applyAlignment="1">
      <alignment horizontal="center"/>
    </xf>
    <xf numFmtId="0" fontId="14" fillId="2" borderId="20" xfId="1" applyFont="1" applyFill="1" applyBorder="1" applyAlignment="1">
      <alignment horizontal="center"/>
    </xf>
    <xf numFmtId="49" fontId="11" fillId="0" borderId="17" xfId="1" applyNumberFormat="1" applyFont="1" applyBorder="1" applyAlignment="1">
      <alignment horizontal="center"/>
    </xf>
    <xf numFmtId="49" fontId="11" fillId="0" borderId="18" xfId="1" applyNumberFormat="1" applyFont="1" applyBorder="1" applyAlignment="1">
      <alignment horizontal="center"/>
    </xf>
    <xf numFmtId="49" fontId="12" fillId="0" borderId="16" xfId="1" applyNumberFormat="1" applyFont="1" applyBorder="1" applyAlignment="1">
      <alignment horizontal="center"/>
    </xf>
    <xf numFmtId="49" fontId="12" fillId="0" borderId="19" xfId="1" applyNumberFormat="1" applyFont="1" applyBorder="1" applyAlignment="1">
      <alignment horizontal="center"/>
    </xf>
    <xf numFmtId="49" fontId="13" fillId="0" borderId="19" xfId="1" applyNumberFormat="1" applyFont="1" applyBorder="1" applyAlignment="1">
      <alignment horizontal="center"/>
    </xf>
    <xf numFmtId="0" fontId="13" fillId="0" borderId="19" xfId="1" applyFont="1" applyBorder="1" applyAlignment="1">
      <alignment horizontal="center"/>
    </xf>
    <xf numFmtId="0" fontId="13" fillId="0" borderId="20" xfId="1" applyFont="1" applyBorder="1" applyAlignment="1">
      <alignment horizontal="center"/>
    </xf>
    <xf numFmtId="0" fontId="11" fillId="6" borderId="21" xfId="1" applyFont="1" applyFill="1" applyBorder="1" applyAlignment="1">
      <alignment horizontal="center"/>
    </xf>
    <xf numFmtId="0" fontId="11" fillId="6" borderId="22" xfId="1" applyFont="1" applyFill="1" applyBorder="1" applyAlignment="1">
      <alignment horizontal="center"/>
    </xf>
    <xf numFmtId="0" fontId="11" fillId="0" borderId="23" xfId="1" applyFont="1" applyBorder="1" applyAlignment="1">
      <alignment horizontal="center"/>
    </xf>
    <xf numFmtId="0" fontId="1" fillId="0" borderId="21" xfId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15" fillId="2" borderId="24" xfId="1" applyFont="1" applyFill="1" applyBorder="1" applyAlignment="1">
      <alignment horizontal="left"/>
    </xf>
    <xf numFmtId="0" fontId="15" fillId="3" borderId="25" xfId="1" applyFont="1" applyFill="1" applyBorder="1" applyAlignment="1">
      <alignment horizontal="left"/>
    </xf>
    <xf numFmtId="0" fontId="15" fillId="4" borderId="26" xfId="1" applyFont="1" applyFill="1" applyBorder="1" applyAlignment="1">
      <alignment horizontal="left"/>
    </xf>
    <xf numFmtId="0" fontId="15" fillId="4" borderId="27" xfId="1" applyFont="1" applyFill="1" applyBorder="1" applyAlignment="1">
      <alignment horizontal="left"/>
    </xf>
    <xf numFmtId="0" fontId="15" fillId="5" borderId="27" xfId="1" applyFont="1" applyFill="1" applyBorder="1" applyAlignment="1">
      <alignment horizontal="left"/>
    </xf>
    <xf numFmtId="0" fontId="16" fillId="4" borderId="27" xfId="1" applyFont="1" applyFill="1" applyBorder="1" applyAlignment="1">
      <alignment horizontal="left"/>
    </xf>
    <xf numFmtId="0" fontId="15" fillId="4" borderId="28" xfId="1" applyFont="1" applyFill="1" applyBorder="1" applyAlignment="1">
      <alignment horizontal="left"/>
    </xf>
    <xf numFmtId="0" fontId="17" fillId="0" borderId="11" xfId="1" applyFont="1" applyBorder="1" applyAlignment="1">
      <alignment horizontal="center" vertical="center"/>
    </xf>
    <xf numFmtId="0" fontId="17" fillId="3" borderId="29" xfId="1" applyFont="1" applyFill="1" applyBorder="1" applyAlignment="1">
      <alignment horizontal="center" vertical="center"/>
    </xf>
    <xf numFmtId="0" fontId="17" fillId="4" borderId="29" xfId="1" applyFont="1" applyFill="1" applyBorder="1" applyAlignment="1">
      <alignment horizontal="center" vertical="center"/>
    </xf>
    <xf numFmtId="0" fontId="17" fillId="5" borderId="29" xfId="1" applyFont="1" applyFill="1" applyBorder="1" applyAlignment="1">
      <alignment horizontal="center" vertical="center"/>
    </xf>
    <xf numFmtId="0" fontId="17" fillId="4" borderId="10" xfId="1" applyFont="1" applyFill="1" applyBorder="1" applyAlignment="1">
      <alignment horizontal="center" vertical="center"/>
    </xf>
    <xf numFmtId="0" fontId="17" fillId="6" borderId="4" xfId="1" applyFont="1" applyFill="1" applyBorder="1" applyAlignment="1">
      <alignment horizontal="center" vertical="center"/>
    </xf>
    <xf numFmtId="1" fontId="17" fillId="0" borderId="5" xfId="1" applyNumberFormat="1" applyFont="1" applyBorder="1"/>
    <xf numFmtId="0" fontId="4" fillId="0" borderId="30" xfId="1" applyFont="1" applyBorder="1" applyAlignment="1">
      <alignment horizontal="center" vertical="center"/>
    </xf>
    <xf numFmtId="0" fontId="15" fillId="2" borderId="31" xfId="1" applyFont="1" applyFill="1" applyBorder="1" applyAlignment="1">
      <alignment horizontal="left"/>
    </xf>
    <xf numFmtId="0" fontId="15" fillId="3" borderId="32" xfId="1" applyFont="1" applyFill="1" applyBorder="1" applyAlignment="1">
      <alignment horizontal="left"/>
    </xf>
    <xf numFmtId="0" fontId="15" fillId="4" borderId="33" xfId="1" applyFont="1" applyFill="1" applyBorder="1" applyAlignment="1">
      <alignment horizontal="left"/>
    </xf>
    <xf numFmtId="0" fontId="15" fillId="4" borderId="34" xfId="1" applyFont="1" applyFill="1" applyBorder="1" applyAlignment="1">
      <alignment horizontal="left"/>
    </xf>
    <xf numFmtId="0" fontId="15" fillId="5" borderId="34" xfId="1" applyFont="1" applyFill="1" applyBorder="1" applyAlignment="1">
      <alignment horizontal="left"/>
    </xf>
    <xf numFmtId="0" fontId="15" fillId="4" borderId="35" xfId="1" applyFont="1" applyFill="1" applyBorder="1" applyAlignment="1">
      <alignment horizontal="left"/>
    </xf>
    <xf numFmtId="0" fontId="17" fillId="0" borderId="36" xfId="1" applyFont="1" applyBorder="1" applyAlignment="1">
      <alignment horizontal="center" vertical="center"/>
    </xf>
    <xf numFmtId="0" fontId="17" fillId="3" borderId="37" xfId="1" applyFont="1" applyFill="1" applyBorder="1" applyAlignment="1">
      <alignment horizontal="center" vertical="center"/>
    </xf>
    <xf numFmtId="0" fontId="17" fillId="4" borderId="37" xfId="1" applyFont="1" applyFill="1" applyBorder="1" applyAlignment="1">
      <alignment horizontal="center" vertical="center"/>
    </xf>
    <xf numFmtId="0" fontId="17" fillId="5" borderId="37" xfId="1" applyFont="1" applyFill="1" applyBorder="1" applyAlignment="1">
      <alignment horizontal="center" vertical="center"/>
    </xf>
    <xf numFmtId="0" fontId="17" fillId="4" borderId="38" xfId="1" applyFont="1" applyFill="1" applyBorder="1" applyAlignment="1">
      <alignment horizontal="center" vertical="center"/>
    </xf>
    <xf numFmtId="0" fontId="17" fillId="6" borderId="14" xfId="1" applyFont="1" applyFill="1" applyBorder="1" applyAlignment="1">
      <alignment horizontal="center" vertical="center"/>
    </xf>
    <xf numFmtId="1" fontId="17" fillId="0" borderId="15" xfId="1" applyNumberFormat="1" applyFont="1" applyBorder="1"/>
    <xf numFmtId="0" fontId="15" fillId="2" borderId="39" xfId="1" applyFont="1" applyFill="1" applyBorder="1" applyAlignment="1">
      <alignment horizontal="left"/>
    </xf>
    <xf numFmtId="0" fontId="15" fillId="3" borderId="40" xfId="1" applyFont="1" applyFill="1" applyBorder="1" applyAlignment="1">
      <alignment horizontal="left"/>
    </xf>
    <xf numFmtId="0" fontId="15" fillId="4" borderId="41" xfId="1" applyFont="1" applyFill="1" applyBorder="1" applyAlignment="1">
      <alignment horizontal="left"/>
    </xf>
    <xf numFmtId="0" fontId="15" fillId="4" borderId="42" xfId="1" applyFont="1" applyFill="1" applyBorder="1" applyAlignment="1">
      <alignment horizontal="left"/>
    </xf>
    <xf numFmtId="0" fontId="15" fillId="5" borderId="42" xfId="1" applyFont="1" applyFill="1" applyBorder="1" applyAlignment="1">
      <alignment horizontal="left"/>
    </xf>
    <xf numFmtId="0" fontId="15" fillId="4" borderId="43" xfId="1" applyFont="1" applyFill="1" applyBorder="1" applyAlignment="1">
      <alignment horizontal="left"/>
    </xf>
    <xf numFmtId="0" fontId="4" fillId="0" borderId="44" xfId="1" applyFont="1" applyBorder="1" applyAlignment="1">
      <alignment horizontal="center" vertical="center"/>
    </xf>
    <xf numFmtId="0" fontId="15" fillId="2" borderId="45" xfId="1" applyFont="1" applyFill="1" applyBorder="1" applyAlignment="1">
      <alignment horizontal="left"/>
    </xf>
    <xf numFmtId="0" fontId="15" fillId="3" borderId="46" xfId="1" applyFont="1" applyFill="1" applyBorder="1" applyAlignment="1">
      <alignment horizontal="left"/>
    </xf>
    <xf numFmtId="0" fontId="15" fillId="4" borderId="47" xfId="1" applyFont="1" applyFill="1" applyBorder="1" applyAlignment="1">
      <alignment horizontal="left"/>
    </xf>
    <xf numFmtId="0" fontId="15" fillId="4" borderId="48" xfId="1" applyFont="1" applyFill="1" applyBorder="1" applyAlignment="1">
      <alignment horizontal="left"/>
    </xf>
    <xf numFmtId="0" fontId="15" fillId="5" borderId="48" xfId="1" applyFont="1" applyFill="1" applyBorder="1" applyAlignment="1">
      <alignment horizontal="left"/>
    </xf>
    <xf numFmtId="0" fontId="15" fillId="4" borderId="49" xfId="1" applyFont="1" applyFill="1" applyBorder="1" applyAlignment="1">
      <alignment horizontal="left"/>
    </xf>
    <xf numFmtId="0" fontId="17" fillId="0" borderId="50" xfId="1" applyFont="1" applyBorder="1" applyAlignment="1">
      <alignment horizontal="center" vertical="center"/>
    </xf>
    <xf numFmtId="0" fontId="17" fillId="3" borderId="51" xfId="1" applyFont="1" applyFill="1" applyBorder="1" applyAlignment="1">
      <alignment horizontal="center" vertical="center"/>
    </xf>
    <xf numFmtId="0" fontId="17" fillId="4" borderId="51" xfId="1" applyFont="1" applyFill="1" applyBorder="1" applyAlignment="1">
      <alignment horizontal="center" vertical="center"/>
    </xf>
    <xf numFmtId="0" fontId="17" fillId="5" borderId="51" xfId="1" applyFont="1" applyFill="1" applyBorder="1" applyAlignment="1">
      <alignment horizontal="center" vertical="center"/>
    </xf>
    <xf numFmtId="0" fontId="17" fillId="4" borderId="52" xfId="1" applyFont="1" applyFill="1" applyBorder="1" applyAlignment="1">
      <alignment horizontal="center" vertical="center"/>
    </xf>
    <xf numFmtId="0" fontId="17" fillId="6" borderId="23" xfId="1" applyFont="1" applyFill="1" applyBorder="1" applyAlignment="1">
      <alignment horizontal="center" vertical="center"/>
    </xf>
    <xf numFmtId="1" fontId="17" fillId="0" borderId="21" xfId="1" applyNumberFormat="1" applyFont="1" applyBorder="1"/>
    <xf numFmtId="0" fontId="4" fillId="0" borderId="13" xfId="1" applyFont="1" applyBorder="1" applyAlignment="1">
      <alignment horizontal="center" vertical="center"/>
    </xf>
    <xf numFmtId="0" fontId="15" fillId="6" borderId="24" xfId="2" applyFont="1" applyFill="1" applyBorder="1" applyAlignment="1">
      <alignment horizontal="left"/>
    </xf>
    <xf numFmtId="0" fontId="15" fillId="3" borderId="25" xfId="2" applyFont="1" applyFill="1" applyBorder="1" applyAlignment="1">
      <alignment horizontal="left"/>
    </xf>
    <xf numFmtId="0" fontId="18" fillId="4" borderId="26" xfId="2" applyFont="1" applyFill="1" applyBorder="1" applyAlignment="1">
      <alignment horizontal="left"/>
    </xf>
    <xf numFmtId="0" fontId="18" fillId="4" borderId="27" xfId="2" applyFont="1" applyFill="1" applyBorder="1" applyAlignment="1">
      <alignment horizontal="left"/>
    </xf>
    <xf numFmtId="0" fontId="19" fillId="5" borderId="27" xfId="2" applyFont="1" applyFill="1" applyBorder="1" applyAlignment="1">
      <alignment horizontal="left"/>
    </xf>
    <xf numFmtId="0" fontId="19" fillId="4" borderId="27" xfId="2" applyFont="1" applyFill="1" applyBorder="1" applyAlignment="1">
      <alignment horizontal="left"/>
    </xf>
    <xf numFmtId="0" fontId="19" fillId="4" borderId="28" xfId="2" applyFont="1" applyFill="1" applyBorder="1" applyAlignment="1">
      <alignment horizontal="left"/>
    </xf>
    <xf numFmtId="0" fontId="4" fillId="0" borderId="53" xfId="1" applyFont="1" applyBorder="1" applyAlignment="1">
      <alignment horizontal="center" vertical="center"/>
    </xf>
    <xf numFmtId="0" fontId="15" fillId="6" borderId="31" xfId="2" applyFont="1" applyFill="1" applyBorder="1" applyAlignment="1">
      <alignment horizontal="left"/>
    </xf>
    <xf numFmtId="0" fontId="15" fillId="3" borderId="32" xfId="2" applyFont="1" applyFill="1" applyBorder="1" applyAlignment="1">
      <alignment horizontal="left"/>
    </xf>
    <xf numFmtId="0" fontId="18" fillId="4" borderId="33" xfId="2" applyFont="1" applyFill="1" applyBorder="1" applyAlignment="1">
      <alignment horizontal="left"/>
    </xf>
    <xf numFmtId="0" fontId="18" fillId="4" borderId="34" xfId="2" applyFont="1" applyFill="1" applyBorder="1" applyAlignment="1">
      <alignment horizontal="left"/>
    </xf>
    <xf numFmtId="0" fontId="19" fillId="5" borderId="34" xfId="2" applyFont="1" applyFill="1" applyBorder="1" applyAlignment="1">
      <alignment horizontal="left"/>
    </xf>
    <xf numFmtId="0" fontId="19" fillId="4" borderId="34" xfId="2" applyFont="1" applyFill="1" applyBorder="1" applyAlignment="1">
      <alignment horizontal="left"/>
    </xf>
    <xf numFmtId="0" fontId="19" fillId="4" borderId="35" xfId="2" applyFont="1" applyFill="1" applyBorder="1" applyAlignment="1">
      <alignment horizontal="left"/>
    </xf>
    <xf numFmtId="0" fontId="15" fillId="6" borderId="39" xfId="2" applyFont="1" applyFill="1" applyBorder="1" applyAlignment="1">
      <alignment horizontal="left"/>
    </xf>
    <xf numFmtId="0" fontId="15" fillId="3" borderId="40" xfId="2" applyFont="1" applyFill="1" applyBorder="1" applyAlignment="1">
      <alignment horizontal="left"/>
    </xf>
    <xf numFmtId="0" fontId="18" fillId="4" borderId="41" xfId="2" applyFont="1" applyFill="1" applyBorder="1" applyAlignment="1">
      <alignment horizontal="left"/>
    </xf>
    <xf numFmtId="0" fontId="18" fillId="4" borderId="42" xfId="2" applyFont="1" applyFill="1" applyBorder="1" applyAlignment="1">
      <alignment horizontal="left"/>
    </xf>
    <xf numFmtId="0" fontId="19" fillId="5" borderId="42" xfId="2" applyFont="1" applyFill="1" applyBorder="1" applyAlignment="1">
      <alignment horizontal="left"/>
    </xf>
    <xf numFmtId="0" fontId="19" fillId="4" borderId="42" xfId="2" applyFont="1" applyFill="1" applyBorder="1" applyAlignment="1">
      <alignment horizontal="left"/>
    </xf>
    <xf numFmtId="0" fontId="19" fillId="4" borderId="43" xfId="2" applyFont="1" applyFill="1" applyBorder="1" applyAlignment="1">
      <alignment horizontal="left"/>
    </xf>
    <xf numFmtId="0" fontId="4" fillId="0" borderId="22" xfId="1" applyFont="1" applyBorder="1" applyAlignment="1">
      <alignment horizontal="center" vertical="center"/>
    </xf>
    <xf numFmtId="0" fontId="15" fillId="6" borderId="45" xfId="2" applyFont="1" applyFill="1" applyBorder="1" applyAlignment="1">
      <alignment horizontal="left"/>
    </xf>
    <xf numFmtId="0" fontId="15" fillId="3" borderId="46" xfId="2" applyFont="1" applyFill="1" applyBorder="1" applyAlignment="1">
      <alignment horizontal="left"/>
    </xf>
    <xf numFmtId="0" fontId="18" fillId="4" borderId="47" xfId="2" applyFont="1" applyFill="1" applyBorder="1" applyAlignment="1">
      <alignment horizontal="left"/>
    </xf>
    <xf numFmtId="0" fontId="18" fillId="4" borderId="48" xfId="2" applyFont="1" applyFill="1" applyBorder="1" applyAlignment="1">
      <alignment horizontal="left"/>
    </xf>
    <xf numFmtId="0" fontId="19" fillId="5" borderId="48" xfId="2" applyFont="1" applyFill="1" applyBorder="1" applyAlignment="1">
      <alignment horizontal="left"/>
    </xf>
    <xf numFmtId="0" fontId="19" fillId="4" borderId="48" xfId="2" applyFont="1" applyFill="1" applyBorder="1" applyAlignment="1">
      <alignment horizontal="left"/>
    </xf>
    <xf numFmtId="0" fontId="19" fillId="4" borderId="49" xfId="2" applyFont="1" applyFill="1" applyBorder="1" applyAlignment="1">
      <alignment horizontal="left"/>
    </xf>
    <xf numFmtId="0" fontId="4" fillId="7" borderId="13" xfId="1" applyFont="1" applyFill="1" applyBorder="1" applyAlignment="1">
      <alignment horizontal="center" vertical="center"/>
    </xf>
    <xf numFmtId="0" fontId="4" fillId="7" borderId="53" xfId="1" applyFont="1" applyFill="1" applyBorder="1" applyAlignment="1">
      <alignment horizontal="center" vertical="center"/>
    </xf>
    <xf numFmtId="0" fontId="4" fillId="7" borderId="22" xfId="1" applyFont="1" applyFill="1" applyBorder="1" applyAlignment="1">
      <alignment horizontal="center" vertical="center"/>
    </xf>
    <xf numFmtId="0" fontId="20" fillId="8" borderId="13" xfId="1" applyFont="1" applyFill="1" applyBorder="1" applyAlignment="1">
      <alignment horizontal="right" vertical="center" wrapText="1"/>
    </xf>
    <xf numFmtId="0" fontId="20" fillId="8" borderId="53" xfId="1" applyFont="1" applyFill="1" applyBorder="1" applyAlignment="1">
      <alignment horizontal="right" vertical="center" wrapText="1"/>
    </xf>
    <xf numFmtId="0" fontId="20" fillId="8" borderId="22" xfId="1" applyFont="1" applyFill="1" applyBorder="1" applyAlignment="1">
      <alignment horizontal="right" vertical="center" wrapText="1"/>
    </xf>
    <xf numFmtId="0" fontId="15" fillId="3" borderId="54" xfId="2" applyFont="1" applyFill="1" applyBorder="1" applyAlignment="1">
      <alignment horizontal="left"/>
    </xf>
    <xf numFmtId="0" fontId="20" fillId="8" borderId="13" xfId="1" applyFont="1" applyFill="1" applyBorder="1" applyAlignment="1">
      <alignment horizontal="right" vertical="center"/>
    </xf>
    <xf numFmtId="0" fontId="15" fillId="2" borderId="24" xfId="2" applyFont="1" applyFill="1" applyBorder="1" applyAlignment="1">
      <alignment horizontal="left"/>
    </xf>
    <xf numFmtId="0" fontId="15" fillId="3" borderId="55" xfId="2" applyFont="1" applyFill="1" applyBorder="1" applyAlignment="1">
      <alignment horizontal="left"/>
    </xf>
    <xf numFmtId="0" fontId="20" fillId="8" borderId="53" xfId="1" applyFont="1" applyFill="1" applyBorder="1" applyAlignment="1">
      <alignment horizontal="right" vertical="center"/>
    </xf>
    <xf numFmtId="0" fontId="15" fillId="2" borderId="31" xfId="2" applyFont="1" applyFill="1" applyBorder="1" applyAlignment="1">
      <alignment horizontal="left"/>
    </xf>
    <xf numFmtId="0" fontId="15" fillId="3" borderId="56" xfId="2" applyFont="1" applyFill="1" applyBorder="1" applyAlignment="1">
      <alignment horizontal="left"/>
    </xf>
    <xf numFmtId="0" fontId="15" fillId="2" borderId="39" xfId="2" applyFont="1" applyFill="1" applyBorder="1" applyAlignment="1">
      <alignment horizontal="left"/>
    </xf>
    <xf numFmtId="0" fontId="20" fillId="8" borderId="22" xfId="1" applyFont="1" applyFill="1" applyBorder="1" applyAlignment="1">
      <alignment horizontal="right" vertical="center"/>
    </xf>
    <xf numFmtId="0" fontId="15" fillId="2" borderId="45" xfId="2" applyFont="1" applyFill="1" applyBorder="1" applyAlignment="1">
      <alignment horizontal="left"/>
    </xf>
    <xf numFmtId="0" fontId="20" fillId="9" borderId="13" xfId="1" applyFont="1" applyFill="1" applyBorder="1" applyAlignment="1">
      <alignment horizontal="right" vertical="center"/>
    </xf>
    <xf numFmtId="0" fontId="20" fillId="9" borderId="53" xfId="1" applyFont="1" applyFill="1" applyBorder="1" applyAlignment="1">
      <alignment horizontal="right" vertical="center"/>
    </xf>
    <xf numFmtId="0" fontId="20" fillId="9" borderId="22" xfId="1" applyFont="1" applyFill="1" applyBorder="1" applyAlignment="1">
      <alignment horizontal="right" vertical="center"/>
    </xf>
    <xf numFmtId="0" fontId="21" fillId="9" borderId="13" xfId="1" applyFont="1" applyFill="1" applyBorder="1" applyAlignment="1">
      <alignment horizontal="center" vertical="center" wrapText="1"/>
    </xf>
    <xf numFmtId="0" fontId="21" fillId="9" borderId="53" xfId="1" applyFont="1" applyFill="1" applyBorder="1" applyAlignment="1">
      <alignment horizontal="center" vertical="center" wrapText="1"/>
    </xf>
    <xf numFmtId="0" fontId="21" fillId="9" borderId="22" xfId="1" applyFont="1" applyFill="1" applyBorder="1" applyAlignment="1">
      <alignment horizontal="center" vertical="center" wrapText="1"/>
    </xf>
    <xf numFmtId="0" fontId="22" fillId="0" borderId="0" xfId="1" applyFont="1"/>
    <xf numFmtId="0" fontId="23" fillId="9" borderId="13" xfId="1" applyFont="1" applyFill="1" applyBorder="1" applyAlignment="1">
      <alignment horizontal="center" vertical="center"/>
    </xf>
    <xf numFmtId="0" fontId="23" fillId="9" borderId="53" xfId="1" applyFont="1" applyFill="1" applyBorder="1" applyAlignment="1">
      <alignment horizontal="center" vertical="center"/>
    </xf>
    <xf numFmtId="0" fontId="23" fillId="9" borderId="22" xfId="1" applyFont="1" applyFill="1" applyBorder="1" applyAlignment="1">
      <alignment horizontal="center" vertical="center"/>
    </xf>
    <xf numFmtId="0" fontId="4" fillId="0" borderId="57" xfId="1" applyFont="1" applyBorder="1" applyAlignment="1">
      <alignment vertical="center"/>
    </xf>
    <xf numFmtId="0" fontId="4" fillId="0" borderId="58" xfId="1" applyFont="1" applyBorder="1" applyAlignment="1">
      <alignment vertical="center"/>
    </xf>
    <xf numFmtId="0" fontId="4" fillId="0" borderId="59" xfId="1" applyFont="1" applyBorder="1" applyAlignment="1">
      <alignment vertical="center"/>
    </xf>
    <xf numFmtId="0" fontId="4" fillId="2" borderId="57" xfId="1" applyFont="1" applyFill="1" applyBorder="1" applyAlignment="1">
      <alignment vertical="center"/>
    </xf>
    <xf numFmtId="0" fontId="4" fillId="2" borderId="58" xfId="1" applyFont="1" applyFill="1" applyBorder="1" applyAlignment="1">
      <alignment vertical="center"/>
    </xf>
    <xf numFmtId="0" fontId="4" fillId="2" borderId="59" xfId="1" applyFont="1" applyFill="1" applyBorder="1" applyAlignment="1">
      <alignment vertical="center"/>
    </xf>
    <xf numFmtId="0" fontId="21" fillId="0" borderId="60" xfId="1" applyFont="1" applyBorder="1" applyAlignment="1">
      <alignment horizontal="center" vertical="center"/>
    </xf>
    <xf numFmtId="0" fontId="21" fillId="3" borderId="58" xfId="1" applyFont="1" applyFill="1" applyBorder="1" applyAlignment="1">
      <alignment horizontal="center" vertical="center"/>
    </xf>
    <xf numFmtId="0" fontId="21" fillId="4" borderId="58" xfId="1" applyFont="1" applyFill="1" applyBorder="1" applyAlignment="1">
      <alignment horizontal="center" vertical="center"/>
    </xf>
    <xf numFmtId="0" fontId="21" fillId="5" borderId="58" xfId="1" applyFont="1" applyFill="1" applyBorder="1" applyAlignment="1">
      <alignment horizontal="center" vertical="center"/>
    </xf>
    <xf numFmtId="0" fontId="21" fillId="4" borderId="59" xfId="1" applyFont="1" applyFill="1" applyBorder="1" applyAlignment="1">
      <alignment horizontal="center" vertical="center"/>
    </xf>
    <xf numFmtId="1" fontId="21" fillId="10" borderId="61" xfId="1" applyNumberFormat="1" applyFont="1" applyFill="1" applyBorder="1" applyAlignment="1">
      <alignment horizontal="center" vertical="center"/>
    </xf>
    <xf numFmtId="1" fontId="21" fillId="0" borderId="62" xfId="1" applyNumberFormat="1" applyFont="1" applyBorder="1" applyAlignment="1">
      <alignment horizontal="center" vertical="center"/>
    </xf>
    <xf numFmtId="1" fontId="11" fillId="0" borderId="8" xfId="1" applyNumberFormat="1" applyFont="1" applyBorder="1" applyAlignment="1">
      <alignment horizontal="center"/>
    </xf>
    <xf numFmtId="0" fontId="24" fillId="11" borderId="63" xfId="1" applyFont="1" applyFill="1" applyBorder="1" applyAlignment="1">
      <alignment horizontal="center" vertical="center"/>
    </xf>
    <xf numFmtId="0" fontId="24" fillId="11" borderId="64" xfId="1" applyFont="1" applyFill="1" applyBorder="1" applyAlignment="1">
      <alignment horizontal="center" vertical="center"/>
    </xf>
    <xf numFmtId="0" fontId="24" fillId="11" borderId="65" xfId="1" applyFont="1" applyFill="1" applyBorder="1" applyAlignment="1">
      <alignment horizontal="center" vertical="center"/>
    </xf>
    <xf numFmtId="0" fontId="6" fillId="0" borderId="63" xfId="1" applyFont="1" applyBorder="1" applyAlignment="1">
      <alignment horizontal="center"/>
    </xf>
    <xf numFmtId="0" fontId="6" fillId="0" borderId="64" xfId="1" applyFont="1" applyBorder="1" applyAlignment="1">
      <alignment horizontal="center"/>
    </xf>
    <xf numFmtId="0" fontId="6" fillId="0" borderId="65" xfId="1" applyFont="1" applyBorder="1" applyAlignment="1">
      <alignment horizontal="center"/>
    </xf>
    <xf numFmtId="0" fontId="25" fillId="0" borderId="64" xfId="1" applyFont="1" applyBorder="1" applyAlignment="1">
      <alignment horizontal="center"/>
    </xf>
    <xf numFmtId="0" fontId="25" fillId="0" borderId="61" xfId="1" applyFont="1" applyBorder="1" applyAlignment="1">
      <alignment horizontal="center"/>
    </xf>
    <xf numFmtId="0" fontId="25" fillId="0" borderId="63" xfId="1" applyFont="1" applyBorder="1" applyAlignment="1">
      <alignment horizontal="center"/>
    </xf>
    <xf numFmtId="0" fontId="26" fillId="0" borderId="6" xfId="1" applyFont="1" applyBorder="1" applyAlignment="1">
      <alignment horizontal="center" wrapText="1"/>
    </xf>
    <xf numFmtId="0" fontId="26" fillId="0" borderId="4" xfId="1" applyFont="1" applyBorder="1" applyAlignment="1">
      <alignment horizontal="center" wrapText="1"/>
    </xf>
    <xf numFmtId="0" fontId="27" fillId="0" borderId="30" xfId="1" applyFont="1" applyBorder="1" applyAlignment="1">
      <alignment horizontal="center" vertical="center" wrapText="1"/>
    </xf>
    <xf numFmtId="0" fontId="27" fillId="0" borderId="0" xfId="1" applyFont="1" applyAlignment="1">
      <alignment horizontal="center" vertical="center" wrapText="1"/>
    </xf>
    <xf numFmtId="0" fontId="28" fillId="0" borderId="0" xfId="1" applyFont="1"/>
    <xf numFmtId="0" fontId="6" fillId="11" borderId="66" xfId="1" applyFont="1" applyFill="1" applyBorder="1" applyAlignment="1">
      <alignment horizontal="center" vertical="center"/>
    </xf>
    <xf numFmtId="0" fontId="6" fillId="11" borderId="29" xfId="1" applyFont="1" applyFill="1" applyBorder="1" applyAlignment="1">
      <alignment horizontal="center" vertical="center"/>
    </xf>
    <xf numFmtId="0" fontId="6" fillId="11" borderId="10" xfId="1" applyFont="1" applyFill="1" applyBorder="1" applyAlignment="1">
      <alignment horizontal="center" vertical="center"/>
    </xf>
    <xf numFmtId="0" fontId="29" fillId="0" borderId="11" xfId="1" applyFont="1" applyBorder="1" applyAlignment="1">
      <alignment horizontal="center" vertical="center"/>
    </xf>
    <xf numFmtId="0" fontId="29" fillId="0" borderId="29" xfId="1" applyFont="1" applyBorder="1" applyAlignment="1">
      <alignment horizontal="center" vertical="center"/>
    </xf>
    <xf numFmtId="0" fontId="29" fillId="0" borderId="12" xfId="1" applyFont="1" applyBorder="1" applyAlignment="1">
      <alignment horizontal="center" vertical="center"/>
    </xf>
    <xf numFmtId="0" fontId="30" fillId="0" borderId="66" xfId="1" applyFont="1" applyBorder="1" applyAlignment="1">
      <alignment horizontal="center" vertical="center"/>
    </xf>
    <xf numFmtId="0" fontId="30" fillId="0" borderId="29" xfId="1" applyFont="1" applyBorder="1" applyAlignment="1">
      <alignment horizontal="center" vertical="center"/>
    </xf>
    <xf numFmtId="0" fontId="30" fillId="0" borderId="12" xfId="1" applyFont="1" applyBorder="1" applyAlignment="1">
      <alignment horizontal="center" vertical="center"/>
    </xf>
    <xf numFmtId="0" fontId="26" fillId="0" borderId="30" xfId="1" applyFont="1" applyBorder="1" applyAlignment="1">
      <alignment horizontal="center" wrapText="1"/>
    </xf>
    <xf numFmtId="0" fontId="26" fillId="0" borderId="14" xfId="1" applyFont="1" applyBorder="1" applyAlignment="1">
      <alignment horizontal="center" wrapText="1"/>
    </xf>
    <xf numFmtId="0" fontId="6" fillId="12" borderId="0" xfId="2" applyFont="1" applyFill="1"/>
    <xf numFmtId="0" fontId="6" fillId="11" borderId="67" xfId="1" applyFont="1" applyFill="1" applyBorder="1" applyAlignment="1">
      <alignment horizontal="center" vertical="center"/>
    </xf>
    <xf numFmtId="0" fontId="6" fillId="11" borderId="51" xfId="1" applyFont="1" applyFill="1" applyBorder="1" applyAlignment="1">
      <alignment horizontal="center" vertical="center"/>
    </xf>
    <xf numFmtId="0" fontId="6" fillId="11" borderId="52" xfId="1" applyFont="1" applyFill="1" applyBorder="1" applyAlignment="1">
      <alignment horizontal="center" vertical="center"/>
    </xf>
    <xf numFmtId="0" fontId="29" fillId="0" borderId="50" xfId="1" applyFont="1" applyBorder="1" applyAlignment="1">
      <alignment horizontal="center" vertical="center"/>
    </xf>
    <xf numFmtId="0" fontId="29" fillId="0" borderId="51" xfId="1" applyFont="1" applyBorder="1" applyAlignment="1">
      <alignment horizontal="center" vertical="center"/>
    </xf>
    <xf numFmtId="0" fontId="29" fillId="0" borderId="68" xfId="1" applyFont="1" applyBorder="1" applyAlignment="1">
      <alignment horizontal="center" vertical="center"/>
    </xf>
    <xf numFmtId="0" fontId="30" fillId="0" borderId="67" xfId="1" applyFont="1" applyBorder="1" applyAlignment="1">
      <alignment horizontal="center" vertical="center"/>
    </xf>
    <xf numFmtId="0" fontId="30" fillId="0" borderId="51" xfId="1" applyFont="1" applyBorder="1" applyAlignment="1">
      <alignment horizontal="center" vertical="center"/>
    </xf>
    <xf numFmtId="0" fontId="30" fillId="0" borderId="68" xfId="1" applyFont="1" applyBorder="1" applyAlignment="1">
      <alignment horizontal="center" vertical="center"/>
    </xf>
    <xf numFmtId="0" fontId="26" fillId="0" borderId="6" xfId="1" applyFont="1" applyBorder="1" applyAlignment="1">
      <alignment horizontal="center" vertical="center"/>
    </xf>
    <xf numFmtId="0" fontId="21" fillId="13" borderId="69" xfId="1" applyFont="1" applyFill="1" applyBorder="1" applyAlignment="1">
      <alignment horizontal="center" vertical="center"/>
    </xf>
    <xf numFmtId="0" fontId="21" fillId="13" borderId="70" xfId="1" applyFont="1" applyFill="1" applyBorder="1" applyAlignment="1">
      <alignment horizontal="center" vertical="center"/>
    </xf>
    <xf numFmtId="0" fontId="21" fillId="13" borderId="71" xfId="1" applyFont="1" applyFill="1" applyBorder="1" applyAlignment="1">
      <alignment horizontal="center" vertical="center"/>
    </xf>
    <xf numFmtId="0" fontId="21" fillId="0" borderId="69" xfId="1" applyFont="1" applyBorder="1" applyAlignment="1">
      <alignment horizontal="center" vertical="center"/>
    </xf>
    <xf numFmtId="0" fontId="21" fillId="0" borderId="70" xfId="1" applyFont="1" applyBorder="1" applyAlignment="1">
      <alignment horizontal="center" vertical="center"/>
    </xf>
    <xf numFmtId="0" fontId="21" fillId="0" borderId="71" xfId="1" applyFont="1" applyBorder="1" applyAlignment="1">
      <alignment horizontal="center" vertical="center"/>
    </xf>
    <xf numFmtId="0" fontId="31" fillId="14" borderId="72" xfId="2" applyFont="1" applyFill="1" applyBorder="1" applyAlignment="1">
      <alignment horizontal="center" vertical="center"/>
    </xf>
    <xf numFmtId="0" fontId="31" fillId="14" borderId="73" xfId="2" applyFont="1" applyFill="1" applyBorder="1" applyAlignment="1">
      <alignment horizontal="center" vertical="center"/>
    </xf>
    <xf numFmtId="0" fontId="31" fillId="14" borderId="74" xfId="2" applyFont="1" applyFill="1" applyBorder="1" applyAlignment="1">
      <alignment horizontal="center" vertical="center"/>
    </xf>
    <xf numFmtId="0" fontId="27" fillId="14" borderId="75" xfId="2" applyFont="1" applyFill="1" applyBorder="1" applyAlignment="1">
      <alignment horizontal="center" vertical="center"/>
    </xf>
    <xf numFmtId="0" fontId="27" fillId="14" borderId="73" xfId="2" applyFont="1" applyFill="1" applyBorder="1" applyAlignment="1">
      <alignment horizontal="center" vertical="center"/>
    </xf>
    <xf numFmtId="0" fontId="27" fillId="14" borderId="74" xfId="1" applyFont="1" applyFill="1" applyBorder="1" applyAlignment="1">
      <alignment horizontal="center" vertical="center"/>
    </xf>
    <xf numFmtId="164" fontId="15" fillId="0" borderId="6" xfId="1" applyNumberFormat="1" applyFont="1" applyBorder="1" applyAlignment="1">
      <alignment horizontal="center" vertical="center"/>
    </xf>
    <xf numFmtId="164" fontId="15" fillId="0" borderId="4" xfId="1" applyNumberFormat="1" applyFont="1" applyBorder="1" applyAlignment="1">
      <alignment horizontal="center" vertical="center"/>
    </xf>
    <xf numFmtId="164" fontId="15" fillId="0" borderId="76" xfId="1" applyNumberFormat="1" applyFont="1" applyBorder="1" applyAlignment="1">
      <alignment horizontal="center" vertical="center"/>
    </xf>
    <xf numFmtId="164" fontId="15" fillId="0" borderId="77" xfId="1" applyNumberFormat="1" applyFont="1" applyBorder="1" applyAlignment="1">
      <alignment horizontal="center" vertical="center"/>
    </xf>
    <xf numFmtId="164" fontId="32" fillId="0" borderId="78" xfId="1" applyNumberFormat="1" applyFont="1" applyBorder="1" applyAlignment="1">
      <alignment horizontal="center" vertical="center"/>
    </xf>
    <xf numFmtId="164" fontId="32" fillId="0" borderId="79" xfId="1" applyNumberFormat="1" applyFont="1" applyBorder="1" applyAlignment="1">
      <alignment horizontal="center" vertical="center"/>
    </xf>
    <xf numFmtId="0" fontId="26" fillId="0" borderId="30" xfId="1" applyFont="1" applyBorder="1" applyAlignment="1">
      <alignment horizontal="center" vertical="center"/>
    </xf>
    <xf numFmtId="0" fontId="21" fillId="13" borderId="75" xfId="1" applyFont="1" applyFill="1" applyBorder="1" applyAlignment="1">
      <alignment horizontal="center" vertical="center"/>
    </xf>
    <xf numFmtId="0" fontId="21" fillId="13" borderId="73" xfId="1" applyFont="1" applyFill="1" applyBorder="1" applyAlignment="1">
      <alignment horizontal="center" vertical="center"/>
    </xf>
    <xf numFmtId="0" fontId="21" fillId="13" borderId="80" xfId="1" applyFont="1" applyFill="1" applyBorder="1" applyAlignment="1">
      <alignment horizontal="center" vertical="center"/>
    </xf>
    <xf numFmtId="0" fontId="21" fillId="0" borderId="75" xfId="1" applyFont="1" applyBorder="1" applyAlignment="1">
      <alignment horizontal="center" vertical="center"/>
    </xf>
    <xf numFmtId="0" fontId="21" fillId="0" borderId="73" xfId="1" applyFont="1" applyBorder="1" applyAlignment="1">
      <alignment horizontal="center" vertical="center"/>
    </xf>
    <xf numFmtId="0" fontId="21" fillId="0" borderId="80" xfId="1" applyFont="1" applyBorder="1" applyAlignment="1">
      <alignment horizontal="center" vertical="center"/>
    </xf>
    <xf numFmtId="0" fontId="31" fillId="14" borderId="36" xfId="2" applyFont="1" applyFill="1" applyBorder="1" applyAlignment="1">
      <alignment horizontal="center" vertical="center"/>
    </xf>
    <xf numFmtId="164" fontId="15" fillId="0" borderId="30" xfId="1" applyNumberFormat="1" applyFont="1" applyBorder="1" applyAlignment="1">
      <alignment horizontal="center" vertical="center"/>
    </xf>
    <xf numFmtId="164" fontId="15" fillId="0" borderId="14" xfId="1" applyNumberFormat="1" applyFont="1" applyBorder="1" applyAlignment="1">
      <alignment horizontal="center" vertical="center"/>
    </xf>
    <xf numFmtId="164" fontId="15" fillId="0" borderId="75" xfId="1" applyNumberFormat="1" applyFont="1" applyBorder="1" applyAlignment="1">
      <alignment horizontal="center" vertical="center"/>
    </xf>
    <xf numFmtId="164" fontId="15" fillId="0" borderId="74" xfId="1" applyNumberFormat="1" applyFont="1" applyBorder="1" applyAlignment="1">
      <alignment horizontal="center" vertical="center"/>
    </xf>
    <xf numFmtId="0" fontId="26" fillId="0" borderId="44" xfId="1" applyFont="1" applyBorder="1" applyAlignment="1">
      <alignment horizontal="center" vertical="center"/>
    </xf>
    <xf numFmtId="0" fontId="31" fillId="14" borderId="81" xfId="2" applyFont="1" applyFill="1" applyBorder="1" applyAlignment="1">
      <alignment horizontal="center" vertical="center"/>
    </xf>
    <xf numFmtId="164" fontId="15" fillId="0" borderId="82" xfId="1" applyNumberFormat="1" applyFont="1" applyBorder="1" applyAlignment="1">
      <alignment horizontal="center" vertical="center"/>
    </xf>
    <xf numFmtId="164" fontId="15" fillId="0" borderId="83" xfId="1" applyNumberFormat="1" applyFont="1" applyBorder="1" applyAlignment="1">
      <alignment horizontal="center" vertical="center"/>
    </xf>
    <xf numFmtId="0" fontId="31" fillId="14" borderId="84" xfId="2" applyFont="1" applyFill="1" applyBorder="1" applyAlignment="1">
      <alignment horizontal="center" vertical="center"/>
    </xf>
    <xf numFmtId="0" fontId="27" fillId="14" borderId="85" xfId="2" applyFont="1" applyFill="1" applyBorder="1" applyAlignment="1">
      <alignment horizontal="center" vertical="center"/>
    </xf>
    <xf numFmtId="0" fontId="27" fillId="14" borderId="86" xfId="2" applyFont="1" applyFill="1" applyBorder="1" applyAlignment="1">
      <alignment horizontal="center" vertical="center"/>
    </xf>
    <xf numFmtId="0" fontId="27" fillId="14" borderId="87" xfId="2" applyFont="1" applyFill="1" applyBorder="1" applyAlignment="1">
      <alignment horizontal="center" vertical="center"/>
    </xf>
    <xf numFmtId="164" fontId="15" fillId="0" borderId="88" xfId="1" applyNumberFormat="1" applyFont="1" applyBorder="1" applyAlignment="1">
      <alignment horizontal="center" vertical="center"/>
    </xf>
    <xf numFmtId="164" fontId="15" fillId="0" borderId="89" xfId="1" applyNumberFormat="1" applyFont="1" applyBorder="1" applyAlignment="1">
      <alignment horizontal="center" vertical="center"/>
    </xf>
    <xf numFmtId="0" fontId="27" fillId="14" borderId="78" xfId="2" applyFont="1" applyFill="1" applyBorder="1" applyAlignment="1">
      <alignment horizontal="center" vertical="center"/>
    </xf>
    <xf numFmtId="0" fontId="27" fillId="14" borderId="37" xfId="2" applyFont="1" applyFill="1" applyBorder="1" applyAlignment="1">
      <alignment horizontal="center" vertical="center"/>
    </xf>
    <xf numFmtId="0" fontId="27" fillId="14" borderId="90" xfId="2" applyFont="1" applyFill="1" applyBorder="1" applyAlignment="1">
      <alignment horizontal="center" vertical="center"/>
    </xf>
    <xf numFmtId="0" fontId="27" fillId="14" borderId="69" xfId="2" applyFont="1" applyFill="1" applyBorder="1" applyAlignment="1">
      <alignment horizontal="center" vertical="center"/>
    </xf>
    <xf numFmtId="0" fontId="27" fillId="14" borderId="70" xfId="2" applyFont="1" applyFill="1" applyBorder="1" applyAlignment="1">
      <alignment horizontal="center" vertical="center"/>
    </xf>
    <xf numFmtId="0" fontId="27" fillId="14" borderId="91" xfId="2" applyFont="1" applyFill="1" applyBorder="1" applyAlignment="1">
      <alignment horizontal="center" vertical="center"/>
    </xf>
    <xf numFmtId="0" fontId="31" fillId="14" borderId="86" xfId="2" applyFont="1" applyFill="1" applyBorder="1" applyAlignment="1">
      <alignment horizontal="center" vertical="center"/>
    </xf>
    <xf numFmtId="0" fontId="31" fillId="14" borderId="87" xfId="2" applyFont="1" applyFill="1" applyBorder="1" applyAlignment="1">
      <alignment horizontal="center" vertical="center"/>
    </xf>
    <xf numFmtId="0" fontId="31" fillId="14" borderId="37" xfId="2" applyFont="1" applyFill="1" applyBorder="1" applyAlignment="1">
      <alignment horizontal="center" vertical="center"/>
    </xf>
    <xf numFmtId="0" fontId="31" fillId="14" borderId="90" xfId="2" applyFont="1" applyFill="1" applyBorder="1" applyAlignment="1">
      <alignment horizontal="center" vertical="center"/>
    </xf>
    <xf numFmtId="0" fontId="31" fillId="14" borderId="70" xfId="2" applyFont="1" applyFill="1" applyBorder="1" applyAlignment="1">
      <alignment horizontal="center" vertical="center"/>
    </xf>
    <xf numFmtId="0" fontId="31" fillId="14" borderId="91" xfId="2" applyFont="1" applyFill="1" applyBorder="1" applyAlignment="1">
      <alignment horizontal="center" vertical="center"/>
    </xf>
    <xf numFmtId="0" fontId="21" fillId="13" borderId="85" xfId="1" applyFont="1" applyFill="1" applyBorder="1" applyAlignment="1">
      <alignment horizontal="center" vertical="center"/>
    </xf>
    <xf numFmtId="0" fontId="21" fillId="13" borderId="86" xfId="1" applyFont="1" applyFill="1" applyBorder="1" applyAlignment="1">
      <alignment horizontal="center" vertical="center"/>
    </xf>
    <xf numFmtId="0" fontId="21" fillId="13" borderId="92" xfId="1" applyFont="1" applyFill="1" applyBorder="1" applyAlignment="1">
      <alignment horizontal="center" vertical="center"/>
    </xf>
    <xf numFmtId="0" fontId="21" fillId="13" borderId="78" xfId="1" applyFont="1" applyFill="1" applyBorder="1" applyAlignment="1">
      <alignment horizontal="center" vertical="center"/>
    </xf>
    <xf numFmtId="0" fontId="21" fillId="13" borderId="37" xfId="1" applyFont="1" applyFill="1" applyBorder="1" applyAlignment="1">
      <alignment horizontal="center" vertical="center"/>
    </xf>
    <xf numFmtId="0" fontId="21" fillId="13" borderId="38" xfId="1" applyFont="1" applyFill="1" applyBorder="1" applyAlignment="1">
      <alignment horizontal="center" vertical="center"/>
    </xf>
    <xf numFmtId="0" fontId="26" fillId="0" borderId="5" xfId="1" applyFont="1" applyBorder="1" applyAlignment="1">
      <alignment horizontal="center" vertical="center"/>
    </xf>
    <xf numFmtId="0" fontId="21" fillId="0" borderId="85" xfId="1" applyFont="1" applyBorder="1" applyAlignment="1">
      <alignment horizontal="center" vertical="center"/>
    </xf>
    <xf numFmtId="0" fontId="27" fillId="14" borderId="74" xfId="2" applyFont="1" applyFill="1" applyBorder="1" applyAlignment="1">
      <alignment horizontal="center" vertical="center"/>
    </xf>
    <xf numFmtId="0" fontId="26" fillId="0" borderId="15" xfId="1" applyFont="1" applyBorder="1" applyAlignment="1">
      <alignment horizontal="center" vertical="center"/>
    </xf>
    <xf numFmtId="0" fontId="21" fillId="0" borderId="78" xfId="1" applyFont="1" applyBorder="1" applyAlignment="1">
      <alignment horizontal="center" vertical="center"/>
    </xf>
    <xf numFmtId="0" fontId="26" fillId="0" borderId="21" xfId="1" applyFont="1" applyBorder="1" applyAlignment="1">
      <alignment horizontal="center" vertical="center"/>
    </xf>
    <xf numFmtId="0" fontId="21" fillId="0" borderId="75" xfId="1" applyFont="1" applyBorder="1" applyAlignment="1">
      <alignment horizontal="center" vertical="distributed"/>
    </xf>
    <xf numFmtId="0" fontId="21" fillId="13" borderId="92" xfId="1" applyFont="1" applyFill="1" applyBorder="1" applyAlignment="1">
      <alignment horizontal="center" vertical="center"/>
    </xf>
    <xf numFmtId="0" fontId="21" fillId="13" borderId="38" xfId="1" applyFont="1" applyFill="1" applyBorder="1" applyAlignment="1">
      <alignment horizontal="center" vertical="center"/>
    </xf>
    <xf numFmtId="0" fontId="21" fillId="13" borderId="71" xfId="1" applyFont="1" applyFill="1" applyBorder="1" applyAlignment="1">
      <alignment horizontal="center" vertical="center"/>
    </xf>
    <xf numFmtId="0" fontId="26" fillId="8" borderId="5" xfId="1" applyFont="1" applyFill="1" applyBorder="1" applyAlignment="1">
      <alignment horizontal="center" vertical="center"/>
    </xf>
    <xf numFmtId="0" fontId="26" fillId="8" borderId="15" xfId="1" applyFont="1" applyFill="1" applyBorder="1" applyAlignment="1">
      <alignment horizontal="center" vertical="center"/>
    </xf>
    <xf numFmtId="0" fontId="26" fillId="8" borderId="21" xfId="1" applyFont="1" applyFill="1" applyBorder="1" applyAlignment="1">
      <alignment horizontal="center" vertical="center"/>
    </xf>
    <xf numFmtId="0" fontId="10" fillId="0" borderId="75" xfId="1" applyFont="1" applyBorder="1" applyAlignment="1">
      <alignment horizontal="center"/>
    </xf>
    <xf numFmtId="0" fontId="31" fillId="14" borderId="72" xfId="1" applyFont="1" applyFill="1" applyBorder="1" applyAlignment="1">
      <alignment horizontal="center" vertical="center"/>
    </xf>
    <xf numFmtId="0" fontId="31" fillId="14" borderId="73" xfId="1" applyFont="1" applyFill="1" applyBorder="1" applyAlignment="1">
      <alignment horizontal="center" vertical="center"/>
    </xf>
    <xf numFmtId="0" fontId="31" fillId="14" borderId="74" xfId="1" applyFont="1" applyFill="1" applyBorder="1" applyAlignment="1">
      <alignment horizontal="center" vertical="center"/>
    </xf>
    <xf numFmtId="0" fontId="27" fillId="14" borderId="75" xfId="1" applyFont="1" applyFill="1" applyBorder="1" applyAlignment="1">
      <alignment horizontal="center" vertical="center"/>
    </xf>
    <xf numFmtId="0" fontId="27" fillId="14" borderId="73" xfId="1" applyFont="1" applyFill="1" applyBorder="1" applyAlignment="1">
      <alignment horizontal="center" vertical="center"/>
    </xf>
    <xf numFmtId="0" fontId="31" fillId="14" borderId="36" xfId="1" applyFont="1" applyFill="1" applyBorder="1" applyAlignment="1">
      <alignment horizontal="center" vertical="center"/>
    </xf>
    <xf numFmtId="0" fontId="31" fillId="14" borderId="81" xfId="1" applyFont="1" applyFill="1" applyBorder="1" applyAlignment="1">
      <alignment horizontal="center" vertical="center"/>
    </xf>
    <xf numFmtId="0" fontId="21" fillId="0" borderId="85" xfId="1" applyFont="1" applyBorder="1" applyAlignment="1">
      <alignment horizontal="center" vertical="distributed"/>
    </xf>
    <xf numFmtId="0" fontId="21" fillId="0" borderId="86" xfId="1" applyFont="1" applyBorder="1" applyAlignment="1">
      <alignment horizontal="center" vertical="center"/>
    </xf>
    <xf numFmtId="0" fontId="21" fillId="0" borderId="92" xfId="1" applyFont="1" applyBorder="1" applyAlignment="1">
      <alignment horizontal="center" vertical="center"/>
    </xf>
    <xf numFmtId="0" fontId="21" fillId="0" borderId="78" xfId="1" applyFont="1" applyBorder="1" applyAlignment="1">
      <alignment horizontal="center" vertical="distributed"/>
    </xf>
    <xf numFmtId="0" fontId="21" fillId="0" borderId="37" xfId="1" applyFont="1" applyBorder="1" applyAlignment="1">
      <alignment horizontal="center" vertical="center"/>
    </xf>
    <xf numFmtId="0" fontId="21" fillId="0" borderId="38" xfId="1" applyFont="1" applyBorder="1" applyAlignment="1">
      <alignment horizontal="center" vertical="center"/>
    </xf>
    <xf numFmtId="0" fontId="21" fillId="0" borderId="69" xfId="1" applyFont="1" applyBorder="1" applyAlignment="1">
      <alignment horizontal="center" vertical="distributed"/>
    </xf>
    <xf numFmtId="0" fontId="26" fillId="8" borderId="6" xfId="1" applyFont="1" applyFill="1" applyBorder="1" applyAlignment="1">
      <alignment horizontal="center" vertical="center"/>
    </xf>
    <xf numFmtId="0" fontId="26" fillId="8" borderId="30" xfId="1" applyFont="1" applyFill="1" applyBorder="1" applyAlignment="1">
      <alignment horizontal="center" vertical="center"/>
    </xf>
    <xf numFmtId="0" fontId="26" fillId="8" borderId="44" xfId="1" applyFont="1" applyFill="1" applyBorder="1" applyAlignment="1">
      <alignment horizontal="center" vertical="center"/>
    </xf>
    <xf numFmtId="0" fontId="26" fillId="15" borderId="6" xfId="1" applyFont="1" applyFill="1" applyBorder="1" applyAlignment="1">
      <alignment horizontal="center" vertical="center"/>
    </xf>
    <xf numFmtId="0" fontId="26" fillId="15" borderId="30" xfId="1" applyFont="1" applyFill="1" applyBorder="1" applyAlignment="1">
      <alignment horizontal="center" vertical="center"/>
    </xf>
    <xf numFmtId="0" fontId="26" fillId="15" borderId="44" xfId="1" applyFont="1" applyFill="1" applyBorder="1" applyAlignment="1">
      <alignment horizontal="center" vertical="center"/>
    </xf>
    <xf numFmtId="0" fontId="26" fillId="9" borderId="5" xfId="1" applyFont="1" applyFill="1" applyBorder="1" applyAlignment="1">
      <alignment horizontal="center" vertical="center"/>
    </xf>
    <xf numFmtId="0" fontId="26" fillId="9" borderId="15" xfId="1" applyFont="1" applyFill="1" applyBorder="1" applyAlignment="1">
      <alignment horizontal="center" vertical="center"/>
    </xf>
    <xf numFmtId="0" fontId="26" fillId="9" borderId="21" xfId="1" applyFont="1" applyFill="1" applyBorder="1" applyAlignment="1">
      <alignment horizontal="center" vertical="center"/>
    </xf>
    <xf numFmtId="0" fontId="10" fillId="0" borderId="78" xfId="1" applyFont="1" applyBorder="1" applyAlignment="1">
      <alignment horizontal="center"/>
    </xf>
    <xf numFmtId="0" fontId="10" fillId="0" borderId="69" xfId="1" applyFont="1" applyBorder="1" applyAlignment="1">
      <alignment horizontal="center"/>
    </xf>
    <xf numFmtId="0" fontId="21" fillId="13" borderId="93" xfId="1" applyFont="1" applyFill="1" applyBorder="1" applyAlignment="1">
      <alignment horizontal="center" vertical="center"/>
    </xf>
    <xf numFmtId="0" fontId="21" fillId="13" borderId="94" xfId="1" applyFont="1" applyFill="1" applyBorder="1" applyAlignment="1">
      <alignment horizontal="center" vertical="center"/>
    </xf>
    <xf numFmtId="0" fontId="21" fillId="13" borderId="20" xfId="1" applyFont="1" applyFill="1" applyBorder="1" applyAlignment="1">
      <alignment horizontal="center" vertical="center"/>
    </xf>
    <xf numFmtId="0" fontId="10" fillId="0" borderId="93" xfId="1" applyFont="1" applyBorder="1" applyAlignment="1">
      <alignment horizontal="center"/>
    </xf>
    <xf numFmtId="0" fontId="21" fillId="0" borderId="94" xfId="1" applyFont="1" applyBorder="1" applyAlignment="1">
      <alignment horizontal="center" vertical="center"/>
    </xf>
    <xf numFmtId="0" fontId="21" fillId="0" borderId="20" xfId="1" applyFont="1" applyBorder="1" applyAlignment="1">
      <alignment horizontal="center" vertical="center"/>
    </xf>
    <xf numFmtId="0" fontId="31" fillId="14" borderId="50" xfId="2" applyFont="1" applyFill="1" applyBorder="1" applyAlignment="1">
      <alignment horizontal="center" vertical="center"/>
    </xf>
    <xf numFmtId="0" fontId="31" fillId="14" borderId="94" xfId="2" applyFont="1" applyFill="1" applyBorder="1" applyAlignment="1">
      <alignment horizontal="center" vertical="center"/>
    </xf>
    <xf numFmtId="0" fontId="31" fillId="14" borderId="95" xfId="2" applyFont="1" applyFill="1" applyBorder="1" applyAlignment="1">
      <alignment horizontal="center" vertical="center"/>
    </xf>
    <xf numFmtId="0" fontId="27" fillId="14" borderId="67" xfId="2" applyFont="1" applyFill="1" applyBorder="1" applyAlignment="1">
      <alignment horizontal="center" vertical="center"/>
    </xf>
    <xf numFmtId="0" fontId="27" fillId="14" borderId="51" xfId="2" applyFont="1" applyFill="1" applyBorder="1" applyAlignment="1">
      <alignment horizontal="center" vertical="center"/>
    </xf>
    <xf numFmtId="0" fontId="27" fillId="14" borderId="68" xfId="2" applyFont="1" applyFill="1" applyBorder="1" applyAlignment="1">
      <alignment horizontal="center" vertical="center"/>
    </xf>
    <xf numFmtId="164" fontId="15" fillId="0" borderId="44" xfId="1" applyNumberFormat="1" applyFont="1" applyBorder="1" applyAlignment="1">
      <alignment horizontal="center" vertical="center"/>
    </xf>
    <xf numFmtId="164" fontId="15" fillId="0" borderId="23" xfId="1" applyNumberFormat="1" applyFont="1" applyBorder="1" applyAlignment="1">
      <alignment horizontal="center" vertical="center"/>
    </xf>
    <xf numFmtId="164" fontId="15" fillId="0" borderId="93" xfId="1" applyNumberFormat="1" applyFont="1" applyBorder="1" applyAlignment="1">
      <alignment horizontal="center" vertical="center"/>
    </xf>
    <xf numFmtId="164" fontId="15" fillId="0" borderId="95" xfId="1" applyNumberFormat="1" applyFont="1" applyBorder="1" applyAlignment="1">
      <alignment horizontal="center" vertical="center"/>
    </xf>
  </cellXfs>
  <cellStyles count="3">
    <cellStyle name="Normal" xfId="0" builtinId="0"/>
    <cellStyle name="Normal 2" xfId="1" xr:uid="{7F92C28A-218E-4287-9A65-44D60CC9332B}"/>
    <cellStyle name="Normal 3" xfId="2" xr:uid="{ED4064F3-BC97-4548-A2BC-29F8E2B7BF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47951-49AF-45D6-9B3D-946787299ADD}">
  <dimension ref="A1:BP197"/>
  <sheetViews>
    <sheetView tabSelected="1" zoomScale="60" zoomScaleNormal="60" workbookViewId="0">
      <pane xSplit="1" ySplit="3" topLeftCell="B4" activePane="bottomRight" state="frozen"/>
      <selection activeCell="J150" sqref="J150:J152"/>
      <selection pane="topRight" activeCell="J150" sqref="J150:J152"/>
      <selection pane="bottomLeft" activeCell="J150" sqref="J150:J152"/>
      <selection pane="bottomRight" activeCell="A126" sqref="A126:A128"/>
    </sheetView>
  </sheetViews>
  <sheetFormatPr baseColWidth="10" defaultRowHeight="12.75" x14ac:dyDescent="0.2"/>
  <cols>
    <col min="1" max="1" width="39.5703125" style="13" customWidth="1"/>
    <col min="2" max="65" width="11.42578125" style="13"/>
    <col min="66" max="66" width="14.7109375" style="13" bestFit="1" customWidth="1"/>
    <col min="67" max="256" width="11.42578125" style="13"/>
    <col min="257" max="257" width="39.5703125" style="13" customWidth="1"/>
    <col min="258" max="321" width="11.42578125" style="13"/>
    <col min="322" max="322" width="14.7109375" style="13" bestFit="1" customWidth="1"/>
    <col min="323" max="512" width="11.42578125" style="13"/>
    <col min="513" max="513" width="39.5703125" style="13" customWidth="1"/>
    <col min="514" max="577" width="11.42578125" style="13"/>
    <col min="578" max="578" width="14.7109375" style="13" bestFit="1" customWidth="1"/>
    <col min="579" max="768" width="11.42578125" style="13"/>
    <col min="769" max="769" width="39.5703125" style="13" customWidth="1"/>
    <col min="770" max="833" width="11.42578125" style="13"/>
    <col min="834" max="834" width="14.7109375" style="13" bestFit="1" customWidth="1"/>
    <col min="835" max="1024" width="11.42578125" style="13"/>
    <col min="1025" max="1025" width="39.5703125" style="13" customWidth="1"/>
    <col min="1026" max="1089" width="11.42578125" style="13"/>
    <col min="1090" max="1090" width="14.7109375" style="13" bestFit="1" customWidth="1"/>
    <col min="1091" max="1280" width="11.42578125" style="13"/>
    <col min="1281" max="1281" width="39.5703125" style="13" customWidth="1"/>
    <col min="1282" max="1345" width="11.42578125" style="13"/>
    <col min="1346" max="1346" width="14.7109375" style="13" bestFit="1" customWidth="1"/>
    <col min="1347" max="1536" width="11.42578125" style="13"/>
    <col min="1537" max="1537" width="39.5703125" style="13" customWidth="1"/>
    <col min="1538" max="1601" width="11.42578125" style="13"/>
    <col min="1602" max="1602" width="14.7109375" style="13" bestFit="1" customWidth="1"/>
    <col min="1603" max="1792" width="11.42578125" style="13"/>
    <col min="1793" max="1793" width="39.5703125" style="13" customWidth="1"/>
    <col min="1794" max="1857" width="11.42578125" style="13"/>
    <col min="1858" max="1858" width="14.7109375" style="13" bestFit="1" customWidth="1"/>
    <col min="1859" max="2048" width="11.42578125" style="13"/>
    <col min="2049" max="2049" width="39.5703125" style="13" customWidth="1"/>
    <col min="2050" max="2113" width="11.42578125" style="13"/>
    <col min="2114" max="2114" width="14.7109375" style="13" bestFit="1" customWidth="1"/>
    <col min="2115" max="2304" width="11.42578125" style="13"/>
    <col min="2305" max="2305" width="39.5703125" style="13" customWidth="1"/>
    <col min="2306" max="2369" width="11.42578125" style="13"/>
    <col min="2370" max="2370" width="14.7109375" style="13" bestFit="1" customWidth="1"/>
    <col min="2371" max="2560" width="11.42578125" style="13"/>
    <col min="2561" max="2561" width="39.5703125" style="13" customWidth="1"/>
    <col min="2562" max="2625" width="11.42578125" style="13"/>
    <col min="2626" max="2626" width="14.7109375" style="13" bestFit="1" customWidth="1"/>
    <col min="2627" max="2816" width="11.42578125" style="13"/>
    <col min="2817" max="2817" width="39.5703125" style="13" customWidth="1"/>
    <col min="2818" max="2881" width="11.42578125" style="13"/>
    <col min="2882" max="2882" width="14.7109375" style="13" bestFit="1" customWidth="1"/>
    <col min="2883" max="3072" width="11.42578125" style="13"/>
    <col min="3073" max="3073" width="39.5703125" style="13" customWidth="1"/>
    <col min="3074" max="3137" width="11.42578125" style="13"/>
    <col min="3138" max="3138" width="14.7109375" style="13" bestFit="1" customWidth="1"/>
    <col min="3139" max="3328" width="11.42578125" style="13"/>
    <col min="3329" max="3329" width="39.5703125" style="13" customWidth="1"/>
    <col min="3330" max="3393" width="11.42578125" style="13"/>
    <col min="3394" max="3394" width="14.7109375" style="13" bestFit="1" customWidth="1"/>
    <col min="3395" max="3584" width="11.42578125" style="13"/>
    <col min="3585" max="3585" width="39.5703125" style="13" customWidth="1"/>
    <col min="3586" max="3649" width="11.42578125" style="13"/>
    <col min="3650" max="3650" width="14.7109375" style="13" bestFit="1" customWidth="1"/>
    <col min="3651" max="3840" width="11.42578125" style="13"/>
    <col min="3841" max="3841" width="39.5703125" style="13" customWidth="1"/>
    <col min="3842" max="3905" width="11.42578125" style="13"/>
    <col min="3906" max="3906" width="14.7109375" style="13" bestFit="1" customWidth="1"/>
    <col min="3907" max="4096" width="11.42578125" style="13"/>
    <col min="4097" max="4097" width="39.5703125" style="13" customWidth="1"/>
    <col min="4098" max="4161" width="11.42578125" style="13"/>
    <col min="4162" max="4162" width="14.7109375" style="13" bestFit="1" customWidth="1"/>
    <col min="4163" max="4352" width="11.42578125" style="13"/>
    <col min="4353" max="4353" width="39.5703125" style="13" customWidth="1"/>
    <col min="4354" max="4417" width="11.42578125" style="13"/>
    <col min="4418" max="4418" width="14.7109375" style="13" bestFit="1" customWidth="1"/>
    <col min="4419" max="4608" width="11.42578125" style="13"/>
    <col min="4609" max="4609" width="39.5703125" style="13" customWidth="1"/>
    <col min="4610" max="4673" width="11.42578125" style="13"/>
    <col min="4674" max="4674" width="14.7109375" style="13" bestFit="1" customWidth="1"/>
    <col min="4675" max="4864" width="11.42578125" style="13"/>
    <col min="4865" max="4865" width="39.5703125" style="13" customWidth="1"/>
    <col min="4866" max="4929" width="11.42578125" style="13"/>
    <col min="4930" max="4930" width="14.7109375" style="13" bestFit="1" customWidth="1"/>
    <col min="4931" max="5120" width="11.42578125" style="13"/>
    <col min="5121" max="5121" width="39.5703125" style="13" customWidth="1"/>
    <col min="5122" max="5185" width="11.42578125" style="13"/>
    <col min="5186" max="5186" width="14.7109375" style="13" bestFit="1" customWidth="1"/>
    <col min="5187" max="5376" width="11.42578125" style="13"/>
    <col min="5377" max="5377" width="39.5703125" style="13" customWidth="1"/>
    <col min="5378" max="5441" width="11.42578125" style="13"/>
    <col min="5442" max="5442" width="14.7109375" style="13" bestFit="1" customWidth="1"/>
    <col min="5443" max="5632" width="11.42578125" style="13"/>
    <col min="5633" max="5633" width="39.5703125" style="13" customWidth="1"/>
    <col min="5634" max="5697" width="11.42578125" style="13"/>
    <col min="5698" max="5698" width="14.7109375" style="13" bestFit="1" customWidth="1"/>
    <col min="5699" max="5888" width="11.42578125" style="13"/>
    <col min="5889" max="5889" width="39.5703125" style="13" customWidth="1"/>
    <col min="5890" max="5953" width="11.42578125" style="13"/>
    <col min="5954" max="5954" width="14.7109375" style="13" bestFit="1" customWidth="1"/>
    <col min="5955" max="6144" width="11.42578125" style="13"/>
    <col min="6145" max="6145" width="39.5703125" style="13" customWidth="1"/>
    <col min="6146" max="6209" width="11.42578125" style="13"/>
    <col min="6210" max="6210" width="14.7109375" style="13" bestFit="1" customWidth="1"/>
    <col min="6211" max="6400" width="11.42578125" style="13"/>
    <col min="6401" max="6401" width="39.5703125" style="13" customWidth="1"/>
    <col min="6402" max="6465" width="11.42578125" style="13"/>
    <col min="6466" max="6466" width="14.7109375" style="13" bestFit="1" customWidth="1"/>
    <col min="6467" max="6656" width="11.42578125" style="13"/>
    <col min="6657" max="6657" width="39.5703125" style="13" customWidth="1"/>
    <col min="6658" max="6721" width="11.42578125" style="13"/>
    <col min="6722" max="6722" width="14.7109375" style="13" bestFit="1" customWidth="1"/>
    <col min="6723" max="6912" width="11.42578125" style="13"/>
    <col min="6913" max="6913" width="39.5703125" style="13" customWidth="1"/>
    <col min="6914" max="6977" width="11.42578125" style="13"/>
    <col min="6978" max="6978" width="14.7109375" style="13" bestFit="1" customWidth="1"/>
    <col min="6979" max="7168" width="11.42578125" style="13"/>
    <col min="7169" max="7169" width="39.5703125" style="13" customWidth="1"/>
    <col min="7170" max="7233" width="11.42578125" style="13"/>
    <col min="7234" max="7234" width="14.7109375" style="13" bestFit="1" customWidth="1"/>
    <col min="7235" max="7424" width="11.42578125" style="13"/>
    <col min="7425" max="7425" width="39.5703125" style="13" customWidth="1"/>
    <col min="7426" max="7489" width="11.42578125" style="13"/>
    <col min="7490" max="7490" width="14.7109375" style="13" bestFit="1" customWidth="1"/>
    <col min="7491" max="7680" width="11.42578125" style="13"/>
    <col min="7681" max="7681" width="39.5703125" style="13" customWidth="1"/>
    <col min="7682" max="7745" width="11.42578125" style="13"/>
    <col min="7746" max="7746" width="14.7109375" style="13" bestFit="1" customWidth="1"/>
    <col min="7747" max="7936" width="11.42578125" style="13"/>
    <col min="7937" max="7937" width="39.5703125" style="13" customWidth="1"/>
    <col min="7938" max="8001" width="11.42578125" style="13"/>
    <col min="8002" max="8002" width="14.7109375" style="13" bestFit="1" customWidth="1"/>
    <col min="8003" max="8192" width="11.42578125" style="13"/>
    <col min="8193" max="8193" width="39.5703125" style="13" customWidth="1"/>
    <col min="8194" max="8257" width="11.42578125" style="13"/>
    <col min="8258" max="8258" width="14.7109375" style="13" bestFit="1" customWidth="1"/>
    <col min="8259" max="8448" width="11.42578125" style="13"/>
    <col min="8449" max="8449" width="39.5703125" style="13" customWidth="1"/>
    <col min="8450" max="8513" width="11.42578125" style="13"/>
    <col min="8514" max="8514" width="14.7109375" style="13" bestFit="1" customWidth="1"/>
    <col min="8515" max="8704" width="11.42578125" style="13"/>
    <col min="8705" max="8705" width="39.5703125" style="13" customWidth="1"/>
    <col min="8706" max="8769" width="11.42578125" style="13"/>
    <col min="8770" max="8770" width="14.7109375" style="13" bestFit="1" customWidth="1"/>
    <col min="8771" max="8960" width="11.42578125" style="13"/>
    <col min="8961" max="8961" width="39.5703125" style="13" customWidth="1"/>
    <col min="8962" max="9025" width="11.42578125" style="13"/>
    <col min="9026" max="9026" width="14.7109375" style="13" bestFit="1" customWidth="1"/>
    <col min="9027" max="9216" width="11.42578125" style="13"/>
    <col min="9217" max="9217" width="39.5703125" style="13" customWidth="1"/>
    <col min="9218" max="9281" width="11.42578125" style="13"/>
    <col min="9282" max="9282" width="14.7109375" style="13" bestFit="1" customWidth="1"/>
    <col min="9283" max="9472" width="11.42578125" style="13"/>
    <col min="9473" max="9473" width="39.5703125" style="13" customWidth="1"/>
    <col min="9474" max="9537" width="11.42578125" style="13"/>
    <col min="9538" max="9538" width="14.7109375" style="13" bestFit="1" customWidth="1"/>
    <col min="9539" max="9728" width="11.42578125" style="13"/>
    <col min="9729" max="9729" width="39.5703125" style="13" customWidth="1"/>
    <col min="9730" max="9793" width="11.42578125" style="13"/>
    <col min="9794" max="9794" width="14.7109375" style="13" bestFit="1" customWidth="1"/>
    <col min="9795" max="9984" width="11.42578125" style="13"/>
    <col min="9985" max="9985" width="39.5703125" style="13" customWidth="1"/>
    <col min="9986" max="10049" width="11.42578125" style="13"/>
    <col min="10050" max="10050" width="14.7109375" style="13" bestFit="1" customWidth="1"/>
    <col min="10051" max="10240" width="11.42578125" style="13"/>
    <col min="10241" max="10241" width="39.5703125" style="13" customWidth="1"/>
    <col min="10242" max="10305" width="11.42578125" style="13"/>
    <col min="10306" max="10306" width="14.7109375" style="13" bestFit="1" customWidth="1"/>
    <col min="10307" max="10496" width="11.42578125" style="13"/>
    <col min="10497" max="10497" width="39.5703125" style="13" customWidth="1"/>
    <col min="10498" max="10561" width="11.42578125" style="13"/>
    <col min="10562" max="10562" width="14.7109375" style="13" bestFit="1" customWidth="1"/>
    <col min="10563" max="10752" width="11.42578125" style="13"/>
    <col min="10753" max="10753" width="39.5703125" style="13" customWidth="1"/>
    <col min="10754" max="10817" width="11.42578125" style="13"/>
    <col min="10818" max="10818" width="14.7109375" style="13" bestFit="1" customWidth="1"/>
    <col min="10819" max="11008" width="11.42578125" style="13"/>
    <col min="11009" max="11009" width="39.5703125" style="13" customWidth="1"/>
    <col min="11010" max="11073" width="11.42578125" style="13"/>
    <col min="11074" max="11074" width="14.7109375" style="13" bestFit="1" customWidth="1"/>
    <col min="11075" max="11264" width="11.42578125" style="13"/>
    <col min="11265" max="11265" width="39.5703125" style="13" customWidth="1"/>
    <col min="11266" max="11329" width="11.42578125" style="13"/>
    <col min="11330" max="11330" width="14.7109375" style="13" bestFit="1" customWidth="1"/>
    <col min="11331" max="11520" width="11.42578125" style="13"/>
    <col min="11521" max="11521" width="39.5703125" style="13" customWidth="1"/>
    <col min="11522" max="11585" width="11.42578125" style="13"/>
    <col min="11586" max="11586" width="14.7109375" style="13" bestFit="1" customWidth="1"/>
    <col min="11587" max="11776" width="11.42578125" style="13"/>
    <col min="11777" max="11777" width="39.5703125" style="13" customWidth="1"/>
    <col min="11778" max="11841" width="11.42578125" style="13"/>
    <col min="11842" max="11842" width="14.7109375" style="13" bestFit="1" customWidth="1"/>
    <col min="11843" max="12032" width="11.42578125" style="13"/>
    <col min="12033" max="12033" width="39.5703125" style="13" customWidth="1"/>
    <col min="12034" max="12097" width="11.42578125" style="13"/>
    <col min="12098" max="12098" width="14.7109375" style="13" bestFit="1" customWidth="1"/>
    <col min="12099" max="12288" width="11.42578125" style="13"/>
    <col min="12289" max="12289" width="39.5703125" style="13" customWidth="1"/>
    <col min="12290" max="12353" width="11.42578125" style="13"/>
    <col min="12354" max="12354" width="14.7109375" style="13" bestFit="1" customWidth="1"/>
    <col min="12355" max="12544" width="11.42578125" style="13"/>
    <col min="12545" max="12545" width="39.5703125" style="13" customWidth="1"/>
    <col min="12546" max="12609" width="11.42578125" style="13"/>
    <col min="12610" max="12610" width="14.7109375" style="13" bestFit="1" customWidth="1"/>
    <col min="12611" max="12800" width="11.42578125" style="13"/>
    <col min="12801" max="12801" width="39.5703125" style="13" customWidth="1"/>
    <col min="12802" max="12865" width="11.42578125" style="13"/>
    <col min="12866" max="12866" width="14.7109375" style="13" bestFit="1" customWidth="1"/>
    <col min="12867" max="13056" width="11.42578125" style="13"/>
    <col min="13057" max="13057" width="39.5703125" style="13" customWidth="1"/>
    <col min="13058" max="13121" width="11.42578125" style="13"/>
    <col min="13122" max="13122" width="14.7109375" style="13" bestFit="1" customWidth="1"/>
    <col min="13123" max="13312" width="11.42578125" style="13"/>
    <col min="13313" max="13313" width="39.5703125" style="13" customWidth="1"/>
    <col min="13314" max="13377" width="11.42578125" style="13"/>
    <col min="13378" max="13378" width="14.7109375" style="13" bestFit="1" customWidth="1"/>
    <col min="13379" max="13568" width="11.42578125" style="13"/>
    <col min="13569" max="13569" width="39.5703125" style="13" customWidth="1"/>
    <col min="13570" max="13633" width="11.42578125" style="13"/>
    <col min="13634" max="13634" width="14.7109375" style="13" bestFit="1" customWidth="1"/>
    <col min="13635" max="13824" width="11.42578125" style="13"/>
    <col min="13825" max="13825" width="39.5703125" style="13" customWidth="1"/>
    <col min="13826" max="13889" width="11.42578125" style="13"/>
    <col min="13890" max="13890" width="14.7109375" style="13" bestFit="1" customWidth="1"/>
    <col min="13891" max="14080" width="11.42578125" style="13"/>
    <col min="14081" max="14081" width="39.5703125" style="13" customWidth="1"/>
    <col min="14082" max="14145" width="11.42578125" style="13"/>
    <col min="14146" max="14146" width="14.7109375" style="13" bestFit="1" customWidth="1"/>
    <col min="14147" max="14336" width="11.42578125" style="13"/>
    <col min="14337" max="14337" width="39.5703125" style="13" customWidth="1"/>
    <col min="14338" max="14401" width="11.42578125" style="13"/>
    <col min="14402" max="14402" width="14.7109375" style="13" bestFit="1" customWidth="1"/>
    <col min="14403" max="14592" width="11.42578125" style="13"/>
    <col min="14593" max="14593" width="39.5703125" style="13" customWidth="1"/>
    <col min="14594" max="14657" width="11.42578125" style="13"/>
    <col min="14658" max="14658" width="14.7109375" style="13" bestFit="1" customWidth="1"/>
    <col min="14659" max="14848" width="11.42578125" style="13"/>
    <col min="14849" max="14849" width="39.5703125" style="13" customWidth="1"/>
    <col min="14850" max="14913" width="11.42578125" style="13"/>
    <col min="14914" max="14914" width="14.7109375" style="13" bestFit="1" customWidth="1"/>
    <col min="14915" max="15104" width="11.42578125" style="13"/>
    <col min="15105" max="15105" width="39.5703125" style="13" customWidth="1"/>
    <col min="15106" max="15169" width="11.42578125" style="13"/>
    <col min="15170" max="15170" width="14.7109375" style="13" bestFit="1" customWidth="1"/>
    <col min="15171" max="15360" width="11.42578125" style="13"/>
    <col min="15361" max="15361" width="39.5703125" style="13" customWidth="1"/>
    <col min="15362" max="15425" width="11.42578125" style="13"/>
    <col min="15426" max="15426" width="14.7109375" style="13" bestFit="1" customWidth="1"/>
    <col min="15427" max="15616" width="11.42578125" style="13"/>
    <col min="15617" max="15617" width="39.5703125" style="13" customWidth="1"/>
    <col min="15618" max="15681" width="11.42578125" style="13"/>
    <col min="15682" max="15682" width="14.7109375" style="13" bestFit="1" customWidth="1"/>
    <col min="15683" max="15872" width="11.42578125" style="13"/>
    <col min="15873" max="15873" width="39.5703125" style="13" customWidth="1"/>
    <col min="15874" max="15937" width="11.42578125" style="13"/>
    <col min="15938" max="15938" width="14.7109375" style="13" bestFit="1" customWidth="1"/>
    <col min="15939" max="16128" width="11.42578125" style="13"/>
    <col min="16129" max="16129" width="39.5703125" style="13" customWidth="1"/>
    <col min="16130" max="16193" width="11.42578125" style="13"/>
    <col min="16194" max="16194" width="14.7109375" style="13" bestFit="1" customWidth="1"/>
    <col min="16195" max="16384" width="11.42578125" style="13"/>
  </cols>
  <sheetData>
    <row r="1" spans="1:68" ht="31.5" thickTop="1" thickBot="1" x14ac:dyDescent="0.25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4"/>
      <c r="K1" s="2" t="s">
        <v>2</v>
      </c>
      <c r="L1" s="3"/>
      <c r="M1" s="3"/>
      <c r="N1" s="3"/>
      <c r="O1" s="3"/>
      <c r="P1" s="3"/>
      <c r="Q1" s="3"/>
      <c r="R1" s="3"/>
      <c r="S1" s="4"/>
      <c r="T1" s="2" t="s">
        <v>3</v>
      </c>
      <c r="U1" s="3"/>
      <c r="V1" s="3"/>
      <c r="W1" s="3"/>
      <c r="X1" s="3"/>
      <c r="Y1" s="3"/>
      <c r="Z1" s="3"/>
      <c r="AA1" s="3"/>
      <c r="AB1" s="4"/>
      <c r="AC1" s="2" t="s">
        <v>4</v>
      </c>
      <c r="AD1" s="3"/>
      <c r="AE1" s="3"/>
      <c r="AF1" s="3"/>
      <c r="AG1" s="3"/>
      <c r="AH1" s="3"/>
      <c r="AI1" s="3"/>
      <c r="AJ1" s="3"/>
      <c r="AK1" s="4"/>
      <c r="AL1" s="5" t="s">
        <v>5</v>
      </c>
      <c r="AM1" s="6"/>
      <c r="AN1" s="6"/>
      <c r="AO1" s="6"/>
      <c r="AP1" s="6"/>
      <c r="AQ1" s="6"/>
      <c r="AR1" s="6"/>
      <c r="AS1" s="6"/>
      <c r="AT1" s="7"/>
      <c r="AU1" s="5" t="s">
        <v>6</v>
      </c>
      <c r="AV1" s="6"/>
      <c r="AW1" s="6"/>
      <c r="AX1" s="6"/>
      <c r="AY1" s="6"/>
      <c r="AZ1" s="6"/>
      <c r="BA1" s="6"/>
      <c r="BB1" s="6"/>
      <c r="BC1" s="7"/>
      <c r="BD1" s="5" t="s">
        <v>7</v>
      </c>
      <c r="BE1" s="6"/>
      <c r="BF1" s="6"/>
      <c r="BG1" s="6"/>
      <c r="BH1" s="8"/>
      <c r="BI1" s="8"/>
      <c r="BJ1" s="8"/>
      <c r="BK1" s="8"/>
      <c r="BL1" s="9"/>
      <c r="BM1" s="10" t="s">
        <v>8</v>
      </c>
      <c r="BN1" s="11" t="s">
        <v>9</v>
      </c>
      <c r="BO1" s="12"/>
      <c r="BP1" s="12"/>
    </row>
    <row r="2" spans="1:68" ht="20.25" x14ac:dyDescent="0.3">
      <c r="A2" s="14" t="s">
        <v>10</v>
      </c>
      <c r="B2" s="15" t="s">
        <v>11</v>
      </c>
      <c r="C2" s="16" t="s">
        <v>12</v>
      </c>
      <c r="D2" s="17" t="s">
        <v>13</v>
      </c>
      <c r="E2" s="18" t="s">
        <v>14</v>
      </c>
      <c r="F2" s="19" t="s">
        <v>15</v>
      </c>
      <c r="G2" s="20" t="s">
        <v>16</v>
      </c>
      <c r="H2" s="20" t="s">
        <v>15</v>
      </c>
      <c r="I2" s="20" t="s">
        <v>15</v>
      </c>
      <c r="J2" s="21"/>
      <c r="K2" s="15" t="s">
        <v>11</v>
      </c>
      <c r="L2" s="16" t="s">
        <v>12</v>
      </c>
      <c r="M2" s="17" t="s">
        <v>13</v>
      </c>
      <c r="N2" s="18" t="s">
        <v>14</v>
      </c>
      <c r="O2" s="19" t="s">
        <v>15</v>
      </c>
      <c r="P2" s="20" t="s">
        <v>16</v>
      </c>
      <c r="Q2" s="20" t="s">
        <v>15</v>
      </c>
      <c r="R2" s="20" t="s">
        <v>15</v>
      </c>
      <c r="S2" s="21"/>
      <c r="T2" s="15" t="s">
        <v>11</v>
      </c>
      <c r="U2" s="16" t="s">
        <v>12</v>
      </c>
      <c r="V2" s="17" t="s">
        <v>13</v>
      </c>
      <c r="W2" s="18" t="s">
        <v>14</v>
      </c>
      <c r="X2" s="19" t="s">
        <v>15</v>
      </c>
      <c r="Y2" s="20" t="s">
        <v>16</v>
      </c>
      <c r="Z2" s="20" t="s">
        <v>15</v>
      </c>
      <c r="AA2" s="20" t="s">
        <v>15</v>
      </c>
      <c r="AB2" s="21"/>
      <c r="AC2" s="15" t="s">
        <v>11</v>
      </c>
      <c r="AD2" s="16" t="s">
        <v>12</v>
      </c>
      <c r="AE2" s="17" t="s">
        <v>13</v>
      </c>
      <c r="AF2" s="18" t="s">
        <v>14</v>
      </c>
      <c r="AG2" s="19" t="s">
        <v>15</v>
      </c>
      <c r="AH2" s="20" t="s">
        <v>16</v>
      </c>
      <c r="AI2" s="20" t="s">
        <v>15</v>
      </c>
      <c r="AJ2" s="20" t="s">
        <v>15</v>
      </c>
      <c r="AK2" s="21"/>
      <c r="AL2" s="22" t="s">
        <v>11</v>
      </c>
      <c r="AM2" s="16" t="s">
        <v>12</v>
      </c>
      <c r="AN2" s="17" t="s">
        <v>13</v>
      </c>
      <c r="AO2" s="18" t="s">
        <v>14</v>
      </c>
      <c r="AP2" s="23" t="s">
        <v>15</v>
      </c>
      <c r="AQ2" s="20" t="s">
        <v>16</v>
      </c>
      <c r="AR2" s="24" t="s">
        <v>15</v>
      </c>
      <c r="AS2" s="24" t="s">
        <v>15</v>
      </c>
      <c r="AT2" s="25"/>
      <c r="AU2" s="22" t="s">
        <v>11</v>
      </c>
      <c r="AV2" s="16" t="s">
        <v>12</v>
      </c>
      <c r="AW2" s="17" t="s">
        <v>13</v>
      </c>
      <c r="AX2" s="18" t="s">
        <v>14</v>
      </c>
      <c r="AY2" s="23" t="s">
        <v>15</v>
      </c>
      <c r="AZ2" s="20" t="s">
        <v>16</v>
      </c>
      <c r="BA2" s="24" t="s">
        <v>15</v>
      </c>
      <c r="BB2" s="24" t="s">
        <v>15</v>
      </c>
      <c r="BC2" s="25"/>
      <c r="BD2" s="26" t="s">
        <v>11</v>
      </c>
      <c r="BE2" s="27" t="s">
        <v>12</v>
      </c>
      <c r="BF2" s="28" t="s">
        <v>13</v>
      </c>
      <c r="BG2" s="28" t="s">
        <v>14</v>
      </c>
      <c r="BH2" s="29" t="s">
        <v>15</v>
      </c>
      <c r="BI2" s="20" t="s">
        <v>16</v>
      </c>
      <c r="BJ2" s="28" t="s">
        <v>15</v>
      </c>
      <c r="BK2" s="28" t="s">
        <v>15</v>
      </c>
      <c r="BL2" s="30"/>
      <c r="BM2" s="31"/>
      <c r="BN2" s="32"/>
      <c r="BO2" s="33">
        <f>42/37</f>
        <v>1.1351351351351351</v>
      </c>
      <c r="BP2" s="33">
        <v>0.86050000000000004</v>
      </c>
    </row>
    <row r="3" spans="1:68" ht="18.75" thickBot="1" x14ac:dyDescent="0.3">
      <c r="A3" s="34" t="s">
        <v>17</v>
      </c>
      <c r="B3" s="35"/>
      <c r="C3" s="36"/>
      <c r="D3" s="37"/>
      <c r="E3" s="38"/>
      <c r="F3" s="39"/>
      <c r="G3" s="38"/>
      <c r="H3" s="39"/>
      <c r="I3" s="40"/>
      <c r="J3" s="41"/>
      <c r="K3" s="35"/>
      <c r="L3" s="36"/>
      <c r="M3" s="37"/>
      <c r="N3" s="38"/>
      <c r="O3" s="39"/>
      <c r="P3" s="38"/>
      <c r="Q3" s="39"/>
      <c r="R3" s="40"/>
      <c r="S3" s="41"/>
      <c r="T3" s="35"/>
      <c r="U3" s="36"/>
      <c r="V3" s="37"/>
      <c r="W3" s="38"/>
      <c r="X3" s="39"/>
      <c r="Y3" s="38"/>
      <c r="Z3" s="39"/>
      <c r="AA3" s="40"/>
      <c r="AB3" s="41"/>
      <c r="AC3" s="35"/>
      <c r="AD3" s="36"/>
      <c r="AE3" s="37"/>
      <c r="AF3" s="38"/>
      <c r="AG3" s="39"/>
      <c r="AH3" s="38"/>
      <c r="AI3" s="39"/>
      <c r="AJ3" s="40"/>
      <c r="AK3" s="41"/>
      <c r="AL3" s="42"/>
      <c r="AM3" s="43"/>
      <c r="AN3" s="44"/>
      <c r="AO3" s="45"/>
      <c r="AP3" s="46"/>
      <c r="AQ3" s="38"/>
      <c r="AR3" s="46"/>
      <c r="AS3" s="47"/>
      <c r="AT3" s="48"/>
      <c r="AU3" s="42"/>
      <c r="AV3" s="43"/>
      <c r="AW3" s="44"/>
      <c r="AX3" s="45"/>
      <c r="AY3" s="46"/>
      <c r="AZ3" s="38"/>
      <c r="BA3" s="46"/>
      <c r="BB3" s="47"/>
      <c r="BC3" s="48"/>
      <c r="BD3" s="42" t="s">
        <v>18</v>
      </c>
      <c r="BE3" s="43" t="s">
        <v>19</v>
      </c>
      <c r="BF3" s="44" t="s">
        <v>20</v>
      </c>
      <c r="BG3" s="45" t="s">
        <v>21</v>
      </c>
      <c r="BH3" s="46" t="s">
        <v>22</v>
      </c>
      <c r="BI3" s="38" t="s">
        <v>23</v>
      </c>
      <c r="BJ3" s="49"/>
      <c r="BK3" s="49"/>
      <c r="BL3" s="50"/>
      <c r="BM3" s="51"/>
      <c r="BN3" s="52" t="s">
        <v>24</v>
      </c>
      <c r="BO3" s="12"/>
      <c r="BP3" s="12"/>
    </row>
    <row r="4" spans="1:68" ht="26.25" x14ac:dyDescent="0.4">
      <c r="A4" s="53" t="s">
        <v>42</v>
      </c>
      <c r="B4" s="54"/>
      <c r="C4" s="55"/>
      <c r="D4" s="56"/>
      <c r="E4" s="57"/>
      <c r="F4" s="58"/>
      <c r="G4" s="59"/>
      <c r="H4" s="57"/>
      <c r="I4" s="57"/>
      <c r="J4" s="60"/>
      <c r="K4" s="54"/>
      <c r="L4" s="55"/>
      <c r="M4" s="56"/>
      <c r="N4" s="57"/>
      <c r="O4" s="58"/>
      <c r="P4" s="59"/>
      <c r="Q4" s="57"/>
      <c r="R4" s="57"/>
      <c r="S4" s="60"/>
      <c r="T4" s="54"/>
      <c r="U4" s="55"/>
      <c r="V4" s="56"/>
      <c r="W4" s="57"/>
      <c r="X4" s="58"/>
      <c r="Y4" s="57"/>
      <c r="Z4" s="57"/>
      <c r="AA4" s="57"/>
      <c r="AB4" s="60"/>
      <c r="AC4" s="54"/>
      <c r="AD4" s="55"/>
      <c r="AE4" s="56"/>
      <c r="AF4" s="57"/>
      <c r="AG4" s="58"/>
      <c r="AH4" s="57"/>
      <c r="AI4" s="57"/>
      <c r="AJ4" s="57"/>
      <c r="AK4" s="60"/>
      <c r="AL4" s="54"/>
      <c r="AM4" s="55"/>
      <c r="AN4" s="56"/>
      <c r="AO4" s="57"/>
      <c r="AP4" s="58"/>
      <c r="AQ4" s="57"/>
      <c r="AR4" s="57"/>
      <c r="AS4" s="57"/>
      <c r="AT4" s="60"/>
      <c r="AU4" s="54"/>
      <c r="AV4" s="55"/>
      <c r="AW4" s="56"/>
      <c r="AX4" s="57"/>
      <c r="AY4" s="58"/>
      <c r="AZ4" s="57"/>
      <c r="BA4" s="57"/>
      <c r="BB4" s="57"/>
      <c r="BC4" s="60"/>
      <c r="BD4" s="61">
        <f t="shared" ref="BD4:BL4" si="0">SUM(B4:B7,K4:K7,T4:T7,AC4:AC7,AL4:AL7,AU4:AU7)</f>
        <v>0</v>
      </c>
      <c r="BE4" s="62">
        <f t="shared" si="0"/>
        <v>0</v>
      </c>
      <c r="BF4" s="63">
        <f t="shared" si="0"/>
        <v>0</v>
      </c>
      <c r="BG4" s="63">
        <f t="shared" si="0"/>
        <v>0</v>
      </c>
      <c r="BH4" s="64">
        <f t="shared" si="0"/>
        <v>0</v>
      </c>
      <c r="BI4" s="63">
        <f t="shared" si="0"/>
        <v>0</v>
      </c>
      <c r="BJ4" s="63">
        <f t="shared" si="0"/>
        <v>0</v>
      </c>
      <c r="BK4" s="63">
        <f t="shared" si="0"/>
        <v>0</v>
      </c>
      <c r="BL4" s="65">
        <f t="shared" si="0"/>
        <v>0</v>
      </c>
      <c r="BM4" s="66">
        <f>SUM(BD4:BL7)</f>
        <v>0</v>
      </c>
      <c r="BN4" s="67"/>
      <c r="BO4" s="12"/>
      <c r="BP4" s="12"/>
    </row>
    <row r="5" spans="1:68" ht="26.25" x14ac:dyDescent="0.4">
      <c r="A5" s="68"/>
      <c r="B5" s="69"/>
      <c r="C5" s="70"/>
      <c r="D5" s="71"/>
      <c r="E5" s="72"/>
      <c r="F5" s="73"/>
      <c r="G5" s="72"/>
      <c r="H5" s="72"/>
      <c r="I5" s="72"/>
      <c r="J5" s="74"/>
      <c r="K5" s="69"/>
      <c r="L5" s="70"/>
      <c r="M5" s="71"/>
      <c r="N5" s="72"/>
      <c r="O5" s="73"/>
      <c r="P5" s="72"/>
      <c r="Q5" s="72"/>
      <c r="R5" s="72"/>
      <c r="S5" s="74"/>
      <c r="T5" s="69"/>
      <c r="U5" s="70"/>
      <c r="V5" s="71"/>
      <c r="W5" s="72"/>
      <c r="X5" s="73"/>
      <c r="Y5" s="72"/>
      <c r="Z5" s="72"/>
      <c r="AA5" s="72"/>
      <c r="AB5" s="74"/>
      <c r="AC5" s="69"/>
      <c r="AD5" s="70"/>
      <c r="AE5" s="71"/>
      <c r="AF5" s="72"/>
      <c r="AG5" s="73"/>
      <c r="AH5" s="72"/>
      <c r="AI5" s="72"/>
      <c r="AJ5" s="72"/>
      <c r="AK5" s="74"/>
      <c r="AL5" s="69"/>
      <c r="AM5" s="70"/>
      <c r="AN5" s="71"/>
      <c r="AO5" s="72"/>
      <c r="AP5" s="73"/>
      <c r="AQ5" s="72"/>
      <c r="AR5" s="72"/>
      <c r="AS5" s="72"/>
      <c r="AT5" s="74"/>
      <c r="AU5" s="69"/>
      <c r="AV5" s="70"/>
      <c r="AW5" s="71"/>
      <c r="AX5" s="72"/>
      <c r="AY5" s="73"/>
      <c r="AZ5" s="72"/>
      <c r="BA5" s="72"/>
      <c r="BB5" s="72"/>
      <c r="BC5" s="74"/>
      <c r="BD5" s="75"/>
      <c r="BE5" s="76"/>
      <c r="BF5" s="77"/>
      <c r="BG5" s="77"/>
      <c r="BH5" s="78"/>
      <c r="BI5" s="77"/>
      <c r="BJ5" s="77"/>
      <c r="BK5" s="77"/>
      <c r="BL5" s="79"/>
      <c r="BM5" s="80"/>
      <c r="BN5" s="81"/>
      <c r="BO5" s="12"/>
      <c r="BP5" s="12"/>
    </row>
    <row r="6" spans="1:68" ht="26.25" x14ac:dyDescent="0.4">
      <c r="A6" s="68"/>
      <c r="B6" s="82"/>
      <c r="C6" s="83"/>
      <c r="D6" s="84"/>
      <c r="E6" s="85"/>
      <c r="F6" s="86"/>
      <c r="G6" s="85"/>
      <c r="H6" s="85"/>
      <c r="I6" s="85"/>
      <c r="J6" s="87"/>
      <c r="K6" s="82"/>
      <c r="L6" s="83"/>
      <c r="M6" s="84"/>
      <c r="N6" s="85"/>
      <c r="O6" s="86"/>
      <c r="P6" s="85"/>
      <c r="Q6" s="85"/>
      <c r="R6" s="85"/>
      <c r="S6" s="87"/>
      <c r="T6" s="82"/>
      <c r="U6" s="83"/>
      <c r="V6" s="84"/>
      <c r="W6" s="85"/>
      <c r="X6" s="86"/>
      <c r="Y6" s="85"/>
      <c r="Z6" s="85"/>
      <c r="AA6" s="85"/>
      <c r="AB6" s="87"/>
      <c r="AC6" s="82"/>
      <c r="AD6" s="83"/>
      <c r="AE6" s="84"/>
      <c r="AF6" s="85"/>
      <c r="AG6" s="86"/>
      <c r="AH6" s="85"/>
      <c r="AI6" s="85"/>
      <c r="AJ6" s="85"/>
      <c r="AK6" s="87"/>
      <c r="AL6" s="82"/>
      <c r="AM6" s="83"/>
      <c r="AN6" s="84"/>
      <c r="AO6" s="85"/>
      <c r="AP6" s="86"/>
      <c r="AQ6" s="85"/>
      <c r="AR6" s="85"/>
      <c r="AS6" s="85"/>
      <c r="AT6" s="87"/>
      <c r="AU6" s="82"/>
      <c r="AV6" s="83"/>
      <c r="AW6" s="84"/>
      <c r="AX6" s="85"/>
      <c r="AY6" s="86"/>
      <c r="AZ6" s="85"/>
      <c r="BA6" s="85"/>
      <c r="BB6" s="85"/>
      <c r="BC6" s="87"/>
      <c r="BD6" s="75"/>
      <c r="BE6" s="76"/>
      <c r="BF6" s="77"/>
      <c r="BG6" s="77"/>
      <c r="BH6" s="78"/>
      <c r="BI6" s="77"/>
      <c r="BJ6" s="77"/>
      <c r="BK6" s="77"/>
      <c r="BL6" s="79"/>
      <c r="BM6" s="80"/>
      <c r="BN6" s="81"/>
      <c r="BO6" s="12"/>
      <c r="BP6" s="12"/>
    </row>
    <row r="7" spans="1:68" ht="27" thickBot="1" x14ac:dyDescent="0.45">
      <c r="A7" s="88"/>
      <c r="B7" s="89"/>
      <c r="C7" s="90"/>
      <c r="D7" s="91"/>
      <c r="E7" s="92"/>
      <c r="F7" s="93"/>
      <c r="G7" s="92"/>
      <c r="H7" s="92"/>
      <c r="I7" s="92"/>
      <c r="J7" s="94"/>
      <c r="K7" s="89"/>
      <c r="L7" s="90"/>
      <c r="M7" s="91"/>
      <c r="N7" s="92"/>
      <c r="O7" s="93"/>
      <c r="P7" s="92"/>
      <c r="Q7" s="92"/>
      <c r="R7" s="92"/>
      <c r="S7" s="94"/>
      <c r="T7" s="89"/>
      <c r="U7" s="90"/>
      <c r="V7" s="91"/>
      <c r="W7" s="92"/>
      <c r="X7" s="93"/>
      <c r="Y7" s="92"/>
      <c r="Z7" s="92"/>
      <c r="AA7" s="92"/>
      <c r="AB7" s="94"/>
      <c r="AC7" s="89"/>
      <c r="AD7" s="90"/>
      <c r="AE7" s="91"/>
      <c r="AF7" s="92"/>
      <c r="AG7" s="93"/>
      <c r="AH7" s="92"/>
      <c r="AI7" s="92"/>
      <c r="AJ7" s="92"/>
      <c r="AK7" s="94"/>
      <c r="AL7" s="89"/>
      <c r="AM7" s="90"/>
      <c r="AN7" s="91"/>
      <c r="AO7" s="92"/>
      <c r="AP7" s="93"/>
      <c r="AQ7" s="92"/>
      <c r="AR7" s="92"/>
      <c r="AS7" s="92"/>
      <c r="AT7" s="94"/>
      <c r="AU7" s="89"/>
      <c r="AV7" s="90"/>
      <c r="AW7" s="91"/>
      <c r="AX7" s="92"/>
      <c r="AY7" s="93"/>
      <c r="AZ7" s="92"/>
      <c r="BA7" s="92"/>
      <c r="BB7" s="92"/>
      <c r="BC7" s="94"/>
      <c r="BD7" s="95"/>
      <c r="BE7" s="96"/>
      <c r="BF7" s="97"/>
      <c r="BG7" s="97"/>
      <c r="BH7" s="98"/>
      <c r="BI7" s="97"/>
      <c r="BJ7" s="97"/>
      <c r="BK7" s="97"/>
      <c r="BL7" s="99"/>
      <c r="BM7" s="100"/>
      <c r="BN7" s="101">
        <f>BM4/AB117</f>
        <v>0</v>
      </c>
      <c r="BO7" s="12"/>
      <c r="BP7" s="12"/>
    </row>
    <row r="8" spans="1:68" ht="26.25" x14ac:dyDescent="0.4">
      <c r="A8" s="102" t="s">
        <v>43</v>
      </c>
      <c r="B8" s="103"/>
      <c r="C8" s="104"/>
      <c r="D8" s="105"/>
      <c r="E8" s="106"/>
      <c r="F8" s="107"/>
      <c r="G8" s="108"/>
      <c r="H8" s="108"/>
      <c r="I8" s="108"/>
      <c r="J8" s="109"/>
      <c r="K8" s="103"/>
      <c r="L8" s="104"/>
      <c r="M8" s="105"/>
      <c r="N8" s="106"/>
      <c r="O8" s="107"/>
      <c r="P8" s="108"/>
      <c r="Q8" s="108"/>
      <c r="R8" s="108"/>
      <c r="S8" s="109"/>
      <c r="T8" s="103"/>
      <c r="U8" s="104"/>
      <c r="V8" s="105"/>
      <c r="W8" s="106"/>
      <c r="X8" s="107"/>
      <c r="Y8" s="108"/>
      <c r="Z8" s="108"/>
      <c r="AA8" s="108"/>
      <c r="AB8" s="109"/>
      <c r="AC8" s="103"/>
      <c r="AD8" s="104"/>
      <c r="AE8" s="105"/>
      <c r="AF8" s="106"/>
      <c r="AG8" s="107"/>
      <c r="AH8" s="108"/>
      <c r="AI8" s="108"/>
      <c r="AJ8" s="108"/>
      <c r="AK8" s="109"/>
      <c r="AL8" s="54"/>
      <c r="AM8" s="55"/>
      <c r="AN8" s="56"/>
      <c r="AO8" s="57"/>
      <c r="AP8" s="58"/>
      <c r="AQ8" s="57"/>
      <c r="AR8" s="57"/>
      <c r="AS8" s="57"/>
      <c r="AT8" s="60"/>
      <c r="AU8" s="54"/>
      <c r="AV8" s="55"/>
      <c r="AW8" s="56"/>
      <c r="AX8" s="57"/>
      <c r="AY8" s="58"/>
      <c r="AZ8" s="57"/>
      <c r="BA8" s="57"/>
      <c r="BB8" s="57"/>
      <c r="BC8" s="60"/>
      <c r="BD8" s="61">
        <f t="shared" ref="BD8:BL8" si="1">SUM(B8:B11,K8:K11,T8:T11,AC8:AC11,AL8:AL11,AU8:AU11)</f>
        <v>0</v>
      </c>
      <c r="BE8" s="62">
        <f t="shared" si="1"/>
        <v>0</v>
      </c>
      <c r="BF8" s="63">
        <f t="shared" si="1"/>
        <v>0</v>
      </c>
      <c r="BG8" s="63">
        <f t="shared" si="1"/>
        <v>0</v>
      </c>
      <c r="BH8" s="64">
        <f t="shared" si="1"/>
        <v>0</v>
      </c>
      <c r="BI8" s="63">
        <f t="shared" si="1"/>
        <v>0</v>
      </c>
      <c r="BJ8" s="63">
        <f t="shared" si="1"/>
        <v>0</v>
      </c>
      <c r="BK8" s="63">
        <f t="shared" si="1"/>
        <v>0</v>
      </c>
      <c r="BL8" s="65">
        <f t="shared" si="1"/>
        <v>0</v>
      </c>
      <c r="BM8" s="66">
        <f>SUM(BD8:BL11)</f>
        <v>0</v>
      </c>
      <c r="BN8" s="67"/>
      <c r="BO8" s="12"/>
      <c r="BP8" s="12"/>
    </row>
    <row r="9" spans="1:68" ht="26.25" x14ac:dyDescent="0.4">
      <c r="A9" s="110"/>
      <c r="B9" s="111"/>
      <c r="C9" s="112"/>
      <c r="D9" s="113"/>
      <c r="E9" s="114"/>
      <c r="F9" s="115"/>
      <c r="G9" s="116"/>
      <c r="H9" s="116"/>
      <c r="I9" s="116"/>
      <c r="J9" s="117"/>
      <c r="K9" s="111"/>
      <c r="L9" s="112"/>
      <c r="M9" s="113"/>
      <c r="N9" s="114"/>
      <c r="O9" s="115"/>
      <c r="P9" s="116"/>
      <c r="Q9" s="116"/>
      <c r="R9" s="116"/>
      <c r="S9" s="117"/>
      <c r="T9" s="111"/>
      <c r="U9" s="112"/>
      <c r="V9" s="113"/>
      <c r="W9" s="114"/>
      <c r="X9" s="115"/>
      <c r="Y9" s="116"/>
      <c r="Z9" s="116"/>
      <c r="AA9" s="116"/>
      <c r="AB9" s="117"/>
      <c r="AC9" s="111"/>
      <c r="AD9" s="112"/>
      <c r="AE9" s="113"/>
      <c r="AF9" s="114"/>
      <c r="AG9" s="115"/>
      <c r="AH9" s="116"/>
      <c r="AI9" s="116"/>
      <c r="AJ9" s="116"/>
      <c r="AK9" s="117"/>
      <c r="AL9" s="69"/>
      <c r="AM9" s="70"/>
      <c r="AN9" s="71"/>
      <c r="AO9" s="72"/>
      <c r="AP9" s="73"/>
      <c r="AQ9" s="72"/>
      <c r="AR9" s="72"/>
      <c r="AS9" s="72"/>
      <c r="AT9" s="74"/>
      <c r="AU9" s="69"/>
      <c r="AV9" s="70"/>
      <c r="AW9" s="71"/>
      <c r="AX9" s="72"/>
      <c r="AY9" s="73"/>
      <c r="AZ9" s="72"/>
      <c r="BA9" s="72"/>
      <c r="BB9" s="72"/>
      <c r="BC9" s="74"/>
      <c r="BD9" s="75"/>
      <c r="BE9" s="76"/>
      <c r="BF9" s="77"/>
      <c r="BG9" s="77"/>
      <c r="BH9" s="78"/>
      <c r="BI9" s="77"/>
      <c r="BJ9" s="77"/>
      <c r="BK9" s="77"/>
      <c r="BL9" s="79"/>
      <c r="BM9" s="80"/>
      <c r="BN9" s="81"/>
      <c r="BO9" s="12"/>
      <c r="BP9" s="12"/>
    </row>
    <row r="10" spans="1:68" ht="26.25" x14ac:dyDescent="0.4">
      <c r="A10" s="110"/>
      <c r="B10" s="118"/>
      <c r="C10" s="119"/>
      <c r="D10" s="120"/>
      <c r="E10" s="121"/>
      <c r="F10" s="122"/>
      <c r="G10" s="123"/>
      <c r="H10" s="123"/>
      <c r="I10" s="123"/>
      <c r="J10" s="124"/>
      <c r="K10" s="118"/>
      <c r="L10" s="119"/>
      <c r="M10" s="120"/>
      <c r="N10" s="121"/>
      <c r="O10" s="122"/>
      <c r="P10" s="123"/>
      <c r="Q10" s="123"/>
      <c r="R10" s="123"/>
      <c r="S10" s="124"/>
      <c r="T10" s="118"/>
      <c r="U10" s="119"/>
      <c r="V10" s="120"/>
      <c r="W10" s="121"/>
      <c r="X10" s="122"/>
      <c r="Y10" s="123"/>
      <c r="Z10" s="123"/>
      <c r="AA10" s="123"/>
      <c r="AB10" s="124"/>
      <c r="AC10" s="118"/>
      <c r="AD10" s="119"/>
      <c r="AE10" s="120"/>
      <c r="AF10" s="121"/>
      <c r="AG10" s="122"/>
      <c r="AH10" s="123"/>
      <c r="AI10" s="123"/>
      <c r="AJ10" s="123"/>
      <c r="AK10" s="124"/>
      <c r="AL10" s="82"/>
      <c r="AM10" s="83"/>
      <c r="AN10" s="84"/>
      <c r="AO10" s="85"/>
      <c r="AP10" s="86"/>
      <c r="AQ10" s="85"/>
      <c r="AR10" s="85"/>
      <c r="AS10" s="85"/>
      <c r="AT10" s="87"/>
      <c r="AU10" s="82"/>
      <c r="AV10" s="83"/>
      <c r="AW10" s="84"/>
      <c r="AX10" s="85"/>
      <c r="AY10" s="86"/>
      <c r="AZ10" s="85"/>
      <c r="BA10" s="85"/>
      <c r="BB10" s="85"/>
      <c r="BC10" s="87"/>
      <c r="BD10" s="75"/>
      <c r="BE10" s="76"/>
      <c r="BF10" s="77"/>
      <c r="BG10" s="77"/>
      <c r="BH10" s="78"/>
      <c r="BI10" s="77"/>
      <c r="BJ10" s="77"/>
      <c r="BK10" s="77"/>
      <c r="BL10" s="79"/>
      <c r="BM10" s="80"/>
      <c r="BN10" s="81"/>
      <c r="BO10" s="12"/>
      <c r="BP10" s="12"/>
    </row>
    <row r="11" spans="1:68" ht="27" thickBot="1" x14ac:dyDescent="0.45">
      <c r="A11" s="125"/>
      <c r="B11" s="126"/>
      <c r="C11" s="127"/>
      <c r="D11" s="128"/>
      <c r="E11" s="129"/>
      <c r="F11" s="130"/>
      <c r="G11" s="131"/>
      <c r="H11" s="131"/>
      <c r="I11" s="131"/>
      <c r="J11" s="132"/>
      <c r="K11" s="126"/>
      <c r="L11" s="127"/>
      <c r="M11" s="128"/>
      <c r="N11" s="129"/>
      <c r="O11" s="130"/>
      <c r="P11" s="131"/>
      <c r="Q11" s="131"/>
      <c r="R11" s="131"/>
      <c r="S11" s="132"/>
      <c r="T11" s="126"/>
      <c r="U11" s="127"/>
      <c r="V11" s="128"/>
      <c r="W11" s="129"/>
      <c r="X11" s="130"/>
      <c r="Y11" s="131"/>
      <c r="Z11" s="131"/>
      <c r="AA11" s="131"/>
      <c r="AB11" s="132"/>
      <c r="AC11" s="126"/>
      <c r="AD11" s="127"/>
      <c r="AE11" s="128"/>
      <c r="AF11" s="129"/>
      <c r="AG11" s="130"/>
      <c r="AH11" s="131"/>
      <c r="AI11" s="131"/>
      <c r="AJ11" s="131"/>
      <c r="AK11" s="132"/>
      <c r="AL11" s="89"/>
      <c r="AM11" s="90"/>
      <c r="AN11" s="91"/>
      <c r="AO11" s="92"/>
      <c r="AP11" s="93"/>
      <c r="AQ11" s="92"/>
      <c r="AR11" s="92"/>
      <c r="AS11" s="92"/>
      <c r="AT11" s="94"/>
      <c r="AU11" s="89"/>
      <c r="AV11" s="90"/>
      <c r="AW11" s="91"/>
      <c r="AX11" s="92"/>
      <c r="AY11" s="93"/>
      <c r="AZ11" s="92"/>
      <c r="BA11" s="92"/>
      <c r="BB11" s="92"/>
      <c r="BC11" s="94"/>
      <c r="BD11" s="95"/>
      <c r="BE11" s="96"/>
      <c r="BF11" s="97"/>
      <c r="BG11" s="97"/>
      <c r="BH11" s="98"/>
      <c r="BI11" s="97"/>
      <c r="BJ11" s="97"/>
      <c r="BK11" s="97"/>
      <c r="BL11" s="99"/>
      <c r="BM11" s="100"/>
      <c r="BN11" s="101">
        <f>BM8/AB120</f>
        <v>0</v>
      </c>
      <c r="BO11" s="12"/>
      <c r="BP11" s="12"/>
    </row>
    <row r="12" spans="1:68" ht="26.25" x14ac:dyDescent="0.4">
      <c r="A12" s="102" t="s">
        <v>44</v>
      </c>
      <c r="B12" s="103"/>
      <c r="C12" s="104"/>
      <c r="D12" s="105"/>
      <c r="E12" s="106"/>
      <c r="F12" s="107"/>
      <c r="G12" s="108"/>
      <c r="H12" s="108"/>
      <c r="I12" s="108"/>
      <c r="J12" s="109"/>
      <c r="K12" s="103"/>
      <c r="L12" s="104"/>
      <c r="M12" s="105"/>
      <c r="N12" s="106"/>
      <c r="O12" s="107"/>
      <c r="P12" s="108"/>
      <c r="Q12" s="108"/>
      <c r="R12" s="108"/>
      <c r="S12" s="109"/>
      <c r="T12" s="103"/>
      <c r="U12" s="104"/>
      <c r="V12" s="105"/>
      <c r="W12" s="106"/>
      <c r="X12" s="107"/>
      <c r="Y12" s="108"/>
      <c r="Z12" s="108"/>
      <c r="AA12" s="108"/>
      <c r="AB12" s="109"/>
      <c r="AC12" s="103"/>
      <c r="AD12" s="104"/>
      <c r="AE12" s="105"/>
      <c r="AF12" s="106"/>
      <c r="AG12" s="107"/>
      <c r="AH12" s="108"/>
      <c r="AI12" s="108"/>
      <c r="AJ12" s="108"/>
      <c r="AK12" s="109"/>
      <c r="AL12" s="54"/>
      <c r="AM12" s="55"/>
      <c r="AN12" s="56"/>
      <c r="AO12" s="57"/>
      <c r="AP12" s="58"/>
      <c r="AQ12" s="57"/>
      <c r="AR12" s="57"/>
      <c r="AS12" s="57"/>
      <c r="AT12" s="60"/>
      <c r="AU12" s="54"/>
      <c r="AV12" s="55"/>
      <c r="AW12" s="56"/>
      <c r="AX12" s="57"/>
      <c r="AY12" s="58"/>
      <c r="AZ12" s="57"/>
      <c r="BA12" s="57"/>
      <c r="BB12" s="57"/>
      <c r="BC12" s="60"/>
      <c r="BD12" s="61">
        <f t="shared" ref="BD12:BL12" si="2">SUM(B12:B15,K12:K15,T12:T15,AC12:AC15,AL12:AL15,AU12:AU15)</f>
        <v>0</v>
      </c>
      <c r="BE12" s="62">
        <f t="shared" si="2"/>
        <v>0</v>
      </c>
      <c r="BF12" s="63">
        <f t="shared" si="2"/>
        <v>0</v>
      </c>
      <c r="BG12" s="63">
        <f t="shared" si="2"/>
        <v>0</v>
      </c>
      <c r="BH12" s="64">
        <f t="shared" si="2"/>
        <v>0</v>
      </c>
      <c r="BI12" s="63">
        <f t="shared" si="2"/>
        <v>0</v>
      </c>
      <c r="BJ12" s="63">
        <f t="shared" si="2"/>
        <v>0</v>
      </c>
      <c r="BK12" s="63">
        <f t="shared" si="2"/>
        <v>0</v>
      </c>
      <c r="BL12" s="65">
        <f t="shared" si="2"/>
        <v>0</v>
      </c>
      <c r="BM12" s="66">
        <f>SUM(BD12:BL15)</f>
        <v>0</v>
      </c>
      <c r="BN12" s="67"/>
      <c r="BO12" s="12"/>
      <c r="BP12" s="12"/>
    </row>
    <row r="13" spans="1:68" ht="26.25" x14ac:dyDescent="0.4">
      <c r="A13" s="110"/>
      <c r="B13" s="111"/>
      <c r="C13" s="112"/>
      <c r="D13" s="113"/>
      <c r="E13" s="114"/>
      <c r="F13" s="115"/>
      <c r="G13" s="116"/>
      <c r="H13" s="116"/>
      <c r="I13" s="116"/>
      <c r="J13" s="117"/>
      <c r="K13" s="111"/>
      <c r="L13" s="112"/>
      <c r="M13" s="113"/>
      <c r="N13" s="114"/>
      <c r="O13" s="115"/>
      <c r="P13" s="116"/>
      <c r="Q13" s="116"/>
      <c r="R13" s="116"/>
      <c r="S13" s="117"/>
      <c r="T13" s="111"/>
      <c r="U13" s="112"/>
      <c r="V13" s="113"/>
      <c r="W13" s="114"/>
      <c r="X13" s="115"/>
      <c r="Y13" s="116"/>
      <c r="Z13" s="116"/>
      <c r="AA13" s="116"/>
      <c r="AB13" s="117"/>
      <c r="AC13" s="111"/>
      <c r="AD13" s="112"/>
      <c r="AE13" s="113"/>
      <c r="AF13" s="114"/>
      <c r="AG13" s="115"/>
      <c r="AH13" s="116"/>
      <c r="AI13" s="116"/>
      <c r="AJ13" s="116"/>
      <c r="AK13" s="117"/>
      <c r="AL13" s="69"/>
      <c r="AM13" s="70"/>
      <c r="AN13" s="71"/>
      <c r="AO13" s="72"/>
      <c r="AP13" s="73"/>
      <c r="AQ13" s="72"/>
      <c r="AR13" s="72"/>
      <c r="AS13" s="72"/>
      <c r="AT13" s="74"/>
      <c r="AU13" s="69"/>
      <c r="AV13" s="70"/>
      <c r="AW13" s="71"/>
      <c r="AX13" s="72"/>
      <c r="AY13" s="73"/>
      <c r="AZ13" s="72"/>
      <c r="BA13" s="72"/>
      <c r="BB13" s="72"/>
      <c r="BC13" s="74"/>
      <c r="BD13" s="75"/>
      <c r="BE13" s="76"/>
      <c r="BF13" s="77"/>
      <c r="BG13" s="77"/>
      <c r="BH13" s="78"/>
      <c r="BI13" s="77"/>
      <c r="BJ13" s="77"/>
      <c r="BK13" s="77"/>
      <c r="BL13" s="79"/>
      <c r="BM13" s="80"/>
      <c r="BN13" s="81"/>
      <c r="BO13" s="12"/>
      <c r="BP13" s="12"/>
    </row>
    <row r="14" spans="1:68" ht="26.25" x14ac:dyDescent="0.4">
      <c r="A14" s="110"/>
      <c r="B14" s="118"/>
      <c r="C14" s="119"/>
      <c r="D14" s="120"/>
      <c r="E14" s="121"/>
      <c r="F14" s="122"/>
      <c r="G14" s="123"/>
      <c r="H14" s="123"/>
      <c r="I14" s="123"/>
      <c r="J14" s="124"/>
      <c r="K14" s="118"/>
      <c r="L14" s="119"/>
      <c r="M14" s="120"/>
      <c r="N14" s="121"/>
      <c r="O14" s="122"/>
      <c r="P14" s="123"/>
      <c r="Q14" s="123"/>
      <c r="R14" s="123"/>
      <c r="S14" s="124"/>
      <c r="T14" s="118"/>
      <c r="U14" s="119"/>
      <c r="V14" s="120"/>
      <c r="W14" s="121"/>
      <c r="X14" s="122"/>
      <c r="Y14" s="123"/>
      <c r="Z14" s="123"/>
      <c r="AA14" s="123"/>
      <c r="AB14" s="124"/>
      <c r="AC14" s="118"/>
      <c r="AD14" s="119"/>
      <c r="AE14" s="120"/>
      <c r="AF14" s="121"/>
      <c r="AG14" s="122"/>
      <c r="AH14" s="123"/>
      <c r="AI14" s="123"/>
      <c r="AJ14" s="123"/>
      <c r="AK14" s="124"/>
      <c r="AL14" s="82"/>
      <c r="AM14" s="83"/>
      <c r="AN14" s="84"/>
      <c r="AO14" s="85"/>
      <c r="AP14" s="86"/>
      <c r="AQ14" s="85"/>
      <c r="AR14" s="85"/>
      <c r="AS14" s="85"/>
      <c r="AT14" s="87"/>
      <c r="AU14" s="82"/>
      <c r="AV14" s="83"/>
      <c r="AW14" s="84"/>
      <c r="AX14" s="85"/>
      <c r="AY14" s="86"/>
      <c r="AZ14" s="85"/>
      <c r="BA14" s="85"/>
      <c r="BB14" s="85"/>
      <c r="BC14" s="87"/>
      <c r="BD14" s="75"/>
      <c r="BE14" s="76"/>
      <c r="BF14" s="77"/>
      <c r="BG14" s="77"/>
      <c r="BH14" s="78"/>
      <c r="BI14" s="77"/>
      <c r="BJ14" s="77"/>
      <c r="BK14" s="77"/>
      <c r="BL14" s="79"/>
      <c r="BM14" s="80"/>
      <c r="BN14" s="81"/>
      <c r="BO14" s="12"/>
      <c r="BP14" s="12"/>
    </row>
    <row r="15" spans="1:68" ht="27" thickBot="1" x14ac:dyDescent="0.45">
      <c r="A15" s="125"/>
      <c r="B15" s="126"/>
      <c r="C15" s="127"/>
      <c r="D15" s="128"/>
      <c r="E15" s="129"/>
      <c r="F15" s="130"/>
      <c r="G15" s="131"/>
      <c r="H15" s="131"/>
      <c r="I15" s="131"/>
      <c r="J15" s="132"/>
      <c r="K15" s="126"/>
      <c r="L15" s="127"/>
      <c r="M15" s="128"/>
      <c r="N15" s="129"/>
      <c r="O15" s="130"/>
      <c r="P15" s="131"/>
      <c r="Q15" s="131"/>
      <c r="R15" s="131"/>
      <c r="S15" s="132"/>
      <c r="T15" s="126"/>
      <c r="U15" s="127"/>
      <c r="V15" s="128"/>
      <c r="W15" s="129"/>
      <c r="X15" s="130"/>
      <c r="Y15" s="131"/>
      <c r="Z15" s="131"/>
      <c r="AA15" s="131"/>
      <c r="AB15" s="132"/>
      <c r="AC15" s="126"/>
      <c r="AD15" s="127"/>
      <c r="AE15" s="128"/>
      <c r="AF15" s="129"/>
      <c r="AG15" s="130"/>
      <c r="AH15" s="131"/>
      <c r="AI15" s="131"/>
      <c r="AJ15" s="131"/>
      <c r="AK15" s="132"/>
      <c r="AL15" s="89"/>
      <c r="AM15" s="90"/>
      <c r="AN15" s="91"/>
      <c r="AO15" s="92"/>
      <c r="AP15" s="93"/>
      <c r="AQ15" s="92"/>
      <c r="AR15" s="92"/>
      <c r="AS15" s="92"/>
      <c r="AT15" s="94"/>
      <c r="AU15" s="89"/>
      <c r="AV15" s="90"/>
      <c r="AW15" s="91"/>
      <c r="AX15" s="92"/>
      <c r="AY15" s="93"/>
      <c r="AZ15" s="92"/>
      <c r="BA15" s="92"/>
      <c r="BB15" s="92"/>
      <c r="BC15" s="94"/>
      <c r="BD15" s="95"/>
      <c r="BE15" s="96"/>
      <c r="BF15" s="97"/>
      <c r="BG15" s="97"/>
      <c r="BH15" s="98"/>
      <c r="BI15" s="97"/>
      <c r="BJ15" s="97"/>
      <c r="BK15" s="97"/>
      <c r="BL15" s="99"/>
      <c r="BM15" s="100"/>
      <c r="BN15" s="101">
        <f>BM12/AB123</f>
        <v>0</v>
      </c>
      <c r="BO15" s="12"/>
      <c r="BP15" s="12"/>
    </row>
    <row r="16" spans="1:68" ht="26.25" x14ac:dyDescent="0.4">
      <c r="A16" s="102"/>
      <c r="B16" s="103"/>
      <c r="C16" s="104"/>
      <c r="D16" s="105"/>
      <c r="E16" s="106"/>
      <c r="F16" s="107"/>
      <c r="G16" s="108"/>
      <c r="H16" s="108"/>
      <c r="I16" s="108"/>
      <c r="J16" s="109"/>
      <c r="K16" s="103"/>
      <c r="L16" s="104"/>
      <c r="M16" s="105"/>
      <c r="N16" s="106"/>
      <c r="O16" s="107"/>
      <c r="P16" s="108"/>
      <c r="Q16" s="108"/>
      <c r="R16" s="108"/>
      <c r="S16" s="109"/>
      <c r="T16" s="103"/>
      <c r="U16" s="104"/>
      <c r="V16" s="105"/>
      <c r="W16" s="106"/>
      <c r="X16" s="107"/>
      <c r="Y16" s="108"/>
      <c r="Z16" s="108"/>
      <c r="AA16" s="108"/>
      <c r="AB16" s="109"/>
      <c r="AC16" s="103"/>
      <c r="AD16" s="104"/>
      <c r="AE16" s="105"/>
      <c r="AF16" s="106"/>
      <c r="AG16" s="107"/>
      <c r="AH16" s="108"/>
      <c r="AI16" s="108"/>
      <c r="AJ16" s="108"/>
      <c r="AK16" s="109"/>
      <c r="AL16" s="103"/>
      <c r="AM16" s="104"/>
      <c r="AN16" s="105"/>
      <c r="AO16" s="106"/>
      <c r="AP16" s="107"/>
      <c r="AQ16" s="108"/>
      <c r="AR16" s="108"/>
      <c r="AS16" s="108"/>
      <c r="AT16" s="109"/>
      <c r="AU16" s="54"/>
      <c r="AV16" s="55"/>
      <c r="AW16" s="56"/>
      <c r="AX16" s="57"/>
      <c r="AY16" s="58"/>
      <c r="AZ16" s="57"/>
      <c r="BA16" s="57"/>
      <c r="BB16" s="57"/>
      <c r="BC16" s="60"/>
      <c r="BD16" s="61">
        <f t="shared" ref="BD16:BL16" si="3">SUM(B16:B19,K16:K19,T16:T19,AC16:AC19,AL16:AL19,AU16:AU19)</f>
        <v>0</v>
      </c>
      <c r="BE16" s="62">
        <f t="shared" si="3"/>
        <v>0</v>
      </c>
      <c r="BF16" s="63">
        <f t="shared" si="3"/>
        <v>0</v>
      </c>
      <c r="BG16" s="63">
        <f t="shared" si="3"/>
        <v>0</v>
      </c>
      <c r="BH16" s="64">
        <f t="shared" si="3"/>
        <v>0</v>
      </c>
      <c r="BI16" s="63">
        <f t="shared" si="3"/>
        <v>0</v>
      </c>
      <c r="BJ16" s="63">
        <f t="shared" si="3"/>
        <v>0</v>
      </c>
      <c r="BK16" s="63">
        <f t="shared" si="3"/>
        <v>0</v>
      </c>
      <c r="BL16" s="65">
        <f t="shared" si="3"/>
        <v>0</v>
      </c>
      <c r="BM16" s="66">
        <f>SUM(BD16:BL19)</f>
        <v>0</v>
      </c>
      <c r="BN16" s="67"/>
      <c r="BO16" s="12"/>
      <c r="BP16" s="12"/>
    </row>
    <row r="17" spans="1:68" ht="26.25" x14ac:dyDescent="0.4">
      <c r="A17" s="110"/>
      <c r="B17" s="111"/>
      <c r="C17" s="112"/>
      <c r="D17" s="113"/>
      <c r="E17" s="114"/>
      <c r="F17" s="115"/>
      <c r="G17" s="116"/>
      <c r="H17" s="116"/>
      <c r="I17" s="116"/>
      <c r="J17" s="117"/>
      <c r="K17" s="111"/>
      <c r="L17" s="112"/>
      <c r="M17" s="113"/>
      <c r="N17" s="114"/>
      <c r="O17" s="115"/>
      <c r="P17" s="116"/>
      <c r="Q17" s="116"/>
      <c r="R17" s="116"/>
      <c r="S17" s="117"/>
      <c r="T17" s="111"/>
      <c r="U17" s="112"/>
      <c r="V17" s="113"/>
      <c r="W17" s="114"/>
      <c r="X17" s="115"/>
      <c r="Y17" s="116"/>
      <c r="Z17" s="116"/>
      <c r="AA17" s="116"/>
      <c r="AB17" s="117"/>
      <c r="AC17" s="111"/>
      <c r="AD17" s="112"/>
      <c r="AE17" s="113"/>
      <c r="AF17" s="114"/>
      <c r="AG17" s="115"/>
      <c r="AH17" s="116"/>
      <c r="AI17" s="116"/>
      <c r="AJ17" s="116"/>
      <c r="AK17" s="117"/>
      <c r="AL17" s="111"/>
      <c r="AM17" s="112"/>
      <c r="AN17" s="113"/>
      <c r="AO17" s="114"/>
      <c r="AP17" s="115"/>
      <c r="AQ17" s="116"/>
      <c r="AR17" s="116"/>
      <c r="AS17" s="116"/>
      <c r="AT17" s="117"/>
      <c r="AU17" s="69"/>
      <c r="AV17" s="70"/>
      <c r="AW17" s="71"/>
      <c r="AX17" s="72"/>
      <c r="AY17" s="73"/>
      <c r="AZ17" s="72"/>
      <c r="BA17" s="72"/>
      <c r="BB17" s="72"/>
      <c r="BC17" s="74"/>
      <c r="BD17" s="75"/>
      <c r="BE17" s="76"/>
      <c r="BF17" s="77"/>
      <c r="BG17" s="77"/>
      <c r="BH17" s="78"/>
      <c r="BI17" s="77"/>
      <c r="BJ17" s="77"/>
      <c r="BK17" s="77"/>
      <c r="BL17" s="79"/>
      <c r="BM17" s="80"/>
      <c r="BN17" s="81"/>
      <c r="BO17" s="12"/>
      <c r="BP17" s="12"/>
    </row>
    <row r="18" spans="1:68" ht="26.25" x14ac:dyDescent="0.4">
      <c r="A18" s="110"/>
      <c r="B18" s="118"/>
      <c r="C18" s="119"/>
      <c r="D18" s="120"/>
      <c r="E18" s="121"/>
      <c r="F18" s="122"/>
      <c r="G18" s="123"/>
      <c r="H18" s="123"/>
      <c r="I18" s="123"/>
      <c r="J18" s="124"/>
      <c r="K18" s="118"/>
      <c r="L18" s="119"/>
      <c r="M18" s="120"/>
      <c r="N18" s="121"/>
      <c r="O18" s="122"/>
      <c r="P18" s="123"/>
      <c r="Q18" s="123"/>
      <c r="R18" s="123"/>
      <c r="S18" s="124"/>
      <c r="T18" s="118"/>
      <c r="U18" s="119"/>
      <c r="V18" s="120"/>
      <c r="W18" s="121"/>
      <c r="X18" s="122"/>
      <c r="Y18" s="123"/>
      <c r="Z18" s="123"/>
      <c r="AA18" s="123"/>
      <c r="AB18" s="124"/>
      <c r="AC18" s="118"/>
      <c r="AD18" s="119"/>
      <c r="AE18" s="120"/>
      <c r="AF18" s="121"/>
      <c r="AG18" s="122"/>
      <c r="AH18" s="123"/>
      <c r="AI18" s="123"/>
      <c r="AJ18" s="123"/>
      <c r="AK18" s="124"/>
      <c r="AL18" s="118"/>
      <c r="AM18" s="119"/>
      <c r="AN18" s="120"/>
      <c r="AO18" s="121"/>
      <c r="AP18" s="122"/>
      <c r="AQ18" s="123"/>
      <c r="AR18" s="123"/>
      <c r="AS18" s="123"/>
      <c r="AT18" s="124"/>
      <c r="AU18" s="82"/>
      <c r="AV18" s="83"/>
      <c r="AW18" s="84"/>
      <c r="AX18" s="85"/>
      <c r="AY18" s="86"/>
      <c r="AZ18" s="85"/>
      <c r="BA18" s="85"/>
      <c r="BB18" s="85"/>
      <c r="BC18" s="87"/>
      <c r="BD18" s="75"/>
      <c r="BE18" s="76"/>
      <c r="BF18" s="77"/>
      <c r="BG18" s="77"/>
      <c r="BH18" s="78"/>
      <c r="BI18" s="77"/>
      <c r="BJ18" s="77"/>
      <c r="BK18" s="77"/>
      <c r="BL18" s="79"/>
      <c r="BM18" s="80"/>
      <c r="BN18" s="81"/>
      <c r="BO18" s="12"/>
      <c r="BP18" s="12"/>
    </row>
    <row r="19" spans="1:68" ht="27" thickBot="1" x14ac:dyDescent="0.45">
      <c r="A19" s="125"/>
      <c r="B19" s="126"/>
      <c r="C19" s="127"/>
      <c r="D19" s="128"/>
      <c r="E19" s="129"/>
      <c r="F19" s="130"/>
      <c r="G19" s="131"/>
      <c r="H19" s="131"/>
      <c r="I19" s="131"/>
      <c r="J19" s="132"/>
      <c r="K19" s="126"/>
      <c r="L19" s="127"/>
      <c r="M19" s="128"/>
      <c r="N19" s="129"/>
      <c r="O19" s="130"/>
      <c r="P19" s="131"/>
      <c r="Q19" s="131"/>
      <c r="R19" s="131"/>
      <c r="S19" s="132"/>
      <c r="T19" s="126"/>
      <c r="U19" s="127"/>
      <c r="V19" s="128"/>
      <c r="W19" s="129"/>
      <c r="X19" s="130"/>
      <c r="Y19" s="131"/>
      <c r="Z19" s="131"/>
      <c r="AA19" s="131"/>
      <c r="AB19" s="132"/>
      <c r="AC19" s="126"/>
      <c r="AD19" s="127"/>
      <c r="AE19" s="128"/>
      <c r="AF19" s="129"/>
      <c r="AG19" s="130"/>
      <c r="AH19" s="131"/>
      <c r="AI19" s="131"/>
      <c r="AJ19" s="131"/>
      <c r="AK19" s="132"/>
      <c r="AL19" s="126"/>
      <c r="AM19" s="127"/>
      <c r="AN19" s="128"/>
      <c r="AO19" s="129"/>
      <c r="AP19" s="130"/>
      <c r="AQ19" s="131"/>
      <c r="AR19" s="131"/>
      <c r="AS19" s="131"/>
      <c r="AT19" s="132"/>
      <c r="AU19" s="89"/>
      <c r="AV19" s="90"/>
      <c r="AW19" s="91"/>
      <c r="AX19" s="92"/>
      <c r="AY19" s="93"/>
      <c r="AZ19" s="92"/>
      <c r="BA19" s="92"/>
      <c r="BB19" s="92"/>
      <c r="BC19" s="94"/>
      <c r="BD19" s="95"/>
      <c r="BE19" s="96"/>
      <c r="BF19" s="97"/>
      <c r="BG19" s="97"/>
      <c r="BH19" s="98"/>
      <c r="BI19" s="97"/>
      <c r="BJ19" s="97"/>
      <c r="BK19" s="97"/>
      <c r="BL19" s="99"/>
      <c r="BM19" s="100"/>
      <c r="BN19" s="101">
        <f>BM16/AB126</f>
        <v>0</v>
      </c>
      <c r="BO19" s="12"/>
      <c r="BP19" s="12"/>
    </row>
    <row r="20" spans="1:68" ht="26.25" x14ac:dyDescent="0.4">
      <c r="A20" s="102"/>
      <c r="B20" s="103"/>
      <c r="C20" s="104"/>
      <c r="D20" s="105"/>
      <c r="E20" s="106"/>
      <c r="F20" s="107"/>
      <c r="G20" s="108"/>
      <c r="H20" s="108"/>
      <c r="I20" s="108"/>
      <c r="J20" s="109"/>
      <c r="K20" s="103"/>
      <c r="L20" s="104"/>
      <c r="M20" s="105"/>
      <c r="N20" s="106"/>
      <c r="O20" s="107"/>
      <c r="P20" s="108"/>
      <c r="Q20" s="108"/>
      <c r="R20" s="108"/>
      <c r="S20" s="109"/>
      <c r="T20" s="103"/>
      <c r="U20" s="104"/>
      <c r="V20" s="105"/>
      <c r="W20" s="106"/>
      <c r="X20" s="107"/>
      <c r="Y20" s="108"/>
      <c r="Z20" s="108"/>
      <c r="AA20" s="108"/>
      <c r="AB20" s="109"/>
      <c r="AC20" s="103"/>
      <c r="AD20" s="104"/>
      <c r="AE20" s="105"/>
      <c r="AF20" s="106"/>
      <c r="AG20" s="107"/>
      <c r="AH20" s="108"/>
      <c r="AI20" s="108"/>
      <c r="AJ20" s="108"/>
      <c r="AK20" s="109"/>
      <c r="AL20" s="103"/>
      <c r="AM20" s="104"/>
      <c r="AN20" s="105"/>
      <c r="AO20" s="106"/>
      <c r="AP20" s="107"/>
      <c r="AQ20" s="108"/>
      <c r="AR20" s="108"/>
      <c r="AS20" s="108"/>
      <c r="AT20" s="109"/>
      <c r="AU20" s="54"/>
      <c r="AV20" s="55"/>
      <c r="AW20" s="56"/>
      <c r="AX20" s="57"/>
      <c r="AY20" s="58"/>
      <c r="AZ20" s="57"/>
      <c r="BA20" s="57"/>
      <c r="BB20" s="57"/>
      <c r="BC20" s="60"/>
      <c r="BD20" s="61">
        <f t="shared" ref="BD20:BL20" si="4">SUM(B20:B23,K20:K23,T20:T23,AC20:AC23,AL20:AL23,AU20:AU23)</f>
        <v>0</v>
      </c>
      <c r="BE20" s="62">
        <f t="shared" si="4"/>
        <v>0</v>
      </c>
      <c r="BF20" s="63">
        <f t="shared" si="4"/>
        <v>0</v>
      </c>
      <c r="BG20" s="63">
        <f t="shared" si="4"/>
        <v>0</v>
      </c>
      <c r="BH20" s="64">
        <f t="shared" si="4"/>
        <v>0</v>
      </c>
      <c r="BI20" s="63">
        <f t="shared" si="4"/>
        <v>0</v>
      </c>
      <c r="BJ20" s="63">
        <f t="shared" si="4"/>
        <v>0</v>
      </c>
      <c r="BK20" s="63">
        <f t="shared" si="4"/>
        <v>0</v>
      </c>
      <c r="BL20" s="65">
        <f t="shared" si="4"/>
        <v>0</v>
      </c>
      <c r="BM20" s="66">
        <f>SUM(BD20:BL23)</f>
        <v>0</v>
      </c>
      <c r="BN20" s="67"/>
      <c r="BO20" s="12"/>
      <c r="BP20" s="12"/>
    </row>
    <row r="21" spans="1:68" ht="26.25" x14ac:dyDescent="0.4">
      <c r="A21" s="110"/>
      <c r="B21" s="111"/>
      <c r="C21" s="112"/>
      <c r="D21" s="113"/>
      <c r="E21" s="114"/>
      <c r="F21" s="115"/>
      <c r="G21" s="116"/>
      <c r="H21" s="116"/>
      <c r="I21" s="116"/>
      <c r="J21" s="117"/>
      <c r="K21" s="111"/>
      <c r="L21" s="112"/>
      <c r="M21" s="113"/>
      <c r="N21" s="114"/>
      <c r="O21" s="115"/>
      <c r="P21" s="116"/>
      <c r="Q21" s="116"/>
      <c r="R21" s="116"/>
      <c r="S21" s="117"/>
      <c r="T21" s="111"/>
      <c r="U21" s="112"/>
      <c r="V21" s="113"/>
      <c r="W21" s="114"/>
      <c r="X21" s="115"/>
      <c r="Y21" s="116"/>
      <c r="Z21" s="116"/>
      <c r="AA21" s="116"/>
      <c r="AB21" s="117"/>
      <c r="AC21" s="111"/>
      <c r="AD21" s="112"/>
      <c r="AE21" s="113"/>
      <c r="AF21" s="114"/>
      <c r="AG21" s="115"/>
      <c r="AH21" s="116"/>
      <c r="AI21" s="116"/>
      <c r="AJ21" s="116"/>
      <c r="AK21" s="117"/>
      <c r="AL21" s="111"/>
      <c r="AM21" s="112"/>
      <c r="AN21" s="113"/>
      <c r="AO21" s="114"/>
      <c r="AP21" s="115"/>
      <c r="AQ21" s="116"/>
      <c r="AR21" s="116"/>
      <c r="AS21" s="116"/>
      <c r="AT21" s="117"/>
      <c r="AU21" s="69"/>
      <c r="AV21" s="70"/>
      <c r="AW21" s="71"/>
      <c r="AX21" s="72"/>
      <c r="AY21" s="73"/>
      <c r="AZ21" s="72"/>
      <c r="BA21" s="72"/>
      <c r="BB21" s="72"/>
      <c r="BC21" s="74"/>
      <c r="BD21" s="75"/>
      <c r="BE21" s="76"/>
      <c r="BF21" s="77"/>
      <c r="BG21" s="77"/>
      <c r="BH21" s="78"/>
      <c r="BI21" s="77"/>
      <c r="BJ21" s="77"/>
      <c r="BK21" s="77"/>
      <c r="BL21" s="79"/>
      <c r="BM21" s="80"/>
      <c r="BN21" s="81"/>
      <c r="BO21" s="12"/>
      <c r="BP21" s="12"/>
    </row>
    <row r="22" spans="1:68" ht="26.25" x14ac:dyDescent="0.4">
      <c r="A22" s="110"/>
      <c r="B22" s="118"/>
      <c r="C22" s="119"/>
      <c r="D22" s="120"/>
      <c r="E22" s="121"/>
      <c r="F22" s="122"/>
      <c r="G22" s="123"/>
      <c r="H22" s="123"/>
      <c r="I22" s="123"/>
      <c r="J22" s="124"/>
      <c r="K22" s="118"/>
      <c r="L22" s="119"/>
      <c r="M22" s="120"/>
      <c r="N22" s="121"/>
      <c r="O22" s="122"/>
      <c r="P22" s="123"/>
      <c r="Q22" s="123"/>
      <c r="R22" s="123"/>
      <c r="S22" s="124"/>
      <c r="T22" s="118"/>
      <c r="U22" s="119"/>
      <c r="V22" s="120"/>
      <c r="W22" s="121"/>
      <c r="X22" s="122"/>
      <c r="Y22" s="123"/>
      <c r="Z22" s="123"/>
      <c r="AA22" s="123"/>
      <c r="AB22" s="124"/>
      <c r="AC22" s="118"/>
      <c r="AD22" s="119"/>
      <c r="AE22" s="120"/>
      <c r="AF22" s="121"/>
      <c r="AG22" s="122"/>
      <c r="AH22" s="123"/>
      <c r="AI22" s="123"/>
      <c r="AJ22" s="123"/>
      <c r="AK22" s="124"/>
      <c r="AL22" s="118"/>
      <c r="AM22" s="119"/>
      <c r="AN22" s="120"/>
      <c r="AO22" s="121"/>
      <c r="AP22" s="122"/>
      <c r="AQ22" s="123"/>
      <c r="AR22" s="123"/>
      <c r="AS22" s="123"/>
      <c r="AT22" s="124"/>
      <c r="AU22" s="82"/>
      <c r="AV22" s="83"/>
      <c r="AW22" s="84"/>
      <c r="AX22" s="85"/>
      <c r="AY22" s="86"/>
      <c r="AZ22" s="85"/>
      <c r="BA22" s="85"/>
      <c r="BB22" s="85"/>
      <c r="BC22" s="87"/>
      <c r="BD22" s="75"/>
      <c r="BE22" s="76"/>
      <c r="BF22" s="77"/>
      <c r="BG22" s="77"/>
      <c r="BH22" s="78"/>
      <c r="BI22" s="77"/>
      <c r="BJ22" s="77"/>
      <c r="BK22" s="77"/>
      <c r="BL22" s="79"/>
      <c r="BM22" s="80"/>
      <c r="BN22" s="81"/>
      <c r="BO22" s="12"/>
      <c r="BP22" s="12"/>
    </row>
    <row r="23" spans="1:68" ht="27" thickBot="1" x14ac:dyDescent="0.45">
      <c r="A23" s="125"/>
      <c r="B23" s="126"/>
      <c r="C23" s="127"/>
      <c r="D23" s="128"/>
      <c r="E23" s="129"/>
      <c r="F23" s="130"/>
      <c r="G23" s="131"/>
      <c r="H23" s="131"/>
      <c r="I23" s="131"/>
      <c r="J23" s="132"/>
      <c r="K23" s="126"/>
      <c r="L23" s="127"/>
      <c r="M23" s="128"/>
      <c r="N23" s="129"/>
      <c r="O23" s="130"/>
      <c r="P23" s="131"/>
      <c r="Q23" s="131"/>
      <c r="R23" s="131"/>
      <c r="S23" s="132"/>
      <c r="T23" s="126"/>
      <c r="U23" s="127"/>
      <c r="V23" s="128"/>
      <c r="W23" s="129"/>
      <c r="X23" s="130"/>
      <c r="Y23" s="131"/>
      <c r="Z23" s="131"/>
      <c r="AA23" s="131"/>
      <c r="AB23" s="132"/>
      <c r="AC23" s="126"/>
      <c r="AD23" s="127"/>
      <c r="AE23" s="128"/>
      <c r="AF23" s="129"/>
      <c r="AG23" s="130"/>
      <c r="AH23" s="131"/>
      <c r="AI23" s="131"/>
      <c r="AJ23" s="131"/>
      <c r="AK23" s="132"/>
      <c r="AL23" s="126"/>
      <c r="AM23" s="127"/>
      <c r="AN23" s="128"/>
      <c r="AO23" s="129"/>
      <c r="AP23" s="130"/>
      <c r="AQ23" s="131"/>
      <c r="AR23" s="131"/>
      <c r="AS23" s="131"/>
      <c r="AT23" s="132"/>
      <c r="AU23" s="89"/>
      <c r="AV23" s="90"/>
      <c r="AW23" s="91"/>
      <c r="AX23" s="92"/>
      <c r="AY23" s="93"/>
      <c r="AZ23" s="92"/>
      <c r="BA23" s="92"/>
      <c r="BB23" s="92"/>
      <c r="BC23" s="94"/>
      <c r="BD23" s="95"/>
      <c r="BE23" s="96"/>
      <c r="BF23" s="97"/>
      <c r="BG23" s="97"/>
      <c r="BH23" s="98"/>
      <c r="BI23" s="97"/>
      <c r="BJ23" s="97"/>
      <c r="BK23" s="97"/>
      <c r="BL23" s="99"/>
      <c r="BM23" s="100"/>
      <c r="BN23" s="101" t="e">
        <f>BM20/AB129</f>
        <v>#DIV/0!</v>
      </c>
      <c r="BO23" s="12"/>
      <c r="BP23" s="12"/>
    </row>
    <row r="24" spans="1:68" ht="26.25" x14ac:dyDescent="0.4">
      <c r="A24" s="102"/>
      <c r="B24" s="103"/>
      <c r="C24" s="104"/>
      <c r="D24" s="105"/>
      <c r="E24" s="106"/>
      <c r="F24" s="107"/>
      <c r="G24" s="108"/>
      <c r="H24" s="108"/>
      <c r="I24" s="108"/>
      <c r="J24" s="109"/>
      <c r="K24" s="103"/>
      <c r="L24" s="104"/>
      <c r="M24" s="105"/>
      <c r="N24" s="106"/>
      <c r="O24" s="107"/>
      <c r="P24" s="108"/>
      <c r="Q24" s="108"/>
      <c r="R24" s="108"/>
      <c r="S24" s="109"/>
      <c r="T24" s="103"/>
      <c r="U24" s="104"/>
      <c r="V24" s="105"/>
      <c r="W24" s="106"/>
      <c r="X24" s="107"/>
      <c r="Y24" s="108"/>
      <c r="Z24" s="108"/>
      <c r="AA24" s="108"/>
      <c r="AB24" s="109"/>
      <c r="AC24" s="103"/>
      <c r="AD24" s="104"/>
      <c r="AE24" s="105"/>
      <c r="AF24" s="106"/>
      <c r="AG24" s="107"/>
      <c r="AH24" s="108"/>
      <c r="AI24" s="108"/>
      <c r="AJ24" s="108"/>
      <c r="AK24" s="109"/>
      <c r="AL24" s="54"/>
      <c r="AM24" s="55"/>
      <c r="AN24" s="56"/>
      <c r="AO24" s="57"/>
      <c r="AP24" s="58"/>
      <c r="AQ24" s="57"/>
      <c r="AR24" s="57"/>
      <c r="AS24" s="57"/>
      <c r="AT24" s="60"/>
      <c r="AU24" s="54"/>
      <c r="AV24" s="55"/>
      <c r="AW24" s="56"/>
      <c r="AX24" s="57"/>
      <c r="AY24" s="58"/>
      <c r="AZ24" s="57"/>
      <c r="BA24" s="57"/>
      <c r="BB24" s="57"/>
      <c r="BC24" s="60"/>
      <c r="BD24" s="61">
        <f t="shared" ref="BD24:BL24" si="5">SUM(B24:B27,K24:K27,T24:T27,AC24:AC27,AL24:AL27,AU24:AU27)</f>
        <v>0</v>
      </c>
      <c r="BE24" s="62">
        <f t="shared" si="5"/>
        <v>0</v>
      </c>
      <c r="BF24" s="63">
        <f t="shared" si="5"/>
        <v>0</v>
      </c>
      <c r="BG24" s="63">
        <f t="shared" si="5"/>
        <v>0</v>
      </c>
      <c r="BH24" s="64">
        <f t="shared" si="5"/>
        <v>0</v>
      </c>
      <c r="BI24" s="63">
        <f t="shared" si="5"/>
        <v>0</v>
      </c>
      <c r="BJ24" s="63">
        <f t="shared" si="5"/>
        <v>0</v>
      </c>
      <c r="BK24" s="63">
        <f t="shared" si="5"/>
        <v>0</v>
      </c>
      <c r="BL24" s="65">
        <f t="shared" si="5"/>
        <v>0</v>
      </c>
      <c r="BM24" s="66">
        <f>SUM(BD24:BL27)</f>
        <v>0</v>
      </c>
      <c r="BN24" s="67"/>
      <c r="BO24" s="12"/>
      <c r="BP24" s="12"/>
    </row>
    <row r="25" spans="1:68" ht="26.25" x14ac:dyDescent="0.4">
      <c r="A25" s="110"/>
      <c r="B25" s="111"/>
      <c r="C25" s="112"/>
      <c r="D25" s="113"/>
      <c r="E25" s="114"/>
      <c r="F25" s="115"/>
      <c r="G25" s="116"/>
      <c r="H25" s="116"/>
      <c r="I25" s="116"/>
      <c r="J25" s="117"/>
      <c r="K25" s="111"/>
      <c r="L25" s="112"/>
      <c r="M25" s="113"/>
      <c r="N25" s="114"/>
      <c r="O25" s="115"/>
      <c r="P25" s="116"/>
      <c r="Q25" s="116"/>
      <c r="R25" s="116"/>
      <c r="S25" s="117"/>
      <c r="T25" s="111"/>
      <c r="U25" s="112"/>
      <c r="V25" s="113"/>
      <c r="W25" s="114"/>
      <c r="X25" s="115"/>
      <c r="Y25" s="116"/>
      <c r="Z25" s="116"/>
      <c r="AA25" s="116"/>
      <c r="AB25" s="117"/>
      <c r="AC25" s="111"/>
      <c r="AD25" s="112"/>
      <c r="AE25" s="113"/>
      <c r="AF25" s="114"/>
      <c r="AG25" s="115"/>
      <c r="AH25" s="116"/>
      <c r="AI25" s="116"/>
      <c r="AJ25" s="116"/>
      <c r="AK25" s="117"/>
      <c r="AL25" s="69"/>
      <c r="AM25" s="70"/>
      <c r="AN25" s="71"/>
      <c r="AO25" s="72"/>
      <c r="AP25" s="73"/>
      <c r="AQ25" s="72"/>
      <c r="AR25" s="72"/>
      <c r="AS25" s="72"/>
      <c r="AT25" s="74"/>
      <c r="AU25" s="69"/>
      <c r="AV25" s="70"/>
      <c r="AW25" s="71"/>
      <c r="AX25" s="72"/>
      <c r="AY25" s="73"/>
      <c r="AZ25" s="72"/>
      <c r="BA25" s="72"/>
      <c r="BB25" s="72"/>
      <c r="BC25" s="74"/>
      <c r="BD25" s="75"/>
      <c r="BE25" s="76"/>
      <c r="BF25" s="77"/>
      <c r="BG25" s="77"/>
      <c r="BH25" s="78"/>
      <c r="BI25" s="77"/>
      <c r="BJ25" s="77"/>
      <c r="BK25" s="77"/>
      <c r="BL25" s="79"/>
      <c r="BM25" s="80"/>
      <c r="BN25" s="81"/>
      <c r="BO25" s="12"/>
      <c r="BP25" s="12"/>
    </row>
    <row r="26" spans="1:68" ht="26.25" x14ac:dyDescent="0.4">
      <c r="A26" s="110"/>
      <c r="B26" s="118"/>
      <c r="C26" s="119"/>
      <c r="D26" s="120"/>
      <c r="E26" s="121"/>
      <c r="F26" s="122"/>
      <c r="G26" s="123"/>
      <c r="H26" s="123"/>
      <c r="I26" s="123"/>
      <c r="J26" s="124"/>
      <c r="K26" s="118"/>
      <c r="L26" s="119"/>
      <c r="M26" s="120"/>
      <c r="N26" s="121"/>
      <c r="O26" s="122"/>
      <c r="P26" s="123"/>
      <c r="Q26" s="123"/>
      <c r="R26" s="123"/>
      <c r="S26" s="124"/>
      <c r="T26" s="118"/>
      <c r="U26" s="119"/>
      <c r="V26" s="120"/>
      <c r="W26" s="121"/>
      <c r="X26" s="122"/>
      <c r="Y26" s="123"/>
      <c r="Z26" s="123"/>
      <c r="AA26" s="123"/>
      <c r="AB26" s="124"/>
      <c r="AC26" s="118"/>
      <c r="AD26" s="119"/>
      <c r="AE26" s="120"/>
      <c r="AF26" s="121"/>
      <c r="AG26" s="122"/>
      <c r="AH26" s="123"/>
      <c r="AI26" s="123"/>
      <c r="AJ26" s="123"/>
      <c r="AK26" s="124"/>
      <c r="AL26" s="82"/>
      <c r="AM26" s="83"/>
      <c r="AN26" s="84"/>
      <c r="AO26" s="85"/>
      <c r="AP26" s="86"/>
      <c r="AQ26" s="85"/>
      <c r="AR26" s="85"/>
      <c r="AS26" s="85"/>
      <c r="AT26" s="87"/>
      <c r="AU26" s="82"/>
      <c r="AV26" s="83"/>
      <c r="AW26" s="84"/>
      <c r="AX26" s="85"/>
      <c r="AY26" s="86"/>
      <c r="AZ26" s="85"/>
      <c r="BA26" s="85"/>
      <c r="BB26" s="85"/>
      <c r="BC26" s="87"/>
      <c r="BD26" s="75"/>
      <c r="BE26" s="76"/>
      <c r="BF26" s="77"/>
      <c r="BG26" s="77"/>
      <c r="BH26" s="78"/>
      <c r="BI26" s="77"/>
      <c r="BJ26" s="77"/>
      <c r="BK26" s="77"/>
      <c r="BL26" s="79"/>
      <c r="BM26" s="80"/>
      <c r="BN26" s="81"/>
      <c r="BO26" s="12"/>
      <c r="BP26" s="12"/>
    </row>
    <row r="27" spans="1:68" ht="27" thickBot="1" x14ac:dyDescent="0.45">
      <c r="A27" s="125"/>
      <c r="B27" s="126"/>
      <c r="C27" s="127"/>
      <c r="D27" s="128"/>
      <c r="E27" s="129"/>
      <c r="F27" s="130"/>
      <c r="G27" s="131"/>
      <c r="H27" s="131"/>
      <c r="I27" s="131"/>
      <c r="J27" s="132"/>
      <c r="K27" s="126"/>
      <c r="L27" s="127"/>
      <c r="M27" s="128"/>
      <c r="N27" s="129"/>
      <c r="O27" s="130"/>
      <c r="P27" s="131"/>
      <c r="Q27" s="131"/>
      <c r="R27" s="131"/>
      <c r="S27" s="132"/>
      <c r="T27" s="126"/>
      <c r="U27" s="127"/>
      <c r="V27" s="128"/>
      <c r="W27" s="129"/>
      <c r="X27" s="130"/>
      <c r="Y27" s="131"/>
      <c r="Z27" s="131"/>
      <c r="AA27" s="131"/>
      <c r="AB27" s="132"/>
      <c r="AC27" s="126"/>
      <c r="AD27" s="127"/>
      <c r="AE27" s="128"/>
      <c r="AF27" s="129"/>
      <c r="AG27" s="130"/>
      <c r="AH27" s="131"/>
      <c r="AI27" s="131"/>
      <c r="AJ27" s="131"/>
      <c r="AK27" s="132"/>
      <c r="AL27" s="89"/>
      <c r="AM27" s="90"/>
      <c r="AN27" s="91"/>
      <c r="AO27" s="92"/>
      <c r="AP27" s="93"/>
      <c r="AQ27" s="92"/>
      <c r="AR27" s="92"/>
      <c r="AS27" s="92"/>
      <c r="AT27" s="94"/>
      <c r="AU27" s="89"/>
      <c r="AV27" s="90"/>
      <c r="AW27" s="91"/>
      <c r="AX27" s="92"/>
      <c r="AY27" s="93"/>
      <c r="AZ27" s="92"/>
      <c r="BA27" s="92"/>
      <c r="BB27" s="92"/>
      <c r="BC27" s="94"/>
      <c r="BD27" s="95"/>
      <c r="BE27" s="96"/>
      <c r="BF27" s="97"/>
      <c r="BG27" s="97"/>
      <c r="BH27" s="98"/>
      <c r="BI27" s="97"/>
      <c r="BJ27" s="97"/>
      <c r="BK27" s="97"/>
      <c r="BL27" s="99"/>
      <c r="BM27" s="100"/>
      <c r="BN27" s="101">
        <f>BM24/AB132</f>
        <v>0</v>
      </c>
      <c r="BO27" s="12"/>
      <c r="BP27" s="12"/>
    </row>
    <row r="28" spans="1:68" ht="26.25" x14ac:dyDescent="0.4">
      <c r="A28" s="102"/>
      <c r="B28" s="103"/>
      <c r="C28" s="104"/>
      <c r="D28" s="105"/>
      <c r="E28" s="106"/>
      <c r="F28" s="107"/>
      <c r="G28" s="108"/>
      <c r="H28" s="108"/>
      <c r="I28" s="108"/>
      <c r="J28" s="109"/>
      <c r="K28" s="103"/>
      <c r="L28" s="104"/>
      <c r="M28" s="105"/>
      <c r="N28" s="106"/>
      <c r="O28" s="107"/>
      <c r="P28" s="108"/>
      <c r="Q28" s="108"/>
      <c r="R28" s="108"/>
      <c r="S28" s="109"/>
      <c r="T28" s="103"/>
      <c r="U28" s="104"/>
      <c r="V28" s="105"/>
      <c r="W28" s="106"/>
      <c r="X28" s="107"/>
      <c r="Y28" s="108"/>
      <c r="Z28" s="108"/>
      <c r="AA28" s="108"/>
      <c r="AB28" s="109"/>
      <c r="AC28" s="103"/>
      <c r="AD28" s="104"/>
      <c r="AE28" s="105"/>
      <c r="AF28" s="106"/>
      <c r="AG28" s="107"/>
      <c r="AH28" s="108"/>
      <c r="AI28" s="108"/>
      <c r="AJ28" s="108"/>
      <c r="AK28" s="109"/>
      <c r="AL28" s="54"/>
      <c r="AM28" s="55"/>
      <c r="AN28" s="56"/>
      <c r="AO28" s="57"/>
      <c r="AP28" s="58"/>
      <c r="AQ28" s="57"/>
      <c r="AR28" s="57"/>
      <c r="AS28" s="57"/>
      <c r="AT28" s="60"/>
      <c r="AU28" s="54"/>
      <c r="AV28" s="55"/>
      <c r="AW28" s="56"/>
      <c r="AX28" s="57"/>
      <c r="AY28" s="58"/>
      <c r="AZ28" s="57"/>
      <c r="BA28" s="57"/>
      <c r="BB28" s="57"/>
      <c r="BC28" s="60"/>
      <c r="BD28" s="61">
        <f t="shared" ref="BD28:BL28" si="6">SUM(B28:B31,K28:K31,T28:T31,AC28:AC31,AL28:AL31,AU28:AU31)</f>
        <v>0</v>
      </c>
      <c r="BE28" s="62">
        <f t="shared" si="6"/>
        <v>0</v>
      </c>
      <c r="BF28" s="63">
        <f t="shared" si="6"/>
        <v>0</v>
      </c>
      <c r="BG28" s="63">
        <f t="shared" si="6"/>
        <v>0</v>
      </c>
      <c r="BH28" s="64">
        <f t="shared" si="6"/>
        <v>0</v>
      </c>
      <c r="BI28" s="63">
        <f t="shared" si="6"/>
        <v>0</v>
      </c>
      <c r="BJ28" s="63">
        <f t="shared" si="6"/>
        <v>0</v>
      </c>
      <c r="BK28" s="63">
        <f t="shared" si="6"/>
        <v>0</v>
      </c>
      <c r="BL28" s="65">
        <f t="shared" si="6"/>
        <v>0</v>
      </c>
      <c r="BM28" s="66">
        <f>SUM(BD28:BL31)</f>
        <v>0</v>
      </c>
      <c r="BN28" s="67"/>
      <c r="BO28" s="12"/>
      <c r="BP28" s="12"/>
    </row>
    <row r="29" spans="1:68" ht="26.25" x14ac:dyDescent="0.4">
      <c r="A29" s="110"/>
      <c r="B29" s="111"/>
      <c r="C29" s="112"/>
      <c r="D29" s="113"/>
      <c r="E29" s="114"/>
      <c r="F29" s="115"/>
      <c r="G29" s="116"/>
      <c r="H29" s="116"/>
      <c r="I29" s="116"/>
      <c r="J29" s="117"/>
      <c r="K29" s="111"/>
      <c r="L29" s="112"/>
      <c r="M29" s="113"/>
      <c r="N29" s="114"/>
      <c r="O29" s="115"/>
      <c r="P29" s="116"/>
      <c r="Q29" s="116"/>
      <c r="R29" s="116"/>
      <c r="S29" s="117"/>
      <c r="T29" s="111"/>
      <c r="U29" s="112"/>
      <c r="V29" s="113"/>
      <c r="W29" s="114"/>
      <c r="X29" s="115"/>
      <c r="Y29" s="116"/>
      <c r="Z29" s="116"/>
      <c r="AA29" s="116"/>
      <c r="AB29" s="117"/>
      <c r="AC29" s="111"/>
      <c r="AD29" s="112"/>
      <c r="AE29" s="113"/>
      <c r="AF29" s="114"/>
      <c r="AG29" s="115"/>
      <c r="AH29" s="116"/>
      <c r="AI29" s="116"/>
      <c r="AJ29" s="116"/>
      <c r="AK29" s="117"/>
      <c r="AL29" s="69"/>
      <c r="AM29" s="70"/>
      <c r="AN29" s="71"/>
      <c r="AO29" s="72"/>
      <c r="AP29" s="73"/>
      <c r="AQ29" s="72"/>
      <c r="AR29" s="72"/>
      <c r="AS29" s="72"/>
      <c r="AT29" s="74"/>
      <c r="AU29" s="69"/>
      <c r="AV29" s="70"/>
      <c r="AW29" s="71"/>
      <c r="AX29" s="72"/>
      <c r="AY29" s="73"/>
      <c r="AZ29" s="72"/>
      <c r="BA29" s="72"/>
      <c r="BB29" s="72"/>
      <c r="BC29" s="74"/>
      <c r="BD29" s="75"/>
      <c r="BE29" s="76"/>
      <c r="BF29" s="77"/>
      <c r="BG29" s="77"/>
      <c r="BH29" s="78"/>
      <c r="BI29" s="77"/>
      <c r="BJ29" s="77"/>
      <c r="BK29" s="77"/>
      <c r="BL29" s="79"/>
      <c r="BM29" s="80"/>
      <c r="BN29" s="81"/>
      <c r="BO29" s="12"/>
      <c r="BP29" s="12"/>
    </row>
    <row r="30" spans="1:68" ht="26.25" x14ac:dyDescent="0.4">
      <c r="A30" s="110"/>
      <c r="B30" s="118"/>
      <c r="C30" s="119"/>
      <c r="D30" s="120"/>
      <c r="E30" s="121"/>
      <c r="F30" s="122"/>
      <c r="G30" s="123"/>
      <c r="H30" s="123"/>
      <c r="I30" s="123"/>
      <c r="J30" s="124"/>
      <c r="K30" s="118"/>
      <c r="L30" s="119"/>
      <c r="M30" s="120"/>
      <c r="N30" s="121"/>
      <c r="O30" s="122"/>
      <c r="P30" s="123"/>
      <c r="Q30" s="123"/>
      <c r="R30" s="123"/>
      <c r="S30" s="124"/>
      <c r="T30" s="118"/>
      <c r="U30" s="119"/>
      <c r="V30" s="120"/>
      <c r="W30" s="121"/>
      <c r="X30" s="122"/>
      <c r="Y30" s="123"/>
      <c r="Z30" s="123"/>
      <c r="AA30" s="123"/>
      <c r="AB30" s="124"/>
      <c r="AC30" s="118"/>
      <c r="AD30" s="119"/>
      <c r="AE30" s="120"/>
      <c r="AF30" s="121"/>
      <c r="AG30" s="122"/>
      <c r="AH30" s="123"/>
      <c r="AI30" s="123"/>
      <c r="AJ30" s="123"/>
      <c r="AK30" s="124"/>
      <c r="AL30" s="82"/>
      <c r="AM30" s="83"/>
      <c r="AN30" s="84"/>
      <c r="AO30" s="85"/>
      <c r="AP30" s="86"/>
      <c r="AQ30" s="85"/>
      <c r="AR30" s="85"/>
      <c r="AS30" s="85"/>
      <c r="AT30" s="87"/>
      <c r="AU30" s="82"/>
      <c r="AV30" s="83"/>
      <c r="AW30" s="84"/>
      <c r="AX30" s="85"/>
      <c r="AY30" s="86"/>
      <c r="AZ30" s="85"/>
      <c r="BA30" s="85"/>
      <c r="BB30" s="85"/>
      <c r="BC30" s="87"/>
      <c r="BD30" s="75"/>
      <c r="BE30" s="76"/>
      <c r="BF30" s="77"/>
      <c r="BG30" s="77"/>
      <c r="BH30" s="78"/>
      <c r="BI30" s="77"/>
      <c r="BJ30" s="77"/>
      <c r="BK30" s="77"/>
      <c r="BL30" s="79"/>
      <c r="BM30" s="80"/>
      <c r="BN30" s="81"/>
      <c r="BO30" s="12"/>
      <c r="BP30" s="12"/>
    </row>
    <row r="31" spans="1:68" ht="27" thickBot="1" x14ac:dyDescent="0.45">
      <c r="A31" s="125"/>
      <c r="B31" s="126"/>
      <c r="C31" s="127"/>
      <c r="D31" s="128"/>
      <c r="E31" s="129"/>
      <c r="F31" s="130"/>
      <c r="G31" s="131"/>
      <c r="H31" s="131"/>
      <c r="I31" s="131"/>
      <c r="J31" s="132"/>
      <c r="K31" s="126"/>
      <c r="L31" s="127"/>
      <c r="M31" s="128"/>
      <c r="N31" s="129"/>
      <c r="O31" s="130"/>
      <c r="P31" s="131"/>
      <c r="Q31" s="131"/>
      <c r="R31" s="131"/>
      <c r="S31" s="132"/>
      <c r="T31" s="126"/>
      <c r="U31" s="127"/>
      <c r="V31" s="128"/>
      <c r="W31" s="129"/>
      <c r="X31" s="130"/>
      <c r="Y31" s="131"/>
      <c r="Z31" s="131"/>
      <c r="AA31" s="131"/>
      <c r="AB31" s="132"/>
      <c r="AC31" s="126"/>
      <c r="AD31" s="127"/>
      <c r="AE31" s="128"/>
      <c r="AF31" s="129"/>
      <c r="AG31" s="130"/>
      <c r="AH31" s="131"/>
      <c r="AI31" s="131"/>
      <c r="AJ31" s="131"/>
      <c r="AK31" s="132"/>
      <c r="AL31" s="89"/>
      <c r="AM31" s="90"/>
      <c r="AN31" s="91"/>
      <c r="AO31" s="92"/>
      <c r="AP31" s="93"/>
      <c r="AQ31" s="92"/>
      <c r="AR31" s="92"/>
      <c r="AS31" s="92"/>
      <c r="AT31" s="94"/>
      <c r="AU31" s="89"/>
      <c r="AV31" s="90"/>
      <c r="AW31" s="91"/>
      <c r="AX31" s="92"/>
      <c r="AY31" s="93"/>
      <c r="AZ31" s="92"/>
      <c r="BA31" s="92"/>
      <c r="BB31" s="92"/>
      <c r="BC31" s="94"/>
      <c r="BD31" s="95"/>
      <c r="BE31" s="96"/>
      <c r="BF31" s="97"/>
      <c r="BG31" s="97"/>
      <c r="BH31" s="98"/>
      <c r="BI31" s="97"/>
      <c r="BJ31" s="97"/>
      <c r="BK31" s="97"/>
      <c r="BL31" s="99"/>
      <c r="BM31" s="100"/>
      <c r="BN31" s="101">
        <f>BM28/AB135</f>
        <v>0</v>
      </c>
      <c r="BO31" s="12"/>
      <c r="BP31" s="12"/>
    </row>
    <row r="32" spans="1:68" ht="26.25" x14ac:dyDescent="0.4">
      <c r="A32" s="102"/>
      <c r="B32" s="103"/>
      <c r="C32" s="104"/>
      <c r="D32" s="105"/>
      <c r="E32" s="106"/>
      <c r="F32" s="107"/>
      <c r="G32" s="108"/>
      <c r="H32" s="108"/>
      <c r="I32" s="108"/>
      <c r="J32" s="109"/>
      <c r="K32" s="103"/>
      <c r="L32" s="104"/>
      <c r="M32" s="105"/>
      <c r="N32" s="106"/>
      <c r="O32" s="107"/>
      <c r="P32" s="108"/>
      <c r="Q32" s="108"/>
      <c r="R32" s="108"/>
      <c r="S32" s="109"/>
      <c r="T32" s="103"/>
      <c r="U32" s="104"/>
      <c r="V32" s="105"/>
      <c r="W32" s="106"/>
      <c r="X32" s="107"/>
      <c r="Y32" s="108"/>
      <c r="Z32" s="108"/>
      <c r="AA32" s="108"/>
      <c r="AB32" s="109"/>
      <c r="AC32" s="103"/>
      <c r="AD32" s="104"/>
      <c r="AE32" s="105"/>
      <c r="AF32" s="106"/>
      <c r="AG32" s="107"/>
      <c r="AH32" s="108"/>
      <c r="AI32" s="108"/>
      <c r="AJ32" s="108"/>
      <c r="AK32" s="109"/>
      <c r="AL32" s="103"/>
      <c r="AM32" s="104"/>
      <c r="AN32" s="105"/>
      <c r="AO32" s="106"/>
      <c r="AP32" s="107"/>
      <c r="AQ32" s="108"/>
      <c r="AR32" s="108"/>
      <c r="AS32" s="108"/>
      <c r="AT32" s="109"/>
      <c r="AU32" s="103"/>
      <c r="AV32" s="104"/>
      <c r="AW32" s="105"/>
      <c r="AX32" s="106"/>
      <c r="AY32" s="107"/>
      <c r="AZ32" s="108"/>
      <c r="BA32" s="108"/>
      <c r="BB32" s="108"/>
      <c r="BC32" s="109"/>
      <c r="BD32" s="61">
        <f t="shared" ref="BD32:BL32" si="7">SUM(B32:B35,K32:K35,T32:T35,AC32:AC35,AL32:AL35,AU32:AU35)</f>
        <v>0</v>
      </c>
      <c r="BE32" s="62">
        <f t="shared" si="7"/>
        <v>0</v>
      </c>
      <c r="BF32" s="63">
        <f t="shared" si="7"/>
        <v>0</v>
      </c>
      <c r="BG32" s="63">
        <f t="shared" si="7"/>
        <v>0</v>
      </c>
      <c r="BH32" s="64">
        <f t="shared" si="7"/>
        <v>0</v>
      </c>
      <c r="BI32" s="63">
        <f t="shared" si="7"/>
        <v>0</v>
      </c>
      <c r="BJ32" s="63">
        <f t="shared" si="7"/>
        <v>0</v>
      </c>
      <c r="BK32" s="63">
        <f t="shared" si="7"/>
        <v>0</v>
      </c>
      <c r="BL32" s="65">
        <f t="shared" si="7"/>
        <v>0</v>
      </c>
      <c r="BM32" s="66">
        <f>SUM(BD32:BL35)</f>
        <v>0</v>
      </c>
      <c r="BN32" s="67"/>
      <c r="BO32" s="12"/>
      <c r="BP32" s="12"/>
    </row>
    <row r="33" spans="1:68" ht="26.25" x14ac:dyDescent="0.4">
      <c r="A33" s="110"/>
      <c r="B33" s="111"/>
      <c r="C33" s="112"/>
      <c r="D33" s="113"/>
      <c r="E33" s="114"/>
      <c r="F33" s="115"/>
      <c r="G33" s="116"/>
      <c r="H33" s="116"/>
      <c r="I33" s="116"/>
      <c r="J33" s="117"/>
      <c r="K33" s="111"/>
      <c r="L33" s="112"/>
      <c r="M33" s="113"/>
      <c r="N33" s="114"/>
      <c r="O33" s="115"/>
      <c r="P33" s="116"/>
      <c r="Q33" s="116"/>
      <c r="R33" s="116"/>
      <c r="S33" s="117"/>
      <c r="T33" s="111"/>
      <c r="U33" s="112"/>
      <c r="V33" s="113"/>
      <c r="W33" s="114"/>
      <c r="X33" s="115"/>
      <c r="Y33" s="116"/>
      <c r="Z33" s="116"/>
      <c r="AA33" s="116"/>
      <c r="AB33" s="117"/>
      <c r="AC33" s="111"/>
      <c r="AD33" s="112"/>
      <c r="AE33" s="113"/>
      <c r="AF33" s="114"/>
      <c r="AG33" s="115"/>
      <c r="AH33" s="116"/>
      <c r="AI33" s="116"/>
      <c r="AJ33" s="116"/>
      <c r="AK33" s="117"/>
      <c r="AL33" s="111"/>
      <c r="AM33" s="112"/>
      <c r="AN33" s="113"/>
      <c r="AO33" s="114"/>
      <c r="AP33" s="115"/>
      <c r="AQ33" s="116"/>
      <c r="AR33" s="116"/>
      <c r="AS33" s="116"/>
      <c r="AT33" s="117"/>
      <c r="AU33" s="111"/>
      <c r="AV33" s="112"/>
      <c r="AW33" s="113"/>
      <c r="AX33" s="114"/>
      <c r="AY33" s="115"/>
      <c r="AZ33" s="116"/>
      <c r="BA33" s="116"/>
      <c r="BB33" s="116"/>
      <c r="BC33" s="117"/>
      <c r="BD33" s="75"/>
      <c r="BE33" s="76"/>
      <c r="BF33" s="77"/>
      <c r="BG33" s="77"/>
      <c r="BH33" s="78"/>
      <c r="BI33" s="77"/>
      <c r="BJ33" s="77"/>
      <c r="BK33" s="77"/>
      <c r="BL33" s="79"/>
      <c r="BM33" s="80"/>
      <c r="BN33" s="81"/>
      <c r="BO33" s="12"/>
      <c r="BP33" s="12"/>
    </row>
    <row r="34" spans="1:68" ht="26.25" x14ac:dyDescent="0.4">
      <c r="A34" s="110"/>
      <c r="B34" s="118"/>
      <c r="C34" s="119"/>
      <c r="D34" s="120"/>
      <c r="E34" s="121"/>
      <c r="F34" s="122"/>
      <c r="G34" s="123"/>
      <c r="H34" s="123"/>
      <c r="I34" s="123"/>
      <c r="J34" s="124"/>
      <c r="K34" s="118"/>
      <c r="L34" s="119"/>
      <c r="M34" s="120"/>
      <c r="N34" s="121"/>
      <c r="O34" s="122"/>
      <c r="P34" s="123"/>
      <c r="Q34" s="123"/>
      <c r="R34" s="123"/>
      <c r="S34" s="124"/>
      <c r="T34" s="118"/>
      <c r="U34" s="119"/>
      <c r="V34" s="120"/>
      <c r="W34" s="121"/>
      <c r="X34" s="122"/>
      <c r="Y34" s="123"/>
      <c r="Z34" s="123"/>
      <c r="AA34" s="123"/>
      <c r="AB34" s="124"/>
      <c r="AC34" s="118"/>
      <c r="AD34" s="119"/>
      <c r="AE34" s="120"/>
      <c r="AF34" s="121"/>
      <c r="AG34" s="122"/>
      <c r="AH34" s="123"/>
      <c r="AI34" s="123"/>
      <c r="AJ34" s="123"/>
      <c r="AK34" s="124"/>
      <c r="AL34" s="118"/>
      <c r="AM34" s="119"/>
      <c r="AN34" s="120"/>
      <c r="AO34" s="121"/>
      <c r="AP34" s="122"/>
      <c r="AQ34" s="123"/>
      <c r="AR34" s="123"/>
      <c r="AS34" s="123"/>
      <c r="AT34" s="124"/>
      <c r="AU34" s="118"/>
      <c r="AV34" s="119"/>
      <c r="AW34" s="120"/>
      <c r="AX34" s="121"/>
      <c r="AY34" s="122"/>
      <c r="AZ34" s="123"/>
      <c r="BA34" s="123"/>
      <c r="BB34" s="123"/>
      <c r="BC34" s="124"/>
      <c r="BD34" s="75"/>
      <c r="BE34" s="76"/>
      <c r="BF34" s="77"/>
      <c r="BG34" s="77"/>
      <c r="BH34" s="78"/>
      <c r="BI34" s="77"/>
      <c r="BJ34" s="77"/>
      <c r="BK34" s="77"/>
      <c r="BL34" s="79"/>
      <c r="BM34" s="80"/>
      <c r="BN34" s="81"/>
      <c r="BO34" s="12"/>
      <c r="BP34" s="12"/>
    </row>
    <row r="35" spans="1:68" ht="27" thickBot="1" x14ac:dyDescent="0.45">
      <c r="A35" s="125"/>
      <c r="B35" s="126"/>
      <c r="C35" s="127"/>
      <c r="D35" s="128"/>
      <c r="E35" s="129"/>
      <c r="F35" s="130"/>
      <c r="G35" s="131"/>
      <c r="H35" s="131"/>
      <c r="I35" s="131"/>
      <c r="J35" s="132"/>
      <c r="K35" s="126"/>
      <c r="L35" s="127"/>
      <c r="M35" s="128"/>
      <c r="N35" s="129"/>
      <c r="O35" s="130"/>
      <c r="P35" s="131"/>
      <c r="Q35" s="131"/>
      <c r="R35" s="131"/>
      <c r="S35" s="132"/>
      <c r="T35" s="126"/>
      <c r="U35" s="127"/>
      <c r="V35" s="128"/>
      <c r="W35" s="129"/>
      <c r="X35" s="130"/>
      <c r="Y35" s="131"/>
      <c r="Z35" s="131"/>
      <c r="AA35" s="131"/>
      <c r="AB35" s="132"/>
      <c r="AC35" s="126"/>
      <c r="AD35" s="127"/>
      <c r="AE35" s="128"/>
      <c r="AF35" s="129"/>
      <c r="AG35" s="130"/>
      <c r="AH35" s="131"/>
      <c r="AI35" s="131"/>
      <c r="AJ35" s="131"/>
      <c r="AK35" s="132"/>
      <c r="AL35" s="126"/>
      <c r="AM35" s="127"/>
      <c r="AN35" s="128"/>
      <c r="AO35" s="129"/>
      <c r="AP35" s="130"/>
      <c r="AQ35" s="131"/>
      <c r="AR35" s="131"/>
      <c r="AS35" s="131"/>
      <c r="AT35" s="132"/>
      <c r="AU35" s="126"/>
      <c r="AV35" s="127"/>
      <c r="AW35" s="128"/>
      <c r="AX35" s="129"/>
      <c r="AY35" s="130"/>
      <c r="AZ35" s="131"/>
      <c r="BA35" s="131"/>
      <c r="BB35" s="131"/>
      <c r="BC35" s="132"/>
      <c r="BD35" s="95"/>
      <c r="BE35" s="96"/>
      <c r="BF35" s="97"/>
      <c r="BG35" s="97"/>
      <c r="BH35" s="98"/>
      <c r="BI35" s="97"/>
      <c r="BJ35" s="97"/>
      <c r="BK35" s="97"/>
      <c r="BL35" s="99"/>
      <c r="BM35" s="100"/>
      <c r="BN35" s="101">
        <f>BM32/AB138</f>
        <v>0</v>
      </c>
      <c r="BO35" s="12"/>
      <c r="BP35" s="12"/>
    </row>
    <row r="36" spans="1:68" ht="26.25" x14ac:dyDescent="0.4">
      <c r="A36" s="102"/>
      <c r="B36" s="103"/>
      <c r="C36" s="104"/>
      <c r="D36" s="105"/>
      <c r="E36" s="106"/>
      <c r="F36" s="107"/>
      <c r="G36" s="108"/>
      <c r="H36" s="108"/>
      <c r="I36" s="108"/>
      <c r="J36" s="109"/>
      <c r="K36" s="103"/>
      <c r="L36" s="104"/>
      <c r="M36" s="105"/>
      <c r="N36" s="106"/>
      <c r="O36" s="107"/>
      <c r="P36" s="108"/>
      <c r="Q36" s="108"/>
      <c r="R36" s="108"/>
      <c r="S36" s="109"/>
      <c r="T36" s="103"/>
      <c r="U36" s="104"/>
      <c r="V36" s="105"/>
      <c r="W36" s="106"/>
      <c r="X36" s="107"/>
      <c r="Y36" s="108"/>
      <c r="Z36" s="108"/>
      <c r="AA36" s="108"/>
      <c r="AB36" s="109"/>
      <c r="AC36" s="103"/>
      <c r="AD36" s="104"/>
      <c r="AE36" s="105"/>
      <c r="AF36" s="106"/>
      <c r="AG36" s="107"/>
      <c r="AH36" s="108"/>
      <c r="AI36" s="108"/>
      <c r="AJ36" s="108"/>
      <c r="AK36" s="109"/>
      <c r="AL36" s="103"/>
      <c r="AM36" s="104"/>
      <c r="AN36" s="105"/>
      <c r="AO36" s="106"/>
      <c r="AP36" s="107"/>
      <c r="AQ36" s="108"/>
      <c r="AR36" s="108"/>
      <c r="AS36" s="108"/>
      <c r="AT36" s="109"/>
      <c r="AU36" s="103"/>
      <c r="AV36" s="104"/>
      <c r="AW36" s="105"/>
      <c r="AX36" s="106"/>
      <c r="AY36" s="107"/>
      <c r="AZ36" s="108"/>
      <c r="BA36" s="108"/>
      <c r="BB36" s="108"/>
      <c r="BC36" s="109"/>
      <c r="BD36" s="61">
        <f t="shared" ref="BD36:BL36" si="8">SUM(B36:B39,K36:K39,T36:T39,AC36:AC39,AL36:AL39,AU36:AU39)</f>
        <v>0</v>
      </c>
      <c r="BE36" s="62">
        <f t="shared" si="8"/>
        <v>0</v>
      </c>
      <c r="BF36" s="63">
        <f t="shared" si="8"/>
        <v>0</v>
      </c>
      <c r="BG36" s="63">
        <f t="shared" si="8"/>
        <v>0</v>
      </c>
      <c r="BH36" s="64">
        <f t="shared" si="8"/>
        <v>0</v>
      </c>
      <c r="BI36" s="63">
        <f t="shared" si="8"/>
        <v>0</v>
      </c>
      <c r="BJ36" s="63">
        <f t="shared" si="8"/>
        <v>0</v>
      </c>
      <c r="BK36" s="63">
        <f t="shared" si="8"/>
        <v>0</v>
      </c>
      <c r="BL36" s="65">
        <f t="shared" si="8"/>
        <v>0</v>
      </c>
      <c r="BM36" s="66">
        <f>SUM(BD36:BL39)</f>
        <v>0</v>
      </c>
      <c r="BN36" s="67"/>
      <c r="BO36" s="12"/>
      <c r="BP36" s="12"/>
    </row>
    <row r="37" spans="1:68" ht="26.25" x14ac:dyDescent="0.4">
      <c r="A37" s="110"/>
      <c r="B37" s="111"/>
      <c r="C37" s="112"/>
      <c r="D37" s="113"/>
      <c r="E37" s="114"/>
      <c r="F37" s="115"/>
      <c r="G37" s="116"/>
      <c r="H37" s="116"/>
      <c r="I37" s="116"/>
      <c r="J37" s="117"/>
      <c r="K37" s="111"/>
      <c r="L37" s="112"/>
      <c r="M37" s="113"/>
      <c r="N37" s="114"/>
      <c r="O37" s="115"/>
      <c r="P37" s="116"/>
      <c r="Q37" s="116"/>
      <c r="R37" s="116"/>
      <c r="S37" s="117"/>
      <c r="T37" s="111"/>
      <c r="U37" s="112"/>
      <c r="V37" s="113"/>
      <c r="W37" s="114"/>
      <c r="X37" s="115"/>
      <c r="Y37" s="116"/>
      <c r="Z37" s="116"/>
      <c r="AA37" s="116"/>
      <c r="AB37" s="117"/>
      <c r="AC37" s="111"/>
      <c r="AD37" s="112"/>
      <c r="AE37" s="113"/>
      <c r="AF37" s="114"/>
      <c r="AG37" s="115"/>
      <c r="AH37" s="116"/>
      <c r="AI37" s="116"/>
      <c r="AJ37" s="116"/>
      <c r="AK37" s="117"/>
      <c r="AL37" s="111"/>
      <c r="AM37" s="112"/>
      <c r="AN37" s="113"/>
      <c r="AO37" s="114"/>
      <c r="AP37" s="115"/>
      <c r="AQ37" s="116"/>
      <c r="AR37" s="116"/>
      <c r="AS37" s="116"/>
      <c r="AT37" s="117"/>
      <c r="AU37" s="111"/>
      <c r="AV37" s="112"/>
      <c r="AW37" s="113"/>
      <c r="AX37" s="114"/>
      <c r="AY37" s="115"/>
      <c r="AZ37" s="116"/>
      <c r="BA37" s="116"/>
      <c r="BB37" s="116"/>
      <c r="BC37" s="117"/>
      <c r="BD37" s="75"/>
      <c r="BE37" s="76"/>
      <c r="BF37" s="77"/>
      <c r="BG37" s="77"/>
      <c r="BH37" s="78"/>
      <c r="BI37" s="77"/>
      <c r="BJ37" s="77"/>
      <c r="BK37" s="77"/>
      <c r="BL37" s="79"/>
      <c r="BM37" s="80"/>
      <c r="BN37" s="81"/>
      <c r="BO37" s="12"/>
      <c r="BP37" s="12"/>
    </row>
    <row r="38" spans="1:68" ht="26.25" x14ac:dyDescent="0.4">
      <c r="A38" s="110"/>
      <c r="B38" s="118"/>
      <c r="C38" s="119"/>
      <c r="D38" s="120"/>
      <c r="E38" s="121"/>
      <c r="F38" s="122"/>
      <c r="G38" s="123"/>
      <c r="H38" s="123"/>
      <c r="I38" s="123"/>
      <c r="J38" s="124"/>
      <c r="K38" s="118"/>
      <c r="L38" s="119"/>
      <c r="M38" s="120"/>
      <c r="N38" s="121"/>
      <c r="O38" s="122"/>
      <c r="P38" s="123"/>
      <c r="Q38" s="123"/>
      <c r="R38" s="123"/>
      <c r="S38" s="124"/>
      <c r="T38" s="118"/>
      <c r="U38" s="119"/>
      <c r="V38" s="120"/>
      <c r="W38" s="121"/>
      <c r="X38" s="122"/>
      <c r="Y38" s="123"/>
      <c r="Z38" s="123"/>
      <c r="AA38" s="123"/>
      <c r="AB38" s="124"/>
      <c r="AC38" s="118"/>
      <c r="AD38" s="119"/>
      <c r="AE38" s="120"/>
      <c r="AF38" s="121"/>
      <c r="AG38" s="122"/>
      <c r="AH38" s="123"/>
      <c r="AI38" s="123"/>
      <c r="AJ38" s="123"/>
      <c r="AK38" s="124"/>
      <c r="AL38" s="118"/>
      <c r="AM38" s="119"/>
      <c r="AN38" s="120"/>
      <c r="AO38" s="121"/>
      <c r="AP38" s="122"/>
      <c r="AQ38" s="123"/>
      <c r="AR38" s="123"/>
      <c r="AS38" s="123"/>
      <c r="AT38" s="124"/>
      <c r="AU38" s="118"/>
      <c r="AV38" s="119"/>
      <c r="AW38" s="120"/>
      <c r="AX38" s="121"/>
      <c r="AY38" s="122"/>
      <c r="AZ38" s="123"/>
      <c r="BA38" s="123"/>
      <c r="BB38" s="123"/>
      <c r="BC38" s="124"/>
      <c r="BD38" s="75"/>
      <c r="BE38" s="76"/>
      <c r="BF38" s="77"/>
      <c r="BG38" s="77"/>
      <c r="BH38" s="78"/>
      <c r="BI38" s="77"/>
      <c r="BJ38" s="77"/>
      <c r="BK38" s="77"/>
      <c r="BL38" s="79"/>
      <c r="BM38" s="80"/>
      <c r="BN38" s="81"/>
      <c r="BO38" s="12"/>
      <c r="BP38" s="12"/>
    </row>
    <row r="39" spans="1:68" ht="27" thickBot="1" x14ac:dyDescent="0.45">
      <c r="A39" s="125"/>
      <c r="B39" s="126"/>
      <c r="C39" s="127"/>
      <c r="D39" s="128"/>
      <c r="E39" s="129"/>
      <c r="F39" s="130"/>
      <c r="G39" s="131"/>
      <c r="H39" s="131"/>
      <c r="I39" s="131"/>
      <c r="J39" s="132"/>
      <c r="K39" s="126"/>
      <c r="L39" s="127"/>
      <c r="M39" s="128"/>
      <c r="N39" s="129"/>
      <c r="O39" s="130"/>
      <c r="P39" s="131"/>
      <c r="Q39" s="131"/>
      <c r="R39" s="131"/>
      <c r="S39" s="132"/>
      <c r="T39" s="126"/>
      <c r="U39" s="127"/>
      <c r="V39" s="128"/>
      <c r="W39" s="129"/>
      <c r="X39" s="130"/>
      <c r="Y39" s="131"/>
      <c r="Z39" s="131"/>
      <c r="AA39" s="131"/>
      <c r="AB39" s="132"/>
      <c r="AC39" s="126"/>
      <c r="AD39" s="127"/>
      <c r="AE39" s="128"/>
      <c r="AF39" s="129"/>
      <c r="AG39" s="130"/>
      <c r="AH39" s="131"/>
      <c r="AI39" s="131"/>
      <c r="AJ39" s="131"/>
      <c r="AK39" s="132"/>
      <c r="AL39" s="126"/>
      <c r="AM39" s="127"/>
      <c r="AN39" s="128"/>
      <c r="AO39" s="129"/>
      <c r="AP39" s="130"/>
      <c r="AQ39" s="131"/>
      <c r="AR39" s="131"/>
      <c r="AS39" s="131"/>
      <c r="AT39" s="132"/>
      <c r="AU39" s="126"/>
      <c r="AV39" s="127"/>
      <c r="AW39" s="128"/>
      <c r="AX39" s="129"/>
      <c r="AY39" s="130"/>
      <c r="AZ39" s="131"/>
      <c r="BA39" s="131"/>
      <c r="BB39" s="131"/>
      <c r="BC39" s="132"/>
      <c r="BD39" s="95"/>
      <c r="BE39" s="96"/>
      <c r="BF39" s="97"/>
      <c r="BG39" s="97"/>
      <c r="BH39" s="98"/>
      <c r="BI39" s="97"/>
      <c r="BJ39" s="97"/>
      <c r="BK39" s="97"/>
      <c r="BL39" s="99"/>
      <c r="BM39" s="100"/>
      <c r="BN39" s="101">
        <f>BM36/AB141</f>
        <v>0</v>
      </c>
      <c r="BO39" s="12"/>
      <c r="BP39" s="12"/>
    </row>
    <row r="40" spans="1:68" ht="26.25" x14ac:dyDescent="0.4">
      <c r="A40" s="102"/>
      <c r="B40" s="103"/>
      <c r="C40" s="104"/>
      <c r="D40" s="105"/>
      <c r="E40" s="106"/>
      <c r="F40" s="107"/>
      <c r="G40" s="108"/>
      <c r="H40" s="108"/>
      <c r="I40" s="108"/>
      <c r="J40" s="109"/>
      <c r="K40" s="103"/>
      <c r="L40" s="104"/>
      <c r="M40" s="105"/>
      <c r="N40" s="106"/>
      <c r="O40" s="107"/>
      <c r="P40" s="108"/>
      <c r="Q40" s="108"/>
      <c r="R40" s="108"/>
      <c r="S40" s="109"/>
      <c r="T40" s="103"/>
      <c r="U40" s="104"/>
      <c r="V40" s="105"/>
      <c r="W40" s="106"/>
      <c r="X40" s="107"/>
      <c r="Y40" s="108"/>
      <c r="Z40" s="108"/>
      <c r="AA40" s="108"/>
      <c r="AB40" s="109"/>
      <c r="AC40" s="103"/>
      <c r="AD40" s="104"/>
      <c r="AE40" s="105"/>
      <c r="AF40" s="106"/>
      <c r="AG40" s="107"/>
      <c r="AH40" s="108"/>
      <c r="AI40" s="108"/>
      <c r="AJ40" s="108"/>
      <c r="AK40" s="109"/>
      <c r="AL40" s="54"/>
      <c r="AM40" s="55"/>
      <c r="AN40" s="56"/>
      <c r="AO40" s="57"/>
      <c r="AP40" s="58"/>
      <c r="AQ40" s="57"/>
      <c r="AR40" s="57"/>
      <c r="AS40" s="57"/>
      <c r="AT40" s="60"/>
      <c r="AU40" s="54"/>
      <c r="AV40" s="55"/>
      <c r="AW40" s="56"/>
      <c r="AX40" s="57"/>
      <c r="AY40" s="58"/>
      <c r="AZ40" s="57"/>
      <c r="BA40" s="57"/>
      <c r="BB40" s="57"/>
      <c r="BC40" s="60"/>
      <c r="BD40" s="61">
        <f t="shared" ref="BD40:BL40" si="9">SUM(B40:B43,K40:K43,T40:T43,AC40:AC43,AL40:AL43,AU40:AU43)</f>
        <v>0</v>
      </c>
      <c r="BE40" s="62">
        <f t="shared" si="9"/>
        <v>0</v>
      </c>
      <c r="BF40" s="63">
        <f t="shared" si="9"/>
        <v>0</v>
      </c>
      <c r="BG40" s="63">
        <f t="shared" si="9"/>
        <v>0</v>
      </c>
      <c r="BH40" s="64">
        <f t="shared" si="9"/>
        <v>0</v>
      </c>
      <c r="BI40" s="63">
        <f t="shared" si="9"/>
        <v>0</v>
      </c>
      <c r="BJ40" s="63">
        <f t="shared" si="9"/>
        <v>0</v>
      </c>
      <c r="BK40" s="63">
        <f t="shared" si="9"/>
        <v>0</v>
      </c>
      <c r="BL40" s="65">
        <f t="shared" si="9"/>
        <v>0</v>
      </c>
      <c r="BM40" s="66">
        <f>SUM(BD40:BL43)</f>
        <v>0</v>
      </c>
      <c r="BN40" s="67"/>
      <c r="BO40" s="12"/>
      <c r="BP40" s="12"/>
    </row>
    <row r="41" spans="1:68" ht="26.25" x14ac:dyDescent="0.4">
      <c r="A41" s="110"/>
      <c r="B41" s="111"/>
      <c r="C41" s="112"/>
      <c r="D41" s="113"/>
      <c r="E41" s="114"/>
      <c r="F41" s="115"/>
      <c r="G41" s="116"/>
      <c r="H41" s="116"/>
      <c r="I41" s="116"/>
      <c r="J41" s="117"/>
      <c r="K41" s="111"/>
      <c r="L41" s="112"/>
      <c r="M41" s="113"/>
      <c r="N41" s="114"/>
      <c r="O41" s="115"/>
      <c r="P41" s="116"/>
      <c r="Q41" s="116"/>
      <c r="R41" s="116"/>
      <c r="S41" s="117"/>
      <c r="T41" s="111"/>
      <c r="U41" s="112"/>
      <c r="V41" s="113"/>
      <c r="W41" s="114"/>
      <c r="X41" s="115"/>
      <c r="Y41" s="116"/>
      <c r="Z41" s="116"/>
      <c r="AA41" s="116"/>
      <c r="AB41" s="117"/>
      <c r="AC41" s="111"/>
      <c r="AD41" s="112"/>
      <c r="AE41" s="113"/>
      <c r="AF41" s="114"/>
      <c r="AG41" s="115"/>
      <c r="AH41" s="116"/>
      <c r="AI41" s="116"/>
      <c r="AJ41" s="116"/>
      <c r="AK41" s="117"/>
      <c r="AL41" s="69"/>
      <c r="AM41" s="70"/>
      <c r="AN41" s="71"/>
      <c r="AO41" s="72"/>
      <c r="AP41" s="73"/>
      <c r="AQ41" s="72"/>
      <c r="AR41" s="72"/>
      <c r="AS41" s="72"/>
      <c r="AT41" s="74"/>
      <c r="AU41" s="69"/>
      <c r="AV41" s="70"/>
      <c r="AW41" s="71"/>
      <c r="AX41" s="72"/>
      <c r="AY41" s="73"/>
      <c r="AZ41" s="72"/>
      <c r="BA41" s="72"/>
      <c r="BB41" s="72"/>
      <c r="BC41" s="74"/>
      <c r="BD41" s="75"/>
      <c r="BE41" s="76"/>
      <c r="BF41" s="77"/>
      <c r="BG41" s="77"/>
      <c r="BH41" s="78"/>
      <c r="BI41" s="77"/>
      <c r="BJ41" s="77"/>
      <c r="BK41" s="77"/>
      <c r="BL41" s="79"/>
      <c r="BM41" s="80"/>
      <c r="BN41" s="81"/>
      <c r="BO41" s="12"/>
      <c r="BP41" s="12"/>
    </row>
    <row r="42" spans="1:68" ht="26.25" x14ac:dyDescent="0.4">
      <c r="A42" s="110"/>
      <c r="B42" s="118"/>
      <c r="C42" s="119"/>
      <c r="D42" s="120"/>
      <c r="E42" s="121"/>
      <c r="F42" s="122"/>
      <c r="G42" s="123"/>
      <c r="H42" s="123"/>
      <c r="I42" s="123"/>
      <c r="J42" s="124"/>
      <c r="K42" s="118"/>
      <c r="L42" s="119"/>
      <c r="M42" s="120"/>
      <c r="N42" s="121"/>
      <c r="O42" s="122"/>
      <c r="P42" s="123"/>
      <c r="Q42" s="123"/>
      <c r="R42" s="123"/>
      <c r="S42" s="124"/>
      <c r="T42" s="118"/>
      <c r="U42" s="119"/>
      <c r="V42" s="120"/>
      <c r="W42" s="121"/>
      <c r="X42" s="122"/>
      <c r="Y42" s="123"/>
      <c r="Z42" s="123"/>
      <c r="AA42" s="123"/>
      <c r="AB42" s="124"/>
      <c r="AC42" s="118"/>
      <c r="AD42" s="119"/>
      <c r="AE42" s="120"/>
      <c r="AF42" s="121"/>
      <c r="AG42" s="122"/>
      <c r="AH42" s="123"/>
      <c r="AI42" s="123"/>
      <c r="AJ42" s="123"/>
      <c r="AK42" s="124"/>
      <c r="AL42" s="82"/>
      <c r="AM42" s="83"/>
      <c r="AN42" s="84"/>
      <c r="AO42" s="85"/>
      <c r="AP42" s="86"/>
      <c r="AQ42" s="85"/>
      <c r="AR42" s="85"/>
      <c r="AS42" s="85"/>
      <c r="AT42" s="87"/>
      <c r="AU42" s="82"/>
      <c r="AV42" s="83"/>
      <c r="AW42" s="84"/>
      <c r="AX42" s="85"/>
      <c r="AY42" s="86"/>
      <c r="AZ42" s="85"/>
      <c r="BA42" s="85"/>
      <c r="BB42" s="85"/>
      <c r="BC42" s="87"/>
      <c r="BD42" s="75"/>
      <c r="BE42" s="76"/>
      <c r="BF42" s="77"/>
      <c r="BG42" s="77"/>
      <c r="BH42" s="78"/>
      <c r="BI42" s="77"/>
      <c r="BJ42" s="77"/>
      <c r="BK42" s="77"/>
      <c r="BL42" s="79"/>
      <c r="BM42" s="80"/>
      <c r="BN42" s="81"/>
      <c r="BO42" s="12"/>
      <c r="BP42" s="12"/>
    </row>
    <row r="43" spans="1:68" ht="27" thickBot="1" x14ac:dyDescent="0.45">
      <c r="A43" s="125"/>
      <c r="B43" s="126"/>
      <c r="C43" s="127"/>
      <c r="D43" s="128"/>
      <c r="E43" s="129"/>
      <c r="F43" s="130"/>
      <c r="G43" s="131"/>
      <c r="H43" s="131"/>
      <c r="I43" s="131"/>
      <c r="J43" s="132"/>
      <c r="K43" s="126"/>
      <c r="L43" s="127"/>
      <c r="M43" s="128"/>
      <c r="N43" s="129"/>
      <c r="O43" s="130"/>
      <c r="P43" s="131"/>
      <c r="Q43" s="131"/>
      <c r="R43" s="131"/>
      <c r="S43" s="132"/>
      <c r="T43" s="126"/>
      <c r="U43" s="127"/>
      <c r="V43" s="128"/>
      <c r="W43" s="129"/>
      <c r="X43" s="130"/>
      <c r="Y43" s="131"/>
      <c r="Z43" s="131"/>
      <c r="AA43" s="131"/>
      <c r="AB43" s="132"/>
      <c r="AC43" s="126"/>
      <c r="AD43" s="127"/>
      <c r="AE43" s="128"/>
      <c r="AF43" s="129"/>
      <c r="AG43" s="130"/>
      <c r="AH43" s="131"/>
      <c r="AI43" s="131"/>
      <c r="AJ43" s="131"/>
      <c r="AK43" s="132"/>
      <c r="AL43" s="89"/>
      <c r="AM43" s="90"/>
      <c r="AN43" s="91"/>
      <c r="AO43" s="92"/>
      <c r="AP43" s="93"/>
      <c r="AQ43" s="92"/>
      <c r="AR43" s="92"/>
      <c r="AS43" s="92"/>
      <c r="AT43" s="94"/>
      <c r="AU43" s="89"/>
      <c r="AV43" s="90"/>
      <c r="AW43" s="91"/>
      <c r="AX43" s="92"/>
      <c r="AY43" s="93"/>
      <c r="AZ43" s="92"/>
      <c r="BA43" s="92"/>
      <c r="BB43" s="92"/>
      <c r="BC43" s="94"/>
      <c r="BD43" s="95"/>
      <c r="BE43" s="96"/>
      <c r="BF43" s="97"/>
      <c r="BG43" s="97"/>
      <c r="BH43" s="98"/>
      <c r="BI43" s="97"/>
      <c r="BJ43" s="97"/>
      <c r="BK43" s="97"/>
      <c r="BL43" s="99"/>
      <c r="BM43" s="100"/>
      <c r="BN43" s="101">
        <f>BM40/AB144</f>
        <v>0</v>
      </c>
      <c r="BO43" s="12"/>
      <c r="BP43" s="12"/>
    </row>
    <row r="44" spans="1:68" ht="26.25" x14ac:dyDescent="0.4">
      <c r="A44" s="133"/>
      <c r="B44" s="103"/>
      <c r="C44" s="104"/>
      <c r="D44" s="105"/>
      <c r="E44" s="106"/>
      <c r="F44" s="107"/>
      <c r="G44" s="108"/>
      <c r="H44" s="108"/>
      <c r="I44" s="108"/>
      <c r="J44" s="109"/>
      <c r="K44" s="103"/>
      <c r="L44" s="104"/>
      <c r="M44" s="105"/>
      <c r="N44" s="106"/>
      <c r="O44" s="107"/>
      <c r="P44" s="108"/>
      <c r="Q44" s="108"/>
      <c r="R44" s="108"/>
      <c r="S44" s="109"/>
      <c r="T44" s="103"/>
      <c r="U44" s="104"/>
      <c r="V44" s="105"/>
      <c r="W44" s="106"/>
      <c r="X44" s="107"/>
      <c r="Y44" s="108"/>
      <c r="Z44" s="108"/>
      <c r="AA44" s="108"/>
      <c r="AB44" s="109"/>
      <c r="AC44" s="103"/>
      <c r="AD44" s="104"/>
      <c r="AE44" s="105"/>
      <c r="AF44" s="106"/>
      <c r="AG44" s="107"/>
      <c r="AH44" s="108"/>
      <c r="AI44" s="108"/>
      <c r="AJ44" s="108"/>
      <c r="AK44" s="109"/>
      <c r="AL44" s="54"/>
      <c r="AM44" s="55"/>
      <c r="AN44" s="56"/>
      <c r="AO44" s="57"/>
      <c r="AP44" s="58"/>
      <c r="AQ44" s="57"/>
      <c r="AR44" s="57"/>
      <c r="AS44" s="57"/>
      <c r="AT44" s="60"/>
      <c r="AU44" s="54"/>
      <c r="AV44" s="55"/>
      <c r="AW44" s="56"/>
      <c r="AX44" s="57"/>
      <c r="AY44" s="58"/>
      <c r="AZ44" s="57"/>
      <c r="BA44" s="57"/>
      <c r="BB44" s="57"/>
      <c r="BC44" s="60"/>
      <c r="BD44" s="61">
        <f t="shared" ref="BD44:BL44" si="10">SUM(B44:B47,K44:K47,T44:T47,AC44:AC47,AL44:AL47,AU44:AU47)</f>
        <v>0</v>
      </c>
      <c r="BE44" s="62">
        <f t="shared" si="10"/>
        <v>0</v>
      </c>
      <c r="BF44" s="63">
        <f t="shared" si="10"/>
        <v>0</v>
      </c>
      <c r="BG44" s="63">
        <f t="shared" si="10"/>
        <v>0</v>
      </c>
      <c r="BH44" s="64">
        <f t="shared" si="10"/>
        <v>0</v>
      </c>
      <c r="BI44" s="63">
        <f t="shared" si="10"/>
        <v>0</v>
      </c>
      <c r="BJ44" s="63">
        <f t="shared" si="10"/>
        <v>0</v>
      </c>
      <c r="BK44" s="63">
        <f t="shared" si="10"/>
        <v>0</v>
      </c>
      <c r="BL44" s="65">
        <f t="shared" si="10"/>
        <v>0</v>
      </c>
      <c r="BM44" s="66">
        <f>SUM(BD44:BL47)</f>
        <v>0</v>
      </c>
      <c r="BN44" s="67"/>
      <c r="BO44" s="12"/>
      <c r="BP44" s="12"/>
    </row>
    <row r="45" spans="1:68" ht="26.25" x14ac:dyDescent="0.4">
      <c r="A45" s="134"/>
      <c r="B45" s="111"/>
      <c r="C45" s="112"/>
      <c r="D45" s="113"/>
      <c r="E45" s="114"/>
      <c r="F45" s="115"/>
      <c r="G45" s="116"/>
      <c r="H45" s="116"/>
      <c r="I45" s="116"/>
      <c r="J45" s="117"/>
      <c r="K45" s="111"/>
      <c r="L45" s="112"/>
      <c r="M45" s="113"/>
      <c r="N45" s="114"/>
      <c r="O45" s="115"/>
      <c r="P45" s="116"/>
      <c r="Q45" s="116"/>
      <c r="R45" s="116"/>
      <c r="S45" s="117"/>
      <c r="T45" s="111"/>
      <c r="U45" s="112"/>
      <c r="V45" s="113"/>
      <c r="W45" s="114"/>
      <c r="X45" s="115"/>
      <c r="Y45" s="116"/>
      <c r="Z45" s="116"/>
      <c r="AA45" s="116"/>
      <c r="AB45" s="117"/>
      <c r="AC45" s="111"/>
      <c r="AD45" s="112"/>
      <c r="AE45" s="113"/>
      <c r="AF45" s="114"/>
      <c r="AG45" s="115"/>
      <c r="AH45" s="116"/>
      <c r="AI45" s="116"/>
      <c r="AJ45" s="116"/>
      <c r="AK45" s="117"/>
      <c r="AL45" s="69"/>
      <c r="AM45" s="70"/>
      <c r="AN45" s="71"/>
      <c r="AO45" s="72"/>
      <c r="AP45" s="73"/>
      <c r="AQ45" s="72"/>
      <c r="AR45" s="72"/>
      <c r="AS45" s="72"/>
      <c r="AT45" s="74"/>
      <c r="AU45" s="69"/>
      <c r="AV45" s="70"/>
      <c r="AW45" s="71"/>
      <c r="AX45" s="72"/>
      <c r="AY45" s="73"/>
      <c r="AZ45" s="72"/>
      <c r="BA45" s="72"/>
      <c r="BB45" s="72"/>
      <c r="BC45" s="74"/>
      <c r="BD45" s="75"/>
      <c r="BE45" s="76"/>
      <c r="BF45" s="77"/>
      <c r="BG45" s="77"/>
      <c r="BH45" s="78"/>
      <c r="BI45" s="77"/>
      <c r="BJ45" s="77"/>
      <c r="BK45" s="77"/>
      <c r="BL45" s="79"/>
      <c r="BM45" s="80"/>
      <c r="BN45" s="81"/>
      <c r="BO45" s="12"/>
      <c r="BP45" s="12"/>
    </row>
    <row r="46" spans="1:68" ht="26.25" x14ac:dyDescent="0.4">
      <c r="A46" s="134"/>
      <c r="B46" s="118"/>
      <c r="C46" s="119"/>
      <c r="D46" s="120"/>
      <c r="E46" s="121"/>
      <c r="F46" s="122"/>
      <c r="G46" s="123"/>
      <c r="H46" s="123"/>
      <c r="I46" s="123"/>
      <c r="J46" s="124"/>
      <c r="K46" s="118"/>
      <c r="L46" s="119"/>
      <c r="M46" s="120"/>
      <c r="N46" s="121"/>
      <c r="O46" s="122"/>
      <c r="P46" s="123"/>
      <c r="Q46" s="123"/>
      <c r="R46" s="123"/>
      <c r="S46" s="124"/>
      <c r="T46" s="118"/>
      <c r="U46" s="119"/>
      <c r="V46" s="120"/>
      <c r="W46" s="121"/>
      <c r="X46" s="122"/>
      <c r="Y46" s="123"/>
      <c r="Z46" s="123"/>
      <c r="AA46" s="123"/>
      <c r="AB46" s="124"/>
      <c r="AC46" s="118"/>
      <c r="AD46" s="119"/>
      <c r="AE46" s="120"/>
      <c r="AF46" s="121"/>
      <c r="AG46" s="122"/>
      <c r="AH46" s="123"/>
      <c r="AI46" s="123"/>
      <c r="AJ46" s="123"/>
      <c r="AK46" s="124"/>
      <c r="AL46" s="82"/>
      <c r="AM46" s="83"/>
      <c r="AN46" s="84"/>
      <c r="AO46" s="85"/>
      <c r="AP46" s="86"/>
      <c r="AQ46" s="85"/>
      <c r="AR46" s="85"/>
      <c r="AS46" s="85"/>
      <c r="AT46" s="87"/>
      <c r="AU46" s="82"/>
      <c r="AV46" s="83"/>
      <c r="AW46" s="84"/>
      <c r="AX46" s="85"/>
      <c r="AY46" s="86"/>
      <c r="AZ46" s="85"/>
      <c r="BA46" s="85"/>
      <c r="BB46" s="85"/>
      <c r="BC46" s="87"/>
      <c r="BD46" s="75"/>
      <c r="BE46" s="76"/>
      <c r="BF46" s="77"/>
      <c r="BG46" s="77"/>
      <c r="BH46" s="78"/>
      <c r="BI46" s="77"/>
      <c r="BJ46" s="77"/>
      <c r="BK46" s="77"/>
      <c r="BL46" s="79"/>
      <c r="BM46" s="80"/>
      <c r="BN46" s="81"/>
      <c r="BO46" s="12"/>
      <c r="BP46" s="12"/>
    </row>
    <row r="47" spans="1:68" ht="27" thickBot="1" x14ac:dyDescent="0.45">
      <c r="A47" s="135"/>
      <c r="B47" s="126"/>
      <c r="C47" s="127"/>
      <c r="D47" s="128"/>
      <c r="E47" s="129"/>
      <c r="F47" s="130"/>
      <c r="G47" s="131"/>
      <c r="H47" s="131"/>
      <c r="I47" s="131"/>
      <c r="J47" s="132"/>
      <c r="K47" s="126"/>
      <c r="L47" s="127"/>
      <c r="M47" s="128"/>
      <c r="N47" s="129"/>
      <c r="O47" s="130"/>
      <c r="P47" s="131"/>
      <c r="Q47" s="131"/>
      <c r="R47" s="131"/>
      <c r="S47" s="132"/>
      <c r="T47" s="126"/>
      <c r="U47" s="127"/>
      <c r="V47" s="128"/>
      <c r="W47" s="129"/>
      <c r="X47" s="130"/>
      <c r="Y47" s="131"/>
      <c r="Z47" s="131"/>
      <c r="AA47" s="131"/>
      <c r="AB47" s="132"/>
      <c r="AC47" s="126"/>
      <c r="AD47" s="127"/>
      <c r="AE47" s="128"/>
      <c r="AF47" s="129"/>
      <c r="AG47" s="130"/>
      <c r="AH47" s="131"/>
      <c r="AI47" s="131"/>
      <c r="AJ47" s="131"/>
      <c r="AK47" s="132"/>
      <c r="AL47" s="89"/>
      <c r="AM47" s="90"/>
      <c r="AN47" s="91"/>
      <c r="AO47" s="92"/>
      <c r="AP47" s="93"/>
      <c r="AQ47" s="92"/>
      <c r="AR47" s="92"/>
      <c r="AS47" s="92"/>
      <c r="AT47" s="94"/>
      <c r="AU47" s="89"/>
      <c r="AV47" s="90"/>
      <c r="AW47" s="91"/>
      <c r="AX47" s="92"/>
      <c r="AY47" s="93"/>
      <c r="AZ47" s="92"/>
      <c r="BA47" s="92"/>
      <c r="BB47" s="92"/>
      <c r="BC47" s="94"/>
      <c r="BD47" s="95"/>
      <c r="BE47" s="96"/>
      <c r="BF47" s="97"/>
      <c r="BG47" s="97"/>
      <c r="BH47" s="98"/>
      <c r="BI47" s="97"/>
      <c r="BJ47" s="97"/>
      <c r="BK47" s="97"/>
      <c r="BL47" s="99"/>
      <c r="BM47" s="100"/>
      <c r="BN47" s="101">
        <f>BM44/AB147</f>
        <v>0</v>
      </c>
      <c r="BO47" s="12"/>
      <c r="BP47" s="12"/>
    </row>
    <row r="48" spans="1:68" ht="26.25" x14ac:dyDescent="0.4">
      <c r="A48" s="102"/>
      <c r="B48" s="54"/>
      <c r="C48" s="55"/>
      <c r="D48" s="56"/>
      <c r="E48" s="57"/>
      <c r="F48" s="58"/>
      <c r="G48" s="57"/>
      <c r="H48" s="57"/>
      <c r="I48" s="57"/>
      <c r="J48" s="60"/>
      <c r="K48" s="54"/>
      <c r="L48" s="55"/>
      <c r="M48" s="56"/>
      <c r="N48" s="57"/>
      <c r="O48" s="58"/>
      <c r="P48" s="59"/>
      <c r="Q48" s="57"/>
      <c r="R48" s="57"/>
      <c r="S48" s="60"/>
      <c r="T48" s="54"/>
      <c r="U48" s="55"/>
      <c r="V48" s="56"/>
      <c r="W48" s="57"/>
      <c r="X48" s="58"/>
      <c r="Y48" s="57"/>
      <c r="Z48" s="57"/>
      <c r="AA48" s="57"/>
      <c r="AB48" s="60"/>
      <c r="AC48" s="54"/>
      <c r="AD48" s="55"/>
      <c r="AE48" s="56"/>
      <c r="AF48" s="57"/>
      <c r="AG48" s="58"/>
      <c r="AH48" s="57"/>
      <c r="AI48" s="57"/>
      <c r="AJ48" s="57"/>
      <c r="AK48" s="60"/>
      <c r="AL48" s="54"/>
      <c r="AM48" s="55"/>
      <c r="AN48" s="56"/>
      <c r="AO48" s="57"/>
      <c r="AP48" s="58"/>
      <c r="AQ48" s="57"/>
      <c r="AR48" s="57"/>
      <c r="AS48" s="57"/>
      <c r="AT48" s="60"/>
      <c r="AU48" s="54"/>
      <c r="AV48" s="55"/>
      <c r="AW48" s="56"/>
      <c r="AX48" s="57"/>
      <c r="AY48" s="58"/>
      <c r="AZ48" s="57"/>
      <c r="BA48" s="57"/>
      <c r="BB48" s="57"/>
      <c r="BC48" s="60"/>
      <c r="BD48" s="61">
        <f t="shared" ref="BD48:BL48" si="11">SUM(B48:B51,K48:K51,T48:T51,AC48:AC51,AL48:AL51,AU48:AU51)</f>
        <v>0</v>
      </c>
      <c r="BE48" s="62">
        <f t="shared" si="11"/>
        <v>0</v>
      </c>
      <c r="BF48" s="63">
        <f t="shared" si="11"/>
        <v>0</v>
      </c>
      <c r="BG48" s="63">
        <f t="shared" si="11"/>
        <v>0</v>
      </c>
      <c r="BH48" s="64">
        <f t="shared" si="11"/>
        <v>0</v>
      </c>
      <c r="BI48" s="63">
        <f t="shared" si="11"/>
        <v>0</v>
      </c>
      <c r="BJ48" s="63">
        <f t="shared" si="11"/>
        <v>0</v>
      </c>
      <c r="BK48" s="63">
        <f t="shared" si="11"/>
        <v>0</v>
      </c>
      <c r="BL48" s="65">
        <f t="shared" si="11"/>
        <v>0</v>
      </c>
      <c r="BM48" s="66">
        <f>SUM(BD48:BL51)</f>
        <v>0</v>
      </c>
      <c r="BN48" s="67"/>
      <c r="BO48" s="12"/>
      <c r="BP48" s="12"/>
    </row>
    <row r="49" spans="1:68" ht="26.25" x14ac:dyDescent="0.4">
      <c r="A49" s="110"/>
      <c r="B49" s="69"/>
      <c r="C49" s="70"/>
      <c r="D49" s="71"/>
      <c r="E49" s="72"/>
      <c r="F49" s="73"/>
      <c r="G49" s="72"/>
      <c r="H49" s="72"/>
      <c r="I49" s="72"/>
      <c r="J49" s="74"/>
      <c r="K49" s="69"/>
      <c r="L49" s="70"/>
      <c r="M49" s="71"/>
      <c r="N49" s="72"/>
      <c r="O49" s="73"/>
      <c r="P49" s="72"/>
      <c r="Q49" s="72"/>
      <c r="R49" s="72"/>
      <c r="S49" s="74"/>
      <c r="T49" s="69"/>
      <c r="U49" s="70"/>
      <c r="V49" s="71"/>
      <c r="W49" s="72"/>
      <c r="X49" s="73"/>
      <c r="Y49" s="72"/>
      <c r="Z49" s="72"/>
      <c r="AA49" s="72"/>
      <c r="AB49" s="74"/>
      <c r="AC49" s="69"/>
      <c r="AD49" s="70"/>
      <c r="AE49" s="71"/>
      <c r="AF49" s="72"/>
      <c r="AG49" s="73"/>
      <c r="AH49" s="72"/>
      <c r="AI49" s="72"/>
      <c r="AJ49" s="72"/>
      <c r="AK49" s="74"/>
      <c r="AL49" s="69"/>
      <c r="AM49" s="70"/>
      <c r="AN49" s="71"/>
      <c r="AO49" s="72"/>
      <c r="AP49" s="73"/>
      <c r="AQ49" s="72"/>
      <c r="AR49" s="72"/>
      <c r="AS49" s="72"/>
      <c r="AT49" s="74"/>
      <c r="AU49" s="69"/>
      <c r="AV49" s="70"/>
      <c r="AW49" s="71"/>
      <c r="AX49" s="72"/>
      <c r="AY49" s="73"/>
      <c r="AZ49" s="72"/>
      <c r="BA49" s="72"/>
      <c r="BB49" s="72"/>
      <c r="BC49" s="74"/>
      <c r="BD49" s="75"/>
      <c r="BE49" s="76"/>
      <c r="BF49" s="77"/>
      <c r="BG49" s="77"/>
      <c r="BH49" s="78"/>
      <c r="BI49" s="77"/>
      <c r="BJ49" s="77"/>
      <c r="BK49" s="77"/>
      <c r="BL49" s="79"/>
      <c r="BM49" s="80"/>
      <c r="BN49" s="81"/>
      <c r="BO49" s="12"/>
      <c r="BP49" s="12"/>
    </row>
    <row r="50" spans="1:68" ht="26.25" x14ac:dyDescent="0.4">
      <c r="A50" s="110"/>
      <c r="B50" s="82"/>
      <c r="C50" s="83"/>
      <c r="D50" s="84"/>
      <c r="E50" s="85"/>
      <c r="F50" s="86"/>
      <c r="G50" s="85"/>
      <c r="H50" s="85"/>
      <c r="I50" s="85"/>
      <c r="J50" s="87"/>
      <c r="K50" s="82"/>
      <c r="L50" s="83"/>
      <c r="M50" s="84"/>
      <c r="N50" s="85"/>
      <c r="O50" s="86"/>
      <c r="P50" s="85"/>
      <c r="Q50" s="85"/>
      <c r="R50" s="85"/>
      <c r="S50" s="87"/>
      <c r="T50" s="82"/>
      <c r="U50" s="83"/>
      <c r="V50" s="84"/>
      <c r="W50" s="85"/>
      <c r="X50" s="86"/>
      <c r="Y50" s="85"/>
      <c r="Z50" s="85"/>
      <c r="AA50" s="85"/>
      <c r="AB50" s="87"/>
      <c r="AC50" s="82"/>
      <c r="AD50" s="83"/>
      <c r="AE50" s="84"/>
      <c r="AF50" s="85"/>
      <c r="AG50" s="86"/>
      <c r="AH50" s="85"/>
      <c r="AI50" s="85"/>
      <c r="AJ50" s="85"/>
      <c r="AK50" s="87"/>
      <c r="AL50" s="82"/>
      <c r="AM50" s="83"/>
      <c r="AN50" s="84"/>
      <c r="AO50" s="85"/>
      <c r="AP50" s="86"/>
      <c r="AQ50" s="85"/>
      <c r="AR50" s="85"/>
      <c r="AS50" s="85"/>
      <c r="AT50" s="87"/>
      <c r="AU50" s="82"/>
      <c r="AV50" s="83"/>
      <c r="AW50" s="84"/>
      <c r="AX50" s="85"/>
      <c r="AY50" s="86"/>
      <c r="AZ50" s="85"/>
      <c r="BA50" s="85"/>
      <c r="BB50" s="85"/>
      <c r="BC50" s="87"/>
      <c r="BD50" s="75"/>
      <c r="BE50" s="76"/>
      <c r="BF50" s="77"/>
      <c r="BG50" s="77"/>
      <c r="BH50" s="78"/>
      <c r="BI50" s="77"/>
      <c r="BJ50" s="77"/>
      <c r="BK50" s="77"/>
      <c r="BL50" s="79"/>
      <c r="BM50" s="80"/>
      <c r="BN50" s="81"/>
      <c r="BO50" s="12"/>
      <c r="BP50" s="12"/>
    </row>
    <row r="51" spans="1:68" ht="27" thickBot="1" x14ac:dyDescent="0.45">
      <c r="A51" s="125"/>
      <c r="B51" s="89"/>
      <c r="C51" s="90"/>
      <c r="D51" s="91"/>
      <c r="E51" s="92"/>
      <c r="F51" s="93"/>
      <c r="G51" s="92"/>
      <c r="H51" s="92"/>
      <c r="I51" s="92"/>
      <c r="J51" s="94"/>
      <c r="K51" s="89"/>
      <c r="L51" s="90"/>
      <c r="M51" s="91"/>
      <c r="N51" s="92"/>
      <c r="O51" s="93"/>
      <c r="P51" s="92"/>
      <c r="Q51" s="92"/>
      <c r="R51" s="92"/>
      <c r="S51" s="94"/>
      <c r="T51" s="89"/>
      <c r="U51" s="90"/>
      <c r="V51" s="91"/>
      <c r="W51" s="92"/>
      <c r="X51" s="93"/>
      <c r="Y51" s="92"/>
      <c r="Z51" s="92"/>
      <c r="AA51" s="92"/>
      <c r="AB51" s="94"/>
      <c r="AC51" s="89"/>
      <c r="AD51" s="90"/>
      <c r="AE51" s="91"/>
      <c r="AF51" s="92"/>
      <c r="AG51" s="93"/>
      <c r="AH51" s="92"/>
      <c r="AI51" s="92"/>
      <c r="AJ51" s="92"/>
      <c r="AK51" s="94"/>
      <c r="AL51" s="89"/>
      <c r="AM51" s="90"/>
      <c r="AN51" s="91"/>
      <c r="AO51" s="92"/>
      <c r="AP51" s="93"/>
      <c r="AQ51" s="92"/>
      <c r="AR51" s="92"/>
      <c r="AS51" s="92"/>
      <c r="AT51" s="94"/>
      <c r="AU51" s="89"/>
      <c r="AV51" s="90"/>
      <c r="AW51" s="91"/>
      <c r="AX51" s="92"/>
      <c r="AY51" s="93"/>
      <c r="AZ51" s="92"/>
      <c r="BA51" s="92"/>
      <c r="BB51" s="92"/>
      <c r="BC51" s="94"/>
      <c r="BD51" s="95"/>
      <c r="BE51" s="96"/>
      <c r="BF51" s="97"/>
      <c r="BG51" s="97"/>
      <c r="BH51" s="98"/>
      <c r="BI51" s="97"/>
      <c r="BJ51" s="97"/>
      <c r="BK51" s="97"/>
      <c r="BL51" s="99"/>
      <c r="BM51" s="100"/>
      <c r="BN51" s="101">
        <f>BM48/AB150</f>
        <v>0</v>
      </c>
      <c r="BO51" s="12"/>
      <c r="BP51" s="12"/>
    </row>
    <row r="52" spans="1:68" ht="26.25" x14ac:dyDescent="0.4">
      <c r="A52" s="102"/>
      <c r="B52" s="54"/>
      <c r="C52" s="55"/>
      <c r="D52" s="56"/>
      <c r="E52" s="57"/>
      <c r="F52" s="58"/>
      <c r="G52" s="57"/>
      <c r="H52" s="57"/>
      <c r="I52" s="57"/>
      <c r="J52" s="60"/>
      <c r="K52" s="54"/>
      <c r="L52" s="55"/>
      <c r="M52" s="56"/>
      <c r="N52" s="57"/>
      <c r="O52" s="58"/>
      <c r="P52" s="57"/>
      <c r="Q52" s="57"/>
      <c r="R52" s="57"/>
      <c r="S52" s="60"/>
      <c r="T52" s="54"/>
      <c r="U52" s="55"/>
      <c r="V52" s="56"/>
      <c r="W52" s="57"/>
      <c r="X52" s="58"/>
      <c r="Y52" s="57"/>
      <c r="Z52" s="57"/>
      <c r="AA52" s="57"/>
      <c r="AB52" s="60"/>
      <c r="AC52" s="54"/>
      <c r="AD52" s="55"/>
      <c r="AE52" s="56"/>
      <c r="AF52" s="57"/>
      <c r="AG52" s="58"/>
      <c r="AH52" s="57"/>
      <c r="AI52" s="57"/>
      <c r="AJ52" s="57"/>
      <c r="AK52" s="60"/>
      <c r="AL52" s="54"/>
      <c r="AM52" s="55"/>
      <c r="AN52" s="56"/>
      <c r="AO52" s="57"/>
      <c r="AP52" s="58"/>
      <c r="AQ52" s="57"/>
      <c r="AR52" s="57"/>
      <c r="AS52" s="57"/>
      <c r="AT52" s="60"/>
      <c r="AU52" s="54"/>
      <c r="AV52" s="55"/>
      <c r="AW52" s="56"/>
      <c r="AX52" s="57"/>
      <c r="AY52" s="58"/>
      <c r="AZ52" s="57"/>
      <c r="BA52" s="57"/>
      <c r="BB52" s="57"/>
      <c r="BC52" s="60"/>
      <c r="BD52" s="61">
        <f t="shared" ref="BD52:BL52" si="12">SUM(B52:B55,K52:K55,T52:T55,AC52:AC55,AL52:AL55,AU52:AU55)</f>
        <v>0</v>
      </c>
      <c r="BE52" s="62">
        <f t="shared" si="12"/>
        <v>0</v>
      </c>
      <c r="BF52" s="63">
        <f t="shared" si="12"/>
        <v>0</v>
      </c>
      <c r="BG52" s="63">
        <f t="shared" si="12"/>
        <v>0</v>
      </c>
      <c r="BH52" s="64">
        <f t="shared" si="12"/>
        <v>0</v>
      </c>
      <c r="BI52" s="63">
        <f t="shared" si="12"/>
        <v>0</v>
      </c>
      <c r="BJ52" s="63">
        <f t="shared" si="12"/>
        <v>0</v>
      </c>
      <c r="BK52" s="63">
        <f t="shared" si="12"/>
        <v>0</v>
      </c>
      <c r="BL52" s="65">
        <f t="shared" si="12"/>
        <v>0</v>
      </c>
      <c r="BM52" s="66">
        <f>SUM(BD52:BL55)</f>
        <v>0</v>
      </c>
      <c r="BN52" s="67"/>
      <c r="BO52" s="12"/>
      <c r="BP52" s="12"/>
    </row>
    <row r="53" spans="1:68" ht="26.25" x14ac:dyDescent="0.4">
      <c r="A53" s="110"/>
      <c r="B53" s="69"/>
      <c r="C53" s="70"/>
      <c r="D53" s="71"/>
      <c r="E53" s="72"/>
      <c r="F53" s="73"/>
      <c r="G53" s="72"/>
      <c r="H53" s="72"/>
      <c r="I53" s="72"/>
      <c r="J53" s="74"/>
      <c r="K53" s="69"/>
      <c r="L53" s="70"/>
      <c r="M53" s="71"/>
      <c r="N53" s="72"/>
      <c r="O53" s="73"/>
      <c r="P53" s="72"/>
      <c r="Q53" s="72"/>
      <c r="R53" s="72"/>
      <c r="S53" s="74"/>
      <c r="T53" s="69"/>
      <c r="U53" s="70"/>
      <c r="V53" s="71"/>
      <c r="W53" s="72"/>
      <c r="X53" s="73"/>
      <c r="Y53" s="72"/>
      <c r="Z53" s="72"/>
      <c r="AA53" s="72"/>
      <c r="AB53" s="74"/>
      <c r="AC53" s="69"/>
      <c r="AD53" s="70"/>
      <c r="AE53" s="71"/>
      <c r="AF53" s="72"/>
      <c r="AG53" s="73"/>
      <c r="AH53" s="72"/>
      <c r="AI53" s="72"/>
      <c r="AJ53" s="72"/>
      <c r="AK53" s="74"/>
      <c r="AL53" s="69"/>
      <c r="AM53" s="70"/>
      <c r="AN53" s="71"/>
      <c r="AO53" s="72"/>
      <c r="AP53" s="73"/>
      <c r="AQ53" s="72"/>
      <c r="AR53" s="72"/>
      <c r="AS53" s="72"/>
      <c r="AT53" s="74"/>
      <c r="AU53" s="69"/>
      <c r="AV53" s="70"/>
      <c r="AW53" s="71"/>
      <c r="AX53" s="72"/>
      <c r="AY53" s="73"/>
      <c r="AZ53" s="72"/>
      <c r="BA53" s="72"/>
      <c r="BB53" s="72"/>
      <c r="BC53" s="74"/>
      <c r="BD53" s="75"/>
      <c r="BE53" s="76"/>
      <c r="BF53" s="77"/>
      <c r="BG53" s="77"/>
      <c r="BH53" s="78"/>
      <c r="BI53" s="77"/>
      <c r="BJ53" s="77"/>
      <c r="BK53" s="77"/>
      <c r="BL53" s="79"/>
      <c r="BM53" s="80"/>
      <c r="BN53" s="81"/>
      <c r="BO53" s="12"/>
      <c r="BP53" s="12"/>
    </row>
    <row r="54" spans="1:68" ht="26.25" x14ac:dyDescent="0.4">
      <c r="A54" s="110"/>
      <c r="B54" s="82"/>
      <c r="C54" s="83"/>
      <c r="D54" s="84"/>
      <c r="E54" s="85"/>
      <c r="F54" s="86"/>
      <c r="G54" s="85"/>
      <c r="H54" s="85"/>
      <c r="I54" s="85"/>
      <c r="J54" s="87"/>
      <c r="K54" s="82"/>
      <c r="L54" s="83"/>
      <c r="M54" s="84"/>
      <c r="N54" s="85"/>
      <c r="O54" s="86"/>
      <c r="P54" s="85"/>
      <c r="Q54" s="85"/>
      <c r="R54" s="85"/>
      <c r="S54" s="87"/>
      <c r="T54" s="82"/>
      <c r="U54" s="83"/>
      <c r="V54" s="84"/>
      <c r="W54" s="85"/>
      <c r="X54" s="86"/>
      <c r="Y54" s="85"/>
      <c r="Z54" s="85"/>
      <c r="AA54" s="85"/>
      <c r="AB54" s="87"/>
      <c r="AC54" s="82"/>
      <c r="AD54" s="83"/>
      <c r="AE54" s="84"/>
      <c r="AF54" s="85"/>
      <c r="AG54" s="86"/>
      <c r="AH54" s="85"/>
      <c r="AI54" s="85"/>
      <c r="AJ54" s="85"/>
      <c r="AK54" s="87"/>
      <c r="AL54" s="82"/>
      <c r="AM54" s="83"/>
      <c r="AN54" s="84"/>
      <c r="AO54" s="85"/>
      <c r="AP54" s="86"/>
      <c r="AQ54" s="85"/>
      <c r="AR54" s="85"/>
      <c r="AS54" s="85"/>
      <c r="AT54" s="87"/>
      <c r="AU54" s="82"/>
      <c r="AV54" s="83"/>
      <c r="AW54" s="84"/>
      <c r="AX54" s="85"/>
      <c r="AY54" s="86"/>
      <c r="AZ54" s="85"/>
      <c r="BA54" s="85"/>
      <c r="BB54" s="85"/>
      <c r="BC54" s="87"/>
      <c r="BD54" s="75"/>
      <c r="BE54" s="76"/>
      <c r="BF54" s="77"/>
      <c r="BG54" s="77"/>
      <c r="BH54" s="78"/>
      <c r="BI54" s="77"/>
      <c r="BJ54" s="77"/>
      <c r="BK54" s="77"/>
      <c r="BL54" s="79"/>
      <c r="BM54" s="80"/>
      <c r="BN54" s="81"/>
      <c r="BO54" s="12"/>
      <c r="BP54" s="12"/>
    </row>
    <row r="55" spans="1:68" ht="27" thickBot="1" x14ac:dyDescent="0.45">
      <c r="A55" s="125"/>
      <c r="B55" s="89"/>
      <c r="C55" s="90"/>
      <c r="D55" s="91"/>
      <c r="E55" s="92"/>
      <c r="F55" s="93"/>
      <c r="G55" s="92"/>
      <c r="H55" s="92"/>
      <c r="I55" s="92"/>
      <c r="J55" s="94"/>
      <c r="K55" s="89"/>
      <c r="L55" s="90"/>
      <c r="M55" s="91"/>
      <c r="N55" s="92"/>
      <c r="O55" s="93"/>
      <c r="P55" s="92"/>
      <c r="Q55" s="92"/>
      <c r="R55" s="92"/>
      <c r="S55" s="94"/>
      <c r="T55" s="89"/>
      <c r="U55" s="90"/>
      <c r="V55" s="91"/>
      <c r="W55" s="92"/>
      <c r="X55" s="93"/>
      <c r="Y55" s="92"/>
      <c r="Z55" s="92"/>
      <c r="AA55" s="92"/>
      <c r="AB55" s="94"/>
      <c r="AC55" s="89"/>
      <c r="AD55" s="90"/>
      <c r="AE55" s="91"/>
      <c r="AF55" s="92"/>
      <c r="AG55" s="93"/>
      <c r="AH55" s="92"/>
      <c r="AI55" s="92"/>
      <c r="AJ55" s="92"/>
      <c r="AK55" s="94"/>
      <c r="AL55" s="89"/>
      <c r="AM55" s="90"/>
      <c r="AN55" s="91"/>
      <c r="AO55" s="92"/>
      <c r="AP55" s="93"/>
      <c r="AQ55" s="92"/>
      <c r="AR55" s="92"/>
      <c r="AS55" s="92"/>
      <c r="AT55" s="94"/>
      <c r="AU55" s="89"/>
      <c r="AV55" s="90"/>
      <c r="AW55" s="91"/>
      <c r="AX55" s="92"/>
      <c r="AY55" s="93"/>
      <c r="AZ55" s="92"/>
      <c r="BA55" s="92"/>
      <c r="BB55" s="92"/>
      <c r="BC55" s="94"/>
      <c r="BD55" s="95"/>
      <c r="BE55" s="96"/>
      <c r="BF55" s="97"/>
      <c r="BG55" s="97"/>
      <c r="BH55" s="98"/>
      <c r="BI55" s="97"/>
      <c r="BJ55" s="97"/>
      <c r="BK55" s="97"/>
      <c r="BL55" s="99"/>
      <c r="BM55" s="100"/>
      <c r="BN55" s="101" t="e">
        <f>BM52/AB153</f>
        <v>#DIV/0!</v>
      </c>
      <c r="BO55" s="12"/>
      <c r="BP55" s="12"/>
    </row>
    <row r="56" spans="1:68" ht="26.25" x14ac:dyDescent="0.4">
      <c r="A56" s="102"/>
      <c r="B56" s="103"/>
      <c r="C56" s="104"/>
      <c r="D56" s="105"/>
      <c r="E56" s="106"/>
      <c r="F56" s="107"/>
      <c r="G56" s="108"/>
      <c r="H56" s="108"/>
      <c r="I56" s="108"/>
      <c r="J56" s="109"/>
      <c r="K56" s="103"/>
      <c r="L56" s="104"/>
      <c r="M56" s="105"/>
      <c r="N56" s="106"/>
      <c r="O56" s="107"/>
      <c r="P56" s="108"/>
      <c r="Q56" s="108"/>
      <c r="R56" s="108"/>
      <c r="S56" s="109"/>
      <c r="T56" s="103"/>
      <c r="U56" s="104"/>
      <c r="V56" s="105"/>
      <c r="W56" s="106"/>
      <c r="X56" s="107"/>
      <c r="Y56" s="108"/>
      <c r="Z56" s="108"/>
      <c r="AA56" s="108"/>
      <c r="AB56" s="109"/>
      <c r="AC56" s="103"/>
      <c r="AD56" s="104"/>
      <c r="AE56" s="105"/>
      <c r="AF56" s="106"/>
      <c r="AG56" s="107"/>
      <c r="AH56" s="108"/>
      <c r="AI56" s="108"/>
      <c r="AJ56" s="108"/>
      <c r="AK56" s="109"/>
      <c r="AL56" s="54"/>
      <c r="AM56" s="55"/>
      <c r="AN56" s="56"/>
      <c r="AO56" s="57"/>
      <c r="AP56" s="58"/>
      <c r="AQ56" s="57"/>
      <c r="AR56" s="57"/>
      <c r="AS56" s="57"/>
      <c r="AT56" s="60"/>
      <c r="AU56" s="54"/>
      <c r="AV56" s="55"/>
      <c r="AW56" s="56"/>
      <c r="AX56" s="57"/>
      <c r="AY56" s="58"/>
      <c r="AZ56" s="57"/>
      <c r="BA56" s="57"/>
      <c r="BB56" s="57"/>
      <c r="BC56" s="60"/>
      <c r="BD56" s="61">
        <f t="shared" ref="BD56:BL56" si="13">SUM(B56:B59,K56:K59,T56:T59,AC56:AC59,AL56:AL59,AU56:AU59)</f>
        <v>0</v>
      </c>
      <c r="BE56" s="62">
        <f t="shared" si="13"/>
        <v>0</v>
      </c>
      <c r="BF56" s="63">
        <f t="shared" si="13"/>
        <v>0</v>
      </c>
      <c r="BG56" s="63">
        <f t="shared" si="13"/>
        <v>0</v>
      </c>
      <c r="BH56" s="64">
        <f t="shared" si="13"/>
        <v>0</v>
      </c>
      <c r="BI56" s="63">
        <f t="shared" si="13"/>
        <v>0</v>
      </c>
      <c r="BJ56" s="63">
        <f t="shared" si="13"/>
        <v>0</v>
      </c>
      <c r="BK56" s="63">
        <f t="shared" si="13"/>
        <v>0</v>
      </c>
      <c r="BL56" s="65">
        <f t="shared" si="13"/>
        <v>0</v>
      </c>
      <c r="BM56" s="66">
        <f>SUM(BD56:BL59)</f>
        <v>0</v>
      </c>
      <c r="BN56" s="67"/>
      <c r="BO56" s="12"/>
      <c r="BP56" s="12"/>
    </row>
    <row r="57" spans="1:68" ht="26.25" x14ac:dyDescent="0.4">
      <c r="A57" s="110"/>
      <c r="B57" s="111"/>
      <c r="C57" s="112"/>
      <c r="D57" s="113"/>
      <c r="E57" s="114"/>
      <c r="F57" s="115"/>
      <c r="G57" s="116"/>
      <c r="H57" s="116"/>
      <c r="I57" s="116"/>
      <c r="J57" s="117"/>
      <c r="K57" s="111"/>
      <c r="L57" s="112"/>
      <c r="M57" s="113"/>
      <c r="N57" s="114"/>
      <c r="O57" s="115"/>
      <c r="P57" s="116"/>
      <c r="Q57" s="116"/>
      <c r="R57" s="116"/>
      <c r="S57" s="117"/>
      <c r="T57" s="111"/>
      <c r="U57" s="112"/>
      <c r="V57" s="113"/>
      <c r="W57" s="114"/>
      <c r="X57" s="115"/>
      <c r="Y57" s="116"/>
      <c r="Z57" s="116"/>
      <c r="AA57" s="116"/>
      <c r="AB57" s="117"/>
      <c r="AC57" s="111"/>
      <c r="AD57" s="112"/>
      <c r="AE57" s="113"/>
      <c r="AF57" s="114"/>
      <c r="AG57" s="115"/>
      <c r="AH57" s="116"/>
      <c r="AI57" s="116"/>
      <c r="AJ57" s="116"/>
      <c r="AK57" s="117"/>
      <c r="AL57" s="69"/>
      <c r="AM57" s="70"/>
      <c r="AN57" s="71"/>
      <c r="AO57" s="72"/>
      <c r="AP57" s="73"/>
      <c r="AQ57" s="72"/>
      <c r="AR57" s="72"/>
      <c r="AS57" s="72"/>
      <c r="AT57" s="74"/>
      <c r="AU57" s="69"/>
      <c r="AV57" s="70"/>
      <c r="AW57" s="71"/>
      <c r="AX57" s="72"/>
      <c r="AY57" s="73"/>
      <c r="AZ57" s="72"/>
      <c r="BA57" s="72"/>
      <c r="BB57" s="72"/>
      <c r="BC57" s="74"/>
      <c r="BD57" s="75"/>
      <c r="BE57" s="76"/>
      <c r="BF57" s="77"/>
      <c r="BG57" s="77"/>
      <c r="BH57" s="78"/>
      <c r="BI57" s="77"/>
      <c r="BJ57" s="77"/>
      <c r="BK57" s="77"/>
      <c r="BL57" s="79"/>
      <c r="BM57" s="80"/>
      <c r="BN57" s="81"/>
      <c r="BO57" s="12"/>
      <c r="BP57" s="12"/>
    </row>
    <row r="58" spans="1:68" ht="26.25" x14ac:dyDescent="0.4">
      <c r="A58" s="110"/>
      <c r="B58" s="118"/>
      <c r="C58" s="119"/>
      <c r="D58" s="120"/>
      <c r="E58" s="121"/>
      <c r="F58" s="122"/>
      <c r="G58" s="123"/>
      <c r="H58" s="123"/>
      <c r="I58" s="123"/>
      <c r="J58" s="124"/>
      <c r="K58" s="118"/>
      <c r="L58" s="119"/>
      <c r="M58" s="120"/>
      <c r="N58" s="121"/>
      <c r="O58" s="122"/>
      <c r="P58" s="123"/>
      <c r="Q58" s="123"/>
      <c r="R58" s="123"/>
      <c r="S58" s="124"/>
      <c r="T58" s="118"/>
      <c r="U58" s="119"/>
      <c r="V58" s="120"/>
      <c r="W58" s="121"/>
      <c r="X58" s="122"/>
      <c r="Y58" s="123"/>
      <c r="Z58" s="123"/>
      <c r="AA58" s="123"/>
      <c r="AB58" s="124"/>
      <c r="AC58" s="118"/>
      <c r="AD58" s="119"/>
      <c r="AE58" s="120"/>
      <c r="AF58" s="121"/>
      <c r="AG58" s="122"/>
      <c r="AH58" s="123"/>
      <c r="AI58" s="123"/>
      <c r="AJ58" s="123"/>
      <c r="AK58" s="124"/>
      <c r="AL58" s="82"/>
      <c r="AM58" s="83"/>
      <c r="AN58" s="84"/>
      <c r="AO58" s="85"/>
      <c r="AP58" s="86"/>
      <c r="AQ58" s="85"/>
      <c r="AR58" s="85"/>
      <c r="AS58" s="85"/>
      <c r="AT58" s="87"/>
      <c r="AU58" s="82"/>
      <c r="AV58" s="83"/>
      <c r="AW58" s="84"/>
      <c r="AX58" s="85"/>
      <c r="AY58" s="86"/>
      <c r="AZ58" s="85"/>
      <c r="BA58" s="85"/>
      <c r="BB58" s="85"/>
      <c r="BC58" s="87"/>
      <c r="BD58" s="75"/>
      <c r="BE58" s="76"/>
      <c r="BF58" s="77"/>
      <c r="BG58" s="77"/>
      <c r="BH58" s="78"/>
      <c r="BI58" s="77"/>
      <c r="BJ58" s="77"/>
      <c r="BK58" s="77"/>
      <c r="BL58" s="79"/>
      <c r="BM58" s="80"/>
      <c r="BN58" s="81"/>
      <c r="BO58" s="12"/>
      <c r="BP58" s="12"/>
    </row>
    <row r="59" spans="1:68" ht="27" thickBot="1" x14ac:dyDescent="0.45">
      <c r="A59" s="125"/>
      <c r="B59" s="126"/>
      <c r="C59" s="127"/>
      <c r="D59" s="128"/>
      <c r="E59" s="129"/>
      <c r="F59" s="130"/>
      <c r="G59" s="131"/>
      <c r="H59" s="131"/>
      <c r="I59" s="131"/>
      <c r="J59" s="132"/>
      <c r="K59" s="126"/>
      <c r="L59" s="127"/>
      <c r="M59" s="128"/>
      <c r="N59" s="129"/>
      <c r="O59" s="130"/>
      <c r="P59" s="131"/>
      <c r="Q59" s="131"/>
      <c r="R59" s="131"/>
      <c r="S59" s="132"/>
      <c r="T59" s="126"/>
      <c r="U59" s="127"/>
      <c r="V59" s="128"/>
      <c r="W59" s="129"/>
      <c r="X59" s="130"/>
      <c r="Y59" s="131"/>
      <c r="Z59" s="131"/>
      <c r="AA59" s="131"/>
      <c r="AB59" s="132"/>
      <c r="AC59" s="126"/>
      <c r="AD59" s="127"/>
      <c r="AE59" s="128"/>
      <c r="AF59" s="129"/>
      <c r="AG59" s="130"/>
      <c r="AH59" s="131"/>
      <c r="AI59" s="131"/>
      <c r="AJ59" s="131"/>
      <c r="AK59" s="132"/>
      <c r="AL59" s="89"/>
      <c r="AM59" s="90"/>
      <c r="AN59" s="91"/>
      <c r="AO59" s="92"/>
      <c r="AP59" s="93"/>
      <c r="AQ59" s="92"/>
      <c r="AR59" s="92"/>
      <c r="AS59" s="92"/>
      <c r="AT59" s="94"/>
      <c r="AU59" s="89"/>
      <c r="AV59" s="90"/>
      <c r="AW59" s="91"/>
      <c r="AX59" s="92"/>
      <c r="AY59" s="93"/>
      <c r="AZ59" s="92"/>
      <c r="BA59" s="92"/>
      <c r="BB59" s="92"/>
      <c r="BC59" s="94"/>
      <c r="BD59" s="95"/>
      <c r="BE59" s="96"/>
      <c r="BF59" s="97"/>
      <c r="BG59" s="97"/>
      <c r="BH59" s="98"/>
      <c r="BI59" s="97"/>
      <c r="BJ59" s="97"/>
      <c r="BK59" s="97"/>
      <c r="BL59" s="99"/>
      <c r="BM59" s="100"/>
      <c r="BN59" s="101" t="e">
        <f>BM56/AB156</f>
        <v>#DIV/0!</v>
      </c>
      <c r="BO59" s="12"/>
      <c r="BP59" s="12"/>
    </row>
    <row r="60" spans="1:68" ht="26.25" x14ac:dyDescent="0.4">
      <c r="A60" s="102"/>
      <c r="B60" s="103"/>
      <c r="C60" s="104"/>
      <c r="D60" s="105"/>
      <c r="E60" s="106"/>
      <c r="F60" s="107"/>
      <c r="G60" s="108"/>
      <c r="H60" s="108"/>
      <c r="I60" s="108"/>
      <c r="J60" s="109"/>
      <c r="K60" s="103"/>
      <c r="L60" s="104"/>
      <c r="M60" s="105"/>
      <c r="N60" s="106"/>
      <c r="O60" s="107"/>
      <c r="P60" s="108"/>
      <c r="Q60" s="108"/>
      <c r="R60" s="108"/>
      <c r="S60" s="109"/>
      <c r="T60" s="103"/>
      <c r="U60" s="104"/>
      <c r="V60" s="105"/>
      <c r="W60" s="106"/>
      <c r="X60" s="107"/>
      <c r="Y60" s="108"/>
      <c r="Z60" s="108"/>
      <c r="AA60" s="108"/>
      <c r="AB60" s="109"/>
      <c r="AC60" s="103"/>
      <c r="AD60" s="104"/>
      <c r="AE60" s="105"/>
      <c r="AF60" s="106"/>
      <c r="AG60" s="107"/>
      <c r="AH60" s="108"/>
      <c r="AI60" s="108"/>
      <c r="AJ60" s="108"/>
      <c r="AK60" s="109"/>
      <c r="AL60" s="54"/>
      <c r="AM60" s="55"/>
      <c r="AN60" s="56"/>
      <c r="AO60" s="57"/>
      <c r="AP60" s="58"/>
      <c r="AQ60" s="57"/>
      <c r="AR60" s="57"/>
      <c r="AS60" s="57"/>
      <c r="AT60" s="60"/>
      <c r="AU60" s="54"/>
      <c r="AV60" s="55"/>
      <c r="AW60" s="56"/>
      <c r="AX60" s="57"/>
      <c r="AY60" s="58"/>
      <c r="AZ60" s="57"/>
      <c r="BA60" s="57"/>
      <c r="BB60" s="57"/>
      <c r="BC60" s="60"/>
      <c r="BD60" s="61">
        <f t="shared" ref="BD60:BL60" si="14">SUM(B60:B63,K60:K63,T60:T63,AC60:AC63,AL60:AL63,AU60:AU63)</f>
        <v>0</v>
      </c>
      <c r="BE60" s="62">
        <f t="shared" si="14"/>
        <v>0</v>
      </c>
      <c r="BF60" s="63">
        <f t="shared" si="14"/>
        <v>0</v>
      </c>
      <c r="BG60" s="63">
        <f t="shared" si="14"/>
        <v>0</v>
      </c>
      <c r="BH60" s="64">
        <f t="shared" si="14"/>
        <v>0</v>
      </c>
      <c r="BI60" s="63">
        <f t="shared" si="14"/>
        <v>0</v>
      </c>
      <c r="BJ60" s="63">
        <f t="shared" si="14"/>
        <v>0</v>
      </c>
      <c r="BK60" s="63">
        <f t="shared" si="14"/>
        <v>0</v>
      </c>
      <c r="BL60" s="65">
        <f t="shared" si="14"/>
        <v>0</v>
      </c>
      <c r="BM60" s="66">
        <f>SUM(BD60:BL63)</f>
        <v>0</v>
      </c>
      <c r="BN60" s="67"/>
      <c r="BO60" s="12"/>
      <c r="BP60" s="12"/>
    </row>
    <row r="61" spans="1:68" ht="26.25" x14ac:dyDescent="0.4">
      <c r="A61" s="110"/>
      <c r="B61" s="111"/>
      <c r="C61" s="112"/>
      <c r="D61" s="113"/>
      <c r="E61" s="114"/>
      <c r="F61" s="115"/>
      <c r="G61" s="116"/>
      <c r="H61" s="116"/>
      <c r="I61" s="116"/>
      <c r="J61" s="117"/>
      <c r="K61" s="111"/>
      <c r="L61" s="112"/>
      <c r="M61" s="113"/>
      <c r="N61" s="114"/>
      <c r="O61" s="115"/>
      <c r="P61" s="116"/>
      <c r="Q61" s="116"/>
      <c r="R61" s="116"/>
      <c r="S61" s="117"/>
      <c r="T61" s="111"/>
      <c r="U61" s="112"/>
      <c r="V61" s="113"/>
      <c r="W61" s="114"/>
      <c r="X61" s="115"/>
      <c r="Y61" s="116"/>
      <c r="Z61" s="116"/>
      <c r="AA61" s="116"/>
      <c r="AB61" s="117"/>
      <c r="AC61" s="111"/>
      <c r="AD61" s="112"/>
      <c r="AE61" s="113"/>
      <c r="AF61" s="114"/>
      <c r="AG61" s="115"/>
      <c r="AH61" s="116"/>
      <c r="AI61" s="116"/>
      <c r="AJ61" s="116"/>
      <c r="AK61" s="117"/>
      <c r="AL61" s="69"/>
      <c r="AM61" s="70"/>
      <c r="AN61" s="71"/>
      <c r="AO61" s="72"/>
      <c r="AP61" s="73"/>
      <c r="AQ61" s="72"/>
      <c r="AR61" s="72"/>
      <c r="AS61" s="72"/>
      <c r="AT61" s="74"/>
      <c r="AU61" s="69"/>
      <c r="AV61" s="70"/>
      <c r="AW61" s="71"/>
      <c r="AX61" s="72"/>
      <c r="AY61" s="73"/>
      <c r="AZ61" s="72"/>
      <c r="BA61" s="72"/>
      <c r="BB61" s="72"/>
      <c r="BC61" s="74"/>
      <c r="BD61" s="75"/>
      <c r="BE61" s="76"/>
      <c r="BF61" s="77"/>
      <c r="BG61" s="77"/>
      <c r="BH61" s="78"/>
      <c r="BI61" s="77"/>
      <c r="BJ61" s="77"/>
      <c r="BK61" s="77"/>
      <c r="BL61" s="79"/>
      <c r="BM61" s="80"/>
      <c r="BN61" s="81"/>
      <c r="BO61" s="12"/>
      <c r="BP61" s="12"/>
    </row>
    <row r="62" spans="1:68" ht="26.25" x14ac:dyDescent="0.4">
      <c r="A62" s="110"/>
      <c r="B62" s="118"/>
      <c r="C62" s="119"/>
      <c r="D62" s="120"/>
      <c r="E62" s="121"/>
      <c r="F62" s="122"/>
      <c r="G62" s="123"/>
      <c r="H62" s="123"/>
      <c r="I62" s="123"/>
      <c r="J62" s="124"/>
      <c r="K62" s="118"/>
      <c r="L62" s="119"/>
      <c r="M62" s="120"/>
      <c r="N62" s="121"/>
      <c r="O62" s="122"/>
      <c r="P62" s="123"/>
      <c r="Q62" s="123"/>
      <c r="R62" s="123"/>
      <c r="S62" s="124"/>
      <c r="T62" s="118"/>
      <c r="U62" s="119"/>
      <c r="V62" s="120"/>
      <c r="W62" s="121"/>
      <c r="X62" s="122"/>
      <c r="Y62" s="123"/>
      <c r="Z62" s="123"/>
      <c r="AA62" s="123"/>
      <c r="AB62" s="124"/>
      <c r="AC62" s="118"/>
      <c r="AD62" s="119"/>
      <c r="AE62" s="120"/>
      <c r="AF62" s="121"/>
      <c r="AG62" s="122"/>
      <c r="AH62" s="123"/>
      <c r="AI62" s="123"/>
      <c r="AJ62" s="123"/>
      <c r="AK62" s="124"/>
      <c r="AL62" s="82"/>
      <c r="AM62" s="83"/>
      <c r="AN62" s="84"/>
      <c r="AO62" s="85"/>
      <c r="AP62" s="86"/>
      <c r="AQ62" s="85"/>
      <c r="AR62" s="85"/>
      <c r="AS62" s="85"/>
      <c r="AT62" s="87"/>
      <c r="AU62" s="82"/>
      <c r="AV62" s="83"/>
      <c r="AW62" s="84"/>
      <c r="AX62" s="85"/>
      <c r="AY62" s="86"/>
      <c r="AZ62" s="85"/>
      <c r="BA62" s="85"/>
      <c r="BB62" s="85"/>
      <c r="BC62" s="87"/>
      <c r="BD62" s="75"/>
      <c r="BE62" s="76"/>
      <c r="BF62" s="77"/>
      <c r="BG62" s="77"/>
      <c r="BH62" s="78"/>
      <c r="BI62" s="77"/>
      <c r="BJ62" s="77"/>
      <c r="BK62" s="77"/>
      <c r="BL62" s="79"/>
      <c r="BM62" s="80"/>
      <c r="BN62" s="81"/>
      <c r="BO62" s="12"/>
      <c r="BP62" s="12"/>
    </row>
    <row r="63" spans="1:68" ht="27" thickBot="1" x14ac:dyDescent="0.45">
      <c r="A63" s="125"/>
      <c r="B63" s="126"/>
      <c r="C63" s="127"/>
      <c r="D63" s="128"/>
      <c r="E63" s="129"/>
      <c r="F63" s="130"/>
      <c r="G63" s="131"/>
      <c r="H63" s="131"/>
      <c r="I63" s="131"/>
      <c r="J63" s="132"/>
      <c r="K63" s="126"/>
      <c r="L63" s="127"/>
      <c r="M63" s="128"/>
      <c r="N63" s="129"/>
      <c r="O63" s="130"/>
      <c r="P63" s="131"/>
      <c r="Q63" s="131"/>
      <c r="R63" s="131"/>
      <c r="S63" s="132"/>
      <c r="T63" s="126"/>
      <c r="U63" s="127"/>
      <c r="V63" s="128"/>
      <c r="W63" s="129"/>
      <c r="X63" s="130"/>
      <c r="Y63" s="131"/>
      <c r="Z63" s="131"/>
      <c r="AA63" s="131"/>
      <c r="AB63" s="132"/>
      <c r="AC63" s="126"/>
      <c r="AD63" s="127"/>
      <c r="AE63" s="128"/>
      <c r="AF63" s="129"/>
      <c r="AG63" s="130"/>
      <c r="AH63" s="131"/>
      <c r="AI63" s="131"/>
      <c r="AJ63" s="131"/>
      <c r="AK63" s="132"/>
      <c r="AL63" s="89"/>
      <c r="AM63" s="90"/>
      <c r="AN63" s="91"/>
      <c r="AO63" s="92"/>
      <c r="AP63" s="93"/>
      <c r="AQ63" s="92"/>
      <c r="AR63" s="92"/>
      <c r="AS63" s="92"/>
      <c r="AT63" s="94"/>
      <c r="AU63" s="89"/>
      <c r="AV63" s="90"/>
      <c r="AW63" s="91"/>
      <c r="AX63" s="92"/>
      <c r="AY63" s="93"/>
      <c r="AZ63" s="92"/>
      <c r="BA63" s="92"/>
      <c r="BB63" s="92"/>
      <c r="BC63" s="94"/>
      <c r="BD63" s="95"/>
      <c r="BE63" s="96"/>
      <c r="BF63" s="97"/>
      <c r="BG63" s="97"/>
      <c r="BH63" s="98"/>
      <c r="BI63" s="97"/>
      <c r="BJ63" s="97"/>
      <c r="BK63" s="97"/>
      <c r="BL63" s="99"/>
      <c r="BM63" s="100"/>
      <c r="BN63" s="101" t="e">
        <f>BM60/AB159</f>
        <v>#DIV/0!</v>
      </c>
      <c r="BO63" s="12"/>
      <c r="BP63" s="12"/>
    </row>
    <row r="64" spans="1:68" ht="26.25" x14ac:dyDescent="0.4">
      <c r="A64" s="136"/>
      <c r="B64" s="103"/>
      <c r="C64" s="104"/>
      <c r="D64" s="105"/>
      <c r="E64" s="106"/>
      <c r="F64" s="107"/>
      <c r="G64" s="108"/>
      <c r="H64" s="108"/>
      <c r="I64" s="108"/>
      <c r="J64" s="109"/>
      <c r="K64" s="103"/>
      <c r="L64" s="104"/>
      <c r="M64" s="105"/>
      <c r="N64" s="106"/>
      <c r="O64" s="107"/>
      <c r="P64" s="108"/>
      <c r="Q64" s="108"/>
      <c r="R64" s="108"/>
      <c r="S64" s="109"/>
      <c r="T64" s="103"/>
      <c r="U64" s="104"/>
      <c r="V64" s="105"/>
      <c r="W64" s="106"/>
      <c r="X64" s="107"/>
      <c r="Y64" s="108"/>
      <c r="Z64" s="108"/>
      <c r="AA64" s="108"/>
      <c r="AB64" s="109"/>
      <c r="AC64" s="103"/>
      <c r="AD64" s="104"/>
      <c r="AE64" s="105"/>
      <c r="AF64" s="106"/>
      <c r="AG64" s="107"/>
      <c r="AH64" s="108"/>
      <c r="AI64" s="108"/>
      <c r="AJ64" s="108"/>
      <c r="AK64" s="109"/>
      <c r="AL64" s="54"/>
      <c r="AM64" s="55"/>
      <c r="AN64" s="56"/>
      <c r="AO64" s="57"/>
      <c r="AP64" s="58"/>
      <c r="AQ64" s="57"/>
      <c r="AR64" s="57"/>
      <c r="AS64" s="57"/>
      <c r="AT64" s="60"/>
      <c r="AU64" s="54"/>
      <c r="AV64" s="55"/>
      <c r="AW64" s="56"/>
      <c r="AX64" s="57"/>
      <c r="AY64" s="58"/>
      <c r="AZ64" s="57"/>
      <c r="BA64" s="57"/>
      <c r="BB64" s="57"/>
      <c r="BC64" s="60"/>
      <c r="BD64" s="61">
        <f t="shared" ref="BD64:BL64" si="15">SUM(B64:B67,K64:K67,T64:T67,AC64:AC67,AL64:AL67,AU64:AU67)</f>
        <v>0</v>
      </c>
      <c r="BE64" s="62">
        <f t="shared" si="15"/>
        <v>0</v>
      </c>
      <c r="BF64" s="63">
        <f t="shared" si="15"/>
        <v>0</v>
      </c>
      <c r="BG64" s="63">
        <f t="shared" si="15"/>
        <v>0</v>
      </c>
      <c r="BH64" s="64">
        <f t="shared" si="15"/>
        <v>0</v>
      </c>
      <c r="BI64" s="63">
        <f t="shared" si="15"/>
        <v>0</v>
      </c>
      <c r="BJ64" s="63">
        <f t="shared" si="15"/>
        <v>0</v>
      </c>
      <c r="BK64" s="63">
        <f t="shared" si="15"/>
        <v>0</v>
      </c>
      <c r="BL64" s="65">
        <f t="shared" si="15"/>
        <v>0</v>
      </c>
      <c r="BM64" s="66">
        <f>SUM(BD64:BL67)</f>
        <v>0</v>
      </c>
      <c r="BN64" s="67"/>
      <c r="BO64" s="12"/>
      <c r="BP64" s="12"/>
    </row>
    <row r="65" spans="1:68" ht="26.25" x14ac:dyDescent="0.4">
      <c r="A65" s="137"/>
      <c r="B65" s="111"/>
      <c r="C65" s="112"/>
      <c r="D65" s="113"/>
      <c r="E65" s="114"/>
      <c r="F65" s="115"/>
      <c r="G65" s="116"/>
      <c r="H65" s="116"/>
      <c r="I65" s="116"/>
      <c r="J65" s="117"/>
      <c r="K65" s="111"/>
      <c r="L65" s="112"/>
      <c r="M65" s="113"/>
      <c r="N65" s="114"/>
      <c r="O65" s="115"/>
      <c r="P65" s="116"/>
      <c r="Q65" s="116"/>
      <c r="R65" s="116"/>
      <c r="S65" s="117"/>
      <c r="T65" s="111"/>
      <c r="U65" s="112"/>
      <c r="V65" s="113"/>
      <c r="W65" s="114"/>
      <c r="X65" s="115"/>
      <c r="Y65" s="116"/>
      <c r="Z65" s="116"/>
      <c r="AA65" s="116"/>
      <c r="AB65" s="117"/>
      <c r="AC65" s="111"/>
      <c r="AD65" s="112"/>
      <c r="AE65" s="113"/>
      <c r="AF65" s="114"/>
      <c r="AG65" s="115"/>
      <c r="AH65" s="116"/>
      <c r="AI65" s="116"/>
      <c r="AJ65" s="116"/>
      <c r="AK65" s="117"/>
      <c r="AL65" s="69"/>
      <c r="AM65" s="70"/>
      <c r="AN65" s="71"/>
      <c r="AO65" s="72"/>
      <c r="AP65" s="73"/>
      <c r="AQ65" s="72"/>
      <c r="AR65" s="72"/>
      <c r="AS65" s="72"/>
      <c r="AT65" s="74"/>
      <c r="AU65" s="69"/>
      <c r="AV65" s="70"/>
      <c r="AW65" s="71"/>
      <c r="AX65" s="72"/>
      <c r="AY65" s="73"/>
      <c r="AZ65" s="72"/>
      <c r="BA65" s="72"/>
      <c r="BB65" s="72"/>
      <c r="BC65" s="74"/>
      <c r="BD65" s="75"/>
      <c r="BE65" s="76"/>
      <c r="BF65" s="77"/>
      <c r="BG65" s="77"/>
      <c r="BH65" s="78"/>
      <c r="BI65" s="77"/>
      <c r="BJ65" s="77"/>
      <c r="BK65" s="77"/>
      <c r="BL65" s="79"/>
      <c r="BM65" s="80"/>
      <c r="BN65" s="81"/>
      <c r="BO65" s="12"/>
      <c r="BP65" s="12"/>
    </row>
    <row r="66" spans="1:68" ht="26.25" x14ac:dyDescent="0.4">
      <c r="A66" s="137"/>
      <c r="B66" s="118"/>
      <c r="C66" s="119"/>
      <c r="D66" s="120"/>
      <c r="E66" s="121"/>
      <c r="F66" s="122"/>
      <c r="G66" s="123"/>
      <c r="H66" s="123"/>
      <c r="I66" s="123"/>
      <c r="J66" s="124"/>
      <c r="K66" s="118"/>
      <c r="L66" s="119"/>
      <c r="M66" s="120"/>
      <c r="N66" s="121"/>
      <c r="O66" s="122"/>
      <c r="P66" s="123"/>
      <c r="Q66" s="123"/>
      <c r="R66" s="123"/>
      <c r="S66" s="124"/>
      <c r="T66" s="118"/>
      <c r="U66" s="119"/>
      <c r="V66" s="120"/>
      <c r="W66" s="121"/>
      <c r="X66" s="122"/>
      <c r="Y66" s="123"/>
      <c r="Z66" s="123"/>
      <c r="AA66" s="123"/>
      <c r="AB66" s="124"/>
      <c r="AC66" s="118"/>
      <c r="AD66" s="119"/>
      <c r="AE66" s="120"/>
      <c r="AF66" s="121"/>
      <c r="AG66" s="122"/>
      <c r="AH66" s="123"/>
      <c r="AI66" s="123"/>
      <c r="AJ66" s="123"/>
      <c r="AK66" s="124"/>
      <c r="AL66" s="82"/>
      <c r="AM66" s="83"/>
      <c r="AN66" s="84"/>
      <c r="AO66" s="85"/>
      <c r="AP66" s="86"/>
      <c r="AQ66" s="85"/>
      <c r="AR66" s="85"/>
      <c r="AS66" s="85"/>
      <c r="AT66" s="87"/>
      <c r="AU66" s="82"/>
      <c r="AV66" s="83"/>
      <c r="AW66" s="84"/>
      <c r="AX66" s="85"/>
      <c r="AY66" s="86"/>
      <c r="AZ66" s="85"/>
      <c r="BA66" s="85"/>
      <c r="BB66" s="85"/>
      <c r="BC66" s="87"/>
      <c r="BD66" s="75"/>
      <c r="BE66" s="76"/>
      <c r="BF66" s="77"/>
      <c r="BG66" s="77"/>
      <c r="BH66" s="78"/>
      <c r="BI66" s="77"/>
      <c r="BJ66" s="77"/>
      <c r="BK66" s="77"/>
      <c r="BL66" s="79"/>
      <c r="BM66" s="80"/>
      <c r="BN66" s="81"/>
      <c r="BO66" s="12"/>
      <c r="BP66" s="12"/>
    </row>
    <row r="67" spans="1:68" ht="27" thickBot="1" x14ac:dyDescent="0.45">
      <c r="A67" s="138"/>
      <c r="B67" s="126"/>
      <c r="C67" s="127"/>
      <c r="D67" s="128"/>
      <c r="E67" s="129"/>
      <c r="F67" s="130"/>
      <c r="G67" s="131"/>
      <c r="H67" s="131"/>
      <c r="I67" s="131"/>
      <c r="J67" s="132"/>
      <c r="K67" s="126"/>
      <c r="L67" s="127"/>
      <c r="M67" s="128"/>
      <c r="N67" s="129"/>
      <c r="O67" s="130"/>
      <c r="P67" s="131"/>
      <c r="Q67" s="131"/>
      <c r="R67" s="131"/>
      <c r="S67" s="132"/>
      <c r="T67" s="126"/>
      <c r="U67" s="139"/>
      <c r="V67" s="128"/>
      <c r="W67" s="129"/>
      <c r="X67" s="130"/>
      <c r="Y67" s="131"/>
      <c r="Z67" s="131"/>
      <c r="AA67" s="131"/>
      <c r="AB67" s="132"/>
      <c r="AC67" s="126"/>
      <c r="AD67" s="139"/>
      <c r="AE67" s="128"/>
      <c r="AF67" s="129"/>
      <c r="AG67" s="130"/>
      <c r="AH67" s="131"/>
      <c r="AI67" s="131"/>
      <c r="AJ67" s="131"/>
      <c r="AK67" s="132"/>
      <c r="AL67" s="89"/>
      <c r="AM67" s="90"/>
      <c r="AN67" s="91"/>
      <c r="AO67" s="92"/>
      <c r="AP67" s="93"/>
      <c r="AQ67" s="92"/>
      <c r="AR67" s="92"/>
      <c r="AS67" s="92"/>
      <c r="AT67" s="94"/>
      <c r="AU67" s="89"/>
      <c r="AV67" s="90"/>
      <c r="AW67" s="91"/>
      <c r="AX67" s="92"/>
      <c r="AY67" s="93"/>
      <c r="AZ67" s="92"/>
      <c r="BA67" s="92"/>
      <c r="BB67" s="92"/>
      <c r="BC67" s="94"/>
      <c r="BD67" s="95"/>
      <c r="BE67" s="96"/>
      <c r="BF67" s="97"/>
      <c r="BG67" s="97"/>
      <c r="BH67" s="98"/>
      <c r="BI67" s="97"/>
      <c r="BJ67" s="97"/>
      <c r="BK67" s="97"/>
      <c r="BL67" s="99"/>
      <c r="BM67" s="100"/>
      <c r="BN67" s="101"/>
      <c r="BO67" s="12"/>
      <c r="BP67" s="12"/>
    </row>
    <row r="68" spans="1:68" ht="26.25" x14ac:dyDescent="0.4">
      <c r="A68" s="136"/>
      <c r="B68" s="103"/>
      <c r="C68" s="104"/>
      <c r="D68" s="105"/>
      <c r="E68" s="106"/>
      <c r="F68" s="107"/>
      <c r="G68" s="108"/>
      <c r="H68" s="108"/>
      <c r="I68" s="108"/>
      <c r="J68" s="109"/>
      <c r="K68" s="103"/>
      <c r="L68" s="104"/>
      <c r="M68" s="105"/>
      <c r="N68" s="106"/>
      <c r="O68" s="107"/>
      <c r="P68" s="108"/>
      <c r="Q68" s="108"/>
      <c r="R68" s="108"/>
      <c r="S68" s="109"/>
      <c r="T68" s="103"/>
      <c r="U68" s="104"/>
      <c r="V68" s="105"/>
      <c r="W68" s="106"/>
      <c r="X68" s="107"/>
      <c r="Y68" s="108"/>
      <c r="Z68" s="108"/>
      <c r="AA68" s="108"/>
      <c r="AB68" s="109"/>
      <c r="AC68" s="103"/>
      <c r="AD68" s="104"/>
      <c r="AE68" s="105"/>
      <c r="AF68" s="106"/>
      <c r="AG68" s="107"/>
      <c r="AH68" s="108"/>
      <c r="AI68" s="108"/>
      <c r="AJ68" s="108"/>
      <c r="AK68" s="109"/>
      <c r="AL68" s="54"/>
      <c r="AM68" s="55"/>
      <c r="AN68" s="56"/>
      <c r="AO68" s="57"/>
      <c r="AP68" s="58"/>
      <c r="AQ68" s="57"/>
      <c r="AR68" s="57"/>
      <c r="AS68" s="57"/>
      <c r="AT68" s="60"/>
      <c r="AU68" s="54"/>
      <c r="AV68" s="55"/>
      <c r="AW68" s="56"/>
      <c r="AX68" s="57"/>
      <c r="AY68" s="58"/>
      <c r="AZ68" s="57"/>
      <c r="BA68" s="57"/>
      <c r="BB68" s="57"/>
      <c r="BC68" s="60"/>
      <c r="BD68" s="61">
        <f t="shared" ref="BD68:BL68" si="16">SUM(B68:B71,K68:K71,T68:T71,AC68:AC71,AL68:AL71,AU68:AU71)</f>
        <v>0</v>
      </c>
      <c r="BE68" s="62">
        <f t="shared" si="16"/>
        <v>0</v>
      </c>
      <c r="BF68" s="63">
        <f t="shared" si="16"/>
        <v>0</v>
      </c>
      <c r="BG68" s="63">
        <f t="shared" si="16"/>
        <v>0</v>
      </c>
      <c r="BH68" s="64">
        <f t="shared" si="16"/>
        <v>0</v>
      </c>
      <c r="BI68" s="63">
        <f t="shared" si="16"/>
        <v>0</v>
      </c>
      <c r="BJ68" s="63">
        <f t="shared" si="16"/>
        <v>0</v>
      </c>
      <c r="BK68" s="63">
        <f t="shared" si="16"/>
        <v>0</v>
      </c>
      <c r="BL68" s="65">
        <f t="shared" si="16"/>
        <v>0</v>
      </c>
      <c r="BM68" s="66">
        <f>SUM(BD68:BL71)</f>
        <v>0</v>
      </c>
      <c r="BN68" s="67"/>
      <c r="BO68" s="12"/>
      <c r="BP68" s="12"/>
    </row>
    <row r="69" spans="1:68" ht="26.25" x14ac:dyDescent="0.4">
      <c r="A69" s="137"/>
      <c r="B69" s="111"/>
      <c r="C69" s="112"/>
      <c r="D69" s="113"/>
      <c r="E69" s="114"/>
      <c r="F69" s="115"/>
      <c r="G69" s="116"/>
      <c r="H69" s="116"/>
      <c r="I69" s="116"/>
      <c r="J69" s="117"/>
      <c r="K69" s="111"/>
      <c r="L69" s="112"/>
      <c r="M69" s="113"/>
      <c r="N69" s="114"/>
      <c r="O69" s="115"/>
      <c r="P69" s="116"/>
      <c r="Q69" s="116"/>
      <c r="R69" s="116"/>
      <c r="S69" s="117"/>
      <c r="T69" s="111"/>
      <c r="U69" s="112"/>
      <c r="V69" s="113"/>
      <c r="W69" s="114"/>
      <c r="X69" s="115"/>
      <c r="Y69" s="116"/>
      <c r="Z69" s="116"/>
      <c r="AA69" s="116"/>
      <c r="AB69" s="117"/>
      <c r="AC69" s="111"/>
      <c r="AD69" s="112"/>
      <c r="AE69" s="113"/>
      <c r="AF69" s="114"/>
      <c r="AG69" s="115"/>
      <c r="AH69" s="116"/>
      <c r="AI69" s="116"/>
      <c r="AJ69" s="116"/>
      <c r="AK69" s="117"/>
      <c r="AL69" s="69"/>
      <c r="AM69" s="70"/>
      <c r="AN69" s="71"/>
      <c r="AO69" s="72"/>
      <c r="AP69" s="73"/>
      <c r="AQ69" s="72"/>
      <c r="AR69" s="72"/>
      <c r="AS69" s="72"/>
      <c r="AT69" s="74"/>
      <c r="AU69" s="69"/>
      <c r="AV69" s="70"/>
      <c r="AW69" s="71"/>
      <c r="AX69" s="72"/>
      <c r="AY69" s="73"/>
      <c r="AZ69" s="72"/>
      <c r="BA69" s="72"/>
      <c r="BB69" s="72"/>
      <c r="BC69" s="74"/>
      <c r="BD69" s="75"/>
      <c r="BE69" s="76"/>
      <c r="BF69" s="77"/>
      <c r="BG69" s="77"/>
      <c r="BH69" s="78"/>
      <c r="BI69" s="77"/>
      <c r="BJ69" s="77"/>
      <c r="BK69" s="77"/>
      <c r="BL69" s="79"/>
      <c r="BM69" s="80"/>
      <c r="BN69" s="81"/>
      <c r="BO69" s="12"/>
      <c r="BP69" s="12"/>
    </row>
    <row r="70" spans="1:68" ht="26.25" x14ac:dyDescent="0.4">
      <c r="A70" s="137"/>
      <c r="B70" s="118"/>
      <c r="C70" s="119"/>
      <c r="D70" s="120"/>
      <c r="E70" s="121"/>
      <c r="F70" s="122"/>
      <c r="G70" s="123"/>
      <c r="H70" s="123"/>
      <c r="I70" s="123"/>
      <c r="J70" s="124"/>
      <c r="K70" s="118"/>
      <c r="L70" s="119"/>
      <c r="M70" s="120"/>
      <c r="N70" s="121"/>
      <c r="O70" s="122"/>
      <c r="P70" s="123"/>
      <c r="Q70" s="123"/>
      <c r="R70" s="123"/>
      <c r="S70" s="124"/>
      <c r="T70" s="118"/>
      <c r="U70" s="119"/>
      <c r="V70" s="120"/>
      <c r="W70" s="121"/>
      <c r="X70" s="122"/>
      <c r="Y70" s="123"/>
      <c r="Z70" s="123"/>
      <c r="AA70" s="123"/>
      <c r="AB70" s="124"/>
      <c r="AC70" s="118"/>
      <c r="AD70" s="119"/>
      <c r="AE70" s="120"/>
      <c r="AF70" s="121"/>
      <c r="AG70" s="122"/>
      <c r="AH70" s="123"/>
      <c r="AI70" s="123"/>
      <c r="AJ70" s="123"/>
      <c r="AK70" s="124"/>
      <c r="AL70" s="82"/>
      <c r="AM70" s="83"/>
      <c r="AN70" s="84"/>
      <c r="AO70" s="85"/>
      <c r="AP70" s="86"/>
      <c r="AQ70" s="85"/>
      <c r="AR70" s="85"/>
      <c r="AS70" s="85"/>
      <c r="AT70" s="87"/>
      <c r="AU70" s="82"/>
      <c r="AV70" s="83"/>
      <c r="AW70" s="84"/>
      <c r="AX70" s="85"/>
      <c r="AY70" s="86"/>
      <c r="AZ70" s="85"/>
      <c r="BA70" s="85"/>
      <c r="BB70" s="85"/>
      <c r="BC70" s="87"/>
      <c r="BD70" s="75"/>
      <c r="BE70" s="76"/>
      <c r="BF70" s="77"/>
      <c r="BG70" s="77"/>
      <c r="BH70" s="78"/>
      <c r="BI70" s="77"/>
      <c r="BJ70" s="77"/>
      <c r="BK70" s="77"/>
      <c r="BL70" s="79"/>
      <c r="BM70" s="80"/>
      <c r="BN70" s="81"/>
      <c r="BO70" s="12"/>
      <c r="BP70" s="12"/>
    </row>
    <row r="71" spans="1:68" ht="27" thickBot="1" x14ac:dyDescent="0.45">
      <c r="A71" s="138"/>
      <c r="B71" s="126"/>
      <c r="C71" s="127"/>
      <c r="D71" s="128"/>
      <c r="E71" s="129"/>
      <c r="F71" s="130"/>
      <c r="G71" s="131"/>
      <c r="H71" s="131"/>
      <c r="I71" s="131"/>
      <c r="J71" s="132"/>
      <c r="K71" s="126"/>
      <c r="L71" s="127"/>
      <c r="M71" s="128"/>
      <c r="N71" s="129"/>
      <c r="O71" s="130"/>
      <c r="P71" s="131"/>
      <c r="Q71" s="131"/>
      <c r="R71" s="131"/>
      <c r="S71" s="132"/>
      <c r="T71" s="126"/>
      <c r="U71" s="139"/>
      <c r="V71" s="128"/>
      <c r="W71" s="129"/>
      <c r="X71" s="130"/>
      <c r="Y71" s="131"/>
      <c r="Z71" s="131"/>
      <c r="AA71" s="131"/>
      <c r="AB71" s="132"/>
      <c r="AC71" s="126"/>
      <c r="AD71" s="139"/>
      <c r="AE71" s="128"/>
      <c r="AF71" s="129"/>
      <c r="AG71" s="130"/>
      <c r="AH71" s="131"/>
      <c r="AI71" s="131"/>
      <c r="AJ71" s="131"/>
      <c r="AK71" s="132"/>
      <c r="AL71" s="89"/>
      <c r="AM71" s="90"/>
      <c r="AN71" s="91"/>
      <c r="AO71" s="92"/>
      <c r="AP71" s="93"/>
      <c r="AQ71" s="92"/>
      <c r="AR71" s="92"/>
      <c r="AS71" s="92"/>
      <c r="AT71" s="94"/>
      <c r="AU71" s="89"/>
      <c r="AV71" s="90"/>
      <c r="AW71" s="91"/>
      <c r="AX71" s="92"/>
      <c r="AY71" s="93"/>
      <c r="AZ71" s="92"/>
      <c r="BA71" s="92"/>
      <c r="BB71" s="92"/>
      <c r="BC71" s="94"/>
      <c r="BD71" s="95"/>
      <c r="BE71" s="96"/>
      <c r="BF71" s="97"/>
      <c r="BG71" s="97"/>
      <c r="BH71" s="98"/>
      <c r="BI71" s="97"/>
      <c r="BJ71" s="97"/>
      <c r="BK71" s="97"/>
      <c r="BL71" s="99"/>
      <c r="BM71" s="100"/>
      <c r="BN71" s="101"/>
      <c r="BO71" s="12"/>
      <c r="BP71" s="12"/>
    </row>
    <row r="72" spans="1:68" ht="26.25" x14ac:dyDescent="0.4">
      <c r="A72" s="140"/>
      <c r="B72" s="103"/>
      <c r="C72" s="104"/>
      <c r="D72" s="105"/>
      <c r="E72" s="106"/>
      <c r="F72" s="107"/>
      <c r="G72" s="108"/>
      <c r="H72" s="108"/>
      <c r="I72" s="108"/>
      <c r="J72" s="109"/>
      <c r="K72" s="103"/>
      <c r="L72" s="104"/>
      <c r="M72" s="105"/>
      <c r="N72" s="106"/>
      <c r="O72" s="107"/>
      <c r="P72" s="108"/>
      <c r="Q72" s="108"/>
      <c r="R72" s="108"/>
      <c r="S72" s="109"/>
      <c r="T72" s="141"/>
      <c r="U72" s="142"/>
      <c r="V72" s="105"/>
      <c r="W72" s="106"/>
      <c r="X72" s="107"/>
      <c r="Y72" s="108"/>
      <c r="Z72" s="108"/>
      <c r="AA72" s="108"/>
      <c r="AB72" s="109"/>
      <c r="AC72" s="141"/>
      <c r="AD72" s="142"/>
      <c r="AE72" s="105"/>
      <c r="AF72" s="106"/>
      <c r="AG72" s="107"/>
      <c r="AH72" s="108"/>
      <c r="AI72" s="108"/>
      <c r="AJ72" s="108"/>
      <c r="AK72" s="109"/>
      <c r="AL72" s="54"/>
      <c r="AM72" s="55"/>
      <c r="AN72" s="56"/>
      <c r="AO72" s="57"/>
      <c r="AP72" s="58"/>
      <c r="AQ72" s="57"/>
      <c r="AR72" s="57"/>
      <c r="AS72" s="57"/>
      <c r="AT72" s="60"/>
      <c r="AU72" s="54"/>
      <c r="AV72" s="55"/>
      <c r="AW72" s="56"/>
      <c r="AX72" s="57"/>
      <c r="AY72" s="58"/>
      <c r="AZ72" s="57"/>
      <c r="BA72" s="57"/>
      <c r="BB72" s="57"/>
      <c r="BC72" s="60"/>
      <c r="BD72" s="61">
        <f t="shared" ref="BD72:BL72" si="17">SUM(B72:B75,K72:K75,T72:T75,AC72:AC75,AL72:AL75,AU72:AU75)</f>
        <v>0</v>
      </c>
      <c r="BE72" s="62">
        <f t="shared" si="17"/>
        <v>0</v>
      </c>
      <c r="BF72" s="63">
        <f t="shared" si="17"/>
        <v>0</v>
      </c>
      <c r="BG72" s="63">
        <f t="shared" si="17"/>
        <v>0</v>
      </c>
      <c r="BH72" s="64">
        <f t="shared" si="17"/>
        <v>0</v>
      </c>
      <c r="BI72" s="63">
        <f t="shared" si="17"/>
        <v>0</v>
      </c>
      <c r="BJ72" s="63">
        <f t="shared" si="17"/>
        <v>0</v>
      </c>
      <c r="BK72" s="63">
        <f t="shared" si="17"/>
        <v>0</v>
      </c>
      <c r="BL72" s="65">
        <f t="shared" si="17"/>
        <v>0</v>
      </c>
      <c r="BM72" s="66">
        <f>SUM(BD72:BL75)</f>
        <v>0</v>
      </c>
      <c r="BN72" s="67"/>
      <c r="BO72" s="12"/>
      <c r="BP72" s="12"/>
    </row>
    <row r="73" spans="1:68" ht="26.25" x14ac:dyDescent="0.4">
      <c r="A73" s="143"/>
      <c r="B73" s="111"/>
      <c r="C73" s="112"/>
      <c r="D73" s="113"/>
      <c r="E73" s="114"/>
      <c r="F73" s="115"/>
      <c r="G73" s="116"/>
      <c r="H73" s="116"/>
      <c r="I73" s="116"/>
      <c r="J73" s="117"/>
      <c r="K73" s="111"/>
      <c r="L73" s="112"/>
      <c r="M73" s="113"/>
      <c r="N73" s="114"/>
      <c r="O73" s="115"/>
      <c r="P73" s="116"/>
      <c r="Q73" s="116"/>
      <c r="R73" s="116"/>
      <c r="S73" s="117"/>
      <c r="T73" s="144"/>
      <c r="U73" s="145"/>
      <c r="V73" s="113"/>
      <c r="W73" s="114"/>
      <c r="X73" s="115"/>
      <c r="Y73" s="116"/>
      <c r="Z73" s="116"/>
      <c r="AA73" s="116"/>
      <c r="AB73" s="117"/>
      <c r="AC73" s="144"/>
      <c r="AD73" s="145"/>
      <c r="AE73" s="113"/>
      <c r="AF73" s="114"/>
      <c r="AG73" s="115"/>
      <c r="AH73" s="116"/>
      <c r="AI73" s="116"/>
      <c r="AJ73" s="116"/>
      <c r="AK73" s="117"/>
      <c r="AL73" s="69"/>
      <c r="AM73" s="70"/>
      <c r="AN73" s="71"/>
      <c r="AO73" s="72"/>
      <c r="AP73" s="73"/>
      <c r="AQ73" s="72"/>
      <c r="AR73" s="72"/>
      <c r="AS73" s="72"/>
      <c r="AT73" s="74"/>
      <c r="AU73" s="69"/>
      <c r="AV73" s="70"/>
      <c r="AW73" s="71"/>
      <c r="AX73" s="72"/>
      <c r="AY73" s="73"/>
      <c r="AZ73" s="72"/>
      <c r="BA73" s="72"/>
      <c r="BB73" s="72"/>
      <c r="BC73" s="74"/>
      <c r="BD73" s="75"/>
      <c r="BE73" s="76"/>
      <c r="BF73" s="77"/>
      <c r="BG73" s="77"/>
      <c r="BH73" s="78"/>
      <c r="BI73" s="77"/>
      <c r="BJ73" s="77"/>
      <c r="BK73" s="77"/>
      <c r="BL73" s="79"/>
      <c r="BM73" s="80"/>
      <c r="BN73" s="81"/>
      <c r="BO73" s="12"/>
      <c r="BP73" s="12"/>
    </row>
    <row r="74" spans="1:68" ht="26.25" x14ac:dyDescent="0.4">
      <c r="A74" s="143"/>
      <c r="B74" s="118"/>
      <c r="C74" s="119"/>
      <c r="D74" s="120"/>
      <c r="E74" s="121"/>
      <c r="F74" s="122"/>
      <c r="G74" s="123"/>
      <c r="H74" s="123"/>
      <c r="I74" s="123"/>
      <c r="J74" s="124"/>
      <c r="K74" s="118"/>
      <c r="L74" s="119"/>
      <c r="M74" s="120"/>
      <c r="N74" s="121"/>
      <c r="O74" s="122"/>
      <c r="P74" s="123"/>
      <c r="Q74" s="123"/>
      <c r="R74" s="123"/>
      <c r="S74" s="124"/>
      <c r="T74" s="146"/>
      <c r="U74" s="145"/>
      <c r="V74" s="120"/>
      <c r="W74" s="121"/>
      <c r="X74" s="122"/>
      <c r="Y74" s="123"/>
      <c r="Z74" s="123"/>
      <c r="AA74" s="123"/>
      <c r="AB74" s="124"/>
      <c r="AC74" s="146"/>
      <c r="AD74" s="145"/>
      <c r="AE74" s="120"/>
      <c r="AF74" s="121"/>
      <c r="AG74" s="122"/>
      <c r="AH74" s="123"/>
      <c r="AI74" s="123"/>
      <c r="AJ74" s="123"/>
      <c r="AK74" s="124"/>
      <c r="AL74" s="82"/>
      <c r="AM74" s="83"/>
      <c r="AN74" s="84"/>
      <c r="AO74" s="85"/>
      <c r="AP74" s="86"/>
      <c r="AQ74" s="85"/>
      <c r="AR74" s="85"/>
      <c r="AS74" s="85"/>
      <c r="AT74" s="87"/>
      <c r="AU74" s="82"/>
      <c r="AV74" s="83"/>
      <c r="AW74" s="84"/>
      <c r="AX74" s="85"/>
      <c r="AY74" s="86"/>
      <c r="AZ74" s="85"/>
      <c r="BA74" s="85"/>
      <c r="BB74" s="85"/>
      <c r="BC74" s="87"/>
      <c r="BD74" s="75"/>
      <c r="BE74" s="76"/>
      <c r="BF74" s="77"/>
      <c r="BG74" s="77"/>
      <c r="BH74" s="78"/>
      <c r="BI74" s="77"/>
      <c r="BJ74" s="77"/>
      <c r="BK74" s="77"/>
      <c r="BL74" s="79"/>
      <c r="BM74" s="80"/>
      <c r="BN74" s="81"/>
      <c r="BO74" s="12"/>
      <c r="BP74" s="12"/>
    </row>
    <row r="75" spans="1:68" ht="27" thickBot="1" x14ac:dyDescent="0.45">
      <c r="A75" s="147"/>
      <c r="B75" s="126"/>
      <c r="C75" s="127"/>
      <c r="D75" s="128"/>
      <c r="E75" s="129"/>
      <c r="F75" s="130"/>
      <c r="G75" s="131"/>
      <c r="H75" s="131"/>
      <c r="I75" s="131"/>
      <c r="J75" s="132"/>
      <c r="K75" s="126"/>
      <c r="L75" s="127"/>
      <c r="M75" s="128"/>
      <c r="N75" s="129"/>
      <c r="O75" s="130"/>
      <c r="P75" s="131"/>
      <c r="Q75" s="131"/>
      <c r="R75" s="131"/>
      <c r="S75" s="132"/>
      <c r="T75" s="148"/>
      <c r="U75" s="139"/>
      <c r="V75" s="128"/>
      <c r="W75" s="129"/>
      <c r="X75" s="130"/>
      <c r="Y75" s="131"/>
      <c r="Z75" s="131"/>
      <c r="AA75" s="131"/>
      <c r="AB75" s="132"/>
      <c r="AC75" s="148"/>
      <c r="AD75" s="139"/>
      <c r="AE75" s="128"/>
      <c r="AF75" s="129"/>
      <c r="AG75" s="130"/>
      <c r="AH75" s="131"/>
      <c r="AI75" s="131"/>
      <c r="AJ75" s="131"/>
      <c r="AK75" s="132"/>
      <c r="AL75" s="89"/>
      <c r="AM75" s="90"/>
      <c r="AN75" s="91"/>
      <c r="AO75" s="92"/>
      <c r="AP75" s="93"/>
      <c r="AQ75" s="92"/>
      <c r="AR75" s="92"/>
      <c r="AS75" s="92"/>
      <c r="AT75" s="94"/>
      <c r="AU75" s="89"/>
      <c r="AV75" s="90"/>
      <c r="AW75" s="91"/>
      <c r="AX75" s="92"/>
      <c r="AY75" s="93"/>
      <c r="AZ75" s="92"/>
      <c r="BA75" s="92"/>
      <c r="BB75" s="92"/>
      <c r="BC75" s="94"/>
      <c r="BD75" s="95"/>
      <c r="BE75" s="96"/>
      <c r="BF75" s="97"/>
      <c r="BG75" s="97"/>
      <c r="BH75" s="98"/>
      <c r="BI75" s="97"/>
      <c r="BJ75" s="97"/>
      <c r="BK75" s="97"/>
      <c r="BL75" s="99"/>
      <c r="BM75" s="100"/>
      <c r="BN75" s="101"/>
      <c r="BO75" s="12"/>
      <c r="BP75" s="12"/>
    </row>
    <row r="76" spans="1:68" ht="26.25" x14ac:dyDescent="0.4">
      <c r="A76" s="140"/>
      <c r="B76" s="103"/>
      <c r="C76" s="104"/>
      <c r="D76" s="105"/>
      <c r="E76" s="106"/>
      <c r="F76" s="107"/>
      <c r="G76" s="108"/>
      <c r="H76" s="108"/>
      <c r="I76" s="108"/>
      <c r="J76" s="109"/>
      <c r="K76" s="103"/>
      <c r="L76" s="104"/>
      <c r="M76" s="105"/>
      <c r="N76" s="106"/>
      <c r="O76" s="107"/>
      <c r="P76" s="108"/>
      <c r="Q76" s="108"/>
      <c r="R76" s="108"/>
      <c r="S76" s="109"/>
      <c r="T76" s="141"/>
      <c r="U76" s="142"/>
      <c r="V76" s="105"/>
      <c r="W76" s="106"/>
      <c r="X76" s="107"/>
      <c r="Y76" s="108"/>
      <c r="Z76" s="108"/>
      <c r="AA76" s="108"/>
      <c r="AB76" s="109"/>
      <c r="AC76" s="141"/>
      <c r="AD76" s="142"/>
      <c r="AE76" s="105"/>
      <c r="AF76" s="106"/>
      <c r="AG76" s="107"/>
      <c r="AH76" s="108"/>
      <c r="AI76" s="108"/>
      <c r="AJ76" s="108"/>
      <c r="AK76" s="109"/>
      <c r="AL76" s="54"/>
      <c r="AM76" s="55"/>
      <c r="AN76" s="56"/>
      <c r="AO76" s="57"/>
      <c r="AP76" s="58"/>
      <c r="AQ76" s="57"/>
      <c r="AR76" s="57"/>
      <c r="AS76" s="57"/>
      <c r="AT76" s="60"/>
      <c r="AU76" s="54"/>
      <c r="AV76" s="55"/>
      <c r="AW76" s="56"/>
      <c r="AX76" s="57"/>
      <c r="AY76" s="58"/>
      <c r="AZ76" s="57"/>
      <c r="BA76" s="57"/>
      <c r="BB76" s="57"/>
      <c r="BC76" s="60"/>
      <c r="BD76" s="61">
        <f t="shared" ref="BD76:BL76" si="18">SUM(B76:B79,K76:K79,T76:T79,AC76:AC79,AL76:AL79,AU76:AU79)</f>
        <v>0</v>
      </c>
      <c r="BE76" s="62">
        <f t="shared" si="18"/>
        <v>0</v>
      </c>
      <c r="BF76" s="63">
        <f t="shared" si="18"/>
        <v>0</v>
      </c>
      <c r="BG76" s="63">
        <f t="shared" si="18"/>
        <v>0</v>
      </c>
      <c r="BH76" s="64">
        <f t="shared" si="18"/>
        <v>0</v>
      </c>
      <c r="BI76" s="63">
        <f t="shared" si="18"/>
        <v>0</v>
      </c>
      <c r="BJ76" s="63">
        <f t="shared" si="18"/>
        <v>0</v>
      </c>
      <c r="BK76" s="63">
        <f t="shared" si="18"/>
        <v>0</v>
      </c>
      <c r="BL76" s="65">
        <f t="shared" si="18"/>
        <v>0</v>
      </c>
      <c r="BM76" s="66">
        <f>SUM(BD76:BL79)</f>
        <v>0</v>
      </c>
      <c r="BN76" s="67"/>
      <c r="BO76" s="12"/>
      <c r="BP76" s="12"/>
    </row>
    <row r="77" spans="1:68" ht="26.25" x14ac:dyDescent="0.4">
      <c r="A77" s="143"/>
      <c r="B77" s="111"/>
      <c r="C77" s="112"/>
      <c r="D77" s="113"/>
      <c r="E77" s="114"/>
      <c r="F77" s="115"/>
      <c r="G77" s="116"/>
      <c r="H77" s="116"/>
      <c r="I77" s="116"/>
      <c r="J77" s="117"/>
      <c r="K77" s="111"/>
      <c r="L77" s="112"/>
      <c r="M77" s="113"/>
      <c r="N77" s="114"/>
      <c r="O77" s="115"/>
      <c r="P77" s="116"/>
      <c r="Q77" s="116"/>
      <c r="R77" s="116"/>
      <c r="S77" s="117"/>
      <c r="T77" s="144"/>
      <c r="U77" s="145"/>
      <c r="V77" s="113"/>
      <c r="W77" s="114"/>
      <c r="X77" s="115"/>
      <c r="Y77" s="116"/>
      <c r="Z77" s="116"/>
      <c r="AA77" s="116"/>
      <c r="AB77" s="117"/>
      <c r="AC77" s="144"/>
      <c r="AD77" s="145"/>
      <c r="AE77" s="113"/>
      <c r="AF77" s="114"/>
      <c r="AG77" s="115"/>
      <c r="AH77" s="116"/>
      <c r="AI77" s="116"/>
      <c r="AJ77" s="116"/>
      <c r="AK77" s="117"/>
      <c r="AL77" s="69"/>
      <c r="AM77" s="70"/>
      <c r="AN77" s="71"/>
      <c r="AO77" s="72"/>
      <c r="AP77" s="73"/>
      <c r="AQ77" s="72"/>
      <c r="AR77" s="72"/>
      <c r="AS77" s="72"/>
      <c r="AT77" s="74"/>
      <c r="AU77" s="69"/>
      <c r="AV77" s="70"/>
      <c r="AW77" s="71"/>
      <c r="AX77" s="72"/>
      <c r="AY77" s="73"/>
      <c r="AZ77" s="72"/>
      <c r="BA77" s="72"/>
      <c r="BB77" s="72"/>
      <c r="BC77" s="74"/>
      <c r="BD77" s="75"/>
      <c r="BE77" s="76"/>
      <c r="BF77" s="77"/>
      <c r="BG77" s="77"/>
      <c r="BH77" s="78"/>
      <c r="BI77" s="77"/>
      <c r="BJ77" s="77"/>
      <c r="BK77" s="77"/>
      <c r="BL77" s="79"/>
      <c r="BM77" s="80"/>
      <c r="BN77" s="81"/>
      <c r="BO77" s="12"/>
      <c r="BP77" s="12"/>
    </row>
    <row r="78" spans="1:68" ht="26.25" x14ac:dyDescent="0.4">
      <c r="A78" s="143"/>
      <c r="B78" s="118"/>
      <c r="C78" s="119"/>
      <c r="D78" s="120"/>
      <c r="E78" s="121"/>
      <c r="F78" s="122"/>
      <c r="G78" s="123"/>
      <c r="H78" s="123"/>
      <c r="I78" s="123"/>
      <c r="J78" s="124"/>
      <c r="K78" s="118"/>
      <c r="L78" s="119"/>
      <c r="M78" s="120"/>
      <c r="N78" s="121"/>
      <c r="O78" s="122"/>
      <c r="P78" s="123"/>
      <c r="Q78" s="123"/>
      <c r="R78" s="123"/>
      <c r="S78" s="124"/>
      <c r="T78" s="146"/>
      <c r="U78" s="145"/>
      <c r="V78" s="120"/>
      <c r="W78" s="121"/>
      <c r="X78" s="122"/>
      <c r="Y78" s="123"/>
      <c r="Z78" s="123"/>
      <c r="AA78" s="123"/>
      <c r="AB78" s="124"/>
      <c r="AC78" s="146"/>
      <c r="AD78" s="145"/>
      <c r="AE78" s="120"/>
      <c r="AF78" s="121"/>
      <c r="AG78" s="122"/>
      <c r="AH78" s="123"/>
      <c r="AI78" s="123"/>
      <c r="AJ78" s="123"/>
      <c r="AK78" s="124"/>
      <c r="AL78" s="82"/>
      <c r="AM78" s="83"/>
      <c r="AN78" s="84"/>
      <c r="AO78" s="85"/>
      <c r="AP78" s="86"/>
      <c r="AQ78" s="85"/>
      <c r="AR78" s="85"/>
      <c r="AS78" s="85"/>
      <c r="AT78" s="87"/>
      <c r="AU78" s="82"/>
      <c r="AV78" s="83"/>
      <c r="AW78" s="84"/>
      <c r="AX78" s="85"/>
      <c r="AY78" s="86"/>
      <c r="AZ78" s="85"/>
      <c r="BA78" s="85"/>
      <c r="BB78" s="85"/>
      <c r="BC78" s="87"/>
      <c r="BD78" s="75"/>
      <c r="BE78" s="76"/>
      <c r="BF78" s="77"/>
      <c r="BG78" s="77"/>
      <c r="BH78" s="78"/>
      <c r="BI78" s="77"/>
      <c r="BJ78" s="77"/>
      <c r="BK78" s="77"/>
      <c r="BL78" s="79"/>
      <c r="BM78" s="80"/>
      <c r="BN78" s="81"/>
      <c r="BO78" s="12"/>
      <c r="BP78" s="12"/>
    </row>
    <row r="79" spans="1:68" ht="27" thickBot="1" x14ac:dyDescent="0.45">
      <c r="A79" s="147"/>
      <c r="B79" s="126"/>
      <c r="C79" s="127"/>
      <c r="D79" s="128"/>
      <c r="E79" s="129"/>
      <c r="F79" s="130"/>
      <c r="G79" s="131"/>
      <c r="H79" s="131"/>
      <c r="I79" s="131"/>
      <c r="J79" s="132"/>
      <c r="K79" s="126"/>
      <c r="L79" s="127"/>
      <c r="M79" s="128"/>
      <c r="N79" s="129"/>
      <c r="O79" s="130"/>
      <c r="P79" s="131"/>
      <c r="Q79" s="131"/>
      <c r="R79" s="131"/>
      <c r="S79" s="132"/>
      <c r="T79" s="148"/>
      <c r="U79" s="139"/>
      <c r="V79" s="128"/>
      <c r="W79" s="129"/>
      <c r="X79" s="130"/>
      <c r="Y79" s="131"/>
      <c r="Z79" s="131"/>
      <c r="AA79" s="131"/>
      <c r="AB79" s="132"/>
      <c r="AC79" s="148"/>
      <c r="AD79" s="139"/>
      <c r="AE79" s="128"/>
      <c r="AF79" s="129"/>
      <c r="AG79" s="130"/>
      <c r="AH79" s="131"/>
      <c r="AI79" s="131"/>
      <c r="AJ79" s="131"/>
      <c r="AK79" s="132"/>
      <c r="AL79" s="89"/>
      <c r="AM79" s="90"/>
      <c r="AN79" s="91"/>
      <c r="AO79" s="92"/>
      <c r="AP79" s="93"/>
      <c r="AQ79" s="92"/>
      <c r="AR79" s="92"/>
      <c r="AS79" s="92"/>
      <c r="AT79" s="94"/>
      <c r="AU79" s="89"/>
      <c r="AV79" s="90"/>
      <c r="AW79" s="91"/>
      <c r="AX79" s="92"/>
      <c r="AY79" s="93"/>
      <c r="AZ79" s="92"/>
      <c r="BA79" s="92"/>
      <c r="BB79" s="92"/>
      <c r="BC79" s="94"/>
      <c r="BD79" s="95"/>
      <c r="BE79" s="96"/>
      <c r="BF79" s="97"/>
      <c r="BG79" s="97"/>
      <c r="BH79" s="98"/>
      <c r="BI79" s="97"/>
      <c r="BJ79" s="97"/>
      <c r="BK79" s="97"/>
      <c r="BL79" s="99"/>
      <c r="BM79" s="100"/>
      <c r="BN79" s="101"/>
      <c r="BO79" s="12"/>
      <c r="BP79" s="12"/>
    </row>
    <row r="80" spans="1:68" ht="26.25" x14ac:dyDescent="0.4">
      <c r="A80" s="149"/>
      <c r="B80" s="103"/>
      <c r="C80" s="104"/>
      <c r="D80" s="105"/>
      <c r="E80" s="106"/>
      <c r="F80" s="107"/>
      <c r="G80" s="108"/>
      <c r="H80" s="108"/>
      <c r="I80" s="108"/>
      <c r="J80" s="109"/>
      <c r="K80" s="103"/>
      <c r="L80" s="104"/>
      <c r="M80" s="105"/>
      <c r="N80" s="106"/>
      <c r="O80" s="107"/>
      <c r="P80" s="108"/>
      <c r="Q80" s="108"/>
      <c r="R80" s="108"/>
      <c r="S80" s="109"/>
      <c r="T80" s="141"/>
      <c r="U80" s="142"/>
      <c r="V80" s="105"/>
      <c r="W80" s="106"/>
      <c r="X80" s="107"/>
      <c r="Y80" s="108"/>
      <c r="Z80" s="108"/>
      <c r="AA80" s="108"/>
      <c r="AB80" s="109"/>
      <c r="AC80" s="141"/>
      <c r="AD80" s="142"/>
      <c r="AE80" s="105"/>
      <c r="AF80" s="106"/>
      <c r="AG80" s="107"/>
      <c r="AH80" s="108"/>
      <c r="AI80" s="108"/>
      <c r="AJ80" s="108"/>
      <c r="AK80" s="109"/>
      <c r="AL80" s="54"/>
      <c r="AM80" s="55"/>
      <c r="AN80" s="56"/>
      <c r="AO80" s="57"/>
      <c r="AP80" s="58"/>
      <c r="AQ80" s="57"/>
      <c r="AR80" s="57"/>
      <c r="AS80" s="57"/>
      <c r="AT80" s="60"/>
      <c r="AU80" s="54"/>
      <c r="AV80" s="55"/>
      <c r="AW80" s="56"/>
      <c r="AX80" s="57"/>
      <c r="AY80" s="58"/>
      <c r="AZ80" s="57"/>
      <c r="BA80" s="57"/>
      <c r="BB80" s="57"/>
      <c r="BC80" s="60"/>
      <c r="BD80" s="61">
        <f t="shared" ref="BD80:BL80" si="19">SUM(B80:B83,K80:K83,T80:T83,AC80:AC83,AL80:AL83,AU80:AU83)</f>
        <v>0</v>
      </c>
      <c r="BE80" s="62">
        <f t="shared" si="19"/>
        <v>0</v>
      </c>
      <c r="BF80" s="63">
        <f t="shared" si="19"/>
        <v>0</v>
      </c>
      <c r="BG80" s="63">
        <f t="shared" si="19"/>
        <v>0</v>
      </c>
      <c r="BH80" s="64">
        <f t="shared" si="19"/>
        <v>0</v>
      </c>
      <c r="BI80" s="63">
        <f t="shared" si="19"/>
        <v>0</v>
      </c>
      <c r="BJ80" s="63">
        <f t="shared" si="19"/>
        <v>0</v>
      </c>
      <c r="BK80" s="63">
        <f t="shared" si="19"/>
        <v>0</v>
      </c>
      <c r="BL80" s="65">
        <f t="shared" si="19"/>
        <v>0</v>
      </c>
      <c r="BM80" s="66">
        <f>SUM(BD80:BL83)</f>
        <v>0</v>
      </c>
      <c r="BN80" s="67"/>
      <c r="BO80" s="12"/>
      <c r="BP80" s="12"/>
    </row>
    <row r="81" spans="1:68" ht="26.25" x14ac:dyDescent="0.4">
      <c r="A81" s="150"/>
      <c r="B81" s="111"/>
      <c r="C81" s="112"/>
      <c r="D81" s="113"/>
      <c r="E81" s="114"/>
      <c r="F81" s="115"/>
      <c r="G81" s="116"/>
      <c r="H81" s="116"/>
      <c r="I81" s="116"/>
      <c r="J81" s="117"/>
      <c r="K81" s="111"/>
      <c r="L81" s="112"/>
      <c r="M81" s="113"/>
      <c r="N81" s="114"/>
      <c r="O81" s="115"/>
      <c r="P81" s="116"/>
      <c r="Q81" s="116"/>
      <c r="R81" s="116"/>
      <c r="S81" s="117"/>
      <c r="T81" s="144"/>
      <c r="U81" s="145"/>
      <c r="V81" s="113"/>
      <c r="W81" s="114"/>
      <c r="X81" s="115"/>
      <c r="Y81" s="116"/>
      <c r="Z81" s="116"/>
      <c r="AA81" s="116"/>
      <c r="AB81" s="117"/>
      <c r="AC81" s="144"/>
      <c r="AD81" s="145"/>
      <c r="AE81" s="113"/>
      <c r="AF81" s="114"/>
      <c r="AG81" s="115"/>
      <c r="AH81" s="116"/>
      <c r="AI81" s="116"/>
      <c r="AJ81" s="116"/>
      <c r="AK81" s="117"/>
      <c r="AL81" s="69"/>
      <c r="AM81" s="70"/>
      <c r="AN81" s="71"/>
      <c r="AO81" s="72"/>
      <c r="AP81" s="73"/>
      <c r="AQ81" s="72"/>
      <c r="AR81" s="72"/>
      <c r="AS81" s="72"/>
      <c r="AT81" s="74"/>
      <c r="AU81" s="69"/>
      <c r="AV81" s="70"/>
      <c r="AW81" s="71"/>
      <c r="AX81" s="72"/>
      <c r="AY81" s="73"/>
      <c r="AZ81" s="72"/>
      <c r="BA81" s="72"/>
      <c r="BB81" s="72"/>
      <c r="BC81" s="74"/>
      <c r="BD81" s="75"/>
      <c r="BE81" s="76"/>
      <c r="BF81" s="77"/>
      <c r="BG81" s="77"/>
      <c r="BH81" s="78"/>
      <c r="BI81" s="77"/>
      <c r="BJ81" s="77"/>
      <c r="BK81" s="77"/>
      <c r="BL81" s="79"/>
      <c r="BM81" s="80"/>
      <c r="BN81" s="81"/>
      <c r="BO81" s="12"/>
      <c r="BP81" s="12"/>
    </row>
    <row r="82" spans="1:68" ht="26.25" x14ac:dyDescent="0.4">
      <c r="A82" s="150"/>
      <c r="B82" s="118"/>
      <c r="C82" s="119"/>
      <c r="D82" s="120"/>
      <c r="E82" s="121"/>
      <c r="F82" s="122"/>
      <c r="G82" s="123"/>
      <c r="H82" s="123"/>
      <c r="I82" s="123"/>
      <c r="J82" s="124"/>
      <c r="K82" s="118"/>
      <c r="L82" s="119"/>
      <c r="M82" s="120"/>
      <c r="N82" s="121"/>
      <c r="O82" s="122"/>
      <c r="P82" s="123"/>
      <c r="Q82" s="123"/>
      <c r="R82" s="123"/>
      <c r="S82" s="124"/>
      <c r="T82" s="146"/>
      <c r="U82" s="145"/>
      <c r="V82" s="120"/>
      <c r="W82" s="121"/>
      <c r="X82" s="122"/>
      <c r="Y82" s="123"/>
      <c r="Z82" s="123"/>
      <c r="AA82" s="123"/>
      <c r="AB82" s="124"/>
      <c r="AC82" s="146"/>
      <c r="AD82" s="145"/>
      <c r="AE82" s="120"/>
      <c r="AF82" s="121"/>
      <c r="AG82" s="122"/>
      <c r="AH82" s="123"/>
      <c r="AI82" s="123"/>
      <c r="AJ82" s="123"/>
      <c r="AK82" s="124"/>
      <c r="AL82" s="82"/>
      <c r="AM82" s="83"/>
      <c r="AN82" s="84"/>
      <c r="AO82" s="85"/>
      <c r="AP82" s="86"/>
      <c r="AQ82" s="85"/>
      <c r="AR82" s="85"/>
      <c r="AS82" s="85"/>
      <c r="AT82" s="87"/>
      <c r="AU82" s="82"/>
      <c r="AV82" s="83"/>
      <c r="AW82" s="84"/>
      <c r="AX82" s="85"/>
      <c r="AY82" s="86"/>
      <c r="AZ82" s="85"/>
      <c r="BA82" s="85"/>
      <c r="BB82" s="85"/>
      <c r="BC82" s="87"/>
      <c r="BD82" s="75"/>
      <c r="BE82" s="76"/>
      <c r="BF82" s="77"/>
      <c r="BG82" s="77"/>
      <c r="BH82" s="78"/>
      <c r="BI82" s="77"/>
      <c r="BJ82" s="77"/>
      <c r="BK82" s="77"/>
      <c r="BL82" s="79"/>
      <c r="BM82" s="80"/>
      <c r="BN82" s="81"/>
      <c r="BO82" s="12"/>
      <c r="BP82" s="12"/>
    </row>
    <row r="83" spans="1:68" ht="27" thickBot="1" x14ac:dyDescent="0.45">
      <c r="A83" s="151"/>
      <c r="B83" s="126"/>
      <c r="C83" s="127"/>
      <c r="D83" s="128"/>
      <c r="E83" s="129"/>
      <c r="F83" s="130"/>
      <c r="G83" s="131"/>
      <c r="H83" s="131"/>
      <c r="I83" s="131"/>
      <c r="J83" s="132"/>
      <c r="K83" s="126"/>
      <c r="L83" s="127"/>
      <c r="M83" s="128"/>
      <c r="N83" s="129"/>
      <c r="O83" s="130"/>
      <c r="P83" s="131"/>
      <c r="Q83" s="131"/>
      <c r="R83" s="131"/>
      <c r="S83" s="132"/>
      <c r="T83" s="148"/>
      <c r="U83" s="139"/>
      <c r="V83" s="128"/>
      <c r="W83" s="129"/>
      <c r="X83" s="130"/>
      <c r="Y83" s="131"/>
      <c r="Z83" s="131"/>
      <c r="AA83" s="131"/>
      <c r="AB83" s="132"/>
      <c r="AC83" s="148"/>
      <c r="AD83" s="139"/>
      <c r="AE83" s="128"/>
      <c r="AF83" s="129"/>
      <c r="AG83" s="130"/>
      <c r="AH83" s="131"/>
      <c r="AI83" s="131"/>
      <c r="AJ83" s="131"/>
      <c r="AK83" s="132"/>
      <c r="AL83" s="89"/>
      <c r="AM83" s="90"/>
      <c r="AN83" s="91"/>
      <c r="AO83" s="92"/>
      <c r="AP83" s="93"/>
      <c r="AQ83" s="92"/>
      <c r="AR83" s="92"/>
      <c r="AS83" s="92"/>
      <c r="AT83" s="94"/>
      <c r="AU83" s="89"/>
      <c r="AV83" s="90"/>
      <c r="AW83" s="91"/>
      <c r="AX83" s="92"/>
      <c r="AY83" s="93"/>
      <c r="AZ83" s="92"/>
      <c r="BA83" s="92"/>
      <c r="BB83" s="92"/>
      <c r="BC83" s="94"/>
      <c r="BD83" s="95"/>
      <c r="BE83" s="96"/>
      <c r="BF83" s="97"/>
      <c r="BG83" s="97"/>
      <c r="BH83" s="98"/>
      <c r="BI83" s="97"/>
      <c r="BJ83" s="97"/>
      <c r="BK83" s="97"/>
      <c r="BL83" s="99"/>
      <c r="BM83" s="100"/>
      <c r="BN83" s="101" t="e">
        <f>BM80/AB174</f>
        <v>#DIV/0!</v>
      </c>
      <c r="BO83" s="12"/>
      <c r="BP83" s="12"/>
    </row>
    <row r="84" spans="1:68" ht="26.25" x14ac:dyDescent="0.4">
      <c r="A84" s="152"/>
      <c r="B84" s="103"/>
      <c r="C84" s="104"/>
      <c r="D84" s="105"/>
      <c r="E84" s="106"/>
      <c r="F84" s="107"/>
      <c r="G84" s="108"/>
      <c r="H84" s="108"/>
      <c r="I84" s="108"/>
      <c r="J84" s="109"/>
      <c r="K84" s="103"/>
      <c r="L84" s="104"/>
      <c r="M84" s="105"/>
      <c r="N84" s="106"/>
      <c r="O84" s="107"/>
      <c r="P84" s="108"/>
      <c r="Q84" s="108"/>
      <c r="R84" s="108"/>
      <c r="S84" s="109"/>
      <c r="T84" s="141"/>
      <c r="U84" s="142"/>
      <c r="V84" s="105"/>
      <c r="W84" s="106"/>
      <c r="X84" s="107"/>
      <c r="Y84" s="108"/>
      <c r="Z84" s="108"/>
      <c r="AA84" s="108"/>
      <c r="AB84" s="109"/>
      <c r="AC84" s="141"/>
      <c r="AD84" s="142"/>
      <c r="AE84" s="105"/>
      <c r="AF84" s="106"/>
      <c r="AG84" s="107"/>
      <c r="AH84" s="108"/>
      <c r="AI84" s="108"/>
      <c r="AJ84" s="108"/>
      <c r="AK84" s="109"/>
      <c r="AL84" s="54"/>
      <c r="AM84" s="55"/>
      <c r="AN84" s="56"/>
      <c r="AO84" s="57"/>
      <c r="AP84" s="58"/>
      <c r="AQ84" s="57"/>
      <c r="AR84" s="57"/>
      <c r="AS84" s="57"/>
      <c r="AT84" s="60"/>
      <c r="AU84" s="54"/>
      <c r="AV84" s="55"/>
      <c r="AW84" s="56"/>
      <c r="AX84" s="57"/>
      <c r="AY84" s="58"/>
      <c r="AZ84" s="57"/>
      <c r="BA84" s="57"/>
      <c r="BB84" s="57"/>
      <c r="BC84" s="60"/>
      <c r="BD84" s="61">
        <f t="shared" ref="BD84:BL84" si="20">SUM(B84:B87,K84:K87,T84:T87,AC84:AC87,AL84:AL87,AU84:AU87)</f>
        <v>0</v>
      </c>
      <c r="BE84" s="62">
        <f t="shared" si="20"/>
        <v>0</v>
      </c>
      <c r="BF84" s="63">
        <f t="shared" si="20"/>
        <v>0</v>
      </c>
      <c r="BG84" s="63">
        <f t="shared" si="20"/>
        <v>0</v>
      </c>
      <c r="BH84" s="64">
        <f t="shared" si="20"/>
        <v>0</v>
      </c>
      <c r="BI84" s="63">
        <f t="shared" si="20"/>
        <v>0</v>
      </c>
      <c r="BJ84" s="63">
        <f t="shared" si="20"/>
        <v>0</v>
      </c>
      <c r="BK84" s="63">
        <f t="shared" si="20"/>
        <v>0</v>
      </c>
      <c r="BL84" s="65">
        <f t="shared" si="20"/>
        <v>0</v>
      </c>
      <c r="BM84" s="66">
        <f>SUM(BD84:BL87)</f>
        <v>0</v>
      </c>
      <c r="BN84" s="67"/>
      <c r="BO84" s="12"/>
      <c r="BP84" s="12"/>
    </row>
    <row r="85" spans="1:68" ht="26.25" x14ac:dyDescent="0.4">
      <c r="A85" s="153"/>
      <c r="B85" s="111"/>
      <c r="C85" s="112"/>
      <c r="D85" s="113"/>
      <c r="E85" s="114"/>
      <c r="F85" s="115"/>
      <c r="G85" s="116"/>
      <c r="H85" s="116"/>
      <c r="I85" s="116"/>
      <c r="J85" s="117"/>
      <c r="K85" s="111"/>
      <c r="L85" s="112"/>
      <c r="M85" s="113"/>
      <c r="N85" s="114"/>
      <c r="O85" s="115"/>
      <c r="P85" s="116"/>
      <c r="Q85" s="116"/>
      <c r="R85" s="116"/>
      <c r="S85" s="117"/>
      <c r="T85" s="144"/>
      <c r="U85" s="145"/>
      <c r="V85" s="113"/>
      <c r="W85" s="114"/>
      <c r="X85" s="115"/>
      <c r="Y85" s="116"/>
      <c r="Z85" s="116"/>
      <c r="AA85" s="116"/>
      <c r="AB85" s="117"/>
      <c r="AC85" s="144"/>
      <c r="AD85" s="145"/>
      <c r="AE85" s="113"/>
      <c r="AF85" s="114"/>
      <c r="AG85" s="115"/>
      <c r="AH85" s="116"/>
      <c r="AI85" s="116"/>
      <c r="AJ85" s="116"/>
      <c r="AK85" s="117"/>
      <c r="AL85" s="69"/>
      <c r="AM85" s="70"/>
      <c r="AN85" s="71"/>
      <c r="AO85" s="72"/>
      <c r="AP85" s="73"/>
      <c r="AQ85" s="72"/>
      <c r="AR85" s="72"/>
      <c r="AS85" s="72"/>
      <c r="AT85" s="74"/>
      <c r="AU85" s="69"/>
      <c r="AV85" s="70"/>
      <c r="AW85" s="71"/>
      <c r="AX85" s="72"/>
      <c r="AY85" s="73"/>
      <c r="AZ85" s="72"/>
      <c r="BA85" s="72"/>
      <c r="BB85" s="72"/>
      <c r="BC85" s="74"/>
      <c r="BD85" s="75"/>
      <c r="BE85" s="76"/>
      <c r="BF85" s="77"/>
      <c r="BG85" s="77"/>
      <c r="BH85" s="78"/>
      <c r="BI85" s="77"/>
      <c r="BJ85" s="77"/>
      <c r="BK85" s="77"/>
      <c r="BL85" s="79"/>
      <c r="BM85" s="80"/>
      <c r="BN85" s="81"/>
      <c r="BO85" s="12"/>
      <c r="BP85" s="12"/>
    </row>
    <row r="86" spans="1:68" ht="26.25" x14ac:dyDescent="0.4">
      <c r="A86" s="153"/>
      <c r="B86" s="118"/>
      <c r="C86" s="119"/>
      <c r="D86" s="120"/>
      <c r="E86" s="121"/>
      <c r="F86" s="122"/>
      <c r="G86" s="123"/>
      <c r="H86" s="123"/>
      <c r="I86" s="123"/>
      <c r="J86" s="124"/>
      <c r="K86" s="118"/>
      <c r="L86" s="119"/>
      <c r="M86" s="120"/>
      <c r="N86" s="121"/>
      <c r="O86" s="122"/>
      <c r="P86" s="123"/>
      <c r="Q86" s="123"/>
      <c r="R86" s="123"/>
      <c r="S86" s="124"/>
      <c r="T86" s="146"/>
      <c r="U86" s="145"/>
      <c r="V86" s="120"/>
      <c r="W86" s="121"/>
      <c r="X86" s="122"/>
      <c r="Y86" s="123"/>
      <c r="Z86" s="123"/>
      <c r="AA86" s="123"/>
      <c r="AB86" s="124"/>
      <c r="AC86" s="146"/>
      <c r="AD86" s="145"/>
      <c r="AE86" s="120"/>
      <c r="AF86" s="121"/>
      <c r="AG86" s="122"/>
      <c r="AH86" s="123"/>
      <c r="AI86" s="123"/>
      <c r="AJ86" s="123"/>
      <c r="AK86" s="124"/>
      <c r="AL86" s="82"/>
      <c r="AM86" s="83"/>
      <c r="AN86" s="84"/>
      <c r="AO86" s="85"/>
      <c r="AP86" s="86"/>
      <c r="AQ86" s="85"/>
      <c r="AR86" s="85"/>
      <c r="AS86" s="85"/>
      <c r="AT86" s="87"/>
      <c r="AU86" s="82"/>
      <c r="AV86" s="83"/>
      <c r="AW86" s="84"/>
      <c r="AX86" s="85"/>
      <c r="AY86" s="86"/>
      <c r="AZ86" s="85"/>
      <c r="BA86" s="85"/>
      <c r="BB86" s="85"/>
      <c r="BC86" s="87"/>
      <c r="BD86" s="75"/>
      <c r="BE86" s="76"/>
      <c r="BF86" s="77"/>
      <c r="BG86" s="77"/>
      <c r="BH86" s="78"/>
      <c r="BI86" s="77"/>
      <c r="BJ86" s="77"/>
      <c r="BK86" s="77"/>
      <c r="BL86" s="79"/>
      <c r="BM86" s="80"/>
      <c r="BN86" s="81"/>
      <c r="BO86" s="12"/>
      <c r="BP86" s="12"/>
    </row>
    <row r="87" spans="1:68" ht="27" thickBot="1" x14ac:dyDescent="0.45">
      <c r="A87" s="154"/>
      <c r="B87" s="126"/>
      <c r="C87" s="127"/>
      <c r="D87" s="128"/>
      <c r="E87" s="129"/>
      <c r="F87" s="130"/>
      <c r="G87" s="131"/>
      <c r="H87" s="131"/>
      <c r="I87" s="131"/>
      <c r="J87" s="132"/>
      <c r="K87" s="126"/>
      <c r="L87" s="127"/>
      <c r="M87" s="128"/>
      <c r="N87" s="129"/>
      <c r="O87" s="130"/>
      <c r="P87" s="131"/>
      <c r="Q87" s="131"/>
      <c r="R87" s="131"/>
      <c r="S87" s="132"/>
      <c r="T87" s="148"/>
      <c r="U87" s="139"/>
      <c r="V87" s="128"/>
      <c r="W87" s="129"/>
      <c r="X87" s="130"/>
      <c r="Y87" s="131"/>
      <c r="Z87" s="131"/>
      <c r="AA87" s="131"/>
      <c r="AB87" s="132"/>
      <c r="AC87" s="148"/>
      <c r="AD87" s="139"/>
      <c r="AE87" s="128"/>
      <c r="AF87" s="129"/>
      <c r="AG87" s="130"/>
      <c r="AH87" s="131"/>
      <c r="AI87" s="131"/>
      <c r="AJ87" s="131"/>
      <c r="AK87" s="132"/>
      <c r="AL87" s="89"/>
      <c r="AM87" s="90"/>
      <c r="AN87" s="91"/>
      <c r="AO87" s="92"/>
      <c r="AP87" s="93"/>
      <c r="AQ87" s="92"/>
      <c r="AR87" s="92"/>
      <c r="AS87" s="92"/>
      <c r="AT87" s="94"/>
      <c r="AU87" s="89"/>
      <c r="AV87" s="90"/>
      <c r="AW87" s="91"/>
      <c r="AX87" s="92"/>
      <c r="AY87" s="93"/>
      <c r="AZ87" s="92"/>
      <c r="BA87" s="92"/>
      <c r="BB87" s="92"/>
      <c r="BC87" s="94"/>
      <c r="BD87" s="95"/>
      <c r="BE87" s="96"/>
      <c r="BF87" s="97"/>
      <c r="BG87" s="97"/>
      <c r="BH87" s="98"/>
      <c r="BI87" s="97"/>
      <c r="BJ87" s="97"/>
      <c r="BK87" s="97"/>
      <c r="BL87" s="99"/>
      <c r="BM87" s="100"/>
      <c r="BN87" s="101" t="e">
        <f>BM84/AB177</f>
        <v>#DIV/0!</v>
      </c>
      <c r="BO87" s="12"/>
      <c r="BP87" s="12"/>
    </row>
    <row r="88" spans="1:68" ht="26.25" x14ac:dyDescent="0.4">
      <c r="A88" s="152"/>
      <c r="B88" s="103"/>
      <c r="C88" s="104"/>
      <c r="D88" s="105"/>
      <c r="E88" s="106"/>
      <c r="F88" s="107"/>
      <c r="G88" s="108"/>
      <c r="H88" s="108"/>
      <c r="I88" s="108"/>
      <c r="J88" s="109"/>
      <c r="K88" s="103"/>
      <c r="L88" s="104"/>
      <c r="M88" s="105"/>
      <c r="N88" s="106"/>
      <c r="O88" s="107"/>
      <c r="P88" s="108"/>
      <c r="Q88" s="108"/>
      <c r="R88" s="108"/>
      <c r="S88" s="109"/>
      <c r="T88" s="141"/>
      <c r="U88" s="142"/>
      <c r="V88" s="105"/>
      <c r="W88" s="106"/>
      <c r="X88" s="107"/>
      <c r="Y88" s="108"/>
      <c r="Z88" s="108"/>
      <c r="AA88" s="108"/>
      <c r="AB88" s="109"/>
      <c r="AC88" s="141"/>
      <c r="AD88" s="142"/>
      <c r="AE88" s="105"/>
      <c r="AF88" s="106"/>
      <c r="AG88" s="107"/>
      <c r="AH88" s="108"/>
      <c r="AI88" s="108"/>
      <c r="AJ88" s="108"/>
      <c r="AK88" s="109"/>
      <c r="AL88" s="54"/>
      <c r="AM88" s="55"/>
      <c r="AN88" s="56"/>
      <c r="AO88" s="57"/>
      <c r="AP88" s="58"/>
      <c r="AQ88" s="57"/>
      <c r="AR88" s="57"/>
      <c r="AS88" s="57"/>
      <c r="AT88" s="60"/>
      <c r="AU88" s="54"/>
      <c r="AV88" s="55"/>
      <c r="AW88" s="56"/>
      <c r="AX88" s="57"/>
      <c r="AY88" s="58"/>
      <c r="AZ88" s="57"/>
      <c r="BA88" s="57"/>
      <c r="BB88" s="57"/>
      <c r="BC88" s="60"/>
      <c r="BD88" s="61">
        <f t="shared" ref="BD88:BL88" si="21">SUM(B88:B91,K88:K91,T88:T91,AC88:AC91,AL88:AL91,AU88:AU91)</f>
        <v>0</v>
      </c>
      <c r="BE88" s="62">
        <f t="shared" si="21"/>
        <v>0</v>
      </c>
      <c r="BF88" s="63">
        <f t="shared" si="21"/>
        <v>0</v>
      </c>
      <c r="BG88" s="63">
        <f t="shared" si="21"/>
        <v>0</v>
      </c>
      <c r="BH88" s="64">
        <f t="shared" si="21"/>
        <v>0</v>
      </c>
      <c r="BI88" s="63">
        <f t="shared" si="21"/>
        <v>0</v>
      </c>
      <c r="BJ88" s="63">
        <f t="shared" si="21"/>
        <v>0</v>
      </c>
      <c r="BK88" s="63">
        <f t="shared" si="21"/>
        <v>0</v>
      </c>
      <c r="BL88" s="65">
        <f t="shared" si="21"/>
        <v>0</v>
      </c>
      <c r="BM88" s="66">
        <f>SUM(BD88:BL91)</f>
        <v>0</v>
      </c>
      <c r="BN88" s="67"/>
      <c r="BO88" s="12"/>
      <c r="BP88" s="12"/>
    </row>
    <row r="89" spans="1:68" ht="26.25" x14ac:dyDescent="0.4">
      <c r="A89" s="153"/>
      <c r="B89" s="111"/>
      <c r="C89" s="112"/>
      <c r="D89" s="113"/>
      <c r="E89" s="114"/>
      <c r="F89" s="115"/>
      <c r="G89" s="116"/>
      <c r="H89" s="116"/>
      <c r="I89" s="116"/>
      <c r="J89" s="117"/>
      <c r="K89" s="111"/>
      <c r="L89" s="112"/>
      <c r="M89" s="113"/>
      <c r="N89" s="114"/>
      <c r="O89" s="115"/>
      <c r="P89" s="116"/>
      <c r="Q89" s="116"/>
      <c r="R89" s="116"/>
      <c r="S89" s="117"/>
      <c r="T89" s="144"/>
      <c r="U89" s="145"/>
      <c r="V89" s="113"/>
      <c r="W89" s="114"/>
      <c r="X89" s="115"/>
      <c r="Y89" s="116"/>
      <c r="Z89" s="116"/>
      <c r="AA89" s="116"/>
      <c r="AB89" s="117"/>
      <c r="AC89" s="144"/>
      <c r="AD89" s="145"/>
      <c r="AE89" s="113"/>
      <c r="AF89" s="114"/>
      <c r="AG89" s="115"/>
      <c r="AH89" s="116"/>
      <c r="AI89" s="116"/>
      <c r="AJ89" s="116"/>
      <c r="AK89" s="117"/>
      <c r="AL89" s="69"/>
      <c r="AM89" s="70"/>
      <c r="AN89" s="71"/>
      <c r="AO89" s="72"/>
      <c r="AP89" s="73"/>
      <c r="AQ89" s="72"/>
      <c r="AR89" s="72"/>
      <c r="AS89" s="72"/>
      <c r="AT89" s="74"/>
      <c r="AU89" s="69"/>
      <c r="AV89" s="70"/>
      <c r="AW89" s="71"/>
      <c r="AX89" s="72"/>
      <c r="AY89" s="73"/>
      <c r="AZ89" s="72"/>
      <c r="BA89" s="72"/>
      <c r="BB89" s="72"/>
      <c r="BC89" s="74"/>
      <c r="BD89" s="75"/>
      <c r="BE89" s="76"/>
      <c r="BF89" s="77"/>
      <c r="BG89" s="77"/>
      <c r="BH89" s="78"/>
      <c r="BI89" s="77"/>
      <c r="BJ89" s="77"/>
      <c r="BK89" s="77"/>
      <c r="BL89" s="79"/>
      <c r="BM89" s="80"/>
      <c r="BN89" s="81"/>
      <c r="BO89" s="12"/>
      <c r="BP89" s="12"/>
    </row>
    <row r="90" spans="1:68" ht="26.25" x14ac:dyDescent="0.4">
      <c r="A90" s="153"/>
      <c r="B90" s="118"/>
      <c r="C90" s="119"/>
      <c r="D90" s="120"/>
      <c r="E90" s="121"/>
      <c r="F90" s="122"/>
      <c r="G90" s="123"/>
      <c r="H90" s="123"/>
      <c r="I90" s="123"/>
      <c r="J90" s="124"/>
      <c r="K90" s="118"/>
      <c r="L90" s="119"/>
      <c r="M90" s="120"/>
      <c r="N90" s="121"/>
      <c r="O90" s="122"/>
      <c r="P90" s="123"/>
      <c r="Q90" s="123"/>
      <c r="R90" s="123"/>
      <c r="S90" s="124"/>
      <c r="T90" s="146"/>
      <c r="U90" s="145"/>
      <c r="V90" s="120"/>
      <c r="W90" s="121"/>
      <c r="X90" s="122"/>
      <c r="Y90" s="123"/>
      <c r="Z90" s="123"/>
      <c r="AA90" s="123"/>
      <c r="AB90" s="124"/>
      <c r="AC90" s="146"/>
      <c r="AD90" s="145"/>
      <c r="AE90" s="120"/>
      <c r="AF90" s="121"/>
      <c r="AG90" s="122"/>
      <c r="AH90" s="123"/>
      <c r="AI90" s="123"/>
      <c r="AJ90" s="123"/>
      <c r="AK90" s="124"/>
      <c r="AL90" s="82"/>
      <c r="AM90" s="83"/>
      <c r="AN90" s="84"/>
      <c r="AO90" s="85"/>
      <c r="AP90" s="86"/>
      <c r="AQ90" s="85"/>
      <c r="AR90" s="85"/>
      <c r="AS90" s="85"/>
      <c r="AT90" s="87"/>
      <c r="AU90" s="82"/>
      <c r="AV90" s="83"/>
      <c r="AW90" s="84"/>
      <c r="AX90" s="85"/>
      <c r="AY90" s="86"/>
      <c r="AZ90" s="85"/>
      <c r="BA90" s="85"/>
      <c r="BB90" s="85"/>
      <c r="BC90" s="87"/>
      <c r="BD90" s="75"/>
      <c r="BE90" s="76"/>
      <c r="BF90" s="77"/>
      <c r="BG90" s="77"/>
      <c r="BH90" s="78"/>
      <c r="BI90" s="77"/>
      <c r="BJ90" s="77"/>
      <c r="BK90" s="77"/>
      <c r="BL90" s="79"/>
      <c r="BM90" s="80"/>
      <c r="BN90" s="81"/>
      <c r="BO90" s="12"/>
      <c r="BP90" s="12"/>
    </row>
    <row r="91" spans="1:68" ht="27" thickBot="1" x14ac:dyDescent="0.45">
      <c r="A91" s="154"/>
      <c r="B91" s="126"/>
      <c r="C91" s="127"/>
      <c r="D91" s="128"/>
      <c r="E91" s="129"/>
      <c r="F91" s="130"/>
      <c r="G91" s="131"/>
      <c r="H91" s="131"/>
      <c r="I91" s="131"/>
      <c r="J91" s="132"/>
      <c r="K91" s="126"/>
      <c r="L91" s="127"/>
      <c r="M91" s="128"/>
      <c r="N91" s="129"/>
      <c r="O91" s="130"/>
      <c r="P91" s="131"/>
      <c r="Q91" s="131"/>
      <c r="R91" s="131"/>
      <c r="S91" s="132"/>
      <c r="T91" s="148"/>
      <c r="U91" s="139"/>
      <c r="V91" s="128"/>
      <c r="W91" s="129"/>
      <c r="X91" s="130"/>
      <c r="Y91" s="131"/>
      <c r="Z91" s="131"/>
      <c r="AA91" s="131"/>
      <c r="AB91" s="132"/>
      <c r="AC91" s="148"/>
      <c r="AD91" s="139"/>
      <c r="AE91" s="128"/>
      <c r="AF91" s="129"/>
      <c r="AG91" s="130"/>
      <c r="AH91" s="131"/>
      <c r="AI91" s="131"/>
      <c r="AJ91" s="131"/>
      <c r="AK91" s="132"/>
      <c r="AL91" s="89"/>
      <c r="AM91" s="90"/>
      <c r="AN91" s="91"/>
      <c r="AO91" s="92"/>
      <c r="AP91" s="93"/>
      <c r="AQ91" s="92"/>
      <c r="AR91" s="92"/>
      <c r="AS91" s="92"/>
      <c r="AT91" s="94"/>
      <c r="AU91" s="89"/>
      <c r="AV91" s="90"/>
      <c r="AW91" s="91"/>
      <c r="AX91" s="92"/>
      <c r="AY91" s="93"/>
      <c r="AZ91" s="92"/>
      <c r="BA91" s="92"/>
      <c r="BB91" s="92"/>
      <c r="BC91" s="94"/>
      <c r="BD91" s="95"/>
      <c r="BE91" s="96"/>
      <c r="BF91" s="97"/>
      <c r="BG91" s="97"/>
      <c r="BH91" s="98"/>
      <c r="BI91" s="97"/>
      <c r="BJ91" s="97"/>
      <c r="BK91" s="97"/>
      <c r="BL91" s="99"/>
      <c r="BM91" s="100"/>
      <c r="BN91" s="101">
        <f>BM88/AB180</f>
        <v>0</v>
      </c>
      <c r="BO91" s="12"/>
      <c r="BP91" s="12"/>
    </row>
    <row r="92" spans="1:68" ht="26.25" x14ac:dyDescent="0.4">
      <c r="A92" s="152"/>
      <c r="B92" s="103"/>
      <c r="C92" s="104"/>
      <c r="D92" s="105"/>
      <c r="E92" s="106"/>
      <c r="F92" s="107"/>
      <c r="G92" s="108"/>
      <c r="H92" s="108"/>
      <c r="I92" s="108"/>
      <c r="J92" s="109"/>
      <c r="K92" s="103"/>
      <c r="L92" s="104"/>
      <c r="M92" s="105"/>
      <c r="N92" s="106"/>
      <c r="O92" s="107"/>
      <c r="P92" s="108"/>
      <c r="Q92" s="108"/>
      <c r="R92" s="108"/>
      <c r="S92" s="109"/>
      <c r="T92" s="141"/>
      <c r="U92" s="142"/>
      <c r="V92" s="105"/>
      <c r="W92" s="106"/>
      <c r="X92" s="107"/>
      <c r="Y92" s="108"/>
      <c r="Z92" s="108"/>
      <c r="AA92" s="108"/>
      <c r="AB92" s="109"/>
      <c r="AC92" s="141"/>
      <c r="AD92" s="142"/>
      <c r="AE92" s="105"/>
      <c r="AF92" s="106"/>
      <c r="AG92" s="107"/>
      <c r="AH92" s="108"/>
      <c r="AI92" s="108"/>
      <c r="AJ92" s="108"/>
      <c r="AK92" s="109"/>
      <c r="AL92" s="54"/>
      <c r="AM92" s="55"/>
      <c r="AN92" s="56"/>
      <c r="AO92" s="57"/>
      <c r="AP92" s="58"/>
      <c r="AQ92" s="57"/>
      <c r="AR92" s="57"/>
      <c r="AS92" s="57"/>
      <c r="AT92" s="60"/>
      <c r="AU92" s="54"/>
      <c r="AV92" s="55"/>
      <c r="AW92" s="56"/>
      <c r="AX92" s="57"/>
      <c r="AY92" s="58"/>
      <c r="AZ92" s="57"/>
      <c r="BA92" s="57"/>
      <c r="BB92" s="57"/>
      <c r="BC92" s="60"/>
      <c r="BD92" s="61">
        <f t="shared" ref="BD92:BL92" si="22">SUM(B92:B95,K92:K95,T92:T95,AC92:AC95,AL92:AL95,AU92:AU95)</f>
        <v>0</v>
      </c>
      <c r="BE92" s="62">
        <f t="shared" si="22"/>
        <v>0</v>
      </c>
      <c r="BF92" s="63">
        <f t="shared" si="22"/>
        <v>0</v>
      </c>
      <c r="BG92" s="63">
        <f t="shared" si="22"/>
        <v>0</v>
      </c>
      <c r="BH92" s="64">
        <f t="shared" si="22"/>
        <v>0</v>
      </c>
      <c r="BI92" s="63">
        <f t="shared" si="22"/>
        <v>0</v>
      </c>
      <c r="BJ92" s="63">
        <f t="shared" si="22"/>
        <v>0</v>
      </c>
      <c r="BK92" s="63">
        <f t="shared" si="22"/>
        <v>0</v>
      </c>
      <c r="BL92" s="65">
        <f t="shared" si="22"/>
        <v>0</v>
      </c>
      <c r="BM92" s="66">
        <f>SUM(BD92:BL95)</f>
        <v>0</v>
      </c>
      <c r="BN92" s="67"/>
      <c r="BO92" s="12"/>
      <c r="BP92" s="12"/>
    </row>
    <row r="93" spans="1:68" ht="26.25" x14ac:dyDescent="0.4">
      <c r="A93" s="153"/>
      <c r="B93" s="111"/>
      <c r="C93" s="112"/>
      <c r="D93" s="113"/>
      <c r="E93" s="114"/>
      <c r="F93" s="115"/>
      <c r="G93" s="116"/>
      <c r="H93" s="116"/>
      <c r="I93" s="116"/>
      <c r="J93" s="117"/>
      <c r="K93" s="111"/>
      <c r="L93" s="112"/>
      <c r="M93" s="113"/>
      <c r="N93" s="114"/>
      <c r="O93" s="115"/>
      <c r="P93" s="116"/>
      <c r="Q93" s="116"/>
      <c r="R93" s="116"/>
      <c r="S93" s="117"/>
      <c r="T93" s="144"/>
      <c r="U93" s="145"/>
      <c r="V93" s="113"/>
      <c r="W93" s="114"/>
      <c r="X93" s="115"/>
      <c r="Y93" s="116"/>
      <c r="Z93" s="116"/>
      <c r="AA93" s="116"/>
      <c r="AB93" s="117"/>
      <c r="AC93" s="144"/>
      <c r="AD93" s="145"/>
      <c r="AE93" s="113"/>
      <c r="AF93" s="114"/>
      <c r="AG93" s="115"/>
      <c r="AH93" s="116"/>
      <c r="AI93" s="116"/>
      <c r="AJ93" s="116"/>
      <c r="AK93" s="117"/>
      <c r="AL93" s="69"/>
      <c r="AM93" s="70"/>
      <c r="AN93" s="71"/>
      <c r="AO93" s="72"/>
      <c r="AP93" s="73"/>
      <c r="AQ93" s="72"/>
      <c r="AR93" s="72"/>
      <c r="AS93" s="72"/>
      <c r="AT93" s="74"/>
      <c r="AU93" s="69"/>
      <c r="AV93" s="70"/>
      <c r="AW93" s="71"/>
      <c r="AX93" s="72"/>
      <c r="AY93" s="73"/>
      <c r="AZ93" s="72"/>
      <c r="BA93" s="72"/>
      <c r="BB93" s="72"/>
      <c r="BC93" s="74"/>
      <c r="BD93" s="75"/>
      <c r="BE93" s="76"/>
      <c r="BF93" s="77"/>
      <c r="BG93" s="77"/>
      <c r="BH93" s="78"/>
      <c r="BI93" s="77"/>
      <c r="BJ93" s="77"/>
      <c r="BK93" s="77"/>
      <c r="BL93" s="79"/>
      <c r="BM93" s="80"/>
      <c r="BN93" s="81"/>
      <c r="BO93" s="12"/>
      <c r="BP93" s="12"/>
    </row>
    <row r="94" spans="1:68" ht="26.25" x14ac:dyDescent="0.4">
      <c r="A94" s="153"/>
      <c r="B94" s="118"/>
      <c r="C94" s="119"/>
      <c r="D94" s="120"/>
      <c r="E94" s="121"/>
      <c r="F94" s="122"/>
      <c r="G94" s="123"/>
      <c r="H94" s="123"/>
      <c r="I94" s="123"/>
      <c r="J94" s="124"/>
      <c r="K94" s="118"/>
      <c r="L94" s="119"/>
      <c r="M94" s="120"/>
      <c r="N94" s="121"/>
      <c r="O94" s="122"/>
      <c r="P94" s="123"/>
      <c r="Q94" s="123"/>
      <c r="R94" s="123"/>
      <c r="S94" s="124"/>
      <c r="T94" s="146"/>
      <c r="U94" s="145"/>
      <c r="V94" s="120"/>
      <c r="W94" s="121"/>
      <c r="X94" s="122"/>
      <c r="Y94" s="123"/>
      <c r="Z94" s="123"/>
      <c r="AA94" s="123"/>
      <c r="AB94" s="124"/>
      <c r="AC94" s="146"/>
      <c r="AD94" s="145"/>
      <c r="AE94" s="120"/>
      <c r="AF94" s="121"/>
      <c r="AG94" s="122"/>
      <c r="AH94" s="123"/>
      <c r="AI94" s="123"/>
      <c r="AJ94" s="123"/>
      <c r="AK94" s="124"/>
      <c r="AL94" s="82"/>
      <c r="AM94" s="83"/>
      <c r="AN94" s="84"/>
      <c r="AO94" s="85"/>
      <c r="AP94" s="86"/>
      <c r="AQ94" s="85"/>
      <c r="AR94" s="85"/>
      <c r="AS94" s="85"/>
      <c r="AT94" s="87"/>
      <c r="AU94" s="82"/>
      <c r="AV94" s="83"/>
      <c r="AW94" s="84"/>
      <c r="AX94" s="85"/>
      <c r="AY94" s="86"/>
      <c r="AZ94" s="85"/>
      <c r="BA94" s="85"/>
      <c r="BB94" s="85"/>
      <c r="BC94" s="87"/>
      <c r="BD94" s="75"/>
      <c r="BE94" s="76"/>
      <c r="BF94" s="77"/>
      <c r="BG94" s="77"/>
      <c r="BH94" s="78"/>
      <c r="BI94" s="77"/>
      <c r="BJ94" s="77"/>
      <c r="BK94" s="77"/>
      <c r="BL94" s="79"/>
      <c r="BM94" s="80"/>
      <c r="BN94" s="81"/>
      <c r="BO94" s="12"/>
      <c r="BP94" s="12"/>
    </row>
    <row r="95" spans="1:68" ht="27" thickBot="1" x14ac:dyDescent="0.45">
      <c r="A95" s="154"/>
      <c r="B95" s="126"/>
      <c r="C95" s="127"/>
      <c r="D95" s="128"/>
      <c r="E95" s="129"/>
      <c r="F95" s="130"/>
      <c r="G95" s="131"/>
      <c r="H95" s="131"/>
      <c r="I95" s="131"/>
      <c r="J95" s="132"/>
      <c r="K95" s="126"/>
      <c r="L95" s="127"/>
      <c r="M95" s="128"/>
      <c r="N95" s="129"/>
      <c r="O95" s="130"/>
      <c r="P95" s="131"/>
      <c r="Q95" s="131"/>
      <c r="R95" s="131"/>
      <c r="S95" s="132"/>
      <c r="T95" s="148"/>
      <c r="U95" s="139"/>
      <c r="V95" s="128"/>
      <c r="W95" s="129"/>
      <c r="X95" s="130"/>
      <c r="Y95" s="131"/>
      <c r="Z95" s="131"/>
      <c r="AA95" s="131"/>
      <c r="AB95" s="132"/>
      <c r="AC95" s="148"/>
      <c r="AD95" s="139"/>
      <c r="AE95" s="128"/>
      <c r="AF95" s="129"/>
      <c r="AG95" s="130"/>
      <c r="AH95" s="131"/>
      <c r="AI95" s="131"/>
      <c r="AJ95" s="131"/>
      <c r="AK95" s="132"/>
      <c r="AL95" s="89"/>
      <c r="AM95" s="90"/>
      <c r="AN95" s="91"/>
      <c r="AO95" s="92"/>
      <c r="AP95" s="93"/>
      <c r="AQ95" s="92"/>
      <c r="AR95" s="92"/>
      <c r="AS95" s="92"/>
      <c r="AT95" s="94"/>
      <c r="AU95" s="89"/>
      <c r="AV95" s="90"/>
      <c r="AW95" s="91"/>
      <c r="AX95" s="92"/>
      <c r="AY95" s="93"/>
      <c r="AZ95" s="92"/>
      <c r="BA95" s="92"/>
      <c r="BB95" s="92"/>
      <c r="BC95" s="94"/>
      <c r="BD95" s="95"/>
      <c r="BE95" s="96"/>
      <c r="BF95" s="97"/>
      <c r="BG95" s="97"/>
      <c r="BH95" s="98"/>
      <c r="BI95" s="97"/>
      <c r="BJ95" s="97"/>
      <c r="BK95" s="97"/>
      <c r="BL95" s="99"/>
      <c r="BM95" s="100"/>
      <c r="BN95" s="101">
        <f>BM92/AB183</f>
        <v>0</v>
      </c>
      <c r="BO95" s="12"/>
      <c r="BP95" s="12"/>
    </row>
    <row r="96" spans="1:68" ht="26.25" x14ac:dyDescent="0.4">
      <c r="A96" s="152"/>
      <c r="B96" s="103"/>
      <c r="C96" s="104"/>
      <c r="D96" s="105"/>
      <c r="E96" s="106"/>
      <c r="F96" s="107"/>
      <c r="G96" s="108"/>
      <c r="H96" s="108"/>
      <c r="I96" s="108"/>
      <c r="J96" s="109"/>
      <c r="K96" s="103"/>
      <c r="L96" s="104"/>
      <c r="M96" s="105"/>
      <c r="N96" s="106"/>
      <c r="O96" s="107"/>
      <c r="P96" s="108"/>
      <c r="Q96" s="108"/>
      <c r="R96" s="108"/>
      <c r="S96" s="109"/>
      <c r="T96" s="141"/>
      <c r="U96" s="142"/>
      <c r="V96" s="105"/>
      <c r="W96" s="106"/>
      <c r="X96" s="107"/>
      <c r="Y96" s="108"/>
      <c r="Z96" s="108"/>
      <c r="AA96" s="108"/>
      <c r="AB96" s="109"/>
      <c r="AC96" s="141"/>
      <c r="AD96" s="142"/>
      <c r="AE96" s="105"/>
      <c r="AF96" s="106"/>
      <c r="AG96" s="107"/>
      <c r="AH96" s="108"/>
      <c r="AI96" s="108"/>
      <c r="AJ96" s="108"/>
      <c r="AK96" s="109"/>
      <c r="AL96" s="54"/>
      <c r="AM96" s="55"/>
      <c r="AN96" s="56"/>
      <c r="AO96" s="57"/>
      <c r="AP96" s="58"/>
      <c r="AQ96" s="57"/>
      <c r="AR96" s="57"/>
      <c r="AS96" s="57"/>
      <c r="AT96" s="60"/>
      <c r="AU96" s="54"/>
      <c r="AV96" s="55"/>
      <c r="AW96" s="56"/>
      <c r="AX96" s="57"/>
      <c r="AY96" s="58"/>
      <c r="AZ96" s="57"/>
      <c r="BA96" s="57"/>
      <c r="BB96" s="57"/>
      <c r="BC96" s="60"/>
      <c r="BD96" s="61">
        <f t="shared" ref="BD96:BL96" si="23">SUM(B96:B99,K96:K99,T96:T99,AC96:AC99,AL96:AL99,AU96:AU99)</f>
        <v>0</v>
      </c>
      <c r="BE96" s="62">
        <f t="shared" si="23"/>
        <v>0</v>
      </c>
      <c r="BF96" s="63">
        <f t="shared" si="23"/>
        <v>0</v>
      </c>
      <c r="BG96" s="63">
        <f t="shared" si="23"/>
        <v>0</v>
      </c>
      <c r="BH96" s="64">
        <f t="shared" si="23"/>
        <v>0</v>
      </c>
      <c r="BI96" s="63">
        <f t="shared" si="23"/>
        <v>0</v>
      </c>
      <c r="BJ96" s="63">
        <f t="shared" si="23"/>
        <v>0</v>
      </c>
      <c r="BK96" s="63">
        <f t="shared" si="23"/>
        <v>0</v>
      </c>
      <c r="BL96" s="65">
        <f t="shared" si="23"/>
        <v>0</v>
      </c>
      <c r="BM96" s="66">
        <f>SUM(BD96:BL99)</f>
        <v>0</v>
      </c>
      <c r="BN96" s="67"/>
      <c r="BO96" s="12"/>
      <c r="BP96" s="12"/>
    </row>
    <row r="97" spans="1:68" ht="26.25" x14ac:dyDescent="0.4">
      <c r="A97" s="153"/>
      <c r="B97" s="111"/>
      <c r="C97" s="112"/>
      <c r="D97" s="113"/>
      <c r="E97" s="114"/>
      <c r="F97" s="115"/>
      <c r="G97" s="116"/>
      <c r="H97" s="116"/>
      <c r="I97" s="116"/>
      <c r="J97" s="117"/>
      <c r="K97" s="111"/>
      <c r="L97" s="112"/>
      <c r="M97" s="113"/>
      <c r="N97" s="114"/>
      <c r="O97" s="115"/>
      <c r="P97" s="116"/>
      <c r="Q97" s="116"/>
      <c r="R97" s="116"/>
      <c r="S97" s="117"/>
      <c r="T97" s="144"/>
      <c r="U97" s="145"/>
      <c r="V97" s="113"/>
      <c r="W97" s="114"/>
      <c r="X97" s="115"/>
      <c r="Y97" s="116"/>
      <c r="Z97" s="116"/>
      <c r="AA97" s="116"/>
      <c r="AB97" s="117"/>
      <c r="AC97" s="144"/>
      <c r="AD97" s="145"/>
      <c r="AE97" s="113"/>
      <c r="AF97" s="114"/>
      <c r="AG97" s="115"/>
      <c r="AH97" s="116"/>
      <c r="AI97" s="116"/>
      <c r="AJ97" s="116"/>
      <c r="AK97" s="117"/>
      <c r="AL97" s="69"/>
      <c r="AM97" s="70"/>
      <c r="AN97" s="71"/>
      <c r="AO97" s="72"/>
      <c r="AP97" s="73"/>
      <c r="AQ97" s="72"/>
      <c r="AR97" s="72"/>
      <c r="AS97" s="72"/>
      <c r="AT97" s="74"/>
      <c r="AU97" s="69"/>
      <c r="AV97" s="70"/>
      <c r="AW97" s="71"/>
      <c r="AX97" s="72"/>
      <c r="AY97" s="73"/>
      <c r="AZ97" s="72"/>
      <c r="BA97" s="72"/>
      <c r="BB97" s="72"/>
      <c r="BC97" s="74"/>
      <c r="BD97" s="75"/>
      <c r="BE97" s="76"/>
      <c r="BF97" s="77"/>
      <c r="BG97" s="77"/>
      <c r="BH97" s="78"/>
      <c r="BI97" s="77"/>
      <c r="BJ97" s="77"/>
      <c r="BK97" s="77"/>
      <c r="BL97" s="79"/>
      <c r="BM97" s="80"/>
      <c r="BN97" s="81"/>
      <c r="BO97" s="12"/>
      <c r="BP97" s="12"/>
    </row>
    <row r="98" spans="1:68" ht="26.25" x14ac:dyDescent="0.4">
      <c r="A98" s="153"/>
      <c r="B98" s="118"/>
      <c r="C98" s="119"/>
      <c r="D98" s="120"/>
      <c r="E98" s="121"/>
      <c r="F98" s="122"/>
      <c r="G98" s="123"/>
      <c r="H98" s="123"/>
      <c r="I98" s="123"/>
      <c r="J98" s="124"/>
      <c r="K98" s="118"/>
      <c r="L98" s="119"/>
      <c r="M98" s="120"/>
      <c r="N98" s="121"/>
      <c r="O98" s="122"/>
      <c r="P98" s="123"/>
      <c r="Q98" s="123"/>
      <c r="R98" s="123"/>
      <c r="S98" s="124"/>
      <c r="T98" s="146"/>
      <c r="U98" s="145"/>
      <c r="V98" s="120"/>
      <c r="W98" s="121"/>
      <c r="X98" s="122"/>
      <c r="Y98" s="123"/>
      <c r="Z98" s="123"/>
      <c r="AA98" s="123"/>
      <c r="AB98" s="124"/>
      <c r="AC98" s="146"/>
      <c r="AD98" s="145"/>
      <c r="AE98" s="120"/>
      <c r="AF98" s="121"/>
      <c r="AG98" s="122"/>
      <c r="AH98" s="123"/>
      <c r="AI98" s="123"/>
      <c r="AJ98" s="123"/>
      <c r="AK98" s="124"/>
      <c r="AL98" s="82"/>
      <c r="AM98" s="83"/>
      <c r="AN98" s="84"/>
      <c r="AO98" s="85"/>
      <c r="AP98" s="86"/>
      <c r="AQ98" s="85"/>
      <c r="AR98" s="85"/>
      <c r="AS98" s="85"/>
      <c r="AT98" s="87"/>
      <c r="AU98" s="82"/>
      <c r="AV98" s="83"/>
      <c r="AW98" s="84"/>
      <c r="AX98" s="85"/>
      <c r="AY98" s="86"/>
      <c r="AZ98" s="85"/>
      <c r="BA98" s="85"/>
      <c r="BB98" s="85"/>
      <c r="BC98" s="87"/>
      <c r="BD98" s="75"/>
      <c r="BE98" s="76"/>
      <c r="BF98" s="77"/>
      <c r="BG98" s="77"/>
      <c r="BH98" s="78"/>
      <c r="BI98" s="77"/>
      <c r="BJ98" s="77"/>
      <c r="BK98" s="77"/>
      <c r="BL98" s="79"/>
      <c r="BM98" s="80"/>
      <c r="BN98" s="81"/>
      <c r="BO98" s="12"/>
      <c r="BP98" s="12"/>
    </row>
    <row r="99" spans="1:68" ht="27" thickBot="1" x14ac:dyDescent="0.45">
      <c r="A99" s="154"/>
      <c r="B99" s="126"/>
      <c r="C99" s="127"/>
      <c r="D99" s="128"/>
      <c r="E99" s="129"/>
      <c r="F99" s="130"/>
      <c r="G99" s="131"/>
      <c r="H99" s="131"/>
      <c r="I99" s="131"/>
      <c r="J99" s="132"/>
      <c r="K99" s="126"/>
      <c r="L99" s="127"/>
      <c r="M99" s="128"/>
      <c r="N99" s="129"/>
      <c r="O99" s="130"/>
      <c r="P99" s="131"/>
      <c r="Q99" s="131"/>
      <c r="R99" s="131"/>
      <c r="S99" s="132"/>
      <c r="T99" s="148"/>
      <c r="U99" s="139"/>
      <c r="V99" s="128"/>
      <c r="W99" s="129"/>
      <c r="X99" s="130"/>
      <c r="Y99" s="131"/>
      <c r="Z99" s="131"/>
      <c r="AA99" s="131"/>
      <c r="AB99" s="132"/>
      <c r="AC99" s="148"/>
      <c r="AD99" s="139"/>
      <c r="AE99" s="128"/>
      <c r="AF99" s="129"/>
      <c r="AG99" s="130"/>
      <c r="AH99" s="131"/>
      <c r="AI99" s="131"/>
      <c r="AJ99" s="131"/>
      <c r="AK99" s="132"/>
      <c r="AL99" s="89"/>
      <c r="AM99" s="90"/>
      <c r="AN99" s="91"/>
      <c r="AO99" s="92"/>
      <c r="AP99" s="93"/>
      <c r="AQ99" s="92"/>
      <c r="AR99" s="92"/>
      <c r="AS99" s="92"/>
      <c r="AT99" s="94"/>
      <c r="AU99" s="89"/>
      <c r="AV99" s="90"/>
      <c r="AW99" s="91"/>
      <c r="AX99" s="92"/>
      <c r="AY99" s="93"/>
      <c r="AZ99" s="92"/>
      <c r="BA99" s="92"/>
      <c r="BB99" s="92"/>
      <c r="BC99" s="94"/>
      <c r="BD99" s="95"/>
      <c r="BE99" s="96"/>
      <c r="BF99" s="97"/>
      <c r="BG99" s="97"/>
      <c r="BH99" s="98"/>
      <c r="BI99" s="97"/>
      <c r="BJ99" s="97"/>
      <c r="BK99" s="97"/>
      <c r="BL99" s="99"/>
      <c r="BM99" s="100"/>
      <c r="BN99" s="101" t="e">
        <f>BM96/AB186</f>
        <v>#DIV/0!</v>
      </c>
      <c r="BO99" s="155" t="e">
        <f>BN99/$BO$2</f>
        <v>#DIV/0!</v>
      </c>
      <c r="BP99" s="12"/>
    </row>
    <row r="100" spans="1:68" ht="26.25" x14ac:dyDescent="0.4">
      <c r="A100" s="156"/>
      <c r="B100" s="103"/>
      <c r="C100" s="104"/>
      <c r="D100" s="105"/>
      <c r="E100" s="106"/>
      <c r="F100" s="107"/>
      <c r="G100" s="108"/>
      <c r="H100" s="108"/>
      <c r="I100" s="108"/>
      <c r="J100" s="109"/>
      <c r="K100" s="103"/>
      <c r="L100" s="104"/>
      <c r="M100" s="105"/>
      <c r="N100" s="106"/>
      <c r="O100" s="107"/>
      <c r="P100" s="108"/>
      <c r="Q100" s="108"/>
      <c r="R100" s="108"/>
      <c r="S100" s="109"/>
      <c r="T100" s="141"/>
      <c r="U100" s="142"/>
      <c r="V100" s="105"/>
      <c r="W100" s="106"/>
      <c r="X100" s="107"/>
      <c r="Y100" s="108"/>
      <c r="Z100" s="108"/>
      <c r="AA100" s="108"/>
      <c r="AB100" s="109"/>
      <c r="AC100" s="141"/>
      <c r="AD100" s="142"/>
      <c r="AE100" s="105"/>
      <c r="AF100" s="106"/>
      <c r="AG100" s="107"/>
      <c r="AH100" s="108"/>
      <c r="AI100" s="108"/>
      <c r="AJ100" s="108"/>
      <c r="AK100" s="109"/>
      <c r="AL100" s="54"/>
      <c r="AM100" s="55"/>
      <c r="AN100" s="56"/>
      <c r="AO100" s="57"/>
      <c r="AP100" s="58"/>
      <c r="AQ100" s="57"/>
      <c r="AR100" s="57"/>
      <c r="AS100" s="57"/>
      <c r="AT100" s="60"/>
      <c r="AU100" s="54"/>
      <c r="AV100" s="55"/>
      <c r="AW100" s="56"/>
      <c r="AX100" s="57"/>
      <c r="AY100" s="58"/>
      <c r="AZ100" s="57"/>
      <c r="BA100" s="57"/>
      <c r="BB100" s="57"/>
      <c r="BC100" s="60"/>
      <c r="BD100" s="61">
        <f t="shared" ref="BD100:BL100" si="24">SUM(B100:B103,K100:K103,T100:T103,AC100:AC103,AL100:AL103,AU100:AU103)</f>
        <v>0</v>
      </c>
      <c r="BE100" s="62">
        <f t="shared" si="24"/>
        <v>0</v>
      </c>
      <c r="BF100" s="63">
        <f t="shared" si="24"/>
        <v>0</v>
      </c>
      <c r="BG100" s="63">
        <f t="shared" si="24"/>
        <v>0</v>
      </c>
      <c r="BH100" s="64">
        <f t="shared" si="24"/>
        <v>0</v>
      </c>
      <c r="BI100" s="63">
        <f t="shared" si="24"/>
        <v>0</v>
      </c>
      <c r="BJ100" s="63">
        <f t="shared" si="24"/>
        <v>0</v>
      </c>
      <c r="BK100" s="63">
        <f t="shared" si="24"/>
        <v>0</v>
      </c>
      <c r="BL100" s="65">
        <f t="shared" si="24"/>
        <v>0</v>
      </c>
      <c r="BM100" s="66">
        <f>SUM(BD100:BL103)</f>
        <v>0</v>
      </c>
      <c r="BN100" s="67"/>
      <c r="BO100" s="12"/>
      <c r="BP100" s="12"/>
    </row>
    <row r="101" spans="1:68" ht="26.25" x14ac:dyDescent="0.4">
      <c r="A101" s="157"/>
      <c r="B101" s="111"/>
      <c r="C101" s="112"/>
      <c r="D101" s="113"/>
      <c r="E101" s="114"/>
      <c r="F101" s="115"/>
      <c r="G101" s="116"/>
      <c r="H101" s="116"/>
      <c r="I101" s="116"/>
      <c r="J101" s="117"/>
      <c r="K101" s="111"/>
      <c r="L101" s="112"/>
      <c r="M101" s="113"/>
      <c r="N101" s="114"/>
      <c r="O101" s="115"/>
      <c r="P101" s="116"/>
      <c r="Q101" s="116"/>
      <c r="R101" s="116"/>
      <c r="S101" s="117"/>
      <c r="T101" s="144"/>
      <c r="U101" s="145"/>
      <c r="V101" s="113"/>
      <c r="W101" s="114"/>
      <c r="X101" s="115"/>
      <c r="Y101" s="116"/>
      <c r="Z101" s="116"/>
      <c r="AA101" s="116"/>
      <c r="AB101" s="117"/>
      <c r="AC101" s="144"/>
      <c r="AD101" s="145"/>
      <c r="AE101" s="113"/>
      <c r="AF101" s="114"/>
      <c r="AG101" s="115"/>
      <c r="AH101" s="116"/>
      <c r="AI101" s="116"/>
      <c r="AJ101" s="116"/>
      <c r="AK101" s="117"/>
      <c r="AL101" s="69"/>
      <c r="AM101" s="70"/>
      <c r="AN101" s="71"/>
      <c r="AO101" s="72"/>
      <c r="AP101" s="73"/>
      <c r="AQ101" s="72"/>
      <c r="AR101" s="72"/>
      <c r="AS101" s="72"/>
      <c r="AT101" s="74"/>
      <c r="AU101" s="69"/>
      <c r="AV101" s="70"/>
      <c r="AW101" s="71"/>
      <c r="AX101" s="72"/>
      <c r="AY101" s="73"/>
      <c r="AZ101" s="72"/>
      <c r="BA101" s="72"/>
      <c r="BB101" s="72"/>
      <c r="BC101" s="74"/>
      <c r="BD101" s="75"/>
      <c r="BE101" s="76"/>
      <c r="BF101" s="77"/>
      <c r="BG101" s="77"/>
      <c r="BH101" s="78"/>
      <c r="BI101" s="77"/>
      <c r="BJ101" s="77"/>
      <c r="BK101" s="77"/>
      <c r="BL101" s="79"/>
      <c r="BM101" s="80"/>
      <c r="BN101" s="81"/>
      <c r="BO101" s="12"/>
      <c r="BP101" s="12"/>
    </row>
    <row r="102" spans="1:68" ht="26.25" x14ac:dyDescent="0.4">
      <c r="A102" s="157"/>
      <c r="B102" s="118"/>
      <c r="C102" s="119"/>
      <c r="D102" s="120"/>
      <c r="E102" s="121"/>
      <c r="F102" s="122"/>
      <c r="G102" s="123"/>
      <c r="H102" s="123"/>
      <c r="I102" s="123"/>
      <c r="J102" s="124"/>
      <c r="K102" s="118"/>
      <c r="L102" s="119"/>
      <c r="M102" s="120"/>
      <c r="N102" s="121"/>
      <c r="O102" s="122"/>
      <c r="P102" s="123"/>
      <c r="Q102" s="123"/>
      <c r="R102" s="123"/>
      <c r="S102" s="124"/>
      <c r="T102" s="146"/>
      <c r="U102" s="145"/>
      <c r="V102" s="120"/>
      <c r="W102" s="121"/>
      <c r="X102" s="122"/>
      <c r="Y102" s="123"/>
      <c r="Z102" s="123"/>
      <c r="AA102" s="123"/>
      <c r="AB102" s="124"/>
      <c r="AC102" s="146"/>
      <c r="AD102" s="145"/>
      <c r="AE102" s="120"/>
      <c r="AF102" s="121"/>
      <c r="AG102" s="122"/>
      <c r="AH102" s="123"/>
      <c r="AI102" s="123"/>
      <c r="AJ102" s="123"/>
      <c r="AK102" s="124"/>
      <c r="AL102" s="82"/>
      <c r="AM102" s="83"/>
      <c r="AN102" s="84"/>
      <c r="AO102" s="85"/>
      <c r="AP102" s="86"/>
      <c r="AQ102" s="85"/>
      <c r="AR102" s="85"/>
      <c r="AS102" s="85"/>
      <c r="AT102" s="87"/>
      <c r="AU102" s="82"/>
      <c r="AV102" s="83"/>
      <c r="AW102" s="84"/>
      <c r="AX102" s="85"/>
      <c r="AY102" s="86"/>
      <c r="AZ102" s="85"/>
      <c r="BA102" s="85"/>
      <c r="BB102" s="85"/>
      <c r="BC102" s="87"/>
      <c r="BD102" s="75"/>
      <c r="BE102" s="76"/>
      <c r="BF102" s="77"/>
      <c r="BG102" s="77"/>
      <c r="BH102" s="78"/>
      <c r="BI102" s="77"/>
      <c r="BJ102" s="77"/>
      <c r="BK102" s="77"/>
      <c r="BL102" s="79"/>
      <c r="BM102" s="80"/>
      <c r="BN102" s="81"/>
      <c r="BO102" s="12"/>
      <c r="BP102" s="12"/>
    </row>
    <row r="103" spans="1:68" ht="27" thickBot="1" x14ac:dyDescent="0.45">
      <c r="A103" s="158"/>
      <c r="B103" s="126"/>
      <c r="C103" s="127"/>
      <c r="D103" s="128"/>
      <c r="E103" s="129"/>
      <c r="F103" s="130"/>
      <c r="G103" s="131"/>
      <c r="H103" s="131"/>
      <c r="I103" s="131"/>
      <c r="J103" s="132"/>
      <c r="K103" s="126"/>
      <c r="L103" s="127"/>
      <c r="M103" s="128"/>
      <c r="N103" s="129"/>
      <c r="O103" s="130"/>
      <c r="P103" s="131"/>
      <c r="Q103" s="131"/>
      <c r="R103" s="131"/>
      <c r="S103" s="132"/>
      <c r="T103" s="148"/>
      <c r="U103" s="139"/>
      <c r="V103" s="128"/>
      <c r="W103" s="129"/>
      <c r="X103" s="130"/>
      <c r="Y103" s="131"/>
      <c r="Z103" s="131"/>
      <c r="AA103" s="131"/>
      <c r="AB103" s="132"/>
      <c r="AC103" s="148"/>
      <c r="AD103" s="139"/>
      <c r="AE103" s="128"/>
      <c r="AF103" s="129"/>
      <c r="AG103" s="130"/>
      <c r="AH103" s="131"/>
      <c r="AI103" s="131"/>
      <c r="AJ103" s="131"/>
      <c r="AK103" s="132"/>
      <c r="AL103" s="89"/>
      <c r="AM103" s="90"/>
      <c r="AN103" s="91"/>
      <c r="AO103" s="92"/>
      <c r="AP103" s="93"/>
      <c r="AQ103" s="92"/>
      <c r="AR103" s="92"/>
      <c r="AS103" s="92"/>
      <c r="AT103" s="94"/>
      <c r="AU103" s="89"/>
      <c r="AV103" s="90"/>
      <c r="AW103" s="91"/>
      <c r="AX103" s="92"/>
      <c r="AY103" s="93"/>
      <c r="AZ103" s="92"/>
      <c r="BA103" s="92"/>
      <c r="BB103" s="92"/>
      <c r="BC103" s="94"/>
      <c r="BD103" s="95"/>
      <c r="BE103" s="96"/>
      <c r="BF103" s="97"/>
      <c r="BG103" s="97"/>
      <c r="BH103" s="98"/>
      <c r="BI103" s="97"/>
      <c r="BJ103" s="97"/>
      <c r="BK103" s="97"/>
      <c r="BL103" s="99"/>
      <c r="BM103" s="100"/>
      <c r="BN103" s="101">
        <f>BM100/AB189</f>
        <v>0</v>
      </c>
      <c r="BO103" s="155">
        <f>BN103/$BO$2</f>
        <v>0</v>
      </c>
      <c r="BP103" s="12"/>
    </row>
    <row r="104" spans="1:68" ht="26.25" x14ac:dyDescent="0.4">
      <c r="A104" s="156"/>
      <c r="B104" s="103"/>
      <c r="C104" s="104"/>
      <c r="D104" s="105"/>
      <c r="E104" s="106"/>
      <c r="F104" s="107"/>
      <c r="G104" s="108"/>
      <c r="H104" s="108"/>
      <c r="I104" s="108"/>
      <c r="J104" s="109"/>
      <c r="K104" s="103"/>
      <c r="L104" s="104"/>
      <c r="M104" s="105"/>
      <c r="N104" s="106"/>
      <c r="O104" s="107"/>
      <c r="P104" s="108"/>
      <c r="Q104" s="108"/>
      <c r="R104" s="108"/>
      <c r="S104" s="109"/>
      <c r="T104" s="141"/>
      <c r="U104" s="142"/>
      <c r="V104" s="105"/>
      <c r="W104" s="106"/>
      <c r="X104" s="107"/>
      <c r="Y104" s="108"/>
      <c r="Z104" s="108"/>
      <c r="AA104" s="108"/>
      <c r="AB104" s="109"/>
      <c r="AC104" s="141"/>
      <c r="AD104" s="142"/>
      <c r="AE104" s="105"/>
      <c r="AF104" s="106"/>
      <c r="AG104" s="107"/>
      <c r="AH104" s="108"/>
      <c r="AI104" s="108"/>
      <c r="AJ104" s="108"/>
      <c r="AK104" s="109"/>
      <c r="AL104" s="54"/>
      <c r="AM104" s="55"/>
      <c r="AN104" s="56"/>
      <c r="AO104" s="57"/>
      <c r="AP104" s="58"/>
      <c r="AQ104" s="57"/>
      <c r="AR104" s="57"/>
      <c r="AS104" s="57"/>
      <c r="AT104" s="60"/>
      <c r="AU104" s="54"/>
      <c r="AV104" s="55"/>
      <c r="AW104" s="56"/>
      <c r="AX104" s="57"/>
      <c r="AY104" s="58"/>
      <c r="AZ104" s="57"/>
      <c r="BA104" s="57"/>
      <c r="BB104" s="57"/>
      <c r="BC104" s="60"/>
      <c r="BD104" s="61">
        <f t="shared" ref="BD104:BL104" si="25">SUM(B104:B107,K104:K107,T104:T107,AC104:AC107,AL104:AL107,AU104:AU107)</f>
        <v>0</v>
      </c>
      <c r="BE104" s="62">
        <f t="shared" si="25"/>
        <v>0</v>
      </c>
      <c r="BF104" s="63">
        <f t="shared" si="25"/>
        <v>0</v>
      </c>
      <c r="BG104" s="63">
        <f t="shared" si="25"/>
        <v>0</v>
      </c>
      <c r="BH104" s="64">
        <f t="shared" si="25"/>
        <v>0</v>
      </c>
      <c r="BI104" s="63">
        <f t="shared" si="25"/>
        <v>0</v>
      </c>
      <c r="BJ104" s="63">
        <f t="shared" si="25"/>
        <v>0</v>
      </c>
      <c r="BK104" s="63">
        <f t="shared" si="25"/>
        <v>0</v>
      </c>
      <c r="BL104" s="65">
        <f t="shared" si="25"/>
        <v>0</v>
      </c>
      <c r="BM104" s="66">
        <f>SUM(BD104:BL107)</f>
        <v>0</v>
      </c>
      <c r="BN104" s="67"/>
      <c r="BO104" s="12"/>
      <c r="BP104" s="12"/>
    </row>
    <row r="105" spans="1:68" ht="26.25" x14ac:dyDescent="0.4">
      <c r="A105" s="157"/>
      <c r="B105" s="111"/>
      <c r="C105" s="112"/>
      <c r="D105" s="113"/>
      <c r="E105" s="114"/>
      <c r="F105" s="115"/>
      <c r="G105" s="116"/>
      <c r="H105" s="116"/>
      <c r="I105" s="116"/>
      <c r="J105" s="117"/>
      <c r="K105" s="111"/>
      <c r="L105" s="112"/>
      <c r="M105" s="113"/>
      <c r="N105" s="114"/>
      <c r="O105" s="115"/>
      <c r="P105" s="116"/>
      <c r="Q105" s="116"/>
      <c r="R105" s="116"/>
      <c r="S105" s="117"/>
      <c r="T105" s="144"/>
      <c r="U105" s="145"/>
      <c r="V105" s="113"/>
      <c r="W105" s="114"/>
      <c r="X105" s="115"/>
      <c r="Y105" s="116"/>
      <c r="Z105" s="116"/>
      <c r="AA105" s="116"/>
      <c r="AB105" s="117"/>
      <c r="AC105" s="144"/>
      <c r="AD105" s="145"/>
      <c r="AE105" s="113"/>
      <c r="AF105" s="114"/>
      <c r="AG105" s="115"/>
      <c r="AH105" s="116"/>
      <c r="AI105" s="116"/>
      <c r="AJ105" s="116"/>
      <c r="AK105" s="117"/>
      <c r="AL105" s="69"/>
      <c r="AM105" s="70"/>
      <c r="AN105" s="71"/>
      <c r="AO105" s="72"/>
      <c r="AP105" s="73"/>
      <c r="AQ105" s="72"/>
      <c r="AR105" s="72"/>
      <c r="AS105" s="72"/>
      <c r="AT105" s="74"/>
      <c r="AU105" s="69"/>
      <c r="AV105" s="70"/>
      <c r="AW105" s="71"/>
      <c r="AX105" s="72"/>
      <c r="AY105" s="73"/>
      <c r="AZ105" s="72"/>
      <c r="BA105" s="72"/>
      <c r="BB105" s="72"/>
      <c r="BC105" s="74"/>
      <c r="BD105" s="75"/>
      <c r="BE105" s="76"/>
      <c r="BF105" s="77"/>
      <c r="BG105" s="77"/>
      <c r="BH105" s="78"/>
      <c r="BI105" s="77"/>
      <c r="BJ105" s="77"/>
      <c r="BK105" s="77"/>
      <c r="BL105" s="79"/>
      <c r="BM105" s="80"/>
      <c r="BN105" s="81"/>
      <c r="BO105" s="12"/>
      <c r="BP105" s="12"/>
    </row>
    <row r="106" spans="1:68" ht="26.25" x14ac:dyDescent="0.4">
      <c r="A106" s="157"/>
      <c r="B106" s="118"/>
      <c r="C106" s="119"/>
      <c r="D106" s="120"/>
      <c r="E106" s="121"/>
      <c r="F106" s="122"/>
      <c r="G106" s="123"/>
      <c r="H106" s="123"/>
      <c r="I106" s="123"/>
      <c r="J106" s="124"/>
      <c r="K106" s="118"/>
      <c r="L106" s="119"/>
      <c r="M106" s="120"/>
      <c r="N106" s="121"/>
      <c r="O106" s="122"/>
      <c r="P106" s="123"/>
      <c r="Q106" s="123"/>
      <c r="R106" s="123"/>
      <c r="S106" s="124"/>
      <c r="T106" s="146"/>
      <c r="U106" s="145"/>
      <c r="V106" s="120"/>
      <c r="W106" s="121"/>
      <c r="X106" s="122"/>
      <c r="Y106" s="123"/>
      <c r="Z106" s="123"/>
      <c r="AA106" s="123"/>
      <c r="AB106" s="124"/>
      <c r="AC106" s="146"/>
      <c r="AD106" s="145"/>
      <c r="AE106" s="120"/>
      <c r="AF106" s="121"/>
      <c r="AG106" s="122"/>
      <c r="AH106" s="123"/>
      <c r="AI106" s="123"/>
      <c r="AJ106" s="123"/>
      <c r="AK106" s="124"/>
      <c r="AL106" s="82"/>
      <c r="AM106" s="83"/>
      <c r="AN106" s="84"/>
      <c r="AO106" s="85"/>
      <c r="AP106" s="86"/>
      <c r="AQ106" s="85"/>
      <c r="AR106" s="85"/>
      <c r="AS106" s="85"/>
      <c r="AT106" s="87"/>
      <c r="AU106" s="82"/>
      <c r="AV106" s="83"/>
      <c r="AW106" s="84"/>
      <c r="AX106" s="85"/>
      <c r="AY106" s="86"/>
      <c r="AZ106" s="85"/>
      <c r="BA106" s="85"/>
      <c r="BB106" s="85"/>
      <c r="BC106" s="87"/>
      <c r="BD106" s="75"/>
      <c r="BE106" s="76"/>
      <c r="BF106" s="77"/>
      <c r="BG106" s="77"/>
      <c r="BH106" s="78"/>
      <c r="BI106" s="77"/>
      <c r="BJ106" s="77"/>
      <c r="BK106" s="77"/>
      <c r="BL106" s="79"/>
      <c r="BM106" s="80"/>
      <c r="BN106" s="81"/>
      <c r="BO106" s="12"/>
      <c r="BP106" s="12"/>
    </row>
    <row r="107" spans="1:68" ht="27" thickBot="1" x14ac:dyDescent="0.45">
      <c r="A107" s="158"/>
      <c r="B107" s="126"/>
      <c r="C107" s="127"/>
      <c r="D107" s="128"/>
      <c r="E107" s="129"/>
      <c r="F107" s="130"/>
      <c r="G107" s="131"/>
      <c r="H107" s="131"/>
      <c r="I107" s="131"/>
      <c r="J107" s="132"/>
      <c r="K107" s="126"/>
      <c r="L107" s="127"/>
      <c r="M107" s="128"/>
      <c r="N107" s="129"/>
      <c r="O107" s="130"/>
      <c r="P107" s="131"/>
      <c r="Q107" s="131"/>
      <c r="R107" s="131"/>
      <c r="S107" s="132"/>
      <c r="T107" s="148"/>
      <c r="U107" s="139"/>
      <c r="V107" s="128"/>
      <c r="W107" s="129"/>
      <c r="X107" s="130"/>
      <c r="Y107" s="131"/>
      <c r="Z107" s="131"/>
      <c r="AA107" s="131"/>
      <c r="AB107" s="132"/>
      <c r="AC107" s="148"/>
      <c r="AD107" s="139"/>
      <c r="AE107" s="128"/>
      <c r="AF107" s="129"/>
      <c r="AG107" s="130"/>
      <c r="AH107" s="131"/>
      <c r="AI107" s="131"/>
      <c r="AJ107" s="131"/>
      <c r="AK107" s="132"/>
      <c r="AL107" s="89"/>
      <c r="AM107" s="90"/>
      <c r="AN107" s="91"/>
      <c r="AO107" s="92"/>
      <c r="AP107" s="93"/>
      <c r="AQ107" s="92"/>
      <c r="AR107" s="92"/>
      <c r="AS107" s="92"/>
      <c r="AT107" s="94"/>
      <c r="AU107" s="89"/>
      <c r="AV107" s="90"/>
      <c r="AW107" s="91"/>
      <c r="AX107" s="92"/>
      <c r="AY107" s="93"/>
      <c r="AZ107" s="92"/>
      <c r="BA107" s="92"/>
      <c r="BB107" s="92"/>
      <c r="BC107" s="94"/>
      <c r="BD107" s="95"/>
      <c r="BE107" s="96"/>
      <c r="BF107" s="97"/>
      <c r="BG107" s="97"/>
      <c r="BH107" s="98"/>
      <c r="BI107" s="97"/>
      <c r="BJ107" s="97"/>
      <c r="BK107" s="97"/>
      <c r="BL107" s="99"/>
      <c r="BM107" s="100"/>
      <c r="BN107" s="101">
        <f>BM104/AB192</f>
        <v>0</v>
      </c>
      <c r="BO107" s="155">
        <f>BN107/$BO$2</f>
        <v>0</v>
      </c>
      <c r="BP107" s="12"/>
    </row>
    <row r="108" spans="1:68" ht="26.25" x14ac:dyDescent="0.4">
      <c r="A108" s="156"/>
      <c r="B108" s="103"/>
      <c r="C108" s="104"/>
      <c r="D108" s="105"/>
      <c r="E108" s="106"/>
      <c r="F108" s="107"/>
      <c r="G108" s="108"/>
      <c r="H108" s="108"/>
      <c r="I108" s="108"/>
      <c r="J108" s="109"/>
      <c r="K108" s="103"/>
      <c r="L108" s="104"/>
      <c r="M108" s="105"/>
      <c r="N108" s="106"/>
      <c r="O108" s="107"/>
      <c r="P108" s="108"/>
      <c r="Q108" s="108"/>
      <c r="R108" s="108"/>
      <c r="S108" s="109"/>
      <c r="T108" s="141"/>
      <c r="U108" s="142"/>
      <c r="V108" s="105"/>
      <c r="W108" s="106"/>
      <c r="X108" s="107"/>
      <c r="Y108" s="108"/>
      <c r="Z108" s="108"/>
      <c r="AA108" s="108"/>
      <c r="AB108" s="109"/>
      <c r="AC108" s="141"/>
      <c r="AD108" s="142"/>
      <c r="AE108" s="105"/>
      <c r="AF108" s="106"/>
      <c r="AG108" s="107"/>
      <c r="AH108" s="108"/>
      <c r="AI108" s="108"/>
      <c r="AJ108" s="108"/>
      <c r="AK108" s="109"/>
      <c r="AL108" s="54"/>
      <c r="AM108" s="55"/>
      <c r="AN108" s="56"/>
      <c r="AO108" s="57"/>
      <c r="AP108" s="58"/>
      <c r="AQ108" s="57"/>
      <c r="AR108" s="57"/>
      <c r="AS108" s="57"/>
      <c r="AT108" s="60"/>
      <c r="AU108" s="54"/>
      <c r="AV108" s="55"/>
      <c r="AW108" s="56"/>
      <c r="AX108" s="57"/>
      <c r="AY108" s="58"/>
      <c r="AZ108" s="57"/>
      <c r="BA108" s="57"/>
      <c r="BB108" s="57"/>
      <c r="BC108" s="60"/>
      <c r="BD108" s="61">
        <f t="shared" ref="BD108:BL108" si="26">SUM(B108:B111,K108:K111,T108:T111,AC108:AC111,AL108:AL111,AU108:AU111)</f>
        <v>0</v>
      </c>
      <c r="BE108" s="62">
        <f t="shared" si="26"/>
        <v>0</v>
      </c>
      <c r="BF108" s="63">
        <f t="shared" si="26"/>
        <v>0</v>
      </c>
      <c r="BG108" s="63">
        <f t="shared" si="26"/>
        <v>0</v>
      </c>
      <c r="BH108" s="64">
        <f t="shared" si="26"/>
        <v>0</v>
      </c>
      <c r="BI108" s="63">
        <f t="shared" si="26"/>
        <v>0</v>
      </c>
      <c r="BJ108" s="63">
        <f t="shared" si="26"/>
        <v>0</v>
      </c>
      <c r="BK108" s="63">
        <f t="shared" si="26"/>
        <v>0</v>
      </c>
      <c r="BL108" s="65">
        <f t="shared" si="26"/>
        <v>0</v>
      </c>
      <c r="BM108" s="66">
        <f>SUM(BD108:BL111)</f>
        <v>0</v>
      </c>
      <c r="BN108" s="67"/>
      <c r="BO108" s="12"/>
      <c r="BP108" s="12"/>
    </row>
    <row r="109" spans="1:68" ht="26.25" x14ac:dyDescent="0.4">
      <c r="A109" s="157"/>
      <c r="B109" s="111"/>
      <c r="C109" s="112"/>
      <c r="D109" s="113"/>
      <c r="E109" s="114"/>
      <c r="F109" s="115"/>
      <c r="G109" s="116"/>
      <c r="H109" s="116"/>
      <c r="I109" s="116"/>
      <c r="J109" s="117"/>
      <c r="K109" s="111"/>
      <c r="L109" s="112"/>
      <c r="M109" s="113"/>
      <c r="N109" s="114"/>
      <c r="O109" s="115"/>
      <c r="P109" s="116"/>
      <c r="Q109" s="116"/>
      <c r="R109" s="116"/>
      <c r="S109" s="117"/>
      <c r="T109" s="144"/>
      <c r="U109" s="145"/>
      <c r="V109" s="113"/>
      <c r="W109" s="114"/>
      <c r="X109" s="115"/>
      <c r="Y109" s="116"/>
      <c r="Z109" s="116"/>
      <c r="AA109" s="116"/>
      <c r="AB109" s="117"/>
      <c r="AC109" s="144"/>
      <c r="AD109" s="145"/>
      <c r="AE109" s="113"/>
      <c r="AF109" s="114"/>
      <c r="AG109" s="115"/>
      <c r="AH109" s="116"/>
      <c r="AI109" s="116"/>
      <c r="AJ109" s="116"/>
      <c r="AK109" s="117"/>
      <c r="AL109" s="69"/>
      <c r="AM109" s="70"/>
      <c r="AN109" s="71"/>
      <c r="AO109" s="72"/>
      <c r="AP109" s="73"/>
      <c r="AQ109" s="72"/>
      <c r="AR109" s="72"/>
      <c r="AS109" s="72"/>
      <c r="AT109" s="74"/>
      <c r="AU109" s="69"/>
      <c r="AV109" s="70"/>
      <c r="AW109" s="71"/>
      <c r="AX109" s="72"/>
      <c r="AY109" s="73"/>
      <c r="AZ109" s="72"/>
      <c r="BA109" s="72"/>
      <c r="BB109" s="72"/>
      <c r="BC109" s="74"/>
      <c r="BD109" s="75"/>
      <c r="BE109" s="76"/>
      <c r="BF109" s="77"/>
      <c r="BG109" s="77"/>
      <c r="BH109" s="78"/>
      <c r="BI109" s="77"/>
      <c r="BJ109" s="77"/>
      <c r="BK109" s="77"/>
      <c r="BL109" s="79"/>
      <c r="BM109" s="80"/>
      <c r="BN109" s="81"/>
      <c r="BO109" s="12"/>
      <c r="BP109" s="12"/>
    </row>
    <row r="110" spans="1:68" ht="26.25" x14ac:dyDescent="0.4">
      <c r="A110" s="157"/>
      <c r="B110" s="118"/>
      <c r="C110" s="119"/>
      <c r="D110" s="120"/>
      <c r="E110" s="121"/>
      <c r="F110" s="122"/>
      <c r="G110" s="123"/>
      <c r="H110" s="123"/>
      <c r="I110" s="123"/>
      <c r="J110" s="124"/>
      <c r="K110" s="118"/>
      <c r="L110" s="119"/>
      <c r="M110" s="120"/>
      <c r="N110" s="121"/>
      <c r="O110" s="122"/>
      <c r="P110" s="123"/>
      <c r="Q110" s="123"/>
      <c r="R110" s="123"/>
      <c r="S110" s="124"/>
      <c r="T110" s="146"/>
      <c r="U110" s="145"/>
      <c r="V110" s="120"/>
      <c r="W110" s="121"/>
      <c r="X110" s="122"/>
      <c r="Y110" s="123"/>
      <c r="Z110" s="123"/>
      <c r="AA110" s="123"/>
      <c r="AB110" s="124"/>
      <c r="AC110" s="146"/>
      <c r="AD110" s="145"/>
      <c r="AE110" s="120"/>
      <c r="AF110" s="121"/>
      <c r="AG110" s="122"/>
      <c r="AH110" s="123"/>
      <c r="AI110" s="123"/>
      <c r="AJ110" s="123"/>
      <c r="AK110" s="124"/>
      <c r="AL110" s="82"/>
      <c r="AM110" s="83"/>
      <c r="AN110" s="84"/>
      <c r="AO110" s="85"/>
      <c r="AP110" s="86"/>
      <c r="AQ110" s="85"/>
      <c r="AR110" s="85"/>
      <c r="AS110" s="85"/>
      <c r="AT110" s="87"/>
      <c r="AU110" s="82"/>
      <c r="AV110" s="83"/>
      <c r="AW110" s="84"/>
      <c r="AX110" s="85"/>
      <c r="AY110" s="86"/>
      <c r="AZ110" s="85"/>
      <c r="BA110" s="85"/>
      <c r="BB110" s="85"/>
      <c r="BC110" s="87"/>
      <c r="BD110" s="75"/>
      <c r="BE110" s="76"/>
      <c r="BF110" s="77"/>
      <c r="BG110" s="77"/>
      <c r="BH110" s="78"/>
      <c r="BI110" s="77"/>
      <c r="BJ110" s="77"/>
      <c r="BK110" s="77"/>
      <c r="BL110" s="79"/>
      <c r="BM110" s="80"/>
      <c r="BN110" s="81"/>
      <c r="BO110" s="12"/>
      <c r="BP110" s="12"/>
    </row>
    <row r="111" spans="1:68" ht="27" thickBot="1" x14ac:dyDescent="0.45">
      <c r="A111" s="158"/>
      <c r="B111" s="126"/>
      <c r="C111" s="127"/>
      <c r="D111" s="128"/>
      <c r="E111" s="129"/>
      <c r="F111" s="130"/>
      <c r="G111" s="131"/>
      <c r="H111" s="131"/>
      <c r="I111" s="131"/>
      <c r="J111" s="132"/>
      <c r="K111" s="126"/>
      <c r="L111" s="127"/>
      <c r="M111" s="128"/>
      <c r="N111" s="129"/>
      <c r="O111" s="130"/>
      <c r="P111" s="131"/>
      <c r="Q111" s="131"/>
      <c r="R111" s="131"/>
      <c r="S111" s="132"/>
      <c r="T111" s="148"/>
      <c r="U111" s="139"/>
      <c r="V111" s="128"/>
      <c r="W111" s="129"/>
      <c r="X111" s="130"/>
      <c r="Y111" s="131"/>
      <c r="Z111" s="131"/>
      <c r="AA111" s="131"/>
      <c r="AB111" s="132"/>
      <c r="AC111" s="148"/>
      <c r="AD111" s="139"/>
      <c r="AE111" s="128"/>
      <c r="AF111" s="129"/>
      <c r="AG111" s="130"/>
      <c r="AH111" s="131"/>
      <c r="AI111" s="131"/>
      <c r="AJ111" s="131"/>
      <c r="AK111" s="132"/>
      <c r="AL111" s="89"/>
      <c r="AM111" s="90"/>
      <c r="AN111" s="91"/>
      <c r="AO111" s="92"/>
      <c r="AP111" s="93"/>
      <c r="AQ111" s="92"/>
      <c r="AR111" s="92"/>
      <c r="AS111" s="92"/>
      <c r="AT111" s="94"/>
      <c r="AU111" s="89"/>
      <c r="AV111" s="90"/>
      <c r="AW111" s="91"/>
      <c r="AX111" s="92"/>
      <c r="AY111" s="93"/>
      <c r="AZ111" s="92"/>
      <c r="BA111" s="92"/>
      <c r="BB111" s="92"/>
      <c r="BC111" s="94"/>
      <c r="BD111" s="95"/>
      <c r="BE111" s="96"/>
      <c r="BF111" s="97"/>
      <c r="BG111" s="97"/>
      <c r="BH111" s="98"/>
      <c r="BI111" s="97"/>
      <c r="BJ111" s="97"/>
      <c r="BK111" s="97"/>
      <c r="BL111" s="99"/>
      <c r="BM111" s="100"/>
      <c r="BN111" s="101" t="e">
        <f>BM108/AB195</f>
        <v>#DIV/0!</v>
      </c>
      <c r="BO111" s="155" t="e">
        <f>BN111/$BO$2</f>
        <v>#DIV/0!</v>
      </c>
      <c r="BP111" s="12"/>
    </row>
    <row r="112" spans="1:68" ht="21" thickBot="1" x14ac:dyDescent="0.25">
      <c r="A112" s="12"/>
      <c r="B112" s="159">
        <f t="shared" ref="B112:BL112" si="27">SUM(B4:B111)</f>
        <v>0</v>
      </c>
      <c r="C112" s="160">
        <f t="shared" si="27"/>
        <v>0</v>
      </c>
      <c r="D112" s="160">
        <f t="shared" si="27"/>
        <v>0</v>
      </c>
      <c r="E112" s="160">
        <f t="shared" si="27"/>
        <v>0</v>
      </c>
      <c r="F112" s="160">
        <f t="shared" si="27"/>
        <v>0</v>
      </c>
      <c r="G112" s="160">
        <f t="shared" si="27"/>
        <v>0</v>
      </c>
      <c r="H112" s="160">
        <f t="shared" si="27"/>
        <v>0</v>
      </c>
      <c r="I112" s="160">
        <f t="shared" si="27"/>
        <v>0</v>
      </c>
      <c r="J112" s="161">
        <f t="shared" si="27"/>
        <v>0</v>
      </c>
      <c r="K112" s="159">
        <f t="shared" si="27"/>
        <v>0</v>
      </c>
      <c r="L112" s="160">
        <f t="shared" si="27"/>
        <v>0</v>
      </c>
      <c r="M112" s="160">
        <f t="shared" si="27"/>
        <v>0</v>
      </c>
      <c r="N112" s="160">
        <f t="shared" si="27"/>
        <v>0</v>
      </c>
      <c r="O112" s="160">
        <f t="shared" si="27"/>
        <v>0</v>
      </c>
      <c r="P112" s="160">
        <f t="shared" si="27"/>
        <v>0</v>
      </c>
      <c r="Q112" s="160">
        <f t="shared" si="27"/>
        <v>0</v>
      </c>
      <c r="R112" s="160">
        <f t="shared" si="27"/>
        <v>0</v>
      </c>
      <c r="S112" s="161">
        <f t="shared" si="27"/>
        <v>0</v>
      </c>
      <c r="T112" s="162">
        <f t="shared" si="27"/>
        <v>0</v>
      </c>
      <c r="U112" s="163">
        <f t="shared" si="27"/>
        <v>0</v>
      </c>
      <c r="V112" s="163">
        <f t="shared" si="27"/>
        <v>0</v>
      </c>
      <c r="W112" s="163">
        <f t="shared" si="27"/>
        <v>0</v>
      </c>
      <c r="X112" s="163">
        <f t="shared" si="27"/>
        <v>0</v>
      </c>
      <c r="Y112" s="163">
        <f t="shared" si="27"/>
        <v>0</v>
      </c>
      <c r="Z112" s="163">
        <f t="shared" si="27"/>
        <v>0</v>
      </c>
      <c r="AA112" s="163">
        <f t="shared" si="27"/>
        <v>0</v>
      </c>
      <c r="AB112" s="164">
        <f t="shared" si="27"/>
        <v>0</v>
      </c>
      <c r="AC112" s="162">
        <f t="shared" si="27"/>
        <v>0</v>
      </c>
      <c r="AD112" s="163">
        <f t="shared" si="27"/>
        <v>0</v>
      </c>
      <c r="AE112" s="163">
        <f t="shared" si="27"/>
        <v>0</v>
      </c>
      <c r="AF112" s="163">
        <f t="shared" si="27"/>
        <v>0</v>
      </c>
      <c r="AG112" s="163">
        <f t="shared" si="27"/>
        <v>0</v>
      </c>
      <c r="AH112" s="163">
        <f t="shared" si="27"/>
        <v>0</v>
      </c>
      <c r="AI112" s="163">
        <f t="shared" si="27"/>
        <v>0</v>
      </c>
      <c r="AJ112" s="163">
        <f t="shared" si="27"/>
        <v>0</v>
      </c>
      <c r="AK112" s="164">
        <f t="shared" si="27"/>
        <v>0</v>
      </c>
      <c r="AL112" s="160">
        <f t="shared" si="27"/>
        <v>0</v>
      </c>
      <c r="AM112" s="160">
        <f t="shared" si="27"/>
        <v>0</v>
      </c>
      <c r="AN112" s="160">
        <f t="shared" si="27"/>
        <v>0</v>
      </c>
      <c r="AO112" s="160">
        <f t="shared" si="27"/>
        <v>0</v>
      </c>
      <c r="AP112" s="160">
        <f t="shared" si="27"/>
        <v>0</v>
      </c>
      <c r="AQ112" s="160">
        <f t="shared" si="27"/>
        <v>0</v>
      </c>
      <c r="AR112" s="160">
        <f t="shared" si="27"/>
        <v>0</v>
      </c>
      <c r="AS112" s="160">
        <f t="shared" si="27"/>
        <v>0</v>
      </c>
      <c r="AT112" s="161">
        <f t="shared" si="27"/>
        <v>0</v>
      </c>
      <c r="AU112" s="159">
        <f t="shared" si="27"/>
        <v>0</v>
      </c>
      <c r="AV112" s="160">
        <f t="shared" si="27"/>
        <v>0</v>
      </c>
      <c r="AW112" s="160">
        <f t="shared" si="27"/>
        <v>0</v>
      </c>
      <c r="AX112" s="160">
        <f t="shared" si="27"/>
        <v>0</v>
      </c>
      <c r="AY112" s="160">
        <f t="shared" si="27"/>
        <v>0</v>
      </c>
      <c r="AZ112" s="160">
        <f t="shared" si="27"/>
        <v>0</v>
      </c>
      <c r="BA112" s="160">
        <f t="shared" si="27"/>
        <v>0</v>
      </c>
      <c r="BB112" s="160">
        <f t="shared" si="27"/>
        <v>0</v>
      </c>
      <c r="BC112" s="161">
        <f t="shared" si="27"/>
        <v>0</v>
      </c>
      <c r="BD112" s="165">
        <f t="shared" si="27"/>
        <v>0</v>
      </c>
      <c r="BE112" s="166">
        <f t="shared" si="27"/>
        <v>0</v>
      </c>
      <c r="BF112" s="167">
        <f t="shared" si="27"/>
        <v>0</v>
      </c>
      <c r="BG112" s="167">
        <f t="shared" si="27"/>
        <v>0</v>
      </c>
      <c r="BH112" s="168">
        <f t="shared" si="27"/>
        <v>0</v>
      </c>
      <c r="BI112" s="167">
        <f t="shared" si="27"/>
        <v>0</v>
      </c>
      <c r="BJ112" s="167">
        <f t="shared" si="27"/>
        <v>0</v>
      </c>
      <c r="BK112" s="167">
        <f t="shared" si="27"/>
        <v>0</v>
      </c>
      <c r="BL112" s="169">
        <f t="shared" si="27"/>
        <v>0</v>
      </c>
      <c r="BM112" s="170">
        <f>SUM(BD112:BL112)</f>
        <v>0</v>
      </c>
      <c r="BN112" s="171" t="e">
        <f>SUM(BN4:BN111)/BP113</f>
        <v>#DIV/0!</v>
      </c>
      <c r="BO112" s="12"/>
      <c r="BP112" s="12"/>
    </row>
    <row r="113" spans="1:68" ht="18.75" thickBo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72">
        <v>14</v>
      </c>
    </row>
    <row r="114" spans="1:68" ht="18.75" thickBot="1" x14ac:dyDescent="0.25">
      <c r="A114" s="12"/>
      <c r="B114" s="173" t="s">
        <v>25</v>
      </c>
      <c r="C114" s="174"/>
      <c r="D114" s="174"/>
      <c r="E114" s="174"/>
      <c r="F114" s="174"/>
      <c r="G114" s="175"/>
      <c r="H114" s="176" t="s">
        <v>26</v>
      </c>
      <c r="I114" s="177"/>
      <c r="J114" s="177"/>
      <c r="K114" s="177"/>
      <c r="L114" s="177"/>
      <c r="M114" s="178"/>
      <c r="N114" s="179" t="s">
        <v>27</v>
      </c>
      <c r="O114" s="179"/>
      <c r="P114" s="179"/>
      <c r="Q114" s="179"/>
      <c r="R114" s="180"/>
      <c r="S114" s="181" t="s">
        <v>28</v>
      </c>
      <c r="T114" s="179"/>
      <c r="U114" s="179"/>
      <c r="V114" s="179"/>
      <c r="W114" s="180"/>
      <c r="X114" s="182" t="s">
        <v>29</v>
      </c>
      <c r="Y114" s="183"/>
      <c r="Z114" s="182" t="s">
        <v>30</v>
      </c>
      <c r="AA114" s="183"/>
      <c r="AB114" s="184" t="s">
        <v>31</v>
      </c>
      <c r="AC114" s="185"/>
    </row>
    <row r="115" spans="1:68" ht="24" thickBot="1" x14ac:dyDescent="0.4">
      <c r="A115" s="186"/>
      <c r="B115" s="187" t="s">
        <v>32</v>
      </c>
      <c r="C115" s="188" t="s">
        <v>33</v>
      </c>
      <c r="D115" s="188" t="s">
        <v>34</v>
      </c>
      <c r="E115" s="188" t="s">
        <v>35</v>
      </c>
      <c r="F115" s="188" t="s">
        <v>36</v>
      </c>
      <c r="G115" s="189" t="s">
        <v>37</v>
      </c>
      <c r="H115" s="190" t="str">
        <f t="shared" ref="H115:M115" si="28">B115</f>
        <v>lundi 02</v>
      </c>
      <c r="I115" s="191" t="str">
        <f t="shared" si="28"/>
        <v>mardi 03</v>
      </c>
      <c r="J115" s="191" t="str">
        <f t="shared" si="28"/>
        <v>mercredi 04</v>
      </c>
      <c r="K115" s="191" t="str">
        <f t="shared" si="28"/>
        <v>jeudi 05</v>
      </c>
      <c r="L115" s="191" t="str">
        <f t="shared" si="28"/>
        <v>vendredi 06</v>
      </c>
      <c r="M115" s="192" t="str">
        <f t="shared" si="28"/>
        <v>samedi 07</v>
      </c>
      <c r="N115" s="193" t="str">
        <f>B115</f>
        <v>lundi 02</v>
      </c>
      <c r="O115" s="194" t="str">
        <f>C115</f>
        <v>mardi 03</v>
      </c>
      <c r="P115" s="194" t="str">
        <f>D115</f>
        <v>mercredi 04</v>
      </c>
      <c r="Q115" s="194" t="str">
        <f>E115</f>
        <v>jeudi 05</v>
      </c>
      <c r="R115" s="195" t="str">
        <f>F115</f>
        <v>vendredi 06</v>
      </c>
      <c r="S115" s="193" t="str">
        <f>N115</f>
        <v>lundi 02</v>
      </c>
      <c r="T115" s="194" t="str">
        <f>O115</f>
        <v>mardi 03</v>
      </c>
      <c r="U115" s="194" t="str">
        <f>P115</f>
        <v>mercredi 04</v>
      </c>
      <c r="V115" s="194" t="str">
        <f>Q115</f>
        <v>jeudi 05</v>
      </c>
      <c r="W115" s="195" t="str">
        <f>R115</f>
        <v>vendredi 06</v>
      </c>
      <c r="X115" s="196"/>
      <c r="Y115" s="197"/>
      <c r="Z115" s="196"/>
      <c r="AA115" s="197"/>
      <c r="AB115" s="184"/>
      <c r="AC115" s="185"/>
      <c r="AD115" s="198">
        <v>35</v>
      </c>
    </row>
    <row r="116" spans="1:68" ht="13.5" thickBot="1" x14ac:dyDescent="0.25">
      <c r="A116" s="14"/>
      <c r="B116" s="199"/>
      <c r="C116" s="200"/>
      <c r="D116" s="200"/>
      <c r="E116" s="200"/>
      <c r="F116" s="200"/>
      <c r="G116" s="201"/>
      <c r="H116" s="202"/>
      <c r="I116" s="203"/>
      <c r="J116" s="203"/>
      <c r="K116" s="203"/>
      <c r="L116" s="203"/>
      <c r="M116" s="204"/>
      <c r="N116" s="205"/>
      <c r="O116" s="206"/>
      <c r="P116" s="206"/>
      <c r="Q116" s="206"/>
      <c r="R116" s="207"/>
      <c r="S116" s="205"/>
      <c r="T116" s="206"/>
      <c r="U116" s="206"/>
      <c r="V116" s="206"/>
      <c r="W116" s="207"/>
      <c r="X116" s="196"/>
      <c r="Y116" s="197"/>
      <c r="Z116" s="196"/>
      <c r="AA116" s="197"/>
      <c r="AB116" s="184"/>
      <c r="AC116" s="185"/>
    </row>
    <row r="117" spans="1:68" ht="11.25" customHeight="1" x14ac:dyDescent="0.2">
      <c r="A117" s="208" t="s">
        <v>42</v>
      </c>
      <c r="B117" s="209">
        <v>7.5</v>
      </c>
      <c r="C117" s="210">
        <v>7.5</v>
      </c>
      <c r="D117" s="210">
        <v>7.5</v>
      </c>
      <c r="E117" s="210">
        <v>7.5</v>
      </c>
      <c r="F117" s="210">
        <v>7</v>
      </c>
      <c r="G117" s="211"/>
      <c r="H117" s="212"/>
      <c r="I117" s="213"/>
      <c r="J117" s="213"/>
      <c r="K117" s="213"/>
      <c r="L117" s="213"/>
      <c r="M117" s="214"/>
      <c r="N117" s="215"/>
      <c r="O117" s="216"/>
      <c r="P117" s="216"/>
      <c r="Q117" s="216"/>
      <c r="R117" s="217"/>
      <c r="S117" s="218"/>
      <c r="T117" s="219"/>
      <c r="U117" s="219"/>
      <c r="V117" s="219"/>
      <c r="W117" s="220"/>
      <c r="X117" s="221">
        <f>SUM(B117:G119)</f>
        <v>37</v>
      </c>
      <c r="Y117" s="222"/>
      <c r="Z117" s="223">
        <f>IF(X117-$AD$115&lt;=0,"",X117-$AD$115)</f>
        <v>2</v>
      </c>
      <c r="AA117" s="224"/>
      <c r="AB117" s="225">
        <f>X117/7.4</f>
        <v>5</v>
      </c>
      <c r="AC117" s="226"/>
    </row>
    <row r="118" spans="1:68" ht="11.25" customHeight="1" x14ac:dyDescent="0.2">
      <c r="A118" s="227"/>
      <c r="B118" s="228"/>
      <c r="C118" s="229"/>
      <c r="D118" s="229"/>
      <c r="E118" s="229"/>
      <c r="F118" s="229"/>
      <c r="G118" s="230"/>
      <c r="H118" s="231"/>
      <c r="I118" s="232"/>
      <c r="J118" s="232"/>
      <c r="K118" s="232"/>
      <c r="L118" s="232"/>
      <c r="M118" s="233"/>
      <c r="N118" s="234"/>
      <c r="O118" s="216"/>
      <c r="P118" s="216"/>
      <c r="Q118" s="216"/>
      <c r="R118" s="217"/>
      <c r="S118" s="218"/>
      <c r="T118" s="219"/>
      <c r="U118" s="219"/>
      <c r="V118" s="219"/>
      <c r="W118" s="220"/>
      <c r="X118" s="235"/>
      <c r="Y118" s="236"/>
      <c r="Z118" s="237"/>
      <c r="AA118" s="238"/>
      <c r="AB118" s="225"/>
      <c r="AC118" s="226"/>
    </row>
    <row r="119" spans="1:68" ht="11.25" customHeight="1" thickBot="1" x14ac:dyDescent="0.25">
      <c r="A119" s="239"/>
      <c r="B119" s="228"/>
      <c r="C119" s="229"/>
      <c r="D119" s="229"/>
      <c r="E119" s="229"/>
      <c r="F119" s="229"/>
      <c r="G119" s="230"/>
      <c r="H119" s="231"/>
      <c r="I119" s="232"/>
      <c r="J119" s="232"/>
      <c r="K119" s="232"/>
      <c r="L119" s="232"/>
      <c r="M119" s="233"/>
      <c r="N119" s="240"/>
      <c r="O119" s="216"/>
      <c r="P119" s="216"/>
      <c r="Q119" s="216"/>
      <c r="R119" s="217"/>
      <c r="S119" s="218"/>
      <c r="T119" s="219"/>
      <c r="U119" s="219"/>
      <c r="V119" s="219"/>
      <c r="W119" s="220"/>
      <c r="X119" s="241"/>
      <c r="Y119" s="242"/>
      <c r="Z119" s="237"/>
      <c r="AA119" s="238"/>
      <c r="AB119" s="225"/>
      <c r="AC119" s="226"/>
    </row>
    <row r="120" spans="1:68" ht="11.25" customHeight="1" x14ac:dyDescent="0.2">
      <c r="A120" s="208" t="s">
        <v>43</v>
      </c>
      <c r="B120" s="209">
        <v>7.5</v>
      </c>
      <c r="C120" s="210">
        <v>7.5</v>
      </c>
      <c r="D120" s="210">
        <v>7.5</v>
      </c>
      <c r="E120" s="210">
        <v>7.5</v>
      </c>
      <c r="F120" s="210">
        <v>7</v>
      </c>
      <c r="G120" s="230"/>
      <c r="H120" s="231"/>
      <c r="I120" s="232"/>
      <c r="J120" s="232"/>
      <c r="K120" s="232"/>
      <c r="L120" s="232"/>
      <c r="M120" s="233"/>
      <c r="N120" s="243"/>
      <c r="O120" s="216"/>
      <c r="P120" s="216"/>
      <c r="Q120" s="216"/>
      <c r="R120" s="217"/>
      <c r="S120" s="244"/>
      <c r="T120" s="245"/>
      <c r="U120" s="245"/>
      <c r="V120" s="245"/>
      <c r="W120" s="246"/>
      <c r="X120" s="247">
        <f>SUM(B120:G122)</f>
        <v>37</v>
      </c>
      <c r="Y120" s="248"/>
      <c r="Z120" s="237">
        <f>IF(X120-$AD$115&lt;=0,"",X120-$AD$115)</f>
        <v>2</v>
      </c>
      <c r="AA120" s="238"/>
      <c r="AB120" s="225">
        <f>X120/7.4</f>
        <v>5</v>
      </c>
      <c r="AC120" s="226"/>
    </row>
    <row r="121" spans="1:68" ht="11.25" customHeight="1" x14ac:dyDescent="0.2">
      <c r="A121" s="227"/>
      <c r="B121" s="228"/>
      <c r="C121" s="229"/>
      <c r="D121" s="229"/>
      <c r="E121" s="229"/>
      <c r="F121" s="229"/>
      <c r="G121" s="230"/>
      <c r="H121" s="231"/>
      <c r="I121" s="232"/>
      <c r="J121" s="232"/>
      <c r="K121" s="232"/>
      <c r="L121" s="232"/>
      <c r="M121" s="233"/>
      <c r="N121" s="243"/>
      <c r="O121" s="216"/>
      <c r="P121" s="216"/>
      <c r="Q121" s="216"/>
      <c r="R121" s="217"/>
      <c r="S121" s="249"/>
      <c r="T121" s="250"/>
      <c r="U121" s="250"/>
      <c r="V121" s="250"/>
      <c r="W121" s="251"/>
      <c r="X121" s="235"/>
      <c r="Y121" s="236"/>
      <c r="Z121" s="237"/>
      <c r="AA121" s="238"/>
      <c r="AB121" s="225"/>
      <c r="AC121" s="226"/>
    </row>
    <row r="122" spans="1:68" ht="11.25" customHeight="1" thickBot="1" x14ac:dyDescent="0.25">
      <c r="A122" s="239"/>
      <c r="B122" s="228"/>
      <c r="C122" s="229"/>
      <c r="D122" s="229"/>
      <c r="E122" s="229"/>
      <c r="F122" s="229"/>
      <c r="G122" s="230"/>
      <c r="H122" s="231"/>
      <c r="I122" s="232"/>
      <c r="J122" s="232"/>
      <c r="K122" s="232"/>
      <c r="L122" s="232"/>
      <c r="M122" s="233"/>
      <c r="N122" s="243"/>
      <c r="O122" s="216"/>
      <c r="P122" s="216"/>
      <c r="Q122" s="216"/>
      <c r="R122" s="217"/>
      <c r="S122" s="252"/>
      <c r="T122" s="253"/>
      <c r="U122" s="253"/>
      <c r="V122" s="253"/>
      <c r="W122" s="254"/>
      <c r="X122" s="241"/>
      <c r="Y122" s="242"/>
      <c r="Z122" s="237"/>
      <c r="AA122" s="238"/>
      <c r="AB122" s="225"/>
      <c r="AC122" s="226"/>
    </row>
    <row r="123" spans="1:68" ht="11.25" customHeight="1" x14ac:dyDescent="0.2">
      <c r="A123" s="208" t="s">
        <v>44</v>
      </c>
      <c r="B123" s="209">
        <v>7.5</v>
      </c>
      <c r="C123" s="210">
        <v>7.5</v>
      </c>
      <c r="D123" s="210">
        <v>7.5</v>
      </c>
      <c r="E123" s="210">
        <v>7.5</v>
      </c>
      <c r="F123" s="210"/>
      <c r="G123" s="230"/>
      <c r="H123" s="231"/>
      <c r="I123" s="232"/>
      <c r="J123" s="232"/>
      <c r="K123" s="232"/>
      <c r="L123" s="232"/>
      <c r="M123" s="233"/>
      <c r="N123" s="215"/>
      <c r="O123" s="255"/>
      <c r="P123" s="255"/>
      <c r="Q123" s="216"/>
      <c r="R123" s="256">
        <v>7</v>
      </c>
      <c r="S123" s="244"/>
      <c r="T123" s="245"/>
      <c r="U123" s="245"/>
      <c r="V123" s="245"/>
      <c r="W123" s="246" t="s">
        <v>38</v>
      </c>
      <c r="X123" s="247">
        <f>SUM(B123:G125)</f>
        <v>30</v>
      </c>
      <c r="Y123" s="248"/>
      <c r="Z123" s="237" t="str">
        <f>IF(X123-$AD$115&lt;=0,"",X123-$AD$115)</f>
        <v/>
      </c>
      <c r="AA123" s="238"/>
      <c r="AB123" s="225">
        <f>X123/7.4</f>
        <v>4.0540540540540535</v>
      </c>
      <c r="AC123" s="226"/>
    </row>
    <row r="124" spans="1:68" ht="11.25" customHeight="1" x14ac:dyDescent="0.2">
      <c r="A124" s="227"/>
      <c r="B124" s="228"/>
      <c r="C124" s="229"/>
      <c r="D124" s="229"/>
      <c r="E124" s="229"/>
      <c r="F124" s="229"/>
      <c r="G124" s="230"/>
      <c r="H124" s="231"/>
      <c r="I124" s="232"/>
      <c r="J124" s="232"/>
      <c r="K124" s="232"/>
      <c r="L124" s="232"/>
      <c r="M124" s="233"/>
      <c r="N124" s="234"/>
      <c r="O124" s="257"/>
      <c r="P124" s="257"/>
      <c r="Q124" s="216"/>
      <c r="R124" s="258"/>
      <c r="S124" s="249"/>
      <c r="T124" s="250"/>
      <c r="U124" s="250"/>
      <c r="V124" s="250"/>
      <c r="W124" s="251"/>
      <c r="X124" s="235"/>
      <c r="Y124" s="236"/>
      <c r="Z124" s="237"/>
      <c r="AA124" s="238"/>
      <c r="AB124" s="225"/>
      <c r="AC124" s="226"/>
    </row>
    <row r="125" spans="1:68" ht="11.25" customHeight="1" thickBot="1" x14ac:dyDescent="0.25">
      <c r="A125" s="239"/>
      <c r="B125" s="228"/>
      <c r="C125" s="229"/>
      <c r="D125" s="229"/>
      <c r="E125" s="229"/>
      <c r="F125" s="229"/>
      <c r="G125" s="230"/>
      <c r="H125" s="231"/>
      <c r="I125" s="232"/>
      <c r="J125" s="232"/>
      <c r="K125" s="232"/>
      <c r="L125" s="232"/>
      <c r="M125" s="233"/>
      <c r="N125" s="240"/>
      <c r="O125" s="259"/>
      <c r="P125" s="259"/>
      <c r="Q125" s="216"/>
      <c r="R125" s="260"/>
      <c r="S125" s="252"/>
      <c r="T125" s="253"/>
      <c r="U125" s="253"/>
      <c r="V125" s="253"/>
      <c r="W125" s="254"/>
      <c r="X125" s="241"/>
      <c r="Y125" s="242"/>
      <c r="Z125" s="237"/>
      <c r="AA125" s="238"/>
      <c r="AB125" s="225"/>
      <c r="AC125" s="226"/>
    </row>
    <row r="126" spans="1:68" ht="11.25" customHeight="1" x14ac:dyDescent="0.2">
      <c r="A126" s="208"/>
      <c r="B126" s="209">
        <v>7.5</v>
      </c>
      <c r="C126" s="210">
        <v>7.5</v>
      </c>
      <c r="D126" s="210">
        <v>7.5</v>
      </c>
      <c r="E126" s="210">
        <v>7.5</v>
      </c>
      <c r="F126" s="210">
        <v>7</v>
      </c>
      <c r="G126" s="230"/>
      <c r="H126" s="231"/>
      <c r="I126" s="232"/>
      <c r="J126" s="232"/>
      <c r="K126" s="232"/>
      <c r="L126" s="232"/>
      <c r="M126" s="233"/>
      <c r="N126" s="215"/>
      <c r="O126" s="216"/>
      <c r="P126" s="216"/>
      <c r="Q126" s="216"/>
      <c r="R126" s="217"/>
      <c r="S126" s="244"/>
      <c r="T126" s="245"/>
      <c r="U126" s="245"/>
      <c r="V126" s="245"/>
      <c r="W126" s="246"/>
      <c r="X126" s="247">
        <f>SUM(B126:G128)</f>
        <v>37</v>
      </c>
      <c r="Y126" s="248"/>
      <c r="Z126" s="237">
        <f>IF(X126-$AD$115&lt;=0,"",X126-$AD$115)</f>
        <v>2</v>
      </c>
      <c r="AA126" s="238"/>
      <c r="AB126" s="225">
        <f>X126/7.4</f>
        <v>5</v>
      </c>
      <c r="AC126" s="226"/>
    </row>
    <row r="127" spans="1:68" ht="11.25" customHeight="1" x14ac:dyDescent="0.2">
      <c r="A127" s="227"/>
      <c r="B127" s="228"/>
      <c r="C127" s="229"/>
      <c r="D127" s="229"/>
      <c r="E127" s="229"/>
      <c r="F127" s="229"/>
      <c r="G127" s="230"/>
      <c r="H127" s="231"/>
      <c r="I127" s="232"/>
      <c r="J127" s="232"/>
      <c r="K127" s="232"/>
      <c r="L127" s="232"/>
      <c r="M127" s="233"/>
      <c r="N127" s="234"/>
      <c r="O127" s="216"/>
      <c r="P127" s="216"/>
      <c r="Q127" s="216"/>
      <c r="R127" s="217"/>
      <c r="S127" s="249"/>
      <c r="T127" s="250"/>
      <c r="U127" s="250"/>
      <c r="V127" s="250"/>
      <c r="W127" s="251"/>
      <c r="X127" s="235"/>
      <c r="Y127" s="236"/>
      <c r="Z127" s="237"/>
      <c r="AA127" s="238"/>
      <c r="AB127" s="225"/>
      <c r="AC127" s="226"/>
    </row>
    <row r="128" spans="1:68" ht="11.25" customHeight="1" thickBot="1" x14ac:dyDescent="0.25">
      <c r="A128" s="239"/>
      <c r="B128" s="228"/>
      <c r="C128" s="229"/>
      <c r="D128" s="229"/>
      <c r="E128" s="229"/>
      <c r="F128" s="229"/>
      <c r="G128" s="230"/>
      <c r="H128" s="231"/>
      <c r="I128" s="232"/>
      <c r="J128" s="232"/>
      <c r="K128" s="232"/>
      <c r="L128" s="232"/>
      <c r="M128" s="233"/>
      <c r="N128" s="240"/>
      <c r="O128" s="216"/>
      <c r="P128" s="216"/>
      <c r="Q128" s="216"/>
      <c r="R128" s="217"/>
      <c r="S128" s="252"/>
      <c r="T128" s="253"/>
      <c r="U128" s="253"/>
      <c r="V128" s="253"/>
      <c r="W128" s="254"/>
      <c r="X128" s="241"/>
      <c r="Y128" s="242"/>
      <c r="Z128" s="237"/>
      <c r="AA128" s="238"/>
      <c r="AB128" s="225"/>
      <c r="AC128" s="226"/>
    </row>
    <row r="129" spans="1:29" ht="11.25" customHeight="1" x14ac:dyDescent="0.2">
      <c r="A129" s="208"/>
      <c r="B129" s="209"/>
      <c r="C129" s="210"/>
      <c r="D129" s="210"/>
      <c r="E129" s="210"/>
      <c r="F129" s="210"/>
      <c r="G129" s="230"/>
      <c r="H129" s="231"/>
      <c r="I129" s="232"/>
      <c r="J129" s="232"/>
      <c r="K129" s="232"/>
      <c r="L129" s="232"/>
      <c r="M129" s="233"/>
      <c r="N129" s="215">
        <v>7.5</v>
      </c>
      <c r="O129" s="216">
        <v>7.5</v>
      </c>
      <c r="P129" s="216">
        <v>7.5</v>
      </c>
      <c r="Q129" s="216">
        <v>7.5</v>
      </c>
      <c r="R129" s="217">
        <v>7</v>
      </c>
      <c r="S129" s="218" t="s">
        <v>39</v>
      </c>
      <c r="T129" s="219" t="s">
        <v>39</v>
      </c>
      <c r="U129" s="219" t="s">
        <v>39</v>
      </c>
      <c r="V129" s="219" t="s">
        <v>39</v>
      </c>
      <c r="W129" s="220" t="s">
        <v>39</v>
      </c>
      <c r="X129" s="247">
        <f>SUM(B129:G131)</f>
        <v>0</v>
      </c>
      <c r="Y129" s="248"/>
      <c r="Z129" s="237" t="str">
        <f>IF(X129-$AD$115&lt;=0,"",X129-$AD$115)</f>
        <v/>
      </c>
      <c r="AA129" s="238"/>
      <c r="AB129" s="225">
        <f>X129/7.4</f>
        <v>0</v>
      </c>
      <c r="AC129" s="226"/>
    </row>
    <row r="130" spans="1:29" ht="11.25" customHeight="1" x14ac:dyDescent="0.2">
      <c r="A130" s="227"/>
      <c r="B130" s="228"/>
      <c r="C130" s="229"/>
      <c r="D130" s="229"/>
      <c r="E130" s="229"/>
      <c r="F130" s="229"/>
      <c r="G130" s="230"/>
      <c r="H130" s="231"/>
      <c r="I130" s="232"/>
      <c r="J130" s="232"/>
      <c r="K130" s="232"/>
      <c r="L130" s="232"/>
      <c r="M130" s="233"/>
      <c r="N130" s="234"/>
      <c r="O130" s="216"/>
      <c r="P130" s="216"/>
      <c r="Q130" s="216"/>
      <c r="R130" s="217"/>
      <c r="S130" s="218"/>
      <c r="T130" s="219"/>
      <c r="U130" s="219"/>
      <c r="V130" s="219"/>
      <c r="W130" s="220"/>
      <c r="X130" s="235"/>
      <c r="Y130" s="236"/>
      <c r="Z130" s="237"/>
      <c r="AA130" s="238"/>
      <c r="AB130" s="225"/>
      <c r="AC130" s="226"/>
    </row>
    <row r="131" spans="1:29" ht="11.25" customHeight="1" thickBot="1" x14ac:dyDescent="0.25">
      <c r="A131" s="239"/>
      <c r="B131" s="228"/>
      <c r="C131" s="229"/>
      <c r="D131" s="229"/>
      <c r="E131" s="229"/>
      <c r="F131" s="229"/>
      <c r="G131" s="230"/>
      <c r="H131" s="231"/>
      <c r="I131" s="232"/>
      <c r="J131" s="232"/>
      <c r="K131" s="232"/>
      <c r="L131" s="232"/>
      <c r="M131" s="233"/>
      <c r="N131" s="240"/>
      <c r="O131" s="216"/>
      <c r="P131" s="216"/>
      <c r="Q131" s="216"/>
      <c r="R131" s="217"/>
      <c r="S131" s="218"/>
      <c r="T131" s="219"/>
      <c r="U131" s="219"/>
      <c r="V131" s="219"/>
      <c r="W131" s="220"/>
      <c r="X131" s="241"/>
      <c r="Y131" s="242"/>
      <c r="Z131" s="237"/>
      <c r="AA131" s="238"/>
      <c r="AB131" s="225"/>
      <c r="AC131" s="226"/>
    </row>
    <row r="132" spans="1:29" ht="11.25" customHeight="1" x14ac:dyDescent="0.2">
      <c r="A132" s="208"/>
      <c r="B132" s="209">
        <v>7.5</v>
      </c>
      <c r="C132" s="210">
        <v>7.5</v>
      </c>
      <c r="D132" s="210">
        <v>7.5</v>
      </c>
      <c r="E132" s="210">
        <v>7.5</v>
      </c>
      <c r="F132" s="210">
        <v>7</v>
      </c>
      <c r="G132" s="230"/>
      <c r="H132" s="231"/>
      <c r="I132" s="232"/>
      <c r="J132" s="232"/>
      <c r="K132" s="232"/>
      <c r="L132" s="232"/>
      <c r="M132" s="233"/>
      <c r="N132" s="215"/>
      <c r="O132" s="216"/>
      <c r="P132" s="216"/>
      <c r="Q132" s="216"/>
      <c r="R132" s="217"/>
      <c r="S132" s="244"/>
      <c r="T132" s="245"/>
      <c r="U132" s="245"/>
      <c r="V132" s="245"/>
      <c r="W132" s="246"/>
      <c r="X132" s="247">
        <f>SUM(B132:G134)</f>
        <v>37</v>
      </c>
      <c r="Y132" s="248"/>
      <c r="Z132" s="237">
        <f>IF(X132-$AD$115&lt;=0,"",X132-$AD$115)</f>
        <v>2</v>
      </c>
      <c r="AA132" s="238"/>
      <c r="AB132" s="225">
        <f>X132/7.4</f>
        <v>5</v>
      </c>
      <c r="AC132" s="226"/>
    </row>
    <row r="133" spans="1:29" ht="11.25" customHeight="1" x14ac:dyDescent="0.2">
      <c r="A133" s="227"/>
      <c r="B133" s="228"/>
      <c r="C133" s="229"/>
      <c r="D133" s="229"/>
      <c r="E133" s="229"/>
      <c r="F133" s="229"/>
      <c r="G133" s="230"/>
      <c r="H133" s="231"/>
      <c r="I133" s="232"/>
      <c r="J133" s="232"/>
      <c r="K133" s="232"/>
      <c r="L133" s="232"/>
      <c r="M133" s="233"/>
      <c r="N133" s="234"/>
      <c r="O133" s="216"/>
      <c r="P133" s="216"/>
      <c r="Q133" s="216"/>
      <c r="R133" s="217"/>
      <c r="S133" s="249"/>
      <c r="T133" s="250"/>
      <c r="U133" s="250"/>
      <c r="V133" s="250"/>
      <c r="W133" s="251"/>
      <c r="X133" s="235"/>
      <c r="Y133" s="236"/>
      <c r="Z133" s="237"/>
      <c r="AA133" s="238"/>
      <c r="AB133" s="225"/>
      <c r="AC133" s="226"/>
    </row>
    <row r="134" spans="1:29" ht="11.25" customHeight="1" thickBot="1" x14ac:dyDescent="0.25">
      <c r="A134" s="239"/>
      <c r="B134" s="228"/>
      <c r="C134" s="229"/>
      <c r="D134" s="229"/>
      <c r="E134" s="229"/>
      <c r="F134" s="229"/>
      <c r="G134" s="230"/>
      <c r="H134" s="231"/>
      <c r="I134" s="232"/>
      <c r="J134" s="232"/>
      <c r="K134" s="232"/>
      <c r="L134" s="232"/>
      <c r="M134" s="233"/>
      <c r="N134" s="240"/>
      <c r="O134" s="216"/>
      <c r="P134" s="216"/>
      <c r="Q134" s="216"/>
      <c r="R134" s="217"/>
      <c r="S134" s="252"/>
      <c r="T134" s="253"/>
      <c r="U134" s="253"/>
      <c r="V134" s="253"/>
      <c r="W134" s="254"/>
      <c r="X134" s="241"/>
      <c r="Y134" s="242"/>
      <c r="Z134" s="237"/>
      <c r="AA134" s="238"/>
      <c r="AB134" s="225"/>
      <c r="AC134" s="226"/>
    </row>
    <row r="135" spans="1:29" ht="11.25" customHeight="1" x14ac:dyDescent="0.2">
      <c r="A135" s="208"/>
      <c r="B135" s="209">
        <v>7.5</v>
      </c>
      <c r="C135" s="210">
        <v>7.5</v>
      </c>
      <c r="D135" s="210">
        <v>7.5</v>
      </c>
      <c r="E135" s="210">
        <v>7.5</v>
      </c>
      <c r="F135" s="210">
        <v>7</v>
      </c>
      <c r="G135" s="230"/>
      <c r="H135" s="231"/>
      <c r="I135" s="232"/>
      <c r="J135" s="232"/>
      <c r="K135" s="232"/>
      <c r="L135" s="232"/>
      <c r="M135" s="233"/>
      <c r="N135" s="215"/>
      <c r="O135" s="216"/>
      <c r="P135" s="216"/>
      <c r="Q135" s="216"/>
      <c r="R135" s="217"/>
      <c r="S135" s="244"/>
      <c r="T135" s="245"/>
      <c r="U135" s="245"/>
      <c r="V135" s="245"/>
      <c r="W135" s="246"/>
      <c r="X135" s="247">
        <f>SUM(B135:G137)</f>
        <v>37</v>
      </c>
      <c r="Y135" s="248"/>
      <c r="Z135" s="237">
        <f>IF(X135-$AD$115&lt;=0,"",X135-$AD$115)</f>
        <v>2</v>
      </c>
      <c r="AA135" s="238"/>
      <c r="AB135" s="225">
        <f>X135/7.4</f>
        <v>5</v>
      </c>
      <c r="AC135" s="226"/>
    </row>
    <row r="136" spans="1:29" ht="11.25" customHeight="1" x14ac:dyDescent="0.2">
      <c r="A136" s="227"/>
      <c r="B136" s="228"/>
      <c r="C136" s="229"/>
      <c r="D136" s="229"/>
      <c r="E136" s="229"/>
      <c r="F136" s="229"/>
      <c r="G136" s="230"/>
      <c r="H136" s="231"/>
      <c r="I136" s="232"/>
      <c r="J136" s="232"/>
      <c r="K136" s="232"/>
      <c r="L136" s="232"/>
      <c r="M136" s="233"/>
      <c r="N136" s="234"/>
      <c r="O136" s="216"/>
      <c r="P136" s="216"/>
      <c r="Q136" s="216"/>
      <c r="R136" s="217"/>
      <c r="S136" s="249"/>
      <c r="T136" s="250"/>
      <c r="U136" s="250"/>
      <c r="V136" s="250"/>
      <c r="W136" s="251"/>
      <c r="X136" s="235"/>
      <c r="Y136" s="236"/>
      <c r="Z136" s="237"/>
      <c r="AA136" s="238"/>
      <c r="AB136" s="225"/>
      <c r="AC136" s="226"/>
    </row>
    <row r="137" spans="1:29" ht="11.25" customHeight="1" thickBot="1" x14ac:dyDescent="0.25">
      <c r="A137" s="239"/>
      <c r="B137" s="228"/>
      <c r="C137" s="229"/>
      <c r="D137" s="229"/>
      <c r="E137" s="229"/>
      <c r="F137" s="229"/>
      <c r="G137" s="230"/>
      <c r="H137" s="231"/>
      <c r="I137" s="232"/>
      <c r="J137" s="232"/>
      <c r="K137" s="232"/>
      <c r="L137" s="232"/>
      <c r="M137" s="233"/>
      <c r="N137" s="240"/>
      <c r="O137" s="216"/>
      <c r="P137" s="216"/>
      <c r="Q137" s="216"/>
      <c r="R137" s="217"/>
      <c r="S137" s="252"/>
      <c r="T137" s="253"/>
      <c r="U137" s="253"/>
      <c r="V137" s="253"/>
      <c r="W137" s="254"/>
      <c r="X137" s="241"/>
      <c r="Y137" s="242"/>
      <c r="Z137" s="237"/>
      <c r="AA137" s="238"/>
      <c r="AB137" s="225"/>
      <c r="AC137" s="226"/>
    </row>
    <row r="138" spans="1:29" ht="11.25" customHeight="1" x14ac:dyDescent="0.2">
      <c r="A138" s="208"/>
      <c r="B138" s="209">
        <v>7.5</v>
      </c>
      <c r="C138" s="210">
        <v>7.5</v>
      </c>
      <c r="D138" s="210">
        <v>7.5</v>
      </c>
      <c r="E138" s="210">
        <v>7.5</v>
      </c>
      <c r="F138" s="210"/>
      <c r="G138" s="230"/>
      <c r="H138" s="231"/>
      <c r="I138" s="232"/>
      <c r="J138" s="232"/>
      <c r="K138" s="232"/>
      <c r="L138" s="232"/>
      <c r="M138" s="233"/>
      <c r="N138" s="215"/>
      <c r="O138" s="216"/>
      <c r="P138" s="216"/>
      <c r="Q138" s="216"/>
      <c r="R138" s="217">
        <v>7</v>
      </c>
      <c r="S138" s="244"/>
      <c r="T138" s="245"/>
      <c r="U138" s="245"/>
      <c r="V138" s="245"/>
      <c r="W138" s="246" t="s">
        <v>40</v>
      </c>
      <c r="X138" s="247">
        <f>SUM(B138:G140)</f>
        <v>30</v>
      </c>
      <c r="Y138" s="248"/>
      <c r="Z138" s="237" t="str">
        <f>IF(X138-$AD$115&lt;=0,"",X138-$AD$115)</f>
        <v/>
      </c>
      <c r="AA138" s="238"/>
      <c r="AB138" s="225">
        <f>X138/7.4</f>
        <v>4.0540540540540535</v>
      </c>
      <c r="AC138" s="226"/>
    </row>
    <row r="139" spans="1:29" ht="11.25" customHeight="1" x14ac:dyDescent="0.2">
      <c r="A139" s="227"/>
      <c r="B139" s="228"/>
      <c r="C139" s="229"/>
      <c r="D139" s="229"/>
      <c r="E139" s="229"/>
      <c r="F139" s="229"/>
      <c r="G139" s="230"/>
      <c r="H139" s="231"/>
      <c r="I139" s="232"/>
      <c r="J139" s="232"/>
      <c r="K139" s="232"/>
      <c r="L139" s="232"/>
      <c r="M139" s="233"/>
      <c r="N139" s="234"/>
      <c r="O139" s="216"/>
      <c r="P139" s="216"/>
      <c r="Q139" s="216"/>
      <c r="R139" s="217"/>
      <c r="S139" s="249"/>
      <c r="T139" s="250"/>
      <c r="U139" s="250"/>
      <c r="V139" s="250"/>
      <c r="W139" s="251"/>
      <c r="X139" s="235"/>
      <c r="Y139" s="236"/>
      <c r="Z139" s="237"/>
      <c r="AA139" s="238"/>
      <c r="AB139" s="225"/>
      <c r="AC139" s="226"/>
    </row>
    <row r="140" spans="1:29" ht="11.25" customHeight="1" thickBot="1" x14ac:dyDescent="0.25">
      <c r="A140" s="239"/>
      <c r="B140" s="228"/>
      <c r="C140" s="229"/>
      <c r="D140" s="229"/>
      <c r="E140" s="229"/>
      <c r="F140" s="229"/>
      <c r="G140" s="230"/>
      <c r="H140" s="231"/>
      <c r="I140" s="232"/>
      <c r="J140" s="232"/>
      <c r="K140" s="232"/>
      <c r="L140" s="232"/>
      <c r="M140" s="233"/>
      <c r="N140" s="240"/>
      <c r="O140" s="216"/>
      <c r="P140" s="216"/>
      <c r="Q140" s="216"/>
      <c r="R140" s="217"/>
      <c r="S140" s="252"/>
      <c r="T140" s="253"/>
      <c r="U140" s="253"/>
      <c r="V140" s="253"/>
      <c r="W140" s="254"/>
      <c r="X140" s="241"/>
      <c r="Y140" s="242"/>
      <c r="Z140" s="237"/>
      <c r="AA140" s="238"/>
      <c r="AB140" s="225"/>
      <c r="AC140" s="226"/>
    </row>
    <row r="141" spans="1:29" ht="11.25" customHeight="1" x14ac:dyDescent="0.2">
      <c r="A141" s="208"/>
      <c r="B141" s="209">
        <v>7.5</v>
      </c>
      <c r="C141" s="210"/>
      <c r="D141" s="210">
        <v>7.5</v>
      </c>
      <c r="E141" s="210">
        <v>7.5</v>
      </c>
      <c r="F141" s="210">
        <v>7</v>
      </c>
      <c r="G141" s="230"/>
      <c r="H141" s="231"/>
      <c r="I141" s="232"/>
      <c r="J141" s="232"/>
      <c r="K141" s="232"/>
      <c r="L141" s="232"/>
      <c r="M141" s="233"/>
      <c r="N141" s="215"/>
      <c r="O141" s="216">
        <v>7.5</v>
      </c>
      <c r="P141" s="216"/>
      <c r="Q141" s="216"/>
      <c r="R141" s="217"/>
      <c r="S141" s="244"/>
      <c r="T141" s="216" t="s">
        <v>38</v>
      </c>
      <c r="U141" s="216"/>
      <c r="V141" s="216"/>
      <c r="W141" s="217"/>
      <c r="X141" s="247">
        <f>SUM(B141:G143)</f>
        <v>29.5</v>
      </c>
      <c r="Y141" s="248"/>
      <c r="Z141" s="237" t="str">
        <f>IF(X141-$AD$115&lt;=0,"",X141-$AD$115)</f>
        <v/>
      </c>
      <c r="AA141" s="238"/>
      <c r="AB141" s="225">
        <f>X141/7.4</f>
        <v>3.9864864864864864</v>
      </c>
      <c r="AC141" s="226"/>
    </row>
    <row r="142" spans="1:29" ht="11.25" customHeight="1" x14ac:dyDescent="0.2">
      <c r="A142" s="227"/>
      <c r="B142" s="228"/>
      <c r="C142" s="229"/>
      <c r="D142" s="229"/>
      <c r="E142" s="229"/>
      <c r="F142" s="229"/>
      <c r="G142" s="230"/>
      <c r="H142" s="231"/>
      <c r="I142" s="232"/>
      <c r="J142" s="232"/>
      <c r="K142" s="232"/>
      <c r="L142" s="232"/>
      <c r="M142" s="233"/>
      <c r="N142" s="234"/>
      <c r="O142" s="216"/>
      <c r="P142" s="216"/>
      <c r="Q142" s="216"/>
      <c r="R142" s="217"/>
      <c r="S142" s="249"/>
      <c r="T142" s="216"/>
      <c r="U142" s="216"/>
      <c r="V142" s="216"/>
      <c r="W142" s="217"/>
      <c r="X142" s="235"/>
      <c r="Y142" s="236"/>
      <c r="Z142" s="237"/>
      <c r="AA142" s="238"/>
      <c r="AB142" s="225"/>
      <c r="AC142" s="226"/>
    </row>
    <row r="143" spans="1:29" ht="11.25" customHeight="1" thickBot="1" x14ac:dyDescent="0.25">
      <c r="A143" s="239"/>
      <c r="B143" s="228"/>
      <c r="C143" s="229"/>
      <c r="D143" s="229"/>
      <c r="E143" s="229"/>
      <c r="F143" s="229"/>
      <c r="G143" s="230"/>
      <c r="H143" s="231"/>
      <c r="I143" s="232"/>
      <c r="J143" s="232"/>
      <c r="K143" s="232"/>
      <c r="L143" s="232"/>
      <c r="M143" s="233"/>
      <c r="N143" s="240"/>
      <c r="O143" s="216"/>
      <c r="P143" s="216"/>
      <c r="Q143" s="216"/>
      <c r="R143" s="217"/>
      <c r="S143" s="252"/>
      <c r="T143" s="216"/>
      <c r="U143" s="216"/>
      <c r="V143" s="216"/>
      <c r="W143" s="217"/>
      <c r="X143" s="241"/>
      <c r="Y143" s="242"/>
      <c r="Z143" s="237"/>
      <c r="AA143" s="238"/>
      <c r="AB143" s="225"/>
      <c r="AC143" s="226"/>
    </row>
    <row r="144" spans="1:29" ht="11.25" customHeight="1" x14ac:dyDescent="0.2">
      <c r="A144" s="208"/>
      <c r="B144" s="261">
        <v>7.5</v>
      </c>
      <c r="C144" s="262">
        <v>7.5</v>
      </c>
      <c r="D144" s="262">
        <v>7.5</v>
      </c>
      <c r="E144" s="262">
        <v>7.5</v>
      </c>
      <c r="F144" s="262">
        <v>7</v>
      </c>
      <c r="G144" s="263"/>
      <c r="H144" s="231"/>
      <c r="I144" s="232"/>
      <c r="J144" s="232"/>
      <c r="K144" s="232"/>
      <c r="L144" s="232"/>
      <c r="M144" s="233"/>
      <c r="N144" s="215"/>
      <c r="O144" s="216"/>
      <c r="P144" s="216"/>
      <c r="Q144" s="216"/>
      <c r="R144" s="217"/>
      <c r="S144" s="244"/>
      <c r="T144" s="245"/>
      <c r="U144" s="245"/>
      <c r="V144" s="245"/>
      <c r="W144" s="246"/>
      <c r="X144" s="247">
        <f>SUM(B144:G146)</f>
        <v>37</v>
      </c>
      <c r="Y144" s="248"/>
      <c r="Z144" s="237">
        <f>IF(X144-$AD$115&lt;=0,"",X144-$AD$115)</f>
        <v>2</v>
      </c>
      <c r="AA144" s="238"/>
      <c r="AB144" s="225">
        <f>X144/7.4</f>
        <v>5</v>
      </c>
      <c r="AC144" s="226"/>
    </row>
    <row r="145" spans="1:29" ht="11.25" customHeight="1" x14ac:dyDescent="0.2">
      <c r="A145" s="227"/>
      <c r="B145" s="264"/>
      <c r="C145" s="265"/>
      <c r="D145" s="265"/>
      <c r="E145" s="265"/>
      <c r="F145" s="265"/>
      <c r="G145" s="266"/>
      <c r="H145" s="231"/>
      <c r="I145" s="232"/>
      <c r="J145" s="232"/>
      <c r="K145" s="232"/>
      <c r="L145" s="232"/>
      <c r="M145" s="233"/>
      <c r="N145" s="234"/>
      <c r="O145" s="216"/>
      <c r="P145" s="216"/>
      <c r="Q145" s="216"/>
      <c r="R145" s="217"/>
      <c r="S145" s="249"/>
      <c r="T145" s="250"/>
      <c r="U145" s="250"/>
      <c r="V145" s="250"/>
      <c r="W145" s="251"/>
      <c r="X145" s="235"/>
      <c r="Y145" s="236"/>
      <c r="Z145" s="237"/>
      <c r="AA145" s="238"/>
      <c r="AB145" s="225"/>
      <c r="AC145" s="226"/>
    </row>
    <row r="146" spans="1:29" ht="11.25" customHeight="1" thickBot="1" x14ac:dyDescent="0.25">
      <c r="A146" s="239"/>
      <c r="B146" s="209"/>
      <c r="C146" s="210"/>
      <c r="D146" s="210"/>
      <c r="E146" s="210"/>
      <c r="F146" s="210"/>
      <c r="G146" s="211"/>
      <c r="H146" s="231"/>
      <c r="I146" s="232"/>
      <c r="J146" s="232"/>
      <c r="K146" s="232"/>
      <c r="L146" s="232"/>
      <c r="M146" s="233"/>
      <c r="N146" s="240"/>
      <c r="O146" s="216"/>
      <c r="P146" s="216"/>
      <c r="Q146" s="216"/>
      <c r="R146" s="217"/>
      <c r="S146" s="252"/>
      <c r="T146" s="253"/>
      <c r="U146" s="253"/>
      <c r="V146" s="253"/>
      <c r="W146" s="254"/>
      <c r="X146" s="241"/>
      <c r="Y146" s="242"/>
      <c r="Z146" s="237"/>
      <c r="AA146" s="238"/>
      <c r="AB146" s="225"/>
      <c r="AC146" s="226"/>
    </row>
    <row r="147" spans="1:29" ht="11.25" customHeight="1" x14ac:dyDescent="0.2">
      <c r="A147" s="267"/>
      <c r="B147" s="261">
        <v>7.5</v>
      </c>
      <c r="C147" s="262">
        <v>7.5</v>
      </c>
      <c r="D147" s="262">
        <v>7.5</v>
      </c>
      <c r="E147" s="262">
        <v>7.5</v>
      </c>
      <c r="F147" s="262"/>
      <c r="G147" s="263"/>
      <c r="H147" s="268"/>
      <c r="I147" s="232"/>
      <c r="J147" s="232"/>
      <c r="K147" s="232"/>
      <c r="L147" s="232"/>
      <c r="M147" s="233"/>
      <c r="N147" s="215"/>
      <c r="O147" s="216"/>
      <c r="P147" s="216"/>
      <c r="Q147" s="216"/>
      <c r="R147" s="217">
        <v>7</v>
      </c>
      <c r="S147" s="218"/>
      <c r="T147" s="219"/>
      <c r="U147" s="219"/>
      <c r="V147" s="219"/>
      <c r="W147" s="269" t="s">
        <v>38</v>
      </c>
      <c r="X147" s="247">
        <f>SUM(B147:G149)</f>
        <v>30</v>
      </c>
      <c r="Y147" s="248"/>
      <c r="Z147" s="237" t="str">
        <f>IF(X147-$AD$115&lt;=0,"",X147-$AD$115)</f>
        <v/>
      </c>
      <c r="AA147" s="238"/>
      <c r="AB147" s="225">
        <f>X147/7.4</f>
        <v>4.0540540540540535</v>
      </c>
      <c r="AC147" s="226"/>
    </row>
    <row r="148" spans="1:29" ht="11.25" customHeight="1" x14ac:dyDescent="0.2">
      <c r="A148" s="270"/>
      <c r="B148" s="264"/>
      <c r="C148" s="265"/>
      <c r="D148" s="265"/>
      <c r="E148" s="265"/>
      <c r="F148" s="265"/>
      <c r="G148" s="266"/>
      <c r="H148" s="271"/>
      <c r="I148" s="232"/>
      <c r="J148" s="232"/>
      <c r="K148" s="232"/>
      <c r="L148" s="232"/>
      <c r="M148" s="233"/>
      <c r="N148" s="234"/>
      <c r="O148" s="216"/>
      <c r="P148" s="216"/>
      <c r="Q148" s="216"/>
      <c r="R148" s="217"/>
      <c r="S148" s="218"/>
      <c r="T148" s="219"/>
      <c r="U148" s="219"/>
      <c r="V148" s="219"/>
      <c r="W148" s="269"/>
      <c r="X148" s="235"/>
      <c r="Y148" s="236"/>
      <c r="Z148" s="237"/>
      <c r="AA148" s="238"/>
      <c r="AB148" s="225"/>
      <c r="AC148" s="226"/>
    </row>
    <row r="149" spans="1:29" ht="11.25" customHeight="1" thickBot="1" x14ac:dyDescent="0.25">
      <c r="A149" s="272"/>
      <c r="B149" s="209"/>
      <c r="C149" s="210"/>
      <c r="D149" s="210"/>
      <c r="E149" s="210"/>
      <c r="F149" s="210"/>
      <c r="G149" s="211"/>
      <c r="H149" s="212"/>
      <c r="I149" s="232"/>
      <c r="J149" s="232"/>
      <c r="K149" s="232"/>
      <c r="L149" s="232"/>
      <c r="M149" s="233"/>
      <c r="N149" s="240"/>
      <c r="O149" s="216"/>
      <c r="P149" s="216"/>
      <c r="Q149" s="216"/>
      <c r="R149" s="217"/>
      <c r="S149" s="218"/>
      <c r="T149" s="219"/>
      <c r="U149" s="219"/>
      <c r="V149" s="219"/>
      <c r="W149" s="269"/>
      <c r="X149" s="241"/>
      <c r="Y149" s="242"/>
      <c r="Z149" s="237"/>
      <c r="AA149" s="238"/>
      <c r="AB149" s="225"/>
      <c r="AC149" s="226"/>
    </row>
    <row r="150" spans="1:29" ht="11.25" customHeight="1" x14ac:dyDescent="0.2">
      <c r="A150" s="267"/>
      <c r="B150" s="261">
        <v>7.5</v>
      </c>
      <c r="C150" s="262">
        <v>7.5</v>
      </c>
      <c r="D150" s="262">
        <v>7.5</v>
      </c>
      <c r="E150" s="262">
        <v>7.5</v>
      </c>
      <c r="F150" s="262"/>
      <c r="G150" s="263"/>
      <c r="H150" s="273"/>
      <c r="I150" s="232"/>
      <c r="J150" s="232"/>
      <c r="K150" s="232"/>
      <c r="L150" s="232"/>
      <c r="M150" s="233"/>
      <c r="N150" s="215"/>
      <c r="O150" s="216"/>
      <c r="P150" s="216"/>
      <c r="Q150" s="216"/>
      <c r="R150" s="217">
        <v>7</v>
      </c>
      <c r="S150" s="244"/>
      <c r="T150" s="245"/>
      <c r="U150" s="245"/>
      <c r="V150" s="245"/>
      <c r="W150" s="246" t="s">
        <v>38</v>
      </c>
      <c r="X150" s="247">
        <f>SUM(B150:G152)</f>
        <v>30</v>
      </c>
      <c r="Y150" s="248"/>
      <c r="Z150" s="237" t="str">
        <f>IF(X150-$AD$115&lt;=0,"",X150-$AD$115)</f>
        <v/>
      </c>
      <c r="AA150" s="238"/>
      <c r="AB150" s="225">
        <f>X150/7.4</f>
        <v>4.0540540540540535</v>
      </c>
      <c r="AC150" s="226"/>
    </row>
    <row r="151" spans="1:29" ht="11.25" customHeight="1" x14ac:dyDescent="0.2">
      <c r="A151" s="270"/>
      <c r="B151" s="264"/>
      <c r="C151" s="265"/>
      <c r="D151" s="265"/>
      <c r="E151" s="265"/>
      <c r="F151" s="265"/>
      <c r="G151" s="266"/>
      <c r="H151" s="273"/>
      <c r="I151" s="232"/>
      <c r="J151" s="232"/>
      <c r="K151" s="232"/>
      <c r="L151" s="232"/>
      <c r="M151" s="233"/>
      <c r="N151" s="234"/>
      <c r="O151" s="216"/>
      <c r="P151" s="216"/>
      <c r="Q151" s="216"/>
      <c r="R151" s="217"/>
      <c r="S151" s="249"/>
      <c r="T151" s="250"/>
      <c r="U151" s="250"/>
      <c r="V151" s="250"/>
      <c r="W151" s="251"/>
      <c r="X151" s="235"/>
      <c r="Y151" s="236"/>
      <c r="Z151" s="237"/>
      <c r="AA151" s="238"/>
      <c r="AB151" s="225"/>
      <c r="AC151" s="226"/>
    </row>
    <row r="152" spans="1:29" ht="11.25" customHeight="1" thickBot="1" x14ac:dyDescent="0.25">
      <c r="A152" s="272"/>
      <c r="B152" s="209"/>
      <c r="C152" s="210"/>
      <c r="D152" s="210"/>
      <c r="E152" s="210"/>
      <c r="F152" s="210"/>
      <c r="G152" s="211"/>
      <c r="H152" s="273"/>
      <c r="I152" s="232"/>
      <c r="J152" s="232"/>
      <c r="K152" s="232"/>
      <c r="L152" s="232"/>
      <c r="M152" s="233"/>
      <c r="N152" s="240"/>
      <c r="O152" s="216"/>
      <c r="P152" s="216"/>
      <c r="Q152" s="216"/>
      <c r="R152" s="217"/>
      <c r="S152" s="252"/>
      <c r="T152" s="253"/>
      <c r="U152" s="253"/>
      <c r="V152" s="253"/>
      <c r="W152" s="254"/>
      <c r="X152" s="241"/>
      <c r="Y152" s="242"/>
      <c r="Z152" s="237"/>
      <c r="AA152" s="238"/>
      <c r="AB152" s="225"/>
      <c r="AC152" s="226"/>
    </row>
    <row r="153" spans="1:29" ht="11.25" customHeight="1" x14ac:dyDescent="0.2">
      <c r="A153" s="267"/>
      <c r="B153" s="261"/>
      <c r="C153" s="262"/>
      <c r="D153" s="262"/>
      <c r="E153" s="262"/>
      <c r="F153" s="262"/>
      <c r="G153" s="274"/>
      <c r="H153" s="231"/>
      <c r="I153" s="232"/>
      <c r="J153" s="232"/>
      <c r="K153" s="232"/>
      <c r="L153" s="232"/>
      <c r="M153" s="233"/>
      <c r="N153" s="215"/>
      <c r="O153" s="216"/>
      <c r="P153" s="216"/>
      <c r="Q153" s="216"/>
      <c r="R153" s="217"/>
      <c r="S153" s="244"/>
      <c r="T153" s="245"/>
      <c r="U153" s="245"/>
      <c r="V153" s="245"/>
      <c r="W153" s="246"/>
      <c r="X153" s="247">
        <f>SUM(B153:G155)</f>
        <v>0</v>
      </c>
      <c r="Y153" s="248"/>
      <c r="Z153" s="237" t="str">
        <f>IF(X153-$AD$115&lt;=0,"",X153-$AD$115)</f>
        <v/>
      </c>
      <c r="AA153" s="238"/>
      <c r="AB153" s="225">
        <f>X153/7.4</f>
        <v>0</v>
      </c>
      <c r="AC153" s="226"/>
    </row>
    <row r="154" spans="1:29" ht="11.25" customHeight="1" x14ac:dyDescent="0.2">
      <c r="A154" s="270"/>
      <c r="B154" s="264"/>
      <c r="C154" s="265"/>
      <c r="D154" s="265"/>
      <c r="E154" s="265"/>
      <c r="F154" s="265"/>
      <c r="G154" s="275"/>
      <c r="H154" s="231"/>
      <c r="I154" s="232"/>
      <c r="J154" s="232"/>
      <c r="K154" s="232"/>
      <c r="L154" s="232"/>
      <c r="M154" s="233"/>
      <c r="N154" s="234"/>
      <c r="O154" s="216"/>
      <c r="P154" s="216"/>
      <c r="Q154" s="216"/>
      <c r="R154" s="217"/>
      <c r="S154" s="249"/>
      <c r="T154" s="250"/>
      <c r="U154" s="250"/>
      <c r="V154" s="250"/>
      <c r="W154" s="251"/>
      <c r="X154" s="235"/>
      <c r="Y154" s="236"/>
      <c r="Z154" s="237"/>
      <c r="AA154" s="238"/>
      <c r="AB154" s="225"/>
      <c r="AC154" s="226"/>
    </row>
    <row r="155" spans="1:29" ht="11.25" customHeight="1" thickBot="1" x14ac:dyDescent="0.25">
      <c r="A155" s="272"/>
      <c r="B155" s="209"/>
      <c r="C155" s="210"/>
      <c r="D155" s="210"/>
      <c r="E155" s="210"/>
      <c r="F155" s="210"/>
      <c r="G155" s="276"/>
      <c r="H155" s="231"/>
      <c r="I155" s="232"/>
      <c r="J155" s="232"/>
      <c r="K155" s="232"/>
      <c r="L155" s="232"/>
      <c r="M155" s="233"/>
      <c r="N155" s="240"/>
      <c r="O155" s="216"/>
      <c r="P155" s="216"/>
      <c r="Q155" s="216"/>
      <c r="R155" s="217"/>
      <c r="S155" s="252"/>
      <c r="T155" s="253"/>
      <c r="U155" s="253"/>
      <c r="V155" s="253"/>
      <c r="W155" s="254"/>
      <c r="X155" s="241"/>
      <c r="Y155" s="242"/>
      <c r="Z155" s="237"/>
      <c r="AA155" s="238"/>
      <c r="AB155" s="225"/>
      <c r="AC155" s="226"/>
    </row>
    <row r="156" spans="1:29" ht="11.25" customHeight="1" x14ac:dyDescent="0.2">
      <c r="A156" s="267"/>
      <c r="B156" s="261"/>
      <c r="C156" s="262"/>
      <c r="D156" s="262"/>
      <c r="E156" s="262"/>
      <c r="F156" s="262"/>
      <c r="G156" s="274"/>
      <c r="H156" s="231"/>
      <c r="I156" s="232"/>
      <c r="J156" s="232"/>
      <c r="K156" s="232"/>
      <c r="L156" s="232"/>
      <c r="M156" s="233"/>
      <c r="N156" s="215"/>
      <c r="O156" s="216"/>
      <c r="P156" s="216"/>
      <c r="Q156" s="216"/>
      <c r="R156" s="217"/>
      <c r="S156" s="218"/>
      <c r="T156" s="219"/>
      <c r="U156" s="219"/>
      <c r="V156" s="219"/>
      <c r="W156" s="220"/>
      <c r="X156" s="247">
        <f>SUM(B156:G158)</f>
        <v>0</v>
      </c>
      <c r="Y156" s="248"/>
      <c r="Z156" s="237" t="str">
        <f>IF(X156-$AD$115&lt;=0,"",X156-$AD$115)</f>
        <v/>
      </c>
      <c r="AA156" s="238"/>
      <c r="AB156" s="225">
        <f>X156/7.4</f>
        <v>0</v>
      </c>
      <c r="AC156" s="226"/>
    </row>
    <row r="157" spans="1:29" ht="11.25" customHeight="1" x14ac:dyDescent="0.2">
      <c r="A157" s="270"/>
      <c r="B157" s="264"/>
      <c r="C157" s="265"/>
      <c r="D157" s="265"/>
      <c r="E157" s="265"/>
      <c r="F157" s="265"/>
      <c r="G157" s="275"/>
      <c r="H157" s="231"/>
      <c r="I157" s="232"/>
      <c r="J157" s="232"/>
      <c r="K157" s="232"/>
      <c r="L157" s="232"/>
      <c r="M157" s="233"/>
      <c r="N157" s="234"/>
      <c r="O157" s="216"/>
      <c r="P157" s="216"/>
      <c r="Q157" s="216"/>
      <c r="R157" s="217"/>
      <c r="S157" s="218"/>
      <c r="T157" s="219"/>
      <c r="U157" s="219"/>
      <c r="V157" s="219"/>
      <c r="W157" s="220"/>
      <c r="X157" s="235"/>
      <c r="Y157" s="236"/>
      <c r="Z157" s="237"/>
      <c r="AA157" s="238"/>
      <c r="AB157" s="225"/>
      <c r="AC157" s="226"/>
    </row>
    <row r="158" spans="1:29" ht="11.25" customHeight="1" thickBot="1" x14ac:dyDescent="0.25">
      <c r="A158" s="272"/>
      <c r="B158" s="209"/>
      <c r="C158" s="210"/>
      <c r="D158" s="210"/>
      <c r="E158" s="210"/>
      <c r="F158" s="210"/>
      <c r="G158" s="276"/>
      <c r="H158" s="231"/>
      <c r="I158" s="232"/>
      <c r="J158" s="232"/>
      <c r="K158" s="232"/>
      <c r="L158" s="232"/>
      <c r="M158" s="233"/>
      <c r="N158" s="240"/>
      <c r="O158" s="216"/>
      <c r="P158" s="216"/>
      <c r="Q158" s="216"/>
      <c r="R158" s="217"/>
      <c r="S158" s="218"/>
      <c r="T158" s="219"/>
      <c r="U158" s="219"/>
      <c r="V158" s="219"/>
      <c r="W158" s="220"/>
      <c r="X158" s="241"/>
      <c r="Y158" s="242"/>
      <c r="Z158" s="237"/>
      <c r="AA158" s="238"/>
      <c r="AB158" s="225"/>
      <c r="AC158" s="226"/>
    </row>
    <row r="159" spans="1:29" ht="11.25" customHeight="1" x14ac:dyDescent="0.2">
      <c r="A159" s="267"/>
      <c r="B159" s="261"/>
      <c r="C159" s="262"/>
      <c r="D159" s="262"/>
      <c r="E159" s="262"/>
      <c r="F159" s="262"/>
      <c r="G159" s="274"/>
      <c r="H159" s="231"/>
      <c r="I159" s="232"/>
      <c r="J159" s="232"/>
      <c r="K159" s="232"/>
      <c r="L159" s="232"/>
      <c r="M159" s="233"/>
      <c r="N159" s="215"/>
      <c r="O159" s="216"/>
      <c r="P159" s="216"/>
      <c r="Q159" s="216"/>
      <c r="R159" s="217"/>
      <c r="S159" s="218"/>
      <c r="T159" s="219"/>
      <c r="U159" s="219"/>
      <c r="V159" s="219"/>
      <c r="W159" s="220"/>
      <c r="X159" s="247">
        <f>SUM(B159:G161)</f>
        <v>0</v>
      </c>
      <c r="Y159" s="248"/>
      <c r="Z159" s="237" t="str">
        <f>IF(X159-$AD$115&lt;=0,"",X159-$AD$115)</f>
        <v/>
      </c>
      <c r="AA159" s="238"/>
      <c r="AB159" s="225">
        <f>X159/7.4</f>
        <v>0</v>
      </c>
      <c r="AC159" s="226"/>
    </row>
    <row r="160" spans="1:29" ht="11.25" customHeight="1" x14ac:dyDescent="0.2">
      <c r="A160" s="270"/>
      <c r="B160" s="264"/>
      <c r="C160" s="265"/>
      <c r="D160" s="265"/>
      <c r="E160" s="265"/>
      <c r="F160" s="265"/>
      <c r="G160" s="275"/>
      <c r="H160" s="231"/>
      <c r="I160" s="232"/>
      <c r="J160" s="232"/>
      <c r="K160" s="232"/>
      <c r="L160" s="232"/>
      <c r="M160" s="233"/>
      <c r="N160" s="234"/>
      <c r="O160" s="216"/>
      <c r="P160" s="216"/>
      <c r="Q160" s="216"/>
      <c r="R160" s="217"/>
      <c r="S160" s="218"/>
      <c r="T160" s="219"/>
      <c r="U160" s="219"/>
      <c r="V160" s="219"/>
      <c r="W160" s="220"/>
      <c r="X160" s="235"/>
      <c r="Y160" s="236"/>
      <c r="Z160" s="237"/>
      <c r="AA160" s="238"/>
      <c r="AB160" s="225"/>
      <c r="AC160" s="226"/>
    </row>
    <row r="161" spans="1:29" ht="11.25" customHeight="1" thickBot="1" x14ac:dyDescent="0.25">
      <c r="A161" s="272"/>
      <c r="B161" s="209"/>
      <c r="C161" s="210"/>
      <c r="D161" s="210"/>
      <c r="E161" s="210"/>
      <c r="F161" s="210"/>
      <c r="G161" s="276"/>
      <c r="H161" s="231"/>
      <c r="I161" s="232"/>
      <c r="J161" s="232"/>
      <c r="K161" s="232"/>
      <c r="L161" s="232"/>
      <c r="M161" s="233"/>
      <c r="N161" s="240"/>
      <c r="O161" s="216"/>
      <c r="P161" s="216"/>
      <c r="Q161" s="216"/>
      <c r="R161" s="217"/>
      <c r="S161" s="218"/>
      <c r="T161" s="219"/>
      <c r="U161" s="219"/>
      <c r="V161" s="219"/>
      <c r="W161" s="220"/>
      <c r="X161" s="241"/>
      <c r="Y161" s="242"/>
      <c r="Z161" s="237"/>
      <c r="AA161" s="238"/>
      <c r="AB161" s="225"/>
      <c r="AC161" s="226"/>
    </row>
    <row r="162" spans="1:29" ht="11.25" customHeight="1" x14ac:dyDescent="0.2">
      <c r="A162" s="277"/>
      <c r="B162" s="261">
        <v>7.5</v>
      </c>
      <c r="C162" s="262">
        <v>7.5</v>
      </c>
      <c r="D162" s="262">
        <v>7.5</v>
      </c>
      <c r="E162" s="262">
        <v>7.5</v>
      </c>
      <c r="F162" s="262">
        <v>7</v>
      </c>
      <c r="G162" s="263"/>
      <c r="H162" s="231"/>
      <c r="I162" s="232"/>
      <c r="J162" s="232"/>
      <c r="K162" s="232"/>
      <c r="L162" s="232"/>
      <c r="M162" s="233"/>
      <c r="N162" s="215"/>
      <c r="O162" s="216"/>
      <c r="P162" s="216"/>
      <c r="Q162" s="216"/>
      <c r="R162" s="217"/>
      <c r="S162" s="244"/>
      <c r="T162" s="245"/>
      <c r="U162" s="245"/>
      <c r="V162" s="245"/>
      <c r="W162" s="246"/>
      <c r="X162" s="247">
        <f>SUM(B162:G164)</f>
        <v>37</v>
      </c>
      <c r="Y162" s="248"/>
      <c r="Z162" s="237">
        <f>IF(X162-$AD$115&lt;=0,"",X162-$AD$115)</f>
        <v>2</v>
      </c>
      <c r="AA162" s="238"/>
      <c r="AB162" s="225">
        <f>X162/7.4</f>
        <v>5</v>
      </c>
      <c r="AC162" s="226"/>
    </row>
    <row r="163" spans="1:29" ht="11.25" customHeight="1" x14ac:dyDescent="0.2">
      <c r="A163" s="278"/>
      <c r="B163" s="264"/>
      <c r="C163" s="265"/>
      <c r="D163" s="265"/>
      <c r="E163" s="265"/>
      <c r="F163" s="265"/>
      <c r="G163" s="266"/>
      <c r="H163" s="231"/>
      <c r="I163" s="232"/>
      <c r="J163" s="232"/>
      <c r="K163" s="232"/>
      <c r="L163" s="232"/>
      <c r="M163" s="233"/>
      <c r="N163" s="234"/>
      <c r="O163" s="216"/>
      <c r="P163" s="216"/>
      <c r="Q163" s="216"/>
      <c r="R163" s="217"/>
      <c r="S163" s="249"/>
      <c r="T163" s="250"/>
      <c r="U163" s="250"/>
      <c r="V163" s="250"/>
      <c r="W163" s="251"/>
      <c r="X163" s="235"/>
      <c r="Y163" s="236"/>
      <c r="Z163" s="237"/>
      <c r="AA163" s="238"/>
      <c r="AB163" s="225"/>
      <c r="AC163" s="226"/>
    </row>
    <row r="164" spans="1:29" ht="11.25" customHeight="1" thickBot="1" x14ac:dyDescent="0.25">
      <c r="A164" s="279"/>
      <c r="B164" s="209"/>
      <c r="C164" s="210"/>
      <c r="D164" s="210"/>
      <c r="E164" s="210"/>
      <c r="F164" s="210"/>
      <c r="G164" s="211"/>
      <c r="H164" s="231"/>
      <c r="I164" s="232"/>
      <c r="J164" s="232"/>
      <c r="K164" s="232"/>
      <c r="L164" s="232"/>
      <c r="M164" s="233"/>
      <c r="N164" s="240"/>
      <c r="O164" s="216"/>
      <c r="P164" s="216"/>
      <c r="Q164" s="216"/>
      <c r="R164" s="217"/>
      <c r="S164" s="252"/>
      <c r="T164" s="253"/>
      <c r="U164" s="253"/>
      <c r="V164" s="253"/>
      <c r="W164" s="254"/>
      <c r="X164" s="241"/>
      <c r="Y164" s="242"/>
      <c r="Z164" s="237"/>
      <c r="AA164" s="238"/>
      <c r="AB164" s="225"/>
      <c r="AC164" s="226"/>
    </row>
    <row r="165" spans="1:29" ht="11.25" customHeight="1" x14ac:dyDescent="0.2">
      <c r="A165" s="277"/>
      <c r="B165" s="261">
        <v>7.5</v>
      </c>
      <c r="C165" s="262">
        <v>7.5</v>
      </c>
      <c r="D165" s="262">
        <v>7.5</v>
      </c>
      <c r="E165" s="262">
        <v>7.5</v>
      </c>
      <c r="F165" s="262">
        <v>7</v>
      </c>
      <c r="G165" s="263"/>
      <c r="H165" s="280"/>
      <c r="I165" s="232"/>
      <c r="J165" s="232"/>
      <c r="K165" s="232"/>
      <c r="L165" s="232"/>
      <c r="M165" s="233"/>
      <c r="N165" s="281"/>
      <c r="O165" s="216"/>
      <c r="P165" s="282"/>
      <c r="Q165" s="282"/>
      <c r="R165" s="283"/>
      <c r="S165" s="284"/>
      <c r="T165" s="285"/>
      <c r="U165" s="285"/>
      <c r="V165" s="285"/>
      <c r="W165" s="220"/>
      <c r="X165" s="247">
        <f>SUM(B165:G167)</f>
        <v>37</v>
      </c>
      <c r="Y165" s="248"/>
      <c r="Z165" s="237">
        <f>IF(X165-$AD$115&lt;=0,"",X165-$AD$115)</f>
        <v>2</v>
      </c>
      <c r="AA165" s="238"/>
      <c r="AB165" s="225">
        <f>X165/7.4</f>
        <v>5</v>
      </c>
      <c r="AC165" s="226"/>
    </row>
    <row r="166" spans="1:29" ht="11.25" customHeight="1" x14ac:dyDescent="0.2">
      <c r="A166" s="278"/>
      <c r="B166" s="264"/>
      <c r="C166" s="265"/>
      <c r="D166" s="265"/>
      <c r="E166" s="265"/>
      <c r="F166" s="265"/>
      <c r="G166" s="266"/>
      <c r="H166" s="280"/>
      <c r="I166" s="232"/>
      <c r="J166" s="232"/>
      <c r="K166" s="232"/>
      <c r="L166" s="232"/>
      <c r="M166" s="233"/>
      <c r="N166" s="286"/>
      <c r="O166" s="216"/>
      <c r="P166" s="282"/>
      <c r="Q166" s="282"/>
      <c r="R166" s="283"/>
      <c r="S166" s="284"/>
      <c r="T166" s="285"/>
      <c r="U166" s="285"/>
      <c r="V166" s="285"/>
      <c r="W166" s="220"/>
      <c r="X166" s="235"/>
      <c r="Y166" s="236"/>
      <c r="Z166" s="237"/>
      <c r="AA166" s="238"/>
      <c r="AB166" s="225"/>
      <c r="AC166" s="226"/>
    </row>
    <row r="167" spans="1:29" ht="11.25" customHeight="1" thickBot="1" x14ac:dyDescent="0.25">
      <c r="A167" s="279"/>
      <c r="B167" s="209"/>
      <c r="C167" s="210"/>
      <c r="D167" s="210"/>
      <c r="E167" s="210"/>
      <c r="F167" s="210"/>
      <c r="G167" s="211"/>
      <c r="H167" s="280"/>
      <c r="I167" s="232"/>
      <c r="J167" s="232"/>
      <c r="K167" s="232"/>
      <c r="L167" s="232"/>
      <c r="M167" s="233"/>
      <c r="N167" s="287"/>
      <c r="O167" s="216"/>
      <c r="P167" s="282"/>
      <c r="Q167" s="282"/>
      <c r="R167" s="283"/>
      <c r="S167" s="284"/>
      <c r="T167" s="285"/>
      <c r="U167" s="285"/>
      <c r="V167" s="285"/>
      <c r="W167" s="220"/>
      <c r="X167" s="241"/>
      <c r="Y167" s="242"/>
      <c r="Z167" s="237"/>
      <c r="AA167" s="238"/>
      <c r="AB167" s="225"/>
      <c r="AC167" s="226"/>
    </row>
    <row r="168" spans="1:29" ht="11.25" customHeight="1" x14ac:dyDescent="0.2">
      <c r="A168" s="277"/>
      <c r="B168" s="261">
        <v>7.5</v>
      </c>
      <c r="C168" s="262">
        <v>7.5</v>
      </c>
      <c r="D168" s="262">
        <v>7.5</v>
      </c>
      <c r="E168" s="262">
        <v>7.5</v>
      </c>
      <c r="F168" s="262">
        <v>7</v>
      </c>
      <c r="G168" s="263"/>
      <c r="H168" s="288"/>
      <c r="I168" s="289"/>
      <c r="J168" s="289"/>
      <c r="K168" s="289"/>
      <c r="L168" s="289"/>
      <c r="M168" s="290"/>
      <c r="N168" s="215"/>
      <c r="O168" s="216"/>
      <c r="P168" s="216"/>
      <c r="Q168" s="216"/>
      <c r="R168" s="217"/>
      <c r="S168" s="218"/>
      <c r="T168" s="219"/>
      <c r="U168" s="219"/>
      <c r="V168" s="219"/>
      <c r="W168" s="269"/>
      <c r="X168" s="247">
        <f>SUM(B168:G170)</f>
        <v>37</v>
      </c>
      <c r="Y168" s="248"/>
      <c r="Z168" s="237">
        <f>IF(X168-$AD$115&lt;=0,"",X168-$AD$115)</f>
        <v>2</v>
      </c>
      <c r="AA168" s="238"/>
      <c r="AB168" s="225">
        <f>X168/7.4</f>
        <v>5</v>
      </c>
      <c r="AC168" s="226"/>
    </row>
    <row r="169" spans="1:29" ht="11.25" customHeight="1" x14ac:dyDescent="0.2">
      <c r="A169" s="278"/>
      <c r="B169" s="264"/>
      <c r="C169" s="265"/>
      <c r="D169" s="265"/>
      <c r="E169" s="265"/>
      <c r="F169" s="265"/>
      <c r="G169" s="266"/>
      <c r="H169" s="291"/>
      <c r="I169" s="292"/>
      <c r="J169" s="292"/>
      <c r="K169" s="292"/>
      <c r="L169" s="292"/>
      <c r="M169" s="293"/>
      <c r="N169" s="234"/>
      <c r="O169" s="216"/>
      <c r="P169" s="216"/>
      <c r="Q169" s="216"/>
      <c r="R169" s="217"/>
      <c r="S169" s="218"/>
      <c r="T169" s="219"/>
      <c r="U169" s="219"/>
      <c r="V169" s="219"/>
      <c r="W169" s="269"/>
      <c r="X169" s="235"/>
      <c r="Y169" s="236"/>
      <c r="Z169" s="237"/>
      <c r="AA169" s="238"/>
      <c r="AB169" s="225"/>
      <c r="AC169" s="226"/>
    </row>
    <row r="170" spans="1:29" ht="11.25" customHeight="1" thickBot="1" x14ac:dyDescent="0.25">
      <c r="A170" s="279"/>
      <c r="B170" s="209"/>
      <c r="C170" s="210"/>
      <c r="D170" s="210"/>
      <c r="E170" s="210"/>
      <c r="F170" s="210"/>
      <c r="G170" s="211"/>
      <c r="H170" s="294"/>
      <c r="I170" s="213"/>
      <c r="J170" s="213"/>
      <c r="K170" s="213"/>
      <c r="L170" s="213"/>
      <c r="M170" s="214"/>
      <c r="N170" s="240"/>
      <c r="O170" s="216"/>
      <c r="P170" s="216"/>
      <c r="Q170" s="216"/>
      <c r="R170" s="217"/>
      <c r="S170" s="218"/>
      <c r="T170" s="219"/>
      <c r="U170" s="219"/>
      <c r="V170" s="219"/>
      <c r="W170" s="269"/>
      <c r="X170" s="241"/>
      <c r="Y170" s="242"/>
      <c r="Z170" s="237"/>
      <c r="AA170" s="238"/>
      <c r="AB170" s="225"/>
      <c r="AC170" s="226"/>
    </row>
    <row r="171" spans="1:29" ht="11.25" customHeight="1" x14ac:dyDescent="0.2">
      <c r="A171" s="295"/>
      <c r="B171" s="209">
        <v>7.5</v>
      </c>
      <c r="C171" s="210">
        <v>7.5</v>
      </c>
      <c r="D171" s="210">
        <v>7.5</v>
      </c>
      <c r="E171" s="210">
        <v>7.5</v>
      </c>
      <c r="F171" s="210">
        <v>7</v>
      </c>
      <c r="G171" s="263"/>
      <c r="H171" s="288"/>
      <c r="I171" s="289"/>
      <c r="J171" s="289"/>
      <c r="K171" s="289"/>
      <c r="L171" s="289"/>
      <c r="M171" s="290"/>
      <c r="N171" s="215"/>
      <c r="O171" s="216"/>
      <c r="P171" s="216"/>
      <c r="Q171" s="216"/>
      <c r="R171" s="217"/>
      <c r="S171" s="218"/>
      <c r="T171" s="219"/>
      <c r="U171" s="219"/>
      <c r="V171" s="219"/>
      <c r="W171" s="269"/>
      <c r="X171" s="247">
        <f>SUM(B171:G173)</f>
        <v>37</v>
      </c>
      <c r="Y171" s="248"/>
      <c r="Z171" s="237">
        <f>IF(X171-$AD$115&lt;=0,"",X171-$AD$115)</f>
        <v>2</v>
      </c>
      <c r="AA171" s="238"/>
      <c r="AB171" s="225">
        <f>X171/7.4</f>
        <v>5</v>
      </c>
      <c r="AC171" s="226"/>
    </row>
    <row r="172" spans="1:29" ht="11.25" customHeight="1" x14ac:dyDescent="0.2">
      <c r="A172" s="296"/>
      <c r="B172" s="228"/>
      <c r="C172" s="229"/>
      <c r="D172" s="229"/>
      <c r="E172" s="229"/>
      <c r="F172" s="229"/>
      <c r="G172" s="266"/>
      <c r="H172" s="291"/>
      <c r="I172" s="292"/>
      <c r="J172" s="292"/>
      <c r="K172" s="292"/>
      <c r="L172" s="292"/>
      <c r="M172" s="293"/>
      <c r="N172" s="234"/>
      <c r="O172" s="216"/>
      <c r="P172" s="216"/>
      <c r="Q172" s="216"/>
      <c r="R172" s="217"/>
      <c r="S172" s="218"/>
      <c r="T172" s="219"/>
      <c r="U172" s="219"/>
      <c r="V172" s="219"/>
      <c r="W172" s="269"/>
      <c r="X172" s="235"/>
      <c r="Y172" s="236"/>
      <c r="Z172" s="237"/>
      <c r="AA172" s="238"/>
      <c r="AB172" s="225"/>
      <c r="AC172" s="226"/>
    </row>
    <row r="173" spans="1:29" ht="11.25" customHeight="1" thickBot="1" x14ac:dyDescent="0.25">
      <c r="A173" s="297"/>
      <c r="B173" s="228"/>
      <c r="C173" s="229"/>
      <c r="D173" s="229"/>
      <c r="E173" s="229"/>
      <c r="F173" s="229"/>
      <c r="G173" s="211"/>
      <c r="H173" s="294"/>
      <c r="I173" s="213"/>
      <c r="J173" s="213"/>
      <c r="K173" s="213"/>
      <c r="L173" s="213"/>
      <c r="M173" s="214"/>
      <c r="N173" s="240"/>
      <c r="O173" s="216"/>
      <c r="P173" s="216"/>
      <c r="Q173" s="216"/>
      <c r="R173" s="217"/>
      <c r="S173" s="218"/>
      <c r="T173" s="219"/>
      <c r="U173" s="219"/>
      <c r="V173" s="219"/>
      <c r="W173" s="269"/>
      <c r="X173" s="241"/>
      <c r="Y173" s="242"/>
      <c r="Z173" s="237"/>
      <c r="AA173" s="238"/>
      <c r="AB173" s="225"/>
      <c r="AC173" s="226"/>
    </row>
    <row r="174" spans="1:29" ht="11.25" customHeight="1" x14ac:dyDescent="0.2">
      <c r="A174" s="298"/>
      <c r="B174" s="228"/>
      <c r="C174" s="262"/>
      <c r="D174" s="262"/>
      <c r="E174" s="262"/>
      <c r="F174" s="262"/>
      <c r="G174" s="263"/>
      <c r="H174" s="288"/>
      <c r="I174" s="289"/>
      <c r="J174" s="289"/>
      <c r="K174" s="289"/>
      <c r="L174" s="289"/>
      <c r="M174" s="290"/>
      <c r="N174" s="215"/>
      <c r="O174" s="216"/>
      <c r="P174" s="216"/>
      <c r="Q174" s="216"/>
      <c r="R174" s="217"/>
      <c r="S174" s="218"/>
      <c r="T174" s="219"/>
      <c r="U174" s="219"/>
      <c r="V174" s="219"/>
      <c r="W174" s="269"/>
      <c r="X174" s="247">
        <f>SUM(B174:G176)</f>
        <v>0</v>
      </c>
      <c r="Y174" s="248"/>
      <c r="Z174" s="237" t="str">
        <f>IF(X174-$AD$115&lt;=0,"",X174-$AD$115)</f>
        <v/>
      </c>
      <c r="AA174" s="238"/>
      <c r="AB174" s="225">
        <f>X174/7.4</f>
        <v>0</v>
      </c>
      <c r="AC174" s="226"/>
    </row>
    <row r="175" spans="1:29" ht="11.25" customHeight="1" x14ac:dyDescent="0.2">
      <c r="A175" s="299"/>
      <c r="B175" s="228"/>
      <c r="C175" s="265"/>
      <c r="D175" s="265"/>
      <c r="E175" s="265"/>
      <c r="F175" s="265"/>
      <c r="G175" s="266"/>
      <c r="H175" s="291"/>
      <c r="I175" s="292"/>
      <c r="J175" s="292"/>
      <c r="K175" s="292"/>
      <c r="L175" s="292"/>
      <c r="M175" s="293"/>
      <c r="N175" s="234"/>
      <c r="O175" s="216"/>
      <c r="P175" s="216"/>
      <c r="Q175" s="216"/>
      <c r="R175" s="217"/>
      <c r="S175" s="218"/>
      <c r="T175" s="219"/>
      <c r="U175" s="219"/>
      <c r="V175" s="219"/>
      <c r="W175" s="269"/>
      <c r="X175" s="235"/>
      <c r="Y175" s="236"/>
      <c r="Z175" s="237"/>
      <c r="AA175" s="238"/>
      <c r="AB175" s="225"/>
      <c r="AC175" s="226"/>
    </row>
    <row r="176" spans="1:29" ht="11.25" customHeight="1" thickBot="1" x14ac:dyDescent="0.25">
      <c r="A176" s="300"/>
      <c r="B176" s="228"/>
      <c r="C176" s="210"/>
      <c r="D176" s="210"/>
      <c r="E176" s="210"/>
      <c r="F176" s="210"/>
      <c r="G176" s="211"/>
      <c r="H176" s="294"/>
      <c r="I176" s="213"/>
      <c r="J176" s="213"/>
      <c r="K176" s="213"/>
      <c r="L176" s="213"/>
      <c r="M176" s="214"/>
      <c r="N176" s="240"/>
      <c r="O176" s="216"/>
      <c r="P176" s="216"/>
      <c r="Q176" s="216"/>
      <c r="R176" s="217"/>
      <c r="S176" s="218"/>
      <c r="T176" s="219"/>
      <c r="U176" s="219"/>
      <c r="V176" s="219"/>
      <c r="W176" s="269"/>
      <c r="X176" s="241"/>
      <c r="Y176" s="242"/>
      <c r="Z176" s="237"/>
      <c r="AA176" s="238"/>
      <c r="AB176" s="225"/>
      <c r="AC176" s="226"/>
    </row>
    <row r="177" spans="1:29" ht="11.25" customHeight="1" x14ac:dyDescent="0.2">
      <c r="A177" s="298"/>
      <c r="B177" s="209"/>
      <c r="C177" s="265"/>
      <c r="D177" s="265"/>
      <c r="E177" s="265"/>
      <c r="F177" s="265"/>
      <c r="G177" s="266"/>
      <c r="H177" s="291"/>
      <c r="I177" s="292"/>
      <c r="J177" s="292"/>
      <c r="K177" s="292"/>
      <c r="L177" s="292"/>
      <c r="M177" s="293"/>
      <c r="N177" s="234"/>
      <c r="O177" s="216"/>
      <c r="P177" s="259"/>
      <c r="Q177" s="259"/>
      <c r="R177" s="260"/>
      <c r="S177" s="249"/>
      <c r="T177" s="250"/>
      <c r="U177" s="250"/>
      <c r="V177" s="250"/>
      <c r="W177" s="251"/>
      <c r="X177" s="235">
        <f>SUM(B177:G179)</f>
        <v>0</v>
      </c>
      <c r="Y177" s="236"/>
      <c r="Z177" s="237" t="str">
        <f>IF(X177-$AD$115&lt;=0,"",X177-$AD$115)</f>
        <v/>
      </c>
      <c r="AA177" s="238"/>
      <c r="AB177" s="225">
        <f>X177/7.4</f>
        <v>0</v>
      </c>
      <c r="AC177" s="226"/>
    </row>
    <row r="178" spans="1:29" ht="11.25" customHeight="1" x14ac:dyDescent="0.2">
      <c r="A178" s="299"/>
      <c r="B178" s="228"/>
      <c r="C178" s="265"/>
      <c r="D178" s="265"/>
      <c r="E178" s="265"/>
      <c r="F178" s="265"/>
      <c r="G178" s="266"/>
      <c r="H178" s="291"/>
      <c r="I178" s="292"/>
      <c r="J178" s="292"/>
      <c r="K178" s="292"/>
      <c r="L178" s="292"/>
      <c r="M178" s="293"/>
      <c r="N178" s="234"/>
      <c r="O178" s="216"/>
      <c r="P178" s="216"/>
      <c r="Q178" s="216"/>
      <c r="R178" s="217"/>
      <c r="S178" s="249"/>
      <c r="T178" s="250"/>
      <c r="U178" s="250"/>
      <c r="V178" s="250"/>
      <c r="W178" s="251"/>
      <c r="X178" s="235"/>
      <c r="Y178" s="236"/>
      <c r="Z178" s="237"/>
      <c r="AA178" s="238"/>
      <c r="AB178" s="225"/>
      <c r="AC178" s="226"/>
    </row>
    <row r="179" spans="1:29" ht="11.25" customHeight="1" thickBot="1" x14ac:dyDescent="0.25">
      <c r="A179" s="300"/>
      <c r="B179" s="228"/>
      <c r="C179" s="210"/>
      <c r="D179" s="210"/>
      <c r="E179" s="210"/>
      <c r="F179" s="210"/>
      <c r="G179" s="211"/>
      <c r="H179" s="291"/>
      <c r="I179" s="292"/>
      <c r="J179" s="292"/>
      <c r="K179" s="292"/>
      <c r="L179" s="292"/>
      <c r="M179" s="293"/>
      <c r="N179" s="240"/>
      <c r="O179" s="216"/>
      <c r="P179" s="216"/>
      <c r="Q179" s="216"/>
      <c r="R179" s="217"/>
      <c r="S179" s="252"/>
      <c r="T179" s="253"/>
      <c r="U179" s="253"/>
      <c r="V179" s="253"/>
      <c r="W179" s="254"/>
      <c r="X179" s="241"/>
      <c r="Y179" s="242"/>
      <c r="Z179" s="237"/>
      <c r="AA179" s="238"/>
      <c r="AB179" s="225"/>
      <c r="AC179" s="226"/>
    </row>
    <row r="180" spans="1:29" ht="11.25" customHeight="1" x14ac:dyDescent="0.2">
      <c r="A180" s="301"/>
      <c r="B180" s="209">
        <v>7.5</v>
      </c>
      <c r="C180" s="210">
        <v>7.5</v>
      </c>
      <c r="D180" s="210">
        <v>7.5</v>
      </c>
      <c r="E180" s="210">
        <v>7.5</v>
      </c>
      <c r="F180" s="210">
        <v>7</v>
      </c>
      <c r="G180" s="263"/>
      <c r="H180" s="288"/>
      <c r="I180" s="289"/>
      <c r="J180" s="289"/>
      <c r="K180" s="289"/>
      <c r="L180" s="289"/>
      <c r="M180" s="290"/>
      <c r="N180" s="215"/>
      <c r="O180" s="216"/>
      <c r="P180" s="216"/>
      <c r="Q180" s="216"/>
      <c r="R180" s="217"/>
      <c r="S180" s="244"/>
      <c r="T180" s="245"/>
      <c r="U180" s="245"/>
      <c r="V180" s="245"/>
      <c r="W180" s="246"/>
      <c r="X180" s="247">
        <f>SUM(B180:G182)</f>
        <v>37</v>
      </c>
      <c r="Y180" s="248"/>
      <c r="Z180" s="237">
        <f>IF(X180-$AD$115&lt;=0,"",X180-$AD$115)</f>
        <v>2</v>
      </c>
      <c r="AA180" s="238"/>
      <c r="AB180" s="225">
        <f>X180/7.4</f>
        <v>5</v>
      </c>
      <c r="AC180" s="226"/>
    </row>
    <row r="181" spans="1:29" ht="11.25" customHeight="1" x14ac:dyDescent="0.2">
      <c r="A181" s="302"/>
      <c r="B181" s="228"/>
      <c r="C181" s="229"/>
      <c r="D181" s="229"/>
      <c r="E181" s="229"/>
      <c r="F181" s="229"/>
      <c r="G181" s="266"/>
      <c r="H181" s="291"/>
      <c r="I181" s="292"/>
      <c r="J181" s="292"/>
      <c r="K181" s="292"/>
      <c r="L181" s="292"/>
      <c r="M181" s="293"/>
      <c r="N181" s="234"/>
      <c r="O181" s="216"/>
      <c r="P181" s="216"/>
      <c r="Q181" s="216"/>
      <c r="R181" s="217"/>
      <c r="S181" s="249"/>
      <c r="T181" s="250"/>
      <c r="U181" s="250"/>
      <c r="V181" s="250"/>
      <c r="W181" s="251"/>
      <c r="X181" s="235"/>
      <c r="Y181" s="236"/>
      <c r="Z181" s="237"/>
      <c r="AA181" s="238"/>
      <c r="AB181" s="225"/>
      <c r="AC181" s="226"/>
    </row>
    <row r="182" spans="1:29" ht="11.25" customHeight="1" thickBot="1" x14ac:dyDescent="0.25">
      <c r="A182" s="303"/>
      <c r="B182" s="228"/>
      <c r="C182" s="229"/>
      <c r="D182" s="229"/>
      <c r="E182" s="229"/>
      <c r="F182" s="229"/>
      <c r="G182" s="211"/>
      <c r="H182" s="294"/>
      <c r="I182" s="213"/>
      <c r="J182" s="213"/>
      <c r="K182" s="213"/>
      <c r="L182" s="213"/>
      <c r="M182" s="214"/>
      <c r="N182" s="240"/>
      <c r="O182" s="216"/>
      <c r="P182" s="216"/>
      <c r="Q182" s="216"/>
      <c r="R182" s="217"/>
      <c r="S182" s="252"/>
      <c r="T182" s="253"/>
      <c r="U182" s="253"/>
      <c r="V182" s="253"/>
      <c r="W182" s="254"/>
      <c r="X182" s="241"/>
      <c r="Y182" s="242"/>
      <c r="Z182" s="237"/>
      <c r="AA182" s="238"/>
      <c r="AB182" s="225"/>
      <c r="AC182" s="226"/>
    </row>
    <row r="183" spans="1:29" ht="11.25" customHeight="1" x14ac:dyDescent="0.2">
      <c r="A183" s="301"/>
      <c r="B183" s="209">
        <v>7.5</v>
      </c>
      <c r="C183" s="210">
        <v>7.5</v>
      </c>
      <c r="D183" s="210">
        <v>7.5</v>
      </c>
      <c r="E183" s="210">
        <v>7.5</v>
      </c>
      <c r="F183" s="210">
        <v>7</v>
      </c>
      <c r="G183" s="266"/>
      <c r="H183" s="271"/>
      <c r="I183" s="292"/>
      <c r="J183" s="292"/>
      <c r="K183" s="292"/>
      <c r="L183" s="292"/>
      <c r="M183" s="293"/>
      <c r="N183" s="215"/>
      <c r="O183" s="216"/>
      <c r="P183" s="216"/>
      <c r="Q183" s="216"/>
      <c r="R183" s="217"/>
      <c r="S183" s="244"/>
      <c r="T183" s="245"/>
      <c r="U183" s="245"/>
      <c r="V183" s="245"/>
      <c r="W183" s="246"/>
      <c r="X183" s="247">
        <f>SUM(B183:G185)</f>
        <v>37</v>
      </c>
      <c r="Y183" s="248"/>
      <c r="Z183" s="237">
        <f>IF(X183-$AD$115&lt;=0,"",X183-$AD$115)</f>
        <v>2</v>
      </c>
      <c r="AA183" s="238"/>
      <c r="AB183" s="225">
        <f>X183/7.4</f>
        <v>5</v>
      </c>
      <c r="AC183" s="226"/>
    </row>
    <row r="184" spans="1:29" ht="11.25" customHeight="1" x14ac:dyDescent="0.2">
      <c r="A184" s="302"/>
      <c r="B184" s="228"/>
      <c r="C184" s="229"/>
      <c r="D184" s="229"/>
      <c r="E184" s="229"/>
      <c r="F184" s="229"/>
      <c r="G184" s="266"/>
      <c r="H184" s="271"/>
      <c r="I184" s="292"/>
      <c r="J184" s="292"/>
      <c r="K184" s="292"/>
      <c r="L184" s="292"/>
      <c r="M184" s="293"/>
      <c r="N184" s="234"/>
      <c r="O184" s="216"/>
      <c r="P184" s="216"/>
      <c r="Q184" s="216"/>
      <c r="R184" s="217"/>
      <c r="S184" s="249"/>
      <c r="T184" s="250"/>
      <c r="U184" s="250"/>
      <c r="V184" s="250"/>
      <c r="W184" s="251"/>
      <c r="X184" s="235"/>
      <c r="Y184" s="236"/>
      <c r="Z184" s="237"/>
      <c r="AA184" s="238"/>
      <c r="AB184" s="225"/>
      <c r="AC184" s="226"/>
    </row>
    <row r="185" spans="1:29" ht="11.25" customHeight="1" thickBot="1" x14ac:dyDescent="0.25">
      <c r="A185" s="303"/>
      <c r="B185" s="228"/>
      <c r="C185" s="229"/>
      <c r="D185" s="229"/>
      <c r="E185" s="229"/>
      <c r="F185" s="229"/>
      <c r="G185" s="211"/>
      <c r="H185" s="212"/>
      <c r="I185" s="213"/>
      <c r="J185" s="213"/>
      <c r="K185" s="213"/>
      <c r="L185" s="213"/>
      <c r="M185" s="214"/>
      <c r="N185" s="240"/>
      <c r="O185" s="216"/>
      <c r="P185" s="216"/>
      <c r="Q185" s="216"/>
      <c r="R185" s="217"/>
      <c r="S185" s="252"/>
      <c r="T185" s="253"/>
      <c r="U185" s="253"/>
      <c r="V185" s="253"/>
      <c r="W185" s="254"/>
      <c r="X185" s="241"/>
      <c r="Y185" s="242"/>
      <c r="Z185" s="237"/>
      <c r="AA185" s="238"/>
      <c r="AB185" s="225"/>
      <c r="AC185" s="226"/>
    </row>
    <row r="186" spans="1:29" ht="11.25" customHeight="1" x14ac:dyDescent="0.2">
      <c r="A186" s="301"/>
      <c r="B186" s="209"/>
      <c r="C186" s="210"/>
      <c r="D186" s="210"/>
      <c r="E186" s="210"/>
      <c r="F186" s="210"/>
      <c r="G186" s="230"/>
      <c r="H186" s="268"/>
      <c r="I186" s="232"/>
      <c r="J186" s="232"/>
      <c r="K186" s="232"/>
      <c r="L186" s="232"/>
      <c r="M186" s="233"/>
      <c r="N186" s="215">
        <v>7.5</v>
      </c>
      <c r="O186" s="216">
        <v>7.5</v>
      </c>
      <c r="P186" s="216">
        <v>7.5</v>
      </c>
      <c r="Q186" s="216">
        <v>7.5</v>
      </c>
      <c r="R186" s="217">
        <v>7</v>
      </c>
      <c r="S186" s="244" t="s">
        <v>41</v>
      </c>
      <c r="T186" s="245" t="s">
        <v>41</v>
      </c>
      <c r="U186" s="245" t="s">
        <v>41</v>
      </c>
      <c r="V186" s="245" t="s">
        <v>41</v>
      </c>
      <c r="W186" s="246" t="s">
        <v>41</v>
      </c>
      <c r="X186" s="247">
        <f>SUM(B186:G188)</f>
        <v>0</v>
      </c>
      <c r="Y186" s="248"/>
      <c r="Z186" s="237" t="str">
        <f>IF(X186-$AD$115&lt;=0,"",X186-$AD$115)</f>
        <v/>
      </c>
      <c r="AA186" s="238"/>
      <c r="AB186" s="225">
        <f>X186/7.4</f>
        <v>0</v>
      </c>
      <c r="AC186" s="226"/>
    </row>
    <row r="187" spans="1:29" ht="11.25" customHeight="1" x14ac:dyDescent="0.2">
      <c r="A187" s="302"/>
      <c r="B187" s="228"/>
      <c r="C187" s="229"/>
      <c r="D187" s="229"/>
      <c r="E187" s="229"/>
      <c r="F187" s="229"/>
      <c r="G187" s="230"/>
      <c r="H187" s="271"/>
      <c r="I187" s="232"/>
      <c r="J187" s="232"/>
      <c r="K187" s="232"/>
      <c r="L187" s="232"/>
      <c r="M187" s="233"/>
      <c r="N187" s="234"/>
      <c r="O187" s="216"/>
      <c r="P187" s="216"/>
      <c r="Q187" s="216"/>
      <c r="R187" s="217"/>
      <c r="S187" s="249"/>
      <c r="T187" s="250"/>
      <c r="U187" s="250"/>
      <c r="V187" s="250"/>
      <c r="W187" s="251"/>
      <c r="X187" s="235"/>
      <c r="Y187" s="236"/>
      <c r="Z187" s="237"/>
      <c r="AA187" s="238"/>
      <c r="AB187" s="225"/>
      <c r="AC187" s="226"/>
    </row>
    <row r="188" spans="1:29" ht="11.25" customHeight="1" thickBot="1" x14ac:dyDescent="0.25">
      <c r="A188" s="303"/>
      <c r="B188" s="228"/>
      <c r="C188" s="229"/>
      <c r="D188" s="229"/>
      <c r="E188" s="229"/>
      <c r="F188" s="229"/>
      <c r="G188" s="230"/>
      <c r="H188" s="212"/>
      <c r="I188" s="232"/>
      <c r="J188" s="232"/>
      <c r="K188" s="232"/>
      <c r="L188" s="232"/>
      <c r="M188" s="233"/>
      <c r="N188" s="240"/>
      <c r="O188" s="216"/>
      <c r="P188" s="216"/>
      <c r="Q188" s="216"/>
      <c r="R188" s="217"/>
      <c r="S188" s="252"/>
      <c r="T188" s="253"/>
      <c r="U188" s="253"/>
      <c r="V188" s="253"/>
      <c r="W188" s="254"/>
      <c r="X188" s="241"/>
      <c r="Y188" s="242"/>
      <c r="Z188" s="237"/>
      <c r="AA188" s="238"/>
      <c r="AB188" s="225"/>
      <c r="AC188" s="226"/>
    </row>
    <row r="189" spans="1:29" ht="11.25" customHeight="1" x14ac:dyDescent="0.2">
      <c r="A189" s="301"/>
      <c r="B189" s="209">
        <v>7.5</v>
      </c>
      <c r="C189" s="210">
        <v>7.5</v>
      </c>
      <c r="D189" s="210">
        <v>7.5</v>
      </c>
      <c r="E189" s="210">
        <v>7.5</v>
      </c>
      <c r="F189" s="210">
        <v>7</v>
      </c>
      <c r="G189" s="211"/>
      <c r="H189" s="271"/>
      <c r="I189" s="213"/>
      <c r="J189" s="213"/>
      <c r="K189" s="213"/>
      <c r="L189" s="213"/>
      <c r="M189" s="214"/>
      <c r="N189" s="215"/>
      <c r="O189" s="216"/>
      <c r="P189" s="216"/>
      <c r="Q189" s="216"/>
      <c r="R189" s="217"/>
      <c r="S189" s="244"/>
      <c r="T189" s="245"/>
      <c r="U189" s="245"/>
      <c r="V189" s="245"/>
      <c r="W189" s="246"/>
      <c r="X189" s="247">
        <f>SUM(B189:G191)</f>
        <v>37</v>
      </c>
      <c r="Y189" s="248"/>
      <c r="Z189" s="237">
        <f>IF(X189-$AD$115&lt;=0,"",X189-$AD$115)</f>
        <v>2</v>
      </c>
      <c r="AA189" s="238"/>
      <c r="AB189" s="225">
        <f>X189/7.4</f>
        <v>5</v>
      </c>
      <c r="AC189" s="226"/>
    </row>
    <row r="190" spans="1:29" ht="11.25" customHeight="1" x14ac:dyDescent="0.2">
      <c r="A190" s="302"/>
      <c r="B190" s="228"/>
      <c r="C190" s="229"/>
      <c r="D190" s="229"/>
      <c r="E190" s="229"/>
      <c r="F190" s="229"/>
      <c r="G190" s="230"/>
      <c r="H190" s="271"/>
      <c r="I190" s="232"/>
      <c r="J190" s="232"/>
      <c r="K190" s="232"/>
      <c r="L190" s="232"/>
      <c r="M190" s="233"/>
      <c r="N190" s="234"/>
      <c r="O190" s="216"/>
      <c r="P190" s="216"/>
      <c r="Q190" s="216"/>
      <c r="R190" s="217"/>
      <c r="S190" s="249"/>
      <c r="T190" s="250"/>
      <c r="U190" s="250"/>
      <c r="V190" s="250"/>
      <c r="W190" s="251"/>
      <c r="X190" s="235"/>
      <c r="Y190" s="236"/>
      <c r="Z190" s="237"/>
      <c r="AA190" s="238"/>
      <c r="AB190" s="225"/>
      <c r="AC190" s="226"/>
    </row>
    <row r="191" spans="1:29" ht="11.25" customHeight="1" thickBot="1" x14ac:dyDescent="0.25">
      <c r="A191" s="303"/>
      <c r="B191" s="228"/>
      <c r="C191" s="229"/>
      <c r="D191" s="229"/>
      <c r="E191" s="229"/>
      <c r="F191" s="229"/>
      <c r="G191" s="230"/>
      <c r="H191" s="212"/>
      <c r="I191" s="232"/>
      <c r="J191" s="232"/>
      <c r="K191" s="232"/>
      <c r="L191" s="232"/>
      <c r="M191" s="233"/>
      <c r="N191" s="240"/>
      <c r="O191" s="216"/>
      <c r="P191" s="216"/>
      <c r="Q191" s="216"/>
      <c r="R191" s="217"/>
      <c r="S191" s="252"/>
      <c r="T191" s="253"/>
      <c r="U191" s="253"/>
      <c r="V191" s="253"/>
      <c r="W191" s="254"/>
      <c r="X191" s="241"/>
      <c r="Y191" s="242"/>
      <c r="Z191" s="237"/>
      <c r="AA191" s="238"/>
      <c r="AB191" s="225"/>
      <c r="AC191" s="226"/>
    </row>
    <row r="192" spans="1:29" ht="11.25" customHeight="1" x14ac:dyDescent="0.2">
      <c r="A192" s="301"/>
      <c r="B192" s="209">
        <v>7.5</v>
      </c>
      <c r="C192" s="210">
        <v>7.5</v>
      </c>
      <c r="D192" s="210">
        <v>7.5</v>
      </c>
      <c r="E192" s="210">
        <v>7.5</v>
      </c>
      <c r="F192" s="210"/>
      <c r="G192" s="211"/>
      <c r="H192" s="304"/>
      <c r="I192" s="213"/>
      <c r="J192" s="213"/>
      <c r="K192" s="213"/>
      <c r="L192" s="213"/>
      <c r="M192" s="214"/>
      <c r="N192" s="215"/>
      <c r="O192" s="216"/>
      <c r="P192" s="216"/>
      <c r="Q192" s="216"/>
      <c r="R192" s="217">
        <v>7</v>
      </c>
      <c r="S192" s="244"/>
      <c r="T192" s="245"/>
      <c r="U192" s="245"/>
      <c r="V192" s="245"/>
      <c r="W192" s="246" t="s">
        <v>40</v>
      </c>
      <c r="X192" s="247">
        <f>SUM(B192:G194)</f>
        <v>30</v>
      </c>
      <c r="Y192" s="248"/>
      <c r="Z192" s="237" t="str">
        <f>IF(X192-$AD$115&lt;=0,"",X192-$AD$115)</f>
        <v/>
      </c>
      <c r="AA192" s="238"/>
      <c r="AB192" s="225">
        <f>X192/7.4</f>
        <v>4.0540540540540535</v>
      </c>
      <c r="AC192" s="226"/>
    </row>
    <row r="193" spans="1:29" ht="11.25" customHeight="1" x14ac:dyDescent="0.2">
      <c r="A193" s="302"/>
      <c r="B193" s="228"/>
      <c r="C193" s="229"/>
      <c r="D193" s="229"/>
      <c r="E193" s="229"/>
      <c r="F193" s="229"/>
      <c r="G193" s="230"/>
      <c r="H193" s="304"/>
      <c r="I193" s="232"/>
      <c r="J193" s="232"/>
      <c r="K193" s="232"/>
      <c r="L193" s="232"/>
      <c r="M193" s="233"/>
      <c r="N193" s="234"/>
      <c r="O193" s="216"/>
      <c r="P193" s="216"/>
      <c r="Q193" s="216"/>
      <c r="R193" s="217"/>
      <c r="S193" s="249"/>
      <c r="T193" s="250"/>
      <c r="U193" s="250"/>
      <c r="V193" s="250"/>
      <c r="W193" s="251"/>
      <c r="X193" s="235"/>
      <c r="Y193" s="236"/>
      <c r="Z193" s="237"/>
      <c r="AA193" s="238"/>
      <c r="AB193" s="225"/>
      <c r="AC193" s="226"/>
    </row>
    <row r="194" spans="1:29" ht="11.25" customHeight="1" thickBot="1" x14ac:dyDescent="0.25">
      <c r="A194" s="303"/>
      <c r="B194" s="228"/>
      <c r="C194" s="229"/>
      <c r="D194" s="229"/>
      <c r="E194" s="229"/>
      <c r="F194" s="229"/>
      <c r="G194" s="230"/>
      <c r="H194" s="305"/>
      <c r="I194" s="232"/>
      <c r="J194" s="232"/>
      <c r="K194" s="232"/>
      <c r="L194" s="232"/>
      <c r="M194" s="233"/>
      <c r="N194" s="240"/>
      <c r="O194" s="216"/>
      <c r="P194" s="216"/>
      <c r="Q194" s="216"/>
      <c r="R194" s="217"/>
      <c r="S194" s="252"/>
      <c r="T194" s="253"/>
      <c r="U194" s="253"/>
      <c r="V194" s="253"/>
      <c r="W194" s="254"/>
      <c r="X194" s="241"/>
      <c r="Y194" s="242"/>
      <c r="Z194" s="237"/>
      <c r="AA194" s="238"/>
      <c r="AB194" s="225"/>
      <c r="AC194" s="226"/>
    </row>
    <row r="195" spans="1:29" ht="11.25" customHeight="1" x14ac:dyDescent="0.2">
      <c r="A195" s="301"/>
      <c r="B195" s="228"/>
      <c r="C195" s="229"/>
      <c r="D195" s="229"/>
      <c r="E195" s="229"/>
      <c r="F195" s="229"/>
      <c r="G195" s="230"/>
      <c r="H195" s="280"/>
      <c r="I195" s="232"/>
      <c r="J195" s="232"/>
      <c r="K195" s="232"/>
      <c r="L195" s="232"/>
      <c r="M195" s="233"/>
      <c r="N195" s="215"/>
      <c r="O195" s="216"/>
      <c r="P195" s="216"/>
      <c r="Q195" s="216"/>
      <c r="R195" s="217"/>
      <c r="S195" s="244"/>
      <c r="T195" s="245"/>
      <c r="U195" s="245"/>
      <c r="V195" s="245"/>
      <c r="W195" s="246"/>
      <c r="X195" s="247">
        <f>SUM(B195:G197)</f>
        <v>0</v>
      </c>
      <c r="Y195" s="248"/>
      <c r="Z195" s="237" t="str">
        <f>IF(X195-$AD$115&lt;=0,"",X195-$AD$115)</f>
        <v/>
      </c>
      <c r="AA195" s="238"/>
      <c r="AB195" s="225">
        <f>X195/7.4</f>
        <v>0</v>
      </c>
      <c r="AC195" s="226"/>
    </row>
    <row r="196" spans="1:29" ht="11.25" customHeight="1" x14ac:dyDescent="0.2">
      <c r="A196" s="302"/>
      <c r="B196" s="228"/>
      <c r="C196" s="229"/>
      <c r="D196" s="229"/>
      <c r="E196" s="229"/>
      <c r="F196" s="229"/>
      <c r="G196" s="230"/>
      <c r="H196" s="280"/>
      <c r="I196" s="232"/>
      <c r="J196" s="232"/>
      <c r="K196" s="232"/>
      <c r="L196" s="232"/>
      <c r="M196" s="233"/>
      <c r="N196" s="234"/>
      <c r="O196" s="216"/>
      <c r="P196" s="216"/>
      <c r="Q196" s="216"/>
      <c r="R196" s="217"/>
      <c r="S196" s="249"/>
      <c r="T196" s="250"/>
      <c r="U196" s="250"/>
      <c r="V196" s="250"/>
      <c r="W196" s="251"/>
      <c r="X196" s="235"/>
      <c r="Y196" s="236"/>
      <c r="Z196" s="237"/>
      <c r="AA196" s="238"/>
      <c r="AB196" s="225"/>
      <c r="AC196" s="226"/>
    </row>
    <row r="197" spans="1:29" ht="11.25" customHeight="1" thickBot="1" x14ac:dyDescent="0.25">
      <c r="A197" s="303"/>
      <c r="B197" s="306"/>
      <c r="C197" s="307"/>
      <c r="D197" s="307"/>
      <c r="E197" s="307"/>
      <c r="F197" s="307"/>
      <c r="G197" s="308"/>
      <c r="H197" s="309"/>
      <c r="I197" s="310"/>
      <c r="J197" s="310"/>
      <c r="K197" s="310"/>
      <c r="L197" s="310"/>
      <c r="M197" s="311"/>
      <c r="N197" s="312"/>
      <c r="O197" s="313"/>
      <c r="P197" s="313"/>
      <c r="Q197" s="313"/>
      <c r="R197" s="314"/>
      <c r="S197" s="315"/>
      <c r="T197" s="316"/>
      <c r="U197" s="316"/>
      <c r="V197" s="316"/>
      <c r="W197" s="317"/>
      <c r="X197" s="318"/>
      <c r="Y197" s="319"/>
      <c r="Z197" s="320"/>
      <c r="AA197" s="321"/>
      <c r="AB197" s="225"/>
      <c r="AC197" s="226"/>
    </row>
  </sheetData>
  <mergeCells count="1034">
    <mergeCell ref="U195:U197"/>
    <mergeCell ref="V195:V197"/>
    <mergeCell ref="W195:W197"/>
    <mergeCell ref="X195:Y197"/>
    <mergeCell ref="Z195:AA197"/>
    <mergeCell ref="AB195:AC197"/>
    <mergeCell ref="O195:O197"/>
    <mergeCell ref="P195:P197"/>
    <mergeCell ref="Q195:Q197"/>
    <mergeCell ref="R195:R197"/>
    <mergeCell ref="S195:S197"/>
    <mergeCell ref="T195:T197"/>
    <mergeCell ref="I195:I197"/>
    <mergeCell ref="J195:J197"/>
    <mergeCell ref="K195:K197"/>
    <mergeCell ref="L195:L197"/>
    <mergeCell ref="M195:M197"/>
    <mergeCell ref="N195:N197"/>
    <mergeCell ref="Z192:AA194"/>
    <mergeCell ref="AB192:AC194"/>
    <mergeCell ref="A195:A197"/>
    <mergeCell ref="B195:B197"/>
    <mergeCell ref="C195:C197"/>
    <mergeCell ref="D195:D197"/>
    <mergeCell ref="E195:E197"/>
    <mergeCell ref="F195:F197"/>
    <mergeCell ref="G195:G197"/>
    <mergeCell ref="H195:H197"/>
    <mergeCell ref="S192:S194"/>
    <mergeCell ref="T192:T194"/>
    <mergeCell ref="U192:U194"/>
    <mergeCell ref="V192:V194"/>
    <mergeCell ref="W192:W194"/>
    <mergeCell ref="X192:Y194"/>
    <mergeCell ref="M192:M194"/>
    <mergeCell ref="N192:N194"/>
    <mergeCell ref="O192:O194"/>
    <mergeCell ref="P192:P194"/>
    <mergeCell ref="Q192:Q194"/>
    <mergeCell ref="R192:R194"/>
    <mergeCell ref="G192:G194"/>
    <mergeCell ref="H192:H194"/>
    <mergeCell ref="I192:I194"/>
    <mergeCell ref="J192:J194"/>
    <mergeCell ref="K192:K194"/>
    <mergeCell ref="L192:L194"/>
    <mergeCell ref="A192:A194"/>
    <mergeCell ref="B192:B194"/>
    <mergeCell ref="C192:C194"/>
    <mergeCell ref="D192:D194"/>
    <mergeCell ref="E192:E194"/>
    <mergeCell ref="F192:F194"/>
    <mergeCell ref="U189:U191"/>
    <mergeCell ref="V189:V191"/>
    <mergeCell ref="W189:W191"/>
    <mergeCell ref="X189:Y191"/>
    <mergeCell ref="Z189:AA191"/>
    <mergeCell ref="AB189:AC191"/>
    <mergeCell ref="O189:O191"/>
    <mergeCell ref="P189:P191"/>
    <mergeCell ref="Q189:Q191"/>
    <mergeCell ref="R189:R191"/>
    <mergeCell ref="S189:S191"/>
    <mergeCell ref="T189:T191"/>
    <mergeCell ref="I189:I191"/>
    <mergeCell ref="J189:J191"/>
    <mergeCell ref="K189:K191"/>
    <mergeCell ref="L189:L191"/>
    <mergeCell ref="M189:M191"/>
    <mergeCell ref="N189:N191"/>
    <mergeCell ref="Z186:AA188"/>
    <mergeCell ref="AB186:AC188"/>
    <mergeCell ref="A189:A191"/>
    <mergeCell ref="B189:B191"/>
    <mergeCell ref="C189:C191"/>
    <mergeCell ref="D189:D191"/>
    <mergeCell ref="E189:E191"/>
    <mergeCell ref="F189:F191"/>
    <mergeCell ref="G189:G191"/>
    <mergeCell ref="H189:H191"/>
    <mergeCell ref="S186:S188"/>
    <mergeCell ref="T186:T188"/>
    <mergeCell ref="U186:U188"/>
    <mergeCell ref="V186:V188"/>
    <mergeCell ref="W186:W188"/>
    <mergeCell ref="X186:Y188"/>
    <mergeCell ref="M186:M188"/>
    <mergeCell ref="N186:N188"/>
    <mergeCell ref="O186:O188"/>
    <mergeCell ref="P186:P188"/>
    <mergeCell ref="Q186:Q188"/>
    <mergeCell ref="R186:R188"/>
    <mergeCell ref="G186:G188"/>
    <mergeCell ref="H186:H188"/>
    <mergeCell ref="I186:I188"/>
    <mergeCell ref="J186:J188"/>
    <mergeCell ref="K186:K188"/>
    <mergeCell ref="L186:L188"/>
    <mergeCell ref="A186:A188"/>
    <mergeCell ref="B186:B188"/>
    <mergeCell ref="C186:C188"/>
    <mergeCell ref="D186:D188"/>
    <mergeCell ref="E186:E188"/>
    <mergeCell ref="F186:F188"/>
    <mergeCell ref="U183:U185"/>
    <mergeCell ref="V183:V185"/>
    <mergeCell ref="W183:W185"/>
    <mergeCell ref="X183:Y185"/>
    <mergeCell ref="Z183:AA185"/>
    <mergeCell ref="AB183:AC185"/>
    <mergeCell ref="O183:O185"/>
    <mergeCell ref="P183:P185"/>
    <mergeCell ref="Q183:Q185"/>
    <mergeCell ref="R183:R185"/>
    <mergeCell ref="S183:S185"/>
    <mergeCell ref="T183:T185"/>
    <mergeCell ref="I183:I185"/>
    <mergeCell ref="J183:J185"/>
    <mergeCell ref="K183:K185"/>
    <mergeCell ref="L183:L185"/>
    <mergeCell ref="M183:M185"/>
    <mergeCell ref="N183:N185"/>
    <mergeCell ref="Z180:AA182"/>
    <mergeCell ref="AB180:AC182"/>
    <mergeCell ref="A183:A185"/>
    <mergeCell ref="B183:B185"/>
    <mergeCell ref="C183:C185"/>
    <mergeCell ref="D183:D185"/>
    <mergeCell ref="E183:E185"/>
    <mergeCell ref="F183:F185"/>
    <mergeCell ref="G183:G185"/>
    <mergeCell ref="H183:H185"/>
    <mergeCell ref="S180:S182"/>
    <mergeCell ref="T180:T182"/>
    <mergeCell ref="U180:U182"/>
    <mergeCell ref="V180:V182"/>
    <mergeCell ref="W180:W182"/>
    <mergeCell ref="X180:Y182"/>
    <mergeCell ref="M180:M182"/>
    <mergeCell ref="N180:N182"/>
    <mergeCell ref="O180:O182"/>
    <mergeCell ref="P180:P182"/>
    <mergeCell ref="Q180:Q182"/>
    <mergeCell ref="R180:R182"/>
    <mergeCell ref="G180:G182"/>
    <mergeCell ref="H180:H182"/>
    <mergeCell ref="I180:I182"/>
    <mergeCell ref="J180:J182"/>
    <mergeCell ref="K180:K182"/>
    <mergeCell ref="L180:L182"/>
    <mergeCell ref="A180:A182"/>
    <mergeCell ref="B180:B182"/>
    <mergeCell ref="C180:C182"/>
    <mergeCell ref="D180:D182"/>
    <mergeCell ref="E180:E182"/>
    <mergeCell ref="F180:F182"/>
    <mergeCell ref="U177:U179"/>
    <mergeCell ref="V177:V179"/>
    <mergeCell ref="W177:W179"/>
    <mergeCell ref="X177:Y179"/>
    <mergeCell ref="Z177:AA179"/>
    <mergeCell ref="AB177:AC179"/>
    <mergeCell ref="O177:O179"/>
    <mergeCell ref="P177:P179"/>
    <mergeCell ref="Q177:Q179"/>
    <mergeCell ref="R177:R179"/>
    <mergeCell ref="S177:S179"/>
    <mergeCell ref="T177:T179"/>
    <mergeCell ref="I177:I179"/>
    <mergeCell ref="J177:J179"/>
    <mergeCell ref="K177:K179"/>
    <mergeCell ref="L177:L179"/>
    <mergeCell ref="M177:M179"/>
    <mergeCell ref="N177:N179"/>
    <mergeCell ref="Z174:AA176"/>
    <mergeCell ref="AB174:AC176"/>
    <mergeCell ref="A177:A179"/>
    <mergeCell ref="B177:B179"/>
    <mergeCell ref="C177:C179"/>
    <mergeCell ref="D177:D179"/>
    <mergeCell ref="E177:E179"/>
    <mergeCell ref="F177:F179"/>
    <mergeCell ref="G177:G179"/>
    <mergeCell ref="H177:H179"/>
    <mergeCell ref="S174:S176"/>
    <mergeCell ref="T174:T176"/>
    <mergeCell ref="U174:U176"/>
    <mergeCell ref="V174:V176"/>
    <mergeCell ref="W174:W176"/>
    <mergeCell ref="X174:Y176"/>
    <mergeCell ref="M174:M176"/>
    <mergeCell ref="N174:N176"/>
    <mergeCell ref="O174:O176"/>
    <mergeCell ref="P174:P176"/>
    <mergeCell ref="Q174:Q176"/>
    <mergeCell ref="R174:R176"/>
    <mergeCell ref="G174:G176"/>
    <mergeCell ref="H174:H176"/>
    <mergeCell ref="I174:I176"/>
    <mergeCell ref="J174:J176"/>
    <mergeCell ref="K174:K176"/>
    <mergeCell ref="L174:L176"/>
    <mergeCell ref="A174:A176"/>
    <mergeCell ref="B174:B176"/>
    <mergeCell ref="C174:C176"/>
    <mergeCell ref="D174:D176"/>
    <mergeCell ref="E174:E176"/>
    <mergeCell ref="F174:F176"/>
    <mergeCell ref="U171:U173"/>
    <mergeCell ref="V171:V173"/>
    <mergeCell ref="W171:W173"/>
    <mergeCell ref="X171:Y173"/>
    <mergeCell ref="Z171:AA173"/>
    <mergeCell ref="AB171:AC173"/>
    <mergeCell ref="O171:O173"/>
    <mergeCell ref="P171:P173"/>
    <mergeCell ref="Q171:Q173"/>
    <mergeCell ref="R171:R173"/>
    <mergeCell ref="S171:S173"/>
    <mergeCell ref="T171:T173"/>
    <mergeCell ref="I171:I173"/>
    <mergeCell ref="J171:J173"/>
    <mergeCell ref="K171:K173"/>
    <mergeCell ref="L171:L173"/>
    <mergeCell ref="M171:M173"/>
    <mergeCell ref="N171:N173"/>
    <mergeCell ref="Z168:AA170"/>
    <mergeCell ref="AB168:AC170"/>
    <mergeCell ref="A171:A173"/>
    <mergeCell ref="B171:B173"/>
    <mergeCell ref="C171:C173"/>
    <mergeCell ref="D171:D173"/>
    <mergeCell ref="E171:E173"/>
    <mergeCell ref="F171:F173"/>
    <mergeCell ref="G171:G173"/>
    <mergeCell ref="H171:H173"/>
    <mergeCell ref="S168:S170"/>
    <mergeCell ref="T168:T170"/>
    <mergeCell ref="U168:U170"/>
    <mergeCell ref="V168:V170"/>
    <mergeCell ref="W168:W170"/>
    <mergeCell ref="X168:Y170"/>
    <mergeCell ref="M168:M170"/>
    <mergeCell ref="N168:N170"/>
    <mergeCell ref="O168:O170"/>
    <mergeCell ref="P168:P170"/>
    <mergeCell ref="Q168:Q170"/>
    <mergeCell ref="R168:R170"/>
    <mergeCell ref="G168:G170"/>
    <mergeCell ref="H168:H170"/>
    <mergeCell ref="I168:I170"/>
    <mergeCell ref="J168:J170"/>
    <mergeCell ref="K168:K170"/>
    <mergeCell ref="L168:L170"/>
    <mergeCell ref="A168:A170"/>
    <mergeCell ref="B168:B170"/>
    <mergeCell ref="C168:C170"/>
    <mergeCell ref="D168:D170"/>
    <mergeCell ref="E168:E170"/>
    <mergeCell ref="F168:F170"/>
    <mergeCell ref="U165:U167"/>
    <mergeCell ref="V165:V167"/>
    <mergeCell ref="W165:W167"/>
    <mergeCell ref="X165:Y167"/>
    <mergeCell ref="Z165:AA167"/>
    <mergeCell ref="AB165:AC167"/>
    <mergeCell ref="O165:O167"/>
    <mergeCell ref="P165:P167"/>
    <mergeCell ref="Q165:Q167"/>
    <mergeCell ref="R165:R167"/>
    <mergeCell ref="S165:S167"/>
    <mergeCell ref="T165:T167"/>
    <mergeCell ref="I165:I167"/>
    <mergeCell ref="J165:J167"/>
    <mergeCell ref="K165:K167"/>
    <mergeCell ref="L165:L167"/>
    <mergeCell ref="M165:M167"/>
    <mergeCell ref="N165:N167"/>
    <mergeCell ref="Z162:AA164"/>
    <mergeCell ref="AB162:AC164"/>
    <mergeCell ref="A165:A167"/>
    <mergeCell ref="B165:B167"/>
    <mergeCell ref="C165:C167"/>
    <mergeCell ref="D165:D167"/>
    <mergeCell ref="E165:E167"/>
    <mergeCell ref="F165:F167"/>
    <mergeCell ref="G165:G167"/>
    <mergeCell ref="H165:H167"/>
    <mergeCell ref="S162:S164"/>
    <mergeCell ref="T162:T164"/>
    <mergeCell ref="U162:U164"/>
    <mergeCell ref="V162:V164"/>
    <mergeCell ref="W162:W164"/>
    <mergeCell ref="X162:Y164"/>
    <mergeCell ref="M162:M164"/>
    <mergeCell ref="N162:N164"/>
    <mergeCell ref="O162:O164"/>
    <mergeCell ref="P162:P164"/>
    <mergeCell ref="Q162:Q164"/>
    <mergeCell ref="R162:R164"/>
    <mergeCell ref="G162:G164"/>
    <mergeCell ref="H162:H164"/>
    <mergeCell ref="I162:I164"/>
    <mergeCell ref="J162:J164"/>
    <mergeCell ref="K162:K164"/>
    <mergeCell ref="L162:L164"/>
    <mergeCell ref="W159:W161"/>
    <mergeCell ref="X159:Y161"/>
    <mergeCell ref="Z159:AA161"/>
    <mergeCell ref="AB159:AC161"/>
    <mergeCell ref="A162:A164"/>
    <mergeCell ref="B162:B164"/>
    <mergeCell ref="C162:C164"/>
    <mergeCell ref="D162:D164"/>
    <mergeCell ref="E162:E164"/>
    <mergeCell ref="F162:F164"/>
    <mergeCell ref="Q159:Q161"/>
    <mergeCell ref="R159:R161"/>
    <mergeCell ref="S159:S161"/>
    <mergeCell ref="T159:T161"/>
    <mergeCell ref="U159:U161"/>
    <mergeCell ref="V159:V161"/>
    <mergeCell ref="K159:K161"/>
    <mergeCell ref="L159:L161"/>
    <mergeCell ref="M159:M161"/>
    <mergeCell ref="N159:N161"/>
    <mergeCell ref="O159:O161"/>
    <mergeCell ref="P159:P161"/>
    <mergeCell ref="AB156:AC158"/>
    <mergeCell ref="A159:A161"/>
    <mergeCell ref="B159:B161"/>
    <mergeCell ref="C159:C161"/>
    <mergeCell ref="D159:D161"/>
    <mergeCell ref="E159:E161"/>
    <mergeCell ref="F159:F161"/>
    <mergeCell ref="H159:H161"/>
    <mergeCell ref="I159:I161"/>
    <mergeCell ref="J159:J161"/>
    <mergeCell ref="T156:T158"/>
    <mergeCell ref="U156:U158"/>
    <mergeCell ref="V156:V158"/>
    <mergeCell ref="W156:W158"/>
    <mergeCell ref="X156:Y158"/>
    <mergeCell ref="Z156:AA158"/>
    <mergeCell ref="N156:N158"/>
    <mergeCell ref="O156:O158"/>
    <mergeCell ref="P156:P158"/>
    <mergeCell ref="Q156:Q158"/>
    <mergeCell ref="R156:R158"/>
    <mergeCell ref="S156:S158"/>
    <mergeCell ref="H156:H158"/>
    <mergeCell ref="I156:I158"/>
    <mergeCell ref="J156:J158"/>
    <mergeCell ref="K156:K158"/>
    <mergeCell ref="L156:L158"/>
    <mergeCell ref="M156:M158"/>
    <mergeCell ref="A156:A158"/>
    <mergeCell ref="B156:B158"/>
    <mergeCell ref="C156:C158"/>
    <mergeCell ref="D156:D158"/>
    <mergeCell ref="E156:E158"/>
    <mergeCell ref="F156:F158"/>
    <mergeCell ref="U153:U155"/>
    <mergeCell ref="V153:V155"/>
    <mergeCell ref="W153:W155"/>
    <mergeCell ref="X153:Y155"/>
    <mergeCell ref="Z153:AA155"/>
    <mergeCell ref="AB153:AC155"/>
    <mergeCell ref="O153:O155"/>
    <mergeCell ref="P153:P155"/>
    <mergeCell ref="Q153:Q155"/>
    <mergeCell ref="R153:R155"/>
    <mergeCell ref="S153:S155"/>
    <mergeCell ref="T153:T155"/>
    <mergeCell ref="I153:I155"/>
    <mergeCell ref="J153:J155"/>
    <mergeCell ref="K153:K155"/>
    <mergeCell ref="L153:L155"/>
    <mergeCell ref="M153:M155"/>
    <mergeCell ref="N153:N155"/>
    <mergeCell ref="X150:Y152"/>
    <mergeCell ref="Z150:AA152"/>
    <mergeCell ref="AB150:AC152"/>
    <mergeCell ref="A153:A155"/>
    <mergeCell ref="B153:B155"/>
    <mergeCell ref="C153:C155"/>
    <mergeCell ref="D153:D155"/>
    <mergeCell ref="E153:E155"/>
    <mergeCell ref="F153:F155"/>
    <mergeCell ref="H153:H155"/>
    <mergeCell ref="R150:R152"/>
    <mergeCell ref="S150:S152"/>
    <mergeCell ref="T150:T152"/>
    <mergeCell ref="U150:U152"/>
    <mergeCell ref="V150:V152"/>
    <mergeCell ref="W150:W152"/>
    <mergeCell ref="L150:L152"/>
    <mergeCell ref="M150:M152"/>
    <mergeCell ref="N150:N152"/>
    <mergeCell ref="O150:O152"/>
    <mergeCell ref="P150:P152"/>
    <mergeCell ref="Q150:Q152"/>
    <mergeCell ref="F150:F152"/>
    <mergeCell ref="G150:G152"/>
    <mergeCell ref="H150:H152"/>
    <mergeCell ref="I150:I152"/>
    <mergeCell ref="J150:J152"/>
    <mergeCell ref="K150:K152"/>
    <mergeCell ref="V147:V149"/>
    <mergeCell ref="W147:W149"/>
    <mergeCell ref="X147:Y149"/>
    <mergeCell ref="Z147:AA149"/>
    <mergeCell ref="AB147:AC149"/>
    <mergeCell ref="A150:A152"/>
    <mergeCell ref="B150:B152"/>
    <mergeCell ref="C150:C152"/>
    <mergeCell ref="D150:D152"/>
    <mergeCell ref="E150:E152"/>
    <mergeCell ref="P147:P149"/>
    <mergeCell ref="Q147:Q149"/>
    <mergeCell ref="R147:R149"/>
    <mergeCell ref="S147:S149"/>
    <mergeCell ref="T147:T149"/>
    <mergeCell ref="U147:U149"/>
    <mergeCell ref="J147:J149"/>
    <mergeCell ref="K147:K149"/>
    <mergeCell ref="L147:L149"/>
    <mergeCell ref="M147:M149"/>
    <mergeCell ref="N147:N149"/>
    <mergeCell ref="O147:O149"/>
    <mergeCell ref="AB144:AC146"/>
    <mergeCell ref="A147:A149"/>
    <mergeCell ref="B147:B149"/>
    <mergeCell ref="C147:C149"/>
    <mergeCell ref="D147:D149"/>
    <mergeCell ref="E147:E149"/>
    <mergeCell ref="F147:F149"/>
    <mergeCell ref="G147:G149"/>
    <mergeCell ref="H147:H149"/>
    <mergeCell ref="I147:I149"/>
    <mergeCell ref="T144:T146"/>
    <mergeCell ref="U144:U146"/>
    <mergeCell ref="V144:V146"/>
    <mergeCell ref="W144:W146"/>
    <mergeCell ref="X144:Y146"/>
    <mergeCell ref="Z144:AA146"/>
    <mergeCell ref="N144:N146"/>
    <mergeCell ref="O144:O146"/>
    <mergeCell ref="P144:P146"/>
    <mergeCell ref="Q144:Q146"/>
    <mergeCell ref="R144:R146"/>
    <mergeCell ref="S144:S146"/>
    <mergeCell ref="H144:H146"/>
    <mergeCell ref="I144:I146"/>
    <mergeCell ref="J144:J146"/>
    <mergeCell ref="K144:K146"/>
    <mergeCell ref="L144:L146"/>
    <mergeCell ref="M144:M146"/>
    <mergeCell ref="X141:Y143"/>
    <mergeCell ref="Z141:AA143"/>
    <mergeCell ref="AB141:AC143"/>
    <mergeCell ref="A144:A146"/>
    <mergeCell ref="B144:B146"/>
    <mergeCell ref="C144:C146"/>
    <mergeCell ref="D144:D146"/>
    <mergeCell ref="E144:E146"/>
    <mergeCell ref="F144:F146"/>
    <mergeCell ref="G144:G146"/>
    <mergeCell ref="R141:R143"/>
    <mergeCell ref="S141:S143"/>
    <mergeCell ref="T141:T143"/>
    <mergeCell ref="U141:U143"/>
    <mergeCell ref="V141:V143"/>
    <mergeCell ref="W141:W143"/>
    <mergeCell ref="L141:L143"/>
    <mergeCell ref="M141:M143"/>
    <mergeCell ref="N141:N143"/>
    <mergeCell ref="O141:O143"/>
    <mergeCell ref="P141:P143"/>
    <mergeCell ref="Q141:Q143"/>
    <mergeCell ref="F141:F143"/>
    <mergeCell ref="G141:G143"/>
    <mergeCell ref="H141:H143"/>
    <mergeCell ref="I141:I143"/>
    <mergeCell ref="J141:J143"/>
    <mergeCell ref="K141:K143"/>
    <mergeCell ref="V138:V140"/>
    <mergeCell ref="W138:W140"/>
    <mergeCell ref="X138:Y140"/>
    <mergeCell ref="Z138:AA140"/>
    <mergeCell ref="AB138:AC140"/>
    <mergeCell ref="A141:A143"/>
    <mergeCell ref="B141:B143"/>
    <mergeCell ref="C141:C143"/>
    <mergeCell ref="D141:D143"/>
    <mergeCell ref="E141:E143"/>
    <mergeCell ref="P138:P140"/>
    <mergeCell ref="Q138:Q140"/>
    <mergeCell ref="R138:R140"/>
    <mergeCell ref="S138:S140"/>
    <mergeCell ref="T138:T140"/>
    <mergeCell ref="U138:U140"/>
    <mergeCell ref="J138:J140"/>
    <mergeCell ref="K138:K140"/>
    <mergeCell ref="L138:L140"/>
    <mergeCell ref="M138:M140"/>
    <mergeCell ref="N138:N140"/>
    <mergeCell ref="O138:O140"/>
    <mergeCell ref="AB135:AC137"/>
    <mergeCell ref="A138:A140"/>
    <mergeCell ref="B138:B140"/>
    <mergeCell ref="C138:C140"/>
    <mergeCell ref="D138:D140"/>
    <mergeCell ref="E138:E140"/>
    <mergeCell ref="F138:F140"/>
    <mergeCell ref="G138:G140"/>
    <mergeCell ref="H138:H140"/>
    <mergeCell ref="I138:I140"/>
    <mergeCell ref="T135:T137"/>
    <mergeCell ref="U135:U137"/>
    <mergeCell ref="V135:V137"/>
    <mergeCell ref="W135:W137"/>
    <mergeCell ref="X135:Y137"/>
    <mergeCell ref="Z135:AA137"/>
    <mergeCell ref="N135:N137"/>
    <mergeCell ref="O135:O137"/>
    <mergeCell ref="P135:P137"/>
    <mergeCell ref="Q135:Q137"/>
    <mergeCell ref="R135:R137"/>
    <mergeCell ref="S135:S137"/>
    <mergeCell ref="H135:H137"/>
    <mergeCell ref="I135:I137"/>
    <mergeCell ref="J135:J137"/>
    <mergeCell ref="K135:K137"/>
    <mergeCell ref="L135:L137"/>
    <mergeCell ref="M135:M137"/>
    <mergeCell ref="X132:Y134"/>
    <mergeCell ref="Z132:AA134"/>
    <mergeCell ref="AB132:AC134"/>
    <mergeCell ref="A135:A137"/>
    <mergeCell ref="B135:B137"/>
    <mergeCell ref="C135:C137"/>
    <mergeCell ref="D135:D137"/>
    <mergeCell ref="E135:E137"/>
    <mergeCell ref="F135:F137"/>
    <mergeCell ref="G135:G137"/>
    <mergeCell ref="R132:R134"/>
    <mergeCell ref="S132:S134"/>
    <mergeCell ref="T132:T134"/>
    <mergeCell ref="U132:U134"/>
    <mergeCell ref="V132:V134"/>
    <mergeCell ref="W132:W134"/>
    <mergeCell ref="L132:L134"/>
    <mergeCell ref="M132:M134"/>
    <mergeCell ref="N132:N134"/>
    <mergeCell ref="O132:O134"/>
    <mergeCell ref="P132:P134"/>
    <mergeCell ref="Q132:Q134"/>
    <mergeCell ref="F132:F134"/>
    <mergeCell ref="G132:G134"/>
    <mergeCell ref="H132:H134"/>
    <mergeCell ref="I132:I134"/>
    <mergeCell ref="J132:J134"/>
    <mergeCell ref="K132:K134"/>
    <mergeCell ref="V129:V131"/>
    <mergeCell ref="W129:W131"/>
    <mergeCell ref="X129:Y131"/>
    <mergeCell ref="Z129:AA131"/>
    <mergeCell ref="AB129:AC131"/>
    <mergeCell ref="A132:A134"/>
    <mergeCell ref="B132:B134"/>
    <mergeCell ref="C132:C134"/>
    <mergeCell ref="D132:D134"/>
    <mergeCell ref="E132:E134"/>
    <mergeCell ref="P129:P131"/>
    <mergeCell ref="Q129:Q131"/>
    <mergeCell ref="R129:R131"/>
    <mergeCell ref="S129:S131"/>
    <mergeCell ref="T129:T131"/>
    <mergeCell ref="U129:U131"/>
    <mergeCell ref="J129:J131"/>
    <mergeCell ref="K129:K131"/>
    <mergeCell ref="L129:L131"/>
    <mergeCell ref="M129:M131"/>
    <mergeCell ref="N129:N131"/>
    <mergeCell ref="O129:O131"/>
    <mergeCell ref="AB126:AC128"/>
    <mergeCell ref="A129:A131"/>
    <mergeCell ref="B129:B131"/>
    <mergeCell ref="C129:C131"/>
    <mergeCell ref="D129:D131"/>
    <mergeCell ref="E129:E131"/>
    <mergeCell ref="F129:F131"/>
    <mergeCell ref="G129:G131"/>
    <mergeCell ref="H129:H131"/>
    <mergeCell ref="I129:I131"/>
    <mergeCell ref="T126:T128"/>
    <mergeCell ref="U126:U128"/>
    <mergeCell ref="V126:V128"/>
    <mergeCell ref="W126:W128"/>
    <mergeCell ref="X126:Y128"/>
    <mergeCell ref="Z126:AA128"/>
    <mergeCell ref="N126:N128"/>
    <mergeCell ref="O126:O128"/>
    <mergeCell ref="P126:P128"/>
    <mergeCell ref="Q126:Q128"/>
    <mergeCell ref="R126:R128"/>
    <mergeCell ref="S126:S128"/>
    <mergeCell ref="H126:H128"/>
    <mergeCell ref="I126:I128"/>
    <mergeCell ref="J126:J128"/>
    <mergeCell ref="K126:K128"/>
    <mergeCell ref="L126:L128"/>
    <mergeCell ref="M126:M128"/>
    <mergeCell ref="X123:Y125"/>
    <mergeCell ref="Z123:AA125"/>
    <mergeCell ref="AB123:AC125"/>
    <mergeCell ref="A126:A128"/>
    <mergeCell ref="B126:B128"/>
    <mergeCell ref="C126:C128"/>
    <mergeCell ref="D126:D128"/>
    <mergeCell ref="E126:E128"/>
    <mergeCell ref="F126:F128"/>
    <mergeCell ref="G126:G128"/>
    <mergeCell ref="R123:R125"/>
    <mergeCell ref="S123:S125"/>
    <mergeCell ref="T123:T125"/>
    <mergeCell ref="U123:U125"/>
    <mergeCell ref="V123:V125"/>
    <mergeCell ref="W123:W125"/>
    <mergeCell ref="L123:L125"/>
    <mergeCell ref="M123:M125"/>
    <mergeCell ref="N123:N125"/>
    <mergeCell ref="O123:O125"/>
    <mergeCell ref="P123:P125"/>
    <mergeCell ref="Q123:Q125"/>
    <mergeCell ref="F123:F125"/>
    <mergeCell ref="G123:G125"/>
    <mergeCell ref="H123:H125"/>
    <mergeCell ref="I123:I125"/>
    <mergeCell ref="J123:J125"/>
    <mergeCell ref="K123:K125"/>
    <mergeCell ref="V120:V122"/>
    <mergeCell ref="W120:W122"/>
    <mergeCell ref="X120:Y122"/>
    <mergeCell ref="Z120:AA122"/>
    <mergeCell ref="AB120:AC122"/>
    <mergeCell ref="A123:A125"/>
    <mergeCell ref="B123:B125"/>
    <mergeCell ref="C123:C125"/>
    <mergeCell ref="D123:D125"/>
    <mergeCell ref="E123:E125"/>
    <mergeCell ref="P120:P122"/>
    <mergeCell ref="Q120:Q122"/>
    <mergeCell ref="R120:R122"/>
    <mergeCell ref="S120:S122"/>
    <mergeCell ref="T120:T122"/>
    <mergeCell ref="U120:U122"/>
    <mergeCell ref="J120:J122"/>
    <mergeCell ref="K120:K122"/>
    <mergeCell ref="L120:L122"/>
    <mergeCell ref="M120:M122"/>
    <mergeCell ref="N120:N122"/>
    <mergeCell ref="O120:O122"/>
    <mergeCell ref="AB117:AC119"/>
    <mergeCell ref="A120:A122"/>
    <mergeCell ref="B120:B122"/>
    <mergeCell ref="C120:C122"/>
    <mergeCell ref="D120:D122"/>
    <mergeCell ref="E120:E122"/>
    <mergeCell ref="F120:F122"/>
    <mergeCell ref="G120:G122"/>
    <mergeCell ref="H120:H122"/>
    <mergeCell ref="I120:I122"/>
    <mergeCell ref="T117:T119"/>
    <mergeCell ref="U117:U119"/>
    <mergeCell ref="V117:V119"/>
    <mergeCell ref="W117:W119"/>
    <mergeCell ref="X117:Y119"/>
    <mergeCell ref="Z117:AA119"/>
    <mergeCell ref="N117:N119"/>
    <mergeCell ref="O117:O119"/>
    <mergeCell ref="P117:P119"/>
    <mergeCell ref="Q117:Q119"/>
    <mergeCell ref="R117:R119"/>
    <mergeCell ref="S117:S119"/>
    <mergeCell ref="H117:H119"/>
    <mergeCell ref="I117:I119"/>
    <mergeCell ref="J117:J119"/>
    <mergeCell ref="K117:K119"/>
    <mergeCell ref="L117:L119"/>
    <mergeCell ref="M117:M119"/>
    <mergeCell ref="U115:U116"/>
    <mergeCell ref="V115:V116"/>
    <mergeCell ref="W115:W116"/>
    <mergeCell ref="A117:A119"/>
    <mergeCell ref="B117:B119"/>
    <mergeCell ref="C117:C119"/>
    <mergeCell ref="D117:D119"/>
    <mergeCell ref="E117:E119"/>
    <mergeCell ref="F117:F119"/>
    <mergeCell ref="G117:G119"/>
    <mergeCell ref="O115:O116"/>
    <mergeCell ref="P115:P116"/>
    <mergeCell ref="Q115:Q116"/>
    <mergeCell ref="R115:R116"/>
    <mergeCell ref="S115:S116"/>
    <mergeCell ref="T115:T116"/>
    <mergeCell ref="AB114:AC116"/>
    <mergeCell ref="B115:B116"/>
    <mergeCell ref="C115:C116"/>
    <mergeCell ref="D115:D116"/>
    <mergeCell ref="E115:E116"/>
    <mergeCell ref="F115:F116"/>
    <mergeCell ref="G115:G116"/>
    <mergeCell ref="H115:H116"/>
    <mergeCell ref="I115:I116"/>
    <mergeCell ref="J115:J116"/>
    <mergeCell ref="B114:G114"/>
    <mergeCell ref="H114:M114"/>
    <mergeCell ref="N114:R114"/>
    <mergeCell ref="S114:W114"/>
    <mergeCell ref="X114:Y116"/>
    <mergeCell ref="Z114:AA116"/>
    <mergeCell ref="K115:K116"/>
    <mergeCell ref="L115:L116"/>
    <mergeCell ref="M115:M116"/>
    <mergeCell ref="N115:N116"/>
    <mergeCell ref="BH108:BH111"/>
    <mergeCell ref="BI108:BI111"/>
    <mergeCell ref="BJ108:BJ111"/>
    <mergeCell ref="BK108:BK111"/>
    <mergeCell ref="BL108:BL111"/>
    <mergeCell ref="BM108:BM111"/>
    <mergeCell ref="BI104:BI107"/>
    <mergeCell ref="BJ104:BJ107"/>
    <mergeCell ref="BK104:BK107"/>
    <mergeCell ref="BL104:BL107"/>
    <mergeCell ref="BM104:BM107"/>
    <mergeCell ref="A108:A111"/>
    <mergeCell ref="BD108:BD111"/>
    <mergeCell ref="BE108:BE111"/>
    <mergeCell ref="BF108:BF111"/>
    <mergeCell ref="BG108:BG111"/>
    <mergeCell ref="A104:A107"/>
    <mergeCell ref="BD104:BD107"/>
    <mergeCell ref="BE104:BE107"/>
    <mergeCell ref="BF104:BF107"/>
    <mergeCell ref="BG104:BG107"/>
    <mergeCell ref="BH104:BH107"/>
    <mergeCell ref="BH100:BH103"/>
    <mergeCell ref="BI100:BI103"/>
    <mergeCell ref="BJ100:BJ103"/>
    <mergeCell ref="BK100:BK103"/>
    <mergeCell ref="BL100:BL103"/>
    <mergeCell ref="BM100:BM103"/>
    <mergeCell ref="BI96:BI99"/>
    <mergeCell ref="BJ96:BJ99"/>
    <mergeCell ref="BK96:BK99"/>
    <mergeCell ref="BL96:BL99"/>
    <mergeCell ref="BM96:BM99"/>
    <mergeCell ref="A100:A103"/>
    <mergeCell ref="BD100:BD103"/>
    <mergeCell ref="BE100:BE103"/>
    <mergeCell ref="BF100:BF103"/>
    <mergeCell ref="BG100:BG103"/>
    <mergeCell ref="A96:A99"/>
    <mergeCell ref="BD96:BD99"/>
    <mergeCell ref="BE96:BE99"/>
    <mergeCell ref="BF96:BF99"/>
    <mergeCell ref="BG96:BG99"/>
    <mergeCell ref="BH96:BH99"/>
    <mergeCell ref="BH92:BH95"/>
    <mergeCell ref="BI92:BI95"/>
    <mergeCell ref="BJ92:BJ95"/>
    <mergeCell ref="BK92:BK95"/>
    <mergeCell ref="BL92:BL95"/>
    <mergeCell ref="BM92:BM95"/>
    <mergeCell ref="BI88:BI91"/>
    <mergeCell ref="BJ88:BJ91"/>
    <mergeCell ref="BK88:BK91"/>
    <mergeCell ref="BL88:BL91"/>
    <mergeCell ref="BM88:BM91"/>
    <mergeCell ref="A92:A95"/>
    <mergeCell ref="BD92:BD95"/>
    <mergeCell ref="BE92:BE95"/>
    <mergeCell ref="BF92:BF95"/>
    <mergeCell ref="BG92:BG95"/>
    <mergeCell ref="A88:A91"/>
    <mergeCell ref="BD88:BD91"/>
    <mergeCell ref="BE88:BE91"/>
    <mergeCell ref="BF88:BF91"/>
    <mergeCell ref="BG88:BG91"/>
    <mergeCell ref="BH88:BH91"/>
    <mergeCell ref="BH84:BH87"/>
    <mergeCell ref="BI84:BI87"/>
    <mergeCell ref="BJ84:BJ87"/>
    <mergeCell ref="BK84:BK87"/>
    <mergeCell ref="BL84:BL87"/>
    <mergeCell ref="BM84:BM87"/>
    <mergeCell ref="BI80:BI83"/>
    <mergeCell ref="BJ80:BJ83"/>
    <mergeCell ref="BK80:BK83"/>
    <mergeCell ref="BL80:BL83"/>
    <mergeCell ref="BM80:BM83"/>
    <mergeCell ref="A84:A87"/>
    <mergeCell ref="BD84:BD87"/>
    <mergeCell ref="BE84:BE87"/>
    <mergeCell ref="BF84:BF87"/>
    <mergeCell ref="BG84:BG87"/>
    <mergeCell ref="A80:A83"/>
    <mergeCell ref="BD80:BD83"/>
    <mergeCell ref="BE80:BE83"/>
    <mergeCell ref="BF80:BF83"/>
    <mergeCell ref="BG80:BG83"/>
    <mergeCell ref="BH80:BH83"/>
    <mergeCell ref="BH76:BH79"/>
    <mergeCell ref="BI76:BI79"/>
    <mergeCell ref="BJ76:BJ79"/>
    <mergeCell ref="BK76:BK79"/>
    <mergeCell ref="BL76:BL79"/>
    <mergeCell ref="BM76:BM79"/>
    <mergeCell ref="BI72:BI75"/>
    <mergeCell ref="BJ72:BJ75"/>
    <mergeCell ref="BK72:BK75"/>
    <mergeCell ref="BL72:BL75"/>
    <mergeCell ref="BM72:BM75"/>
    <mergeCell ref="A76:A79"/>
    <mergeCell ref="BD76:BD79"/>
    <mergeCell ref="BE76:BE79"/>
    <mergeCell ref="BF76:BF79"/>
    <mergeCell ref="BG76:BG79"/>
    <mergeCell ref="A72:A75"/>
    <mergeCell ref="BD72:BD75"/>
    <mergeCell ref="BE72:BE75"/>
    <mergeCell ref="BF72:BF75"/>
    <mergeCell ref="BG72:BG75"/>
    <mergeCell ref="BH72:BH75"/>
    <mergeCell ref="BH68:BH71"/>
    <mergeCell ref="BI68:BI71"/>
    <mergeCell ref="BJ68:BJ71"/>
    <mergeCell ref="BK68:BK71"/>
    <mergeCell ref="BL68:BL71"/>
    <mergeCell ref="BM68:BM71"/>
    <mergeCell ref="BI64:BI67"/>
    <mergeCell ref="BJ64:BJ67"/>
    <mergeCell ref="BK64:BK67"/>
    <mergeCell ref="BL64:BL67"/>
    <mergeCell ref="BM64:BM67"/>
    <mergeCell ref="A68:A71"/>
    <mergeCell ref="BD68:BD71"/>
    <mergeCell ref="BE68:BE71"/>
    <mergeCell ref="BF68:BF71"/>
    <mergeCell ref="BG68:BG71"/>
    <mergeCell ref="A64:A67"/>
    <mergeCell ref="BD64:BD67"/>
    <mergeCell ref="BE64:BE67"/>
    <mergeCell ref="BF64:BF67"/>
    <mergeCell ref="BG64:BG67"/>
    <mergeCell ref="BH64:BH67"/>
    <mergeCell ref="BH60:BH63"/>
    <mergeCell ref="BI60:BI63"/>
    <mergeCell ref="BJ60:BJ63"/>
    <mergeCell ref="BK60:BK63"/>
    <mergeCell ref="BL60:BL63"/>
    <mergeCell ref="BM60:BM63"/>
    <mergeCell ref="BI56:BI59"/>
    <mergeCell ref="BJ56:BJ59"/>
    <mergeCell ref="BK56:BK59"/>
    <mergeCell ref="BL56:BL59"/>
    <mergeCell ref="BM56:BM59"/>
    <mergeCell ref="A60:A63"/>
    <mergeCell ref="BD60:BD63"/>
    <mergeCell ref="BE60:BE63"/>
    <mergeCell ref="BF60:BF63"/>
    <mergeCell ref="BG60:BG63"/>
    <mergeCell ref="A56:A59"/>
    <mergeCell ref="BD56:BD59"/>
    <mergeCell ref="BE56:BE59"/>
    <mergeCell ref="BF56:BF59"/>
    <mergeCell ref="BG56:BG59"/>
    <mergeCell ref="BH56:BH59"/>
    <mergeCell ref="BH52:BH55"/>
    <mergeCell ref="BI52:BI55"/>
    <mergeCell ref="BJ52:BJ55"/>
    <mergeCell ref="BK52:BK55"/>
    <mergeCell ref="BL52:BL55"/>
    <mergeCell ref="BM52:BM55"/>
    <mergeCell ref="BI48:BI51"/>
    <mergeCell ref="BJ48:BJ51"/>
    <mergeCell ref="BK48:BK51"/>
    <mergeCell ref="BL48:BL51"/>
    <mergeCell ref="BM48:BM51"/>
    <mergeCell ref="A52:A55"/>
    <mergeCell ref="BD52:BD55"/>
    <mergeCell ref="BE52:BE55"/>
    <mergeCell ref="BF52:BF55"/>
    <mergeCell ref="BG52:BG55"/>
    <mergeCell ref="A48:A51"/>
    <mergeCell ref="BD48:BD51"/>
    <mergeCell ref="BE48:BE51"/>
    <mergeCell ref="BF48:BF51"/>
    <mergeCell ref="BG48:BG51"/>
    <mergeCell ref="BH48:BH51"/>
    <mergeCell ref="BH44:BH47"/>
    <mergeCell ref="BI44:BI47"/>
    <mergeCell ref="BJ44:BJ47"/>
    <mergeCell ref="BK44:BK47"/>
    <mergeCell ref="BL44:BL47"/>
    <mergeCell ref="BM44:BM47"/>
    <mergeCell ref="BI40:BI43"/>
    <mergeCell ref="BJ40:BJ43"/>
    <mergeCell ref="BK40:BK43"/>
    <mergeCell ref="BL40:BL43"/>
    <mergeCell ref="BM40:BM43"/>
    <mergeCell ref="A44:A47"/>
    <mergeCell ref="BD44:BD47"/>
    <mergeCell ref="BE44:BE47"/>
    <mergeCell ref="BF44:BF47"/>
    <mergeCell ref="BG44:BG47"/>
    <mergeCell ref="A40:A43"/>
    <mergeCell ref="BD40:BD43"/>
    <mergeCell ref="BE40:BE43"/>
    <mergeCell ref="BF40:BF43"/>
    <mergeCell ref="BG40:BG43"/>
    <mergeCell ref="BH40:BH43"/>
    <mergeCell ref="BH36:BH39"/>
    <mergeCell ref="BI36:BI39"/>
    <mergeCell ref="BJ36:BJ39"/>
    <mergeCell ref="BK36:BK39"/>
    <mergeCell ref="BL36:BL39"/>
    <mergeCell ref="BM36:BM39"/>
    <mergeCell ref="BI32:BI35"/>
    <mergeCell ref="BJ32:BJ35"/>
    <mergeCell ref="BK32:BK35"/>
    <mergeCell ref="BL32:BL35"/>
    <mergeCell ref="BM32:BM35"/>
    <mergeCell ref="A36:A39"/>
    <mergeCell ref="BD36:BD39"/>
    <mergeCell ref="BE36:BE39"/>
    <mergeCell ref="BF36:BF39"/>
    <mergeCell ref="BG36:BG39"/>
    <mergeCell ref="A32:A35"/>
    <mergeCell ref="BD32:BD35"/>
    <mergeCell ref="BE32:BE35"/>
    <mergeCell ref="BF32:BF35"/>
    <mergeCell ref="BG32:BG35"/>
    <mergeCell ref="BH32:BH35"/>
    <mergeCell ref="BH28:BH31"/>
    <mergeCell ref="BI28:BI31"/>
    <mergeCell ref="BJ28:BJ31"/>
    <mergeCell ref="BK28:BK31"/>
    <mergeCell ref="BL28:BL31"/>
    <mergeCell ref="BM28:BM31"/>
    <mergeCell ref="BI24:BI27"/>
    <mergeCell ref="BJ24:BJ27"/>
    <mergeCell ref="BK24:BK27"/>
    <mergeCell ref="BL24:BL27"/>
    <mergeCell ref="BM24:BM27"/>
    <mergeCell ref="A28:A31"/>
    <mergeCell ref="BD28:BD31"/>
    <mergeCell ref="BE28:BE31"/>
    <mergeCell ref="BF28:BF31"/>
    <mergeCell ref="BG28:BG31"/>
    <mergeCell ref="A24:A27"/>
    <mergeCell ref="BD24:BD27"/>
    <mergeCell ref="BE24:BE27"/>
    <mergeCell ref="BF24:BF27"/>
    <mergeCell ref="BG24:BG27"/>
    <mergeCell ref="BH24:BH27"/>
    <mergeCell ref="BH20:BH23"/>
    <mergeCell ref="BI20:BI23"/>
    <mergeCell ref="BJ20:BJ23"/>
    <mergeCell ref="BK20:BK23"/>
    <mergeCell ref="BL20:BL23"/>
    <mergeCell ref="BM20:BM23"/>
    <mergeCell ref="BI16:BI19"/>
    <mergeCell ref="BJ16:BJ19"/>
    <mergeCell ref="BK16:BK19"/>
    <mergeCell ref="BL16:BL19"/>
    <mergeCell ref="BM16:BM19"/>
    <mergeCell ref="A20:A23"/>
    <mergeCell ref="BD20:BD23"/>
    <mergeCell ref="BE20:BE23"/>
    <mergeCell ref="BF20:BF23"/>
    <mergeCell ref="BG20:BG23"/>
    <mergeCell ref="A16:A19"/>
    <mergeCell ref="BD16:BD19"/>
    <mergeCell ref="BE16:BE19"/>
    <mergeCell ref="BF16:BF19"/>
    <mergeCell ref="BG16:BG19"/>
    <mergeCell ref="BH16:BH19"/>
    <mergeCell ref="BH12:BH15"/>
    <mergeCell ref="BI12:BI15"/>
    <mergeCell ref="BJ12:BJ15"/>
    <mergeCell ref="BK12:BK15"/>
    <mergeCell ref="BL12:BL15"/>
    <mergeCell ref="BM12:BM15"/>
    <mergeCell ref="BI8:BI11"/>
    <mergeCell ref="BJ8:BJ11"/>
    <mergeCell ref="BK8:BK11"/>
    <mergeCell ref="BL8:BL11"/>
    <mergeCell ref="BM8:BM11"/>
    <mergeCell ref="A12:A15"/>
    <mergeCell ref="BD12:BD15"/>
    <mergeCell ref="BE12:BE15"/>
    <mergeCell ref="BF12:BF15"/>
    <mergeCell ref="BG12:BG15"/>
    <mergeCell ref="BJ4:BJ7"/>
    <mergeCell ref="BK4:BK7"/>
    <mergeCell ref="BL4:BL7"/>
    <mergeCell ref="BM4:BM7"/>
    <mergeCell ref="A8:A11"/>
    <mergeCell ref="BD8:BD11"/>
    <mergeCell ref="BE8:BE11"/>
    <mergeCell ref="BF8:BF11"/>
    <mergeCell ref="BG8:BG11"/>
    <mergeCell ref="BH8:BH11"/>
    <mergeCell ref="BD1:BG1"/>
    <mergeCell ref="BM1:BM2"/>
    <mergeCell ref="BN1:BN2"/>
    <mergeCell ref="A4:A7"/>
    <mergeCell ref="BD4:BD7"/>
    <mergeCell ref="BE4:BE7"/>
    <mergeCell ref="BF4:BF7"/>
    <mergeCell ref="BG4:BG7"/>
    <mergeCell ref="BH4:BH7"/>
    <mergeCell ref="BI4:BI7"/>
    <mergeCell ref="B1:J1"/>
    <mergeCell ref="K1:S1"/>
    <mergeCell ref="T1:AB1"/>
    <mergeCell ref="AC1:AK1"/>
    <mergeCell ref="AL1:AT1"/>
    <mergeCell ref="AU1:BC1"/>
  </mergeCells>
  <pageMargins left="0.70866141732283472" right="0.70866141732283472" top="0" bottom="0" header="0" footer="0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 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Decort 2</dc:creator>
  <cp:lastModifiedBy>snaam</cp:lastModifiedBy>
  <dcterms:created xsi:type="dcterms:W3CDTF">2015-06-05T18:19:34Z</dcterms:created>
  <dcterms:modified xsi:type="dcterms:W3CDTF">2020-11-03T14:40:25Z</dcterms:modified>
</cp:coreProperties>
</file>