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Trame" sheetId="1" r:id="rId1"/>
    <sheet name="Feuil1" sheetId="3" r:id="rId2"/>
  </sheets>
  <definedNames>
    <definedName name="Liste">Trame!$A$1:$A$8</definedName>
  </definedNames>
  <calcPr calcId="152511"/>
</workbook>
</file>

<file path=xl/calcChain.xml><?xml version="1.0" encoding="utf-8"?>
<calcChain xmlns="http://schemas.openxmlformats.org/spreadsheetml/2006/main">
  <c r="B1" i="1" l="1"/>
  <c r="B8" i="1"/>
  <c r="B7" i="1"/>
  <c r="B6" i="1"/>
  <c r="C29" i="3" l="1"/>
  <c r="C28" i="3"/>
  <c r="C26" i="3"/>
  <c r="C25" i="3"/>
  <c r="C23" i="3"/>
  <c r="C22" i="3"/>
  <c r="C20" i="3"/>
  <c r="C19" i="3"/>
  <c r="C17" i="3"/>
  <c r="C16" i="3"/>
  <c r="C14" i="3"/>
  <c r="C13" i="3"/>
  <c r="C11" i="3"/>
  <c r="C10" i="3"/>
  <c r="C8" i="3"/>
  <c r="C7" i="3"/>
  <c r="C5" i="3"/>
  <c r="C4" i="3"/>
  <c r="A5" i="3"/>
  <c r="A6" i="3" s="1"/>
  <c r="A7" i="3" s="1"/>
  <c r="A8" i="3" s="1"/>
  <c r="A10" i="3" s="1"/>
  <c r="A11" i="3" s="1"/>
  <c r="A12" i="3" s="1"/>
  <c r="A13" i="3" s="1"/>
  <c r="A14" i="3" s="1"/>
  <c r="A16" i="3" s="1"/>
  <c r="A17" i="3" s="1"/>
  <c r="A18" i="3" s="1"/>
  <c r="A19" i="3" s="1"/>
  <c r="A20" i="3" s="1"/>
  <c r="A22" i="3" s="1"/>
  <c r="A23" i="3" s="1"/>
  <c r="A24" i="3" s="1"/>
  <c r="A25" i="3" s="1"/>
  <c r="A26" i="3" s="1"/>
  <c r="A28" i="3" s="1"/>
  <c r="A29" i="3" s="1"/>
  <c r="A30" i="3" s="1"/>
</calcChain>
</file>

<file path=xl/sharedStrings.xml><?xml version="1.0" encoding="utf-8"?>
<sst xmlns="http://schemas.openxmlformats.org/spreadsheetml/2006/main" count="31" uniqueCount="13">
  <si>
    <t>Matin + Cantine + Soir</t>
  </si>
  <si>
    <t>Matin</t>
  </si>
  <si>
    <t>Soir</t>
  </si>
  <si>
    <t>Cantine</t>
  </si>
  <si>
    <t>Matin + Cantine</t>
  </si>
  <si>
    <t>Matin + Soir</t>
  </si>
  <si>
    <t>Cantine + Soir</t>
  </si>
  <si>
    <t>SEPTEMBRE 2020</t>
  </si>
  <si>
    <t>---</t>
  </si>
  <si>
    <t>malade</t>
  </si>
  <si>
    <t>Nb de matins</t>
  </si>
  <si>
    <t>Nb de cantine</t>
  </si>
  <si>
    <t>Nb de soirs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</si>
</sst>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/mm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165" fontId="0" fillId="0" borderId="0" xfId="0" applyNumberFormat="1"/>
    <xf numFmtId="0" fontId="0" fillId="0" borderId="0" xfId="0" quotePrefix="1"/>
    <xf numFmtId="0" fontId="0" fillId="0" borderId="4" xfId="0" applyBorder="1"/>
    <xf numFmtId="0" fontId="0" fillId="0" borderId="0" xfId="0" applyBorder="1"/>
    <xf numFmtId="0" fontId="0" fillId="0" borderId="5" xfId="0" applyBorder="1"/>
    <xf numFmtId="164" fontId="1" fillId="0" borderId="4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64" fontId="0" fillId="0" borderId="4" xfId="0" applyNumberFormat="1" applyBorder="1" applyAlignment="1">
      <alignment horizontal="left"/>
    </xf>
    <xf numFmtId="0" fontId="0" fillId="0" borderId="4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NumberFormat="1" applyFill="1" applyBorder="1" applyAlignment="1">
      <alignment horizontal="left"/>
    </xf>
    <xf numFmtId="0" fontId="3" fillId="0" borderId="0" xfId="1" applyNumberFormat="1" applyFill="1" applyBorder="1" applyAlignment="1">
      <alignment horizontal="left"/>
    </xf>
    <xf numFmtId="164" fontId="0" fillId="0" borderId="6" xfId="0" applyNumberFormat="1" applyBorder="1" applyAlignment="1">
      <alignment horizontal="left"/>
    </xf>
    <xf numFmtId="0" fontId="0" fillId="0" borderId="7" xfId="0" applyNumberFormat="1" applyBorder="1" applyAlignment="1">
      <alignment horizontal="center"/>
    </xf>
    <xf numFmtId="0" fontId="0" fillId="0" borderId="8" xfId="0" applyBorder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20.28515625" bestFit="1" customWidth="1"/>
  </cols>
  <sheetData>
    <row r="1" spans="1:2" x14ac:dyDescent="0.25">
      <c r="A1" t="s">
        <v>0</v>
      </c>
      <c r="B1" s="1">
        <f>B2+B3+B5</f>
        <v>7</v>
      </c>
    </row>
    <row r="2" spans="1:2" x14ac:dyDescent="0.25">
      <c r="A2" t="s">
        <v>1</v>
      </c>
      <c r="B2" s="1">
        <v>1</v>
      </c>
    </row>
    <row r="3" spans="1:2" x14ac:dyDescent="0.25">
      <c r="A3" t="s">
        <v>3</v>
      </c>
      <c r="B3" s="1">
        <v>4</v>
      </c>
    </row>
    <row r="4" spans="1:2" x14ac:dyDescent="0.25">
      <c r="A4" s="2" t="s">
        <v>8</v>
      </c>
      <c r="B4" s="1">
        <v>0</v>
      </c>
    </row>
    <row r="5" spans="1:2" x14ac:dyDescent="0.25">
      <c r="A5" t="s">
        <v>2</v>
      </c>
      <c r="B5" s="1">
        <v>2</v>
      </c>
    </row>
    <row r="6" spans="1:2" x14ac:dyDescent="0.25">
      <c r="A6" t="s">
        <v>4</v>
      </c>
      <c r="B6" s="1">
        <f>B2+B3</f>
        <v>5</v>
      </c>
    </row>
    <row r="7" spans="1:2" x14ac:dyDescent="0.25">
      <c r="A7" t="s">
        <v>5</v>
      </c>
      <c r="B7" s="1">
        <f>B2+B5</f>
        <v>3</v>
      </c>
    </row>
    <row r="8" spans="1:2" x14ac:dyDescent="0.25">
      <c r="A8" t="s">
        <v>6</v>
      </c>
      <c r="B8" s="1">
        <f>B3+B5</f>
        <v>6</v>
      </c>
    </row>
    <row r="9" spans="1:2" x14ac:dyDescent="0.25">
      <c r="A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E20" sqref="E20"/>
    </sheetView>
  </sheetViews>
  <sheetFormatPr baseColWidth="10" defaultRowHeight="15" x14ac:dyDescent="0.25"/>
  <cols>
    <col min="1" max="1" width="18.7109375" customWidth="1"/>
    <col min="2" max="2" width="24.7109375" customWidth="1"/>
    <col min="3" max="3" width="12.7109375" customWidth="1"/>
    <col min="5" max="5" width="13.28515625" bestFit="1" customWidth="1"/>
  </cols>
  <sheetData>
    <row r="1" spans="1:6" ht="15" customHeight="1" x14ac:dyDescent="0.25">
      <c r="A1" s="18" t="s">
        <v>7</v>
      </c>
      <c r="B1" s="19"/>
      <c r="C1" s="19"/>
      <c r="D1" s="20"/>
    </row>
    <row r="2" spans="1:6" ht="15" customHeight="1" x14ac:dyDescent="0.25">
      <c r="A2" s="21"/>
      <c r="B2" s="22"/>
      <c r="C2" s="22"/>
      <c r="D2" s="23"/>
    </row>
    <row r="3" spans="1:6" x14ac:dyDescent="0.25">
      <c r="A3" s="3"/>
      <c r="B3" s="4"/>
      <c r="C3" s="4"/>
      <c r="D3" s="5"/>
    </row>
    <row r="4" spans="1:6" x14ac:dyDescent="0.25">
      <c r="A4" s="6">
        <v>44074</v>
      </c>
      <c r="B4" s="7" t="s">
        <v>1</v>
      </c>
      <c r="C4" s="8">
        <f>VLOOKUP(Feuil1!B4,Trame!A1:B8,2,FALSE)</f>
        <v>1</v>
      </c>
      <c r="D4" s="5"/>
      <c r="E4" t="s">
        <v>10</v>
      </c>
      <c r="F4">
        <v>14</v>
      </c>
    </row>
    <row r="5" spans="1:6" x14ac:dyDescent="0.25">
      <c r="A5" s="6">
        <f t="shared" ref="A5:A8" si="0">A4+1</f>
        <v>44075</v>
      </c>
      <c r="B5" s="7" t="s">
        <v>3</v>
      </c>
      <c r="C5" s="8">
        <f>VLOOKUP(Feuil1!B5,Trame!A1:B8,2,FALSE)</f>
        <v>4</v>
      </c>
      <c r="D5" s="5"/>
      <c r="E5" t="s">
        <v>11</v>
      </c>
      <c r="F5">
        <v>16</v>
      </c>
    </row>
    <row r="6" spans="1:6" x14ac:dyDescent="0.25">
      <c r="A6" s="6">
        <f t="shared" si="0"/>
        <v>44076</v>
      </c>
      <c r="B6" s="9"/>
      <c r="C6" s="9"/>
      <c r="D6" s="5"/>
      <c r="E6" t="s">
        <v>12</v>
      </c>
      <c r="F6">
        <v>11</v>
      </c>
    </row>
    <row r="7" spans="1:6" x14ac:dyDescent="0.25">
      <c r="A7" s="6">
        <f t="shared" si="0"/>
        <v>44077</v>
      </c>
      <c r="B7" s="7" t="s">
        <v>3</v>
      </c>
      <c r="C7" s="8">
        <f>VLOOKUP(Feuil1!B7,Trame!A1:B8,2,FALSE)</f>
        <v>4</v>
      </c>
      <c r="D7" s="5"/>
    </row>
    <row r="8" spans="1:6" x14ac:dyDescent="0.25">
      <c r="A8" s="6">
        <f t="shared" si="0"/>
        <v>44078</v>
      </c>
      <c r="B8" s="7" t="s">
        <v>3</v>
      </c>
      <c r="C8" s="8">
        <f>VLOOKUP(Feuil1!B8,Trame!A1:B8,2,FALSE)</f>
        <v>4</v>
      </c>
      <c r="D8" s="5"/>
    </row>
    <row r="9" spans="1:6" x14ac:dyDescent="0.25">
      <c r="A9" s="6"/>
      <c r="B9" s="9"/>
      <c r="C9" s="9"/>
      <c r="D9" s="5"/>
    </row>
    <row r="10" spans="1:6" x14ac:dyDescent="0.25">
      <c r="A10" s="10">
        <f>A8+3</f>
        <v>44081</v>
      </c>
      <c r="B10" s="7" t="s">
        <v>4</v>
      </c>
      <c r="C10" s="8">
        <f>VLOOKUP(Feuil1!B10,Trame!A1:B8,2,FALSE)</f>
        <v>5</v>
      </c>
      <c r="D10" s="5"/>
    </row>
    <row r="11" spans="1:6" x14ac:dyDescent="0.25">
      <c r="A11" s="10">
        <f>A10+1</f>
        <v>44082</v>
      </c>
      <c r="B11" s="7" t="s">
        <v>8</v>
      </c>
      <c r="C11" s="8">
        <f>VLOOKUP(Feuil1!B11,Trame!A1:B8,2,FALSE)</f>
        <v>0</v>
      </c>
      <c r="D11" s="5" t="s">
        <v>9</v>
      </c>
    </row>
    <row r="12" spans="1:6" x14ac:dyDescent="0.25">
      <c r="A12" s="10">
        <f t="shared" ref="A12:A14" si="1">A11+1</f>
        <v>44083</v>
      </c>
      <c r="B12" s="9"/>
      <c r="C12" s="9"/>
      <c r="D12" s="5"/>
    </row>
    <row r="13" spans="1:6" x14ac:dyDescent="0.25">
      <c r="A13" s="10">
        <f t="shared" si="1"/>
        <v>44084</v>
      </c>
      <c r="B13" s="7" t="s">
        <v>0</v>
      </c>
      <c r="C13" s="8">
        <f>VLOOKUP(Feuil1!B13,Trame!A1:B8,2,FALSE)</f>
        <v>7</v>
      </c>
      <c r="D13" s="5"/>
    </row>
    <row r="14" spans="1:6" x14ac:dyDescent="0.25">
      <c r="A14" s="10">
        <f t="shared" si="1"/>
        <v>44085</v>
      </c>
      <c r="B14" s="7" t="s">
        <v>0</v>
      </c>
      <c r="C14" s="8">
        <f>VLOOKUP(Feuil1!B14,Trame!A1:B8,2,FALSE)</f>
        <v>7</v>
      </c>
      <c r="D14" s="5"/>
    </row>
    <row r="15" spans="1:6" x14ac:dyDescent="0.25">
      <c r="A15" s="11"/>
      <c r="B15" s="9"/>
      <c r="C15" s="9"/>
      <c r="D15" s="5"/>
    </row>
    <row r="16" spans="1:6" x14ac:dyDescent="0.25">
      <c r="A16" s="10">
        <f>A14+3</f>
        <v>44088</v>
      </c>
      <c r="B16" s="7" t="s">
        <v>0</v>
      </c>
      <c r="C16" s="8">
        <f>VLOOKUP(Feuil1!B16,Trame!A1:B8,2,FALSE)</f>
        <v>7</v>
      </c>
      <c r="D16" s="5"/>
    </row>
    <row r="17" spans="1:4" x14ac:dyDescent="0.25">
      <c r="A17" s="10">
        <f>A16+1</f>
        <v>44089</v>
      </c>
      <c r="B17" s="7" t="s">
        <v>0</v>
      </c>
      <c r="C17" s="8">
        <f>VLOOKUP(Feuil1!B17,Trame!A1:B8,2,FALSE)</f>
        <v>7</v>
      </c>
      <c r="D17" s="5"/>
    </row>
    <row r="18" spans="1:4" x14ac:dyDescent="0.25">
      <c r="A18" s="10">
        <f t="shared" ref="A18:A20" si="2">A17+1</f>
        <v>44090</v>
      </c>
      <c r="B18" s="9"/>
      <c r="C18" s="9"/>
      <c r="D18" s="5"/>
    </row>
    <row r="19" spans="1:4" x14ac:dyDescent="0.25">
      <c r="A19" s="10">
        <f t="shared" si="2"/>
        <v>44091</v>
      </c>
      <c r="B19" s="7" t="s">
        <v>0</v>
      </c>
      <c r="C19" s="8">
        <f>VLOOKUP(Feuil1!B19,Trame!A1:B8,2,FALSE)</f>
        <v>7</v>
      </c>
      <c r="D19" s="5"/>
    </row>
    <row r="20" spans="1:4" x14ac:dyDescent="0.25">
      <c r="A20" s="10">
        <f t="shared" si="2"/>
        <v>44092</v>
      </c>
      <c r="B20" s="7" t="s">
        <v>4</v>
      </c>
      <c r="C20" s="8">
        <f>VLOOKUP(Feuil1!B20,Trame!A1:B8,2,FALSE)</f>
        <v>5</v>
      </c>
      <c r="D20" s="5"/>
    </row>
    <row r="21" spans="1:4" x14ac:dyDescent="0.25">
      <c r="A21" s="12"/>
      <c r="B21" s="9"/>
      <c r="C21" s="9"/>
      <c r="D21" s="5"/>
    </row>
    <row r="22" spans="1:4" x14ac:dyDescent="0.25">
      <c r="A22" s="10">
        <f>A20+3</f>
        <v>44095</v>
      </c>
      <c r="B22" s="7" t="s">
        <v>0</v>
      </c>
      <c r="C22" s="8">
        <f>VLOOKUP(Feuil1!B22,Trame!A1:B8,2,FALSE)</f>
        <v>7</v>
      </c>
      <c r="D22" s="5"/>
    </row>
    <row r="23" spans="1:4" x14ac:dyDescent="0.25">
      <c r="A23" s="10">
        <f>A22+1</f>
        <v>44096</v>
      </c>
      <c r="B23" s="7" t="s">
        <v>0</v>
      </c>
      <c r="C23" s="8">
        <f>VLOOKUP(Feuil1!B23,Trame!A1:B8,2,FALSE)</f>
        <v>7</v>
      </c>
      <c r="D23" s="5"/>
    </row>
    <row r="24" spans="1:4" x14ac:dyDescent="0.25">
      <c r="A24" s="10">
        <f t="shared" ref="A24:A26" si="3">A23+1</f>
        <v>44097</v>
      </c>
      <c r="B24" s="9"/>
      <c r="C24" s="9"/>
      <c r="D24" s="5"/>
    </row>
    <row r="25" spans="1:4" x14ac:dyDescent="0.25">
      <c r="A25" s="10">
        <f t="shared" si="3"/>
        <v>44098</v>
      </c>
      <c r="B25" s="7" t="s">
        <v>0</v>
      </c>
      <c r="C25" s="8">
        <f>VLOOKUP(Feuil1!B25,Trame!A1:B8,2,FALSE)</f>
        <v>7</v>
      </c>
      <c r="D25" s="5"/>
    </row>
    <row r="26" spans="1:4" x14ac:dyDescent="0.25">
      <c r="A26" s="10">
        <f t="shared" si="3"/>
        <v>44099</v>
      </c>
      <c r="B26" s="7" t="s">
        <v>0</v>
      </c>
      <c r="C26" s="8">
        <f>VLOOKUP(Feuil1!B26,Trame!A1:B8,2,FALSE)</f>
        <v>7</v>
      </c>
      <c r="D26" s="5"/>
    </row>
    <row r="27" spans="1:4" x14ac:dyDescent="0.25">
      <c r="A27" s="12"/>
      <c r="B27" s="9"/>
      <c r="C27" s="9"/>
      <c r="D27" s="5"/>
    </row>
    <row r="28" spans="1:4" x14ac:dyDescent="0.25">
      <c r="A28" s="10">
        <f>A26+3</f>
        <v>44102</v>
      </c>
      <c r="B28" s="7" t="s">
        <v>0</v>
      </c>
      <c r="C28" s="8">
        <f>VLOOKUP(Feuil1!B28,Trame!A1:B8,2,FALSE)</f>
        <v>7</v>
      </c>
      <c r="D28" s="5"/>
    </row>
    <row r="29" spans="1:4" x14ac:dyDescent="0.25">
      <c r="A29" s="10">
        <f>A28+1</f>
        <v>44103</v>
      </c>
      <c r="B29" s="7" t="s">
        <v>0</v>
      </c>
      <c r="C29" s="8">
        <f>VLOOKUP(Feuil1!B29,Trame!A1:B8,2,FALSE)</f>
        <v>7</v>
      </c>
      <c r="D29" s="5"/>
    </row>
    <row r="30" spans="1:4" ht="15.75" thickBot="1" x14ac:dyDescent="0.3">
      <c r="A30" s="15">
        <f t="shared" ref="A30" si="4">A29+1</f>
        <v>44104</v>
      </c>
      <c r="B30" s="16"/>
      <c r="C30" s="16"/>
      <c r="D30" s="17"/>
    </row>
    <row r="32" spans="1:4" x14ac:dyDescent="0.25">
      <c r="B32" s="13"/>
    </row>
    <row r="33" spans="2:2" x14ac:dyDescent="0.25">
      <c r="B33" s="14"/>
    </row>
  </sheetData>
  <mergeCells count="1">
    <mergeCell ref="A1:D2"/>
  </mergeCells>
  <dataValidations count="1">
    <dataValidation type="list" allowBlank="1" showInputMessage="1" showErrorMessage="1" sqref="B25:B26 B7:B8 B13:B14 B19:B20 B4:B5 B10:B11 B16:B17 B22:B23 B28:B29">
      <formula1>Liste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Trame</vt:lpstr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2020-11-03T11:42:50Z</dcterms:modified>
</cp:coreProperties>
</file>