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\00-Enpleo\02-Bases\01-Documents types et outils\Minergie\_ECO (provisoire AU)\"/>
    </mc:Choice>
  </mc:AlternateContent>
  <xr:revisionPtr revIDLastSave="0" documentId="8_{37482722-5981-43B0-BEBF-11AD630905D4}" xr6:coauthVersionLast="45" xr6:coauthVersionMax="45" xr10:uidLastSave="{00000000-0000-0000-0000-000000000000}"/>
  <bookViews>
    <workbookView xWindow="-108" yWindow="-108" windowWidth="23256" windowHeight="12576" xr2:uid="{D69783A4-C599-482D-9252-7E6A81BCF967}"/>
  </bookViews>
  <sheets>
    <sheet name="Base de donne" sheetId="1" r:id="rId1"/>
  </sheets>
  <externalReferences>
    <externalReference r:id="rId2"/>
    <externalReference r:id="rId3"/>
    <externalReference r:id="rId4"/>
    <externalReference r:id="rId5"/>
  </externalReferences>
  <definedNames>
    <definedName name="docId">[3]DOC!$C$10:$C$1005</definedName>
    <definedName name="docName">[3]DOC!$E$10:$E$1005</definedName>
    <definedName name="docPhaseProject">[4]DOC!$K$10:$K$1005</definedName>
    <definedName name="taskId">[3]TASKS!$C$10:$C$1000</definedName>
    <definedName name="taskName">[3]TASKS!$E$10:$E$1000</definedName>
    <definedName name="taskPhaseProject">[4]TASKS!$K$10:$K$1000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5" i="1" l="1"/>
  <c r="G235" i="1"/>
  <c r="H234" i="1"/>
  <c r="G234" i="1"/>
  <c r="H232" i="1"/>
  <c r="G232" i="1"/>
  <c r="H230" i="1"/>
  <c r="G230" i="1"/>
  <c r="H229" i="1"/>
  <c r="G229" i="1"/>
  <c r="H228" i="1"/>
  <c r="G228" i="1"/>
  <c r="H227" i="1"/>
  <c r="G227" i="1"/>
  <c r="H225" i="1"/>
  <c r="G225" i="1"/>
  <c r="H223" i="1"/>
  <c r="G223" i="1"/>
  <c r="H222" i="1"/>
  <c r="G222" i="1"/>
  <c r="H220" i="1"/>
  <c r="G220" i="1"/>
  <c r="H219" i="1"/>
  <c r="G219" i="1"/>
  <c r="H217" i="1"/>
  <c r="H216" i="1"/>
  <c r="H214" i="1"/>
  <c r="G214" i="1"/>
  <c r="H212" i="1"/>
  <c r="G212" i="1"/>
  <c r="H210" i="1"/>
  <c r="G210" i="1"/>
  <c r="H208" i="1"/>
  <c r="G208" i="1"/>
  <c r="H206" i="1"/>
  <c r="G206" i="1"/>
  <c r="H205" i="1"/>
  <c r="G205" i="1"/>
  <c r="H203" i="1"/>
  <c r="G203" i="1"/>
  <c r="H202" i="1"/>
  <c r="G202" i="1"/>
  <c r="H200" i="1"/>
  <c r="G200" i="1"/>
  <c r="H199" i="1"/>
  <c r="G199" i="1"/>
  <c r="H197" i="1"/>
  <c r="G197" i="1"/>
  <c r="H196" i="1"/>
  <c r="G196" i="1"/>
  <c r="H194" i="1"/>
  <c r="G194" i="1"/>
  <c r="H192" i="1"/>
  <c r="G192" i="1"/>
  <c r="H191" i="1"/>
  <c r="G191" i="1"/>
  <c r="H189" i="1"/>
  <c r="G189" i="1"/>
  <c r="H187" i="1"/>
  <c r="G187" i="1"/>
  <c r="H186" i="1"/>
  <c r="G186" i="1"/>
  <c r="H184" i="1"/>
  <c r="G184" i="1"/>
  <c r="H183" i="1"/>
  <c r="G183" i="1"/>
  <c r="H181" i="1"/>
  <c r="G181" i="1"/>
  <c r="H180" i="1"/>
  <c r="G180" i="1"/>
  <c r="H178" i="1"/>
  <c r="G178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69" i="1"/>
  <c r="G169" i="1"/>
  <c r="H168" i="1"/>
  <c r="G168" i="1"/>
  <c r="H167" i="1"/>
  <c r="G167" i="1"/>
  <c r="H165" i="1"/>
  <c r="G165" i="1"/>
  <c r="H163" i="1"/>
  <c r="G163" i="1"/>
  <c r="H162" i="1"/>
  <c r="G162" i="1"/>
  <c r="H161" i="1"/>
  <c r="G161" i="1"/>
  <c r="H159" i="1"/>
  <c r="G159" i="1"/>
  <c r="H158" i="1"/>
  <c r="G158" i="1"/>
  <c r="H156" i="1"/>
  <c r="G156" i="1"/>
  <c r="H155" i="1"/>
  <c r="G155" i="1"/>
  <c r="H153" i="1"/>
  <c r="G153" i="1"/>
  <c r="H152" i="1"/>
  <c r="G152" i="1"/>
  <c r="H151" i="1"/>
  <c r="G151" i="1"/>
  <c r="H149" i="1"/>
  <c r="G149" i="1"/>
  <c r="H148" i="1"/>
  <c r="G148" i="1"/>
  <c r="H147" i="1"/>
  <c r="G147" i="1"/>
  <c r="H145" i="1"/>
  <c r="G145" i="1"/>
  <c r="H144" i="1"/>
  <c r="G144" i="1"/>
  <c r="H142" i="1"/>
  <c r="G142" i="1"/>
  <c r="H140" i="1"/>
  <c r="G140" i="1"/>
  <c r="H138" i="1"/>
  <c r="G138" i="1"/>
  <c r="H137" i="1"/>
  <c r="G137" i="1"/>
  <c r="H135" i="1"/>
  <c r="G135" i="1"/>
  <c r="H134" i="1"/>
  <c r="G134" i="1"/>
  <c r="H132" i="1"/>
  <c r="G132" i="1"/>
  <c r="H130" i="1"/>
  <c r="G130" i="1"/>
  <c r="H128" i="1"/>
  <c r="G128" i="1"/>
  <c r="H126" i="1"/>
  <c r="G126" i="1"/>
  <c r="H124" i="1"/>
  <c r="G124" i="1"/>
  <c r="H122" i="1"/>
  <c r="G122" i="1"/>
  <c r="H121" i="1"/>
  <c r="G121" i="1"/>
  <c r="H119" i="1"/>
  <c r="G119" i="1"/>
  <c r="H117" i="1"/>
  <c r="G117" i="1"/>
  <c r="H115" i="1"/>
  <c r="G115" i="1"/>
  <c r="H113" i="1"/>
  <c r="G113" i="1"/>
  <c r="H112" i="1"/>
  <c r="G112" i="1"/>
  <c r="H110" i="1"/>
  <c r="G110" i="1"/>
  <c r="H108" i="1"/>
  <c r="G108" i="1"/>
  <c r="H107" i="1"/>
  <c r="G107" i="1"/>
  <c r="H105" i="1"/>
  <c r="G105" i="1"/>
  <c r="H103" i="1"/>
  <c r="G103" i="1"/>
  <c r="H101" i="1"/>
  <c r="G101" i="1"/>
  <c r="H99" i="1"/>
  <c r="G99" i="1"/>
  <c r="H98" i="1"/>
  <c r="G98" i="1"/>
  <c r="H96" i="1"/>
  <c r="G96" i="1"/>
  <c r="H95" i="1"/>
  <c r="G95" i="1"/>
  <c r="H93" i="1"/>
  <c r="G93" i="1"/>
  <c r="H91" i="1"/>
  <c r="G91" i="1"/>
  <c r="H90" i="1"/>
  <c r="G90" i="1"/>
  <c r="H88" i="1"/>
  <c r="G88" i="1"/>
  <c r="H87" i="1"/>
  <c r="G87" i="1"/>
  <c r="H86" i="1"/>
  <c r="G86" i="1"/>
  <c r="H84" i="1"/>
  <c r="G84" i="1"/>
  <c r="H82" i="1"/>
  <c r="G82" i="1"/>
  <c r="H80" i="1"/>
  <c r="G80" i="1"/>
  <c r="H78" i="1"/>
  <c r="G78" i="1"/>
  <c r="H77" i="1"/>
  <c r="G77" i="1"/>
  <c r="H76" i="1"/>
  <c r="G76" i="1"/>
  <c r="H74" i="1"/>
  <c r="G74" i="1"/>
  <c r="H72" i="1"/>
  <c r="G72" i="1"/>
  <c r="H71" i="1"/>
  <c r="G71" i="1"/>
  <c r="H69" i="1"/>
  <c r="G69" i="1"/>
  <c r="H68" i="1"/>
  <c r="G68" i="1"/>
  <c r="H66" i="1"/>
  <c r="G66" i="1"/>
  <c r="H65" i="1"/>
  <c r="G65" i="1"/>
  <c r="H63" i="1"/>
  <c r="G63" i="1"/>
  <c r="H62" i="1"/>
  <c r="G62" i="1"/>
  <c r="H60" i="1"/>
  <c r="G60" i="1"/>
  <c r="H59" i="1"/>
  <c r="G59" i="1"/>
  <c r="H57" i="1"/>
  <c r="G57" i="1"/>
  <c r="H56" i="1"/>
  <c r="G56" i="1"/>
  <c r="H53" i="1"/>
  <c r="G53" i="1"/>
  <c r="H52" i="1"/>
  <c r="G52" i="1"/>
  <c r="H50" i="1"/>
  <c r="G50" i="1"/>
  <c r="H49" i="1"/>
  <c r="G49" i="1"/>
  <c r="H47" i="1"/>
  <c r="G47" i="1"/>
  <c r="H46" i="1"/>
  <c r="G46" i="1"/>
  <c r="H44" i="1"/>
  <c r="G44" i="1"/>
  <c r="H43" i="1"/>
  <c r="G43" i="1"/>
  <c r="H42" i="1"/>
  <c r="G42" i="1"/>
  <c r="H40" i="1"/>
  <c r="G40" i="1"/>
  <c r="H38" i="1"/>
  <c r="G38" i="1"/>
  <c r="H36" i="1"/>
  <c r="G36" i="1"/>
  <c r="H35" i="1"/>
  <c r="G35" i="1"/>
  <c r="H34" i="1"/>
  <c r="G34" i="1"/>
  <c r="H32" i="1"/>
  <c r="G32" i="1"/>
  <c r="H31" i="1"/>
  <c r="G31" i="1"/>
  <c r="H29" i="1"/>
  <c r="G29" i="1"/>
  <c r="H28" i="1"/>
  <c r="G28" i="1"/>
  <c r="H27" i="1"/>
  <c r="G27" i="1"/>
  <c r="H25" i="1"/>
  <c r="G25" i="1"/>
  <c r="H24" i="1"/>
  <c r="G24" i="1"/>
  <c r="H22" i="1"/>
  <c r="G22" i="1"/>
  <c r="H21" i="1"/>
  <c r="G21" i="1"/>
  <c r="H19" i="1"/>
  <c r="G19" i="1"/>
  <c r="H18" i="1"/>
  <c r="G18" i="1"/>
  <c r="H17" i="1"/>
  <c r="G17" i="1"/>
  <c r="H16" i="1"/>
  <c r="G16" i="1"/>
  <c r="H14" i="1"/>
  <c r="G14" i="1"/>
  <c r="H13" i="1"/>
  <c r="G13" i="1"/>
  <c r="H12" i="1"/>
  <c r="G12" i="1"/>
  <c r="H11" i="1"/>
  <c r="G11" i="1"/>
  <c r="H9" i="1"/>
  <c r="H8" i="1"/>
  <c r="H7" i="1"/>
  <c r="H6" i="1"/>
  <c r="E6" i="1"/>
  <c r="C6" i="1"/>
  <c r="H5" i="1"/>
  <c r="E5" i="1"/>
  <c r="C5" i="1"/>
  <c r="G4" i="1"/>
  <c r="G6" i="1" s="1"/>
  <c r="G7" i="1" l="1"/>
  <c r="G5" i="1"/>
  <c r="G8" i="1"/>
  <c r="G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Enpleo Admin</author>
  </authors>
  <commentList>
    <comment ref="G3" authorId="0" shapeId="0" xr:uid="{643CECFC-4215-42A6-91D4-DC55017CF8E4}">
      <text>
        <r>
          <rPr>
            <b/>
            <sz val="9"/>
            <color indexed="81"/>
            <rFont val="Tahoma"/>
            <family val="2"/>
          </rPr>
          <t xml:space="preserve">Garant du critère
</t>
        </r>
        <r>
          <rPr>
            <sz val="9"/>
            <color indexed="81"/>
            <rFont val="Tahoma"/>
            <family val="2"/>
          </rPr>
          <t xml:space="preserve">Mandataire qui produira les justificatifs. Dans la mesure du possible, limiter à un.
</t>
        </r>
      </text>
    </comment>
  </commentList>
</comments>
</file>

<file path=xl/sharedStrings.xml><?xml version="1.0" encoding="utf-8"?>
<sst xmlns="http://schemas.openxmlformats.org/spreadsheetml/2006/main" count="1096" uniqueCount="389">
  <si>
    <t>Critère</t>
  </si>
  <si>
    <t>Famille</t>
  </si>
  <si>
    <t>Document</t>
  </si>
  <si>
    <t>Nom du justificatif</t>
  </si>
  <si>
    <t>Phase Minergie</t>
  </si>
  <si>
    <t>Mandataire</t>
  </si>
  <si>
    <t>Respect</t>
  </si>
  <si>
    <t>Status</t>
  </si>
  <si>
    <t>Emplacement</t>
  </si>
  <si>
    <t>A 1.010</t>
  </si>
  <si>
    <t>Polluants dans les bâtiments</t>
  </si>
  <si>
    <t>N/A</t>
  </si>
  <si>
    <t>00</t>
  </si>
  <si>
    <t>P</t>
  </si>
  <si>
    <t>-</t>
  </si>
  <si>
    <t>01</t>
  </si>
  <si>
    <t>AR-D17</t>
  </si>
  <si>
    <t>Concept de déconstruction</t>
  </si>
  <si>
    <t>AR-D24</t>
  </si>
  <si>
    <t>Contrat d'entreprise : Démolition</t>
  </si>
  <si>
    <t>E</t>
  </si>
  <si>
    <t>AR-D22</t>
  </si>
  <si>
    <t>Rapport final de déconstruction</t>
  </si>
  <si>
    <t>A 1.030</t>
  </si>
  <si>
    <t>Biocides et produits de protection du bois dans les locaux</t>
  </si>
  <si>
    <t>AR</t>
  </si>
  <si>
    <t>Oui</t>
  </si>
  <si>
    <t>AR-D29</t>
  </si>
  <si>
    <t>Contrats d'entreprise : Protection du bois</t>
  </si>
  <si>
    <t>A faire</t>
  </si>
  <si>
    <t>AR-D33</t>
  </si>
  <si>
    <t>Fiches techniques : Revêtements de surface, peinture, vernis et étanchéité</t>
  </si>
  <si>
    <t>AR-D35</t>
  </si>
  <si>
    <t>Fiches techniques avec certificats : Bois et produits dérivés du bois</t>
  </si>
  <si>
    <t>AR-D36</t>
  </si>
  <si>
    <t xml:space="preserve">Fiches techniques : Traitement du bois </t>
  </si>
  <si>
    <t>A 1.040</t>
  </si>
  <si>
    <t>Emissions de formaldéhyde provenant de matériaux de construction</t>
  </si>
  <si>
    <t>AR-D38</t>
  </si>
  <si>
    <t>Fiches techniques avec justification de colles sans formaldéhydes : Matériaux intérieurs à base de bois</t>
  </si>
  <si>
    <t>AR-D39</t>
  </si>
  <si>
    <t>Fiches techniques avec justification de colles sans formaldéhydes : Matériaux en contact avec l'air intérieur</t>
  </si>
  <si>
    <t>AR-D40</t>
  </si>
  <si>
    <t>Fiches thechniques : produits dérivés du bois employés (ou Liste Lignum)</t>
  </si>
  <si>
    <t>AR-D46</t>
  </si>
  <si>
    <t>Rapport des résultats des mesures de formaldéhyde dans l'air intérieur</t>
  </si>
  <si>
    <t>A 1.050</t>
  </si>
  <si>
    <t>Emissions de solvant provenant de matériaux de construction et d'adjuvants</t>
  </si>
  <si>
    <t>AR-D41</t>
  </si>
  <si>
    <t>Fiches techniques : Matériaux de construction pouvant contenir des solvants et adjuvants</t>
  </si>
  <si>
    <t>AR-D47</t>
  </si>
  <si>
    <t>Rapport des résultats des mesures de TVOC dans l'air intérieur</t>
  </si>
  <si>
    <t>A 2.010</t>
  </si>
  <si>
    <t>Travaux de pose et d'étanchéification</t>
  </si>
  <si>
    <t>AR-D30</t>
  </si>
  <si>
    <t>Contrats d'entreprises : Eléments susceptibles d'utiliser des mousses de remplissage</t>
  </si>
  <si>
    <t>AR-D52</t>
  </si>
  <si>
    <t>Conditions générales de l'appel d'offres</t>
  </si>
  <si>
    <t>A 2.020</t>
  </si>
  <si>
    <t>Eléments de construction contenant des métaux lourds et exposés aux intempéries (couverture, façade, raccord)</t>
  </si>
  <si>
    <t>AR-D03</t>
  </si>
  <si>
    <t>Plan des toiture avec éléments métaliques et toiture végétale mis en évidence</t>
  </si>
  <si>
    <t>AR-D31</t>
  </si>
  <si>
    <t>Contrats d'entreprises : Revêtements extérieurs utilisant de la tôle</t>
  </si>
  <si>
    <t>FA-D01</t>
  </si>
  <si>
    <t>Elévation avec mise en évidence des éléments métaliques</t>
  </si>
  <si>
    <t>A 2.040</t>
  </si>
  <si>
    <t>Choix du bois</t>
  </si>
  <si>
    <t>A 2.050</t>
  </si>
  <si>
    <t>Recyclage (RC) - béton</t>
  </si>
  <si>
    <t>GC</t>
  </si>
  <si>
    <t>GC-D01</t>
  </si>
  <si>
    <t>Plan de repérage des éléments contenant du béton recyclé et non recyclé</t>
  </si>
  <si>
    <t>GC-D03</t>
  </si>
  <si>
    <t>Bulletins de livraison des bétons</t>
  </si>
  <si>
    <t>GC-D04</t>
  </si>
  <si>
    <t>Recette des bétons mis en œuvre</t>
  </si>
  <si>
    <t>A 9.010</t>
  </si>
  <si>
    <t>Mesures (dosages) dans l'air intérieur : formaldéhyde</t>
  </si>
  <si>
    <t>A 9.020</t>
  </si>
  <si>
    <t>Mesures (dosages) dans l'air intérieur : TVOC</t>
  </si>
  <si>
    <t>T 1.010</t>
  </si>
  <si>
    <t>Degré total d'autonomie en lumière du jour et part de surface de locaux ayant un résultat insuffisant</t>
  </si>
  <si>
    <t>PH</t>
  </si>
  <si>
    <t>EN-D07</t>
  </si>
  <si>
    <t>Localisation des mix de reflexion pour justification lumière du jour</t>
  </si>
  <si>
    <t>EN-D16</t>
  </si>
  <si>
    <t>Formulaire Minergie Calcul lumière du jour</t>
  </si>
  <si>
    <t>AR-D01</t>
  </si>
  <si>
    <t>Plans, coupes et élévations du bâtiment</t>
  </si>
  <si>
    <t>S 1.010</t>
  </si>
  <si>
    <t>Protection de l'enveloppe du bâtiment et entre unités d'utilisation : exigences minimales</t>
  </si>
  <si>
    <t>AC</t>
  </si>
  <si>
    <t>AC-D02</t>
  </si>
  <si>
    <t>Justificatif de protection contre le bruit selon SIA 181 (2006) avec justifictaif pour les éléments de construction concernés</t>
  </si>
  <si>
    <t>AC-D03</t>
  </si>
  <si>
    <t>Rapport de confirmation que l'execution est conforme à la norme SIA 181:2006</t>
  </si>
  <si>
    <t>S 1.020</t>
  </si>
  <si>
    <t>Protection de l'enveloppe contre le bruit : exigences accrues</t>
  </si>
  <si>
    <t>Non</t>
  </si>
  <si>
    <t>S 1.030</t>
  </si>
  <si>
    <t>Protection contre le bruit entre unités d'utilisation (bruit aérien et bruit de choc) : exigences acrues</t>
  </si>
  <si>
    <t>S 1.040</t>
  </si>
  <si>
    <t>Protection contre le bruit entre unités d'utilisation (bruit des installations techniques) : exigences acrues</t>
  </si>
  <si>
    <t>S 2.010</t>
  </si>
  <si>
    <t>Protection contre le bruit à l'intérieur de l'unité d'utilisation (bruit aérien et bruit de choc) : degré 1</t>
  </si>
  <si>
    <t>S 2.020</t>
  </si>
  <si>
    <t>Protection contre le bruit à l'intérieur de l'unité d'utilisation (bruit aérien et bruit de choc) : degré 2</t>
  </si>
  <si>
    <t>S 2.030</t>
  </si>
  <si>
    <t>Protection contre le bruit à l'intérieur de l'unité d'utilisation (bruit des installations techniques) : degré 1</t>
  </si>
  <si>
    <t>AC-D04</t>
  </si>
  <si>
    <t>Justificatif des mesures de protection contre le bruit des installations techniques (mesures ou calcul)</t>
  </si>
  <si>
    <t>S 2.040</t>
  </si>
  <si>
    <t>Protection contre le bruit à l'intérieur de l'unité d'utilisation (bruit des installations techniques) : degré 2</t>
  </si>
  <si>
    <t>AC-D01</t>
  </si>
  <si>
    <t>Concept de protection contre le bruit</t>
  </si>
  <si>
    <t>S 3.010</t>
  </si>
  <si>
    <t>Mesures constructives : toit et tuyaux d'évacuation</t>
  </si>
  <si>
    <t>AC-D08</t>
  </si>
  <si>
    <t>Description des mesures constructives accoustiques pour la toiture et les tuyaux verticaux</t>
  </si>
  <si>
    <t>AC-D05</t>
  </si>
  <si>
    <t>Justificatif des temps de réverbération selon SIA 181 :2006</t>
  </si>
  <si>
    <t>S 3.020</t>
  </si>
  <si>
    <t>Mesures constructives : appareils sanitaires</t>
  </si>
  <si>
    <t>AC-D09</t>
  </si>
  <si>
    <t>Description des mesures constructives accoustiques pour les appareils sanitaires</t>
  </si>
  <si>
    <t>AC-D10</t>
  </si>
  <si>
    <t>Confirmation par installateur sanitaire du respect des mesures constructives accoustiques pour appareils sanitaires</t>
  </si>
  <si>
    <t>S 3.030</t>
  </si>
  <si>
    <t>Mesures constructives : ascenseurs</t>
  </si>
  <si>
    <t>AR-D05</t>
  </si>
  <si>
    <t>Plan de détail des cages d'ascenseur</t>
  </si>
  <si>
    <t>S 4.010</t>
  </si>
  <si>
    <t>Acoustique des salles</t>
  </si>
  <si>
    <t>AC-D06</t>
  </si>
  <si>
    <t>Notice SUVA "valeurs limites et valeurs directices"</t>
  </si>
  <si>
    <t>AC-D07</t>
  </si>
  <si>
    <t>Accoustique des salles : rapport confirmant que les mesures prévues ont été réalisées correctement</t>
  </si>
  <si>
    <t>S 5.010</t>
  </si>
  <si>
    <t>Immissions de bruit (de sources extérieures) dans l'espace extérieur</t>
  </si>
  <si>
    <t>AC-D13</t>
  </si>
  <si>
    <t>Liste des mesures prévues pour réduire le bruit à l'extérieur</t>
  </si>
  <si>
    <t>S 5.020</t>
  </si>
  <si>
    <t>Emissions de bruits provenant du bâtiment ou de l'espace extérieur</t>
  </si>
  <si>
    <t>S 9.010</t>
  </si>
  <si>
    <t>Mesures des qualités phoniques après achèvement des travaux</t>
  </si>
  <si>
    <t>AC-D11</t>
  </si>
  <si>
    <t>Rapport des mesures et protocoles des mesures des qualités phoniques</t>
  </si>
  <si>
    <t>I 1.010</t>
  </si>
  <si>
    <t>Aptitude au nettoyage et protection des conduites et appareils de circulation d'air (installations de ventilation et de climatisation)</t>
  </si>
  <si>
    <t>CVS</t>
  </si>
  <si>
    <t>CV-D02</t>
  </si>
  <si>
    <t>Concept de nettoyage des amenées d'air</t>
  </si>
  <si>
    <t>CV-D03</t>
  </si>
  <si>
    <t>Description de l'installation de ventilation</t>
  </si>
  <si>
    <t>CV-D05</t>
  </si>
  <si>
    <t>Installations de ventillation : photos et fiches techniques</t>
  </si>
  <si>
    <t>I 1.020</t>
  </si>
  <si>
    <t>Traitement d'air dans les installations d'aération</t>
  </si>
  <si>
    <t>CV-D01</t>
  </si>
  <si>
    <t>Schéma de principe CV</t>
  </si>
  <si>
    <t>CV-D04</t>
  </si>
  <si>
    <t>Description de l'installation d'aération</t>
  </si>
  <si>
    <t>I 1.040</t>
  </si>
  <si>
    <t>Première inspection d'hygiène des installations de ventilation</t>
  </si>
  <si>
    <t>CV-D18</t>
  </si>
  <si>
    <t>Rapport de la première inspection de l'installation de ventilation</t>
  </si>
  <si>
    <t>I 2.010</t>
  </si>
  <si>
    <t>Légionnelles</t>
  </si>
  <si>
    <t>SA</t>
  </si>
  <si>
    <t>CV-D06</t>
  </si>
  <si>
    <t>Descriptif des mesures anti-légionnelles</t>
  </si>
  <si>
    <t>CV-D07</t>
  </si>
  <si>
    <t>Certificat de mise en œuvre des msures anti-légionnelle conforme délivré par l'installateur</t>
  </si>
  <si>
    <t>I 2.020</t>
  </si>
  <si>
    <t>Appareils de refroidissement adiabatique ou tours de refroidissement/tours aéro-réfrigérantes</t>
  </si>
  <si>
    <t>I 3.010</t>
  </si>
  <si>
    <t>Mesures pour réduire la concentration de radon</t>
  </si>
  <si>
    <t>CV-D15</t>
  </si>
  <si>
    <t>Concept de réduction de la concentration en radon</t>
  </si>
  <si>
    <t>I 4.010</t>
  </si>
  <si>
    <t>Rayonnement non ionisant (plan de zones RNI, basses fréquences 50Hz)</t>
  </si>
  <si>
    <t>EL</t>
  </si>
  <si>
    <t>EL-D02</t>
  </si>
  <si>
    <t>Plans des zones RNI complet selon mesure.s appliquée.s</t>
  </si>
  <si>
    <t>I 4.020</t>
  </si>
  <si>
    <t>Rayonnement non ionisant (câbles électriques principaux)</t>
  </si>
  <si>
    <t>I 4.030</t>
  </si>
  <si>
    <t>Rayonnement non ionisant (pose des câbles électriques)</t>
  </si>
  <si>
    <t>EL-D03</t>
  </si>
  <si>
    <t>Plan des installations électriques</t>
  </si>
  <si>
    <t>EL-D04</t>
  </si>
  <si>
    <t>Fiches techniques des câbles électriques</t>
  </si>
  <si>
    <t>I 4.040</t>
  </si>
  <si>
    <t>Rayonnement non ionisant (antennes)</t>
  </si>
  <si>
    <t>I 5.010</t>
  </si>
  <si>
    <t>Fumer à l'extérieur du bâtiment</t>
  </si>
  <si>
    <t>AR-D06</t>
  </si>
  <si>
    <t>Plan des aménagements extérieurs avec localisation des zones fumeurs</t>
  </si>
  <si>
    <t>AR-D07</t>
  </si>
  <si>
    <t>Photo des aménagements extérieurs et des zones fumeurs</t>
  </si>
  <si>
    <t>I 5.020</t>
  </si>
  <si>
    <t>Revêtements de sol</t>
  </si>
  <si>
    <t>AR-D26</t>
  </si>
  <si>
    <t>Contrats d'entreprise : Revêtements de sol</t>
  </si>
  <si>
    <t>I 5.030</t>
  </si>
  <si>
    <t>Fibres minérales pouvant pénétrer dans les poumons</t>
  </si>
  <si>
    <t>AR-D45</t>
  </si>
  <si>
    <t>Pohtos de mise en œuvre : Matériaux intérieurs contenant des fibres minérales (ou plan de détail)</t>
  </si>
  <si>
    <t>I 5.040</t>
  </si>
  <si>
    <t>Produits labélisés (peintures et vernis)</t>
  </si>
  <si>
    <t>I 5.050</t>
  </si>
  <si>
    <t>Produits labélisés (produits de pose de revêtements de sol, masses d'étanchéité des joints)</t>
  </si>
  <si>
    <t>AR-D34</t>
  </si>
  <si>
    <t>Fiches techniques avec labels clairement mentionnés : Produits de pose de revêtements de sol et masses d'étanchéité des joints</t>
  </si>
  <si>
    <t>I 5.060</t>
  </si>
  <si>
    <t>Aération après l'achèvement des travaux (polluants)</t>
  </si>
  <si>
    <t>DT</t>
  </si>
  <si>
    <t>AR-D16</t>
  </si>
  <si>
    <t>Programme de chantier</t>
  </si>
  <si>
    <t>I 5.070</t>
  </si>
  <si>
    <t>Substances et processus dangereux pour la santé</t>
  </si>
  <si>
    <t>CV-D20</t>
  </si>
  <si>
    <t>Schéma du disposiif de ventilation</t>
  </si>
  <si>
    <t>I 9.010</t>
  </si>
  <si>
    <t>Mesures de l'air intérieur (CO2)</t>
  </si>
  <si>
    <t>AR-D48</t>
  </si>
  <si>
    <t>Rapport de résultat des mesures de CO2 dans les locaux</t>
  </si>
  <si>
    <t>I 9.020</t>
  </si>
  <si>
    <t>Mesures de l'air intérieur (radon)</t>
  </si>
  <si>
    <t>AR-D49</t>
  </si>
  <si>
    <t>Rapport de résultat des mesures de radon dans les locaux</t>
  </si>
  <si>
    <t>I 9.030</t>
  </si>
  <si>
    <t>Mesures de réception (rayonnement non ionisant, basses fréquences 50Hz)</t>
  </si>
  <si>
    <t>EL-D07</t>
  </si>
  <si>
    <t>Rapport des mesures de contrôle RNI selon mesure.s appliquée.s</t>
  </si>
  <si>
    <t>G 1.010</t>
  </si>
  <si>
    <t>Préparation du terrain (déconstruction des bâtiments existants)</t>
  </si>
  <si>
    <t>AR-D18</t>
  </si>
  <si>
    <t>Raport de déconstruction</t>
  </si>
  <si>
    <t>G 1.030</t>
  </si>
  <si>
    <t>Aménagements extérieurs</t>
  </si>
  <si>
    <t>AR-D10</t>
  </si>
  <si>
    <t>Plans des aménagements extérieurs avec analyse de la situation, données et mesures planifiées</t>
  </si>
  <si>
    <t>AR-D11</t>
  </si>
  <si>
    <t>Plan de la végétation avec liste des végétaux pour les nouvelles plantations</t>
  </si>
  <si>
    <t>G 2.010</t>
  </si>
  <si>
    <t>Flexibilité d'utilisation offerte par la structure porteuse pour les changements d'affectation : degré 1</t>
  </si>
  <si>
    <t>GC-D02</t>
  </si>
  <si>
    <t>Plan de repérage des éléments porteurs</t>
  </si>
  <si>
    <t>G 2.020</t>
  </si>
  <si>
    <t>Flexibilité d'utilisation offerte par la structure porteuse pour les changements d'affectation : degré 2</t>
  </si>
  <si>
    <t>G 2.030</t>
  </si>
  <si>
    <t>Flexibilité d'utilisation assurée par la conception de la façade</t>
  </si>
  <si>
    <t>AR-D02</t>
  </si>
  <si>
    <t>Plans et façades avec répartition des fenêtres</t>
  </si>
  <si>
    <t>AR-D53</t>
  </si>
  <si>
    <t>Détail du raccord entre la cloison et la façade</t>
  </si>
  <si>
    <t>G 3.010</t>
  </si>
  <si>
    <t>Accessibilité des installations techniques verticales</t>
  </si>
  <si>
    <t>CV-D10</t>
  </si>
  <si>
    <t>Descriptif du concept technique du bâtiment</t>
  </si>
  <si>
    <t>CV-D11</t>
  </si>
  <si>
    <t>Plans coté des locaux techniques et de leurs chemins d'accès</t>
  </si>
  <si>
    <t>CV-D12</t>
  </si>
  <si>
    <t>Photos des locaux techniques et de leurs chemins d'accès</t>
  </si>
  <si>
    <t>G 3.020</t>
  </si>
  <si>
    <t>Accessibilité des installations techniques horizontales</t>
  </si>
  <si>
    <t>G 3.030</t>
  </si>
  <si>
    <t>La construction permet le remplacement des appareils et machines de grande taille</t>
  </si>
  <si>
    <t>CV-D14</t>
  </si>
  <si>
    <t>Plan CVSE</t>
  </si>
  <si>
    <t>G 4.010</t>
  </si>
  <si>
    <t>Aptitude à la déconstruction de l'enveloppe du bâtiment et de la structure secondaire</t>
  </si>
  <si>
    <t>FA-D02</t>
  </si>
  <si>
    <t>Carnet de détail des façades</t>
  </si>
  <si>
    <t>FA-D05</t>
  </si>
  <si>
    <t>Photos mise en œuvre et réception : façade et fenêtres</t>
  </si>
  <si>
    <t>G 4.020</t>
  </si>
  <si>
    <t>Aptitude à la déconstruction des installations techniques du bâtiment et de la structure tertiaire</t>
  </si>
  <si>
    <t>AR-D54</t>
  </si>
  <si>
    <t>Extrait contrat entreprise avec recours sans exceptions à des systèmes de fixation mécanique : installation techniques et structure tertiaire</t>
  </si>
  <si>
    <t>CV-D21</t>
  </si>
  <si>
    <t>Photos de mise en ouvre : installation techniques</t>
  </si>
  <si>
    <t>AR-D44</t>
  </si>
  <si>
    <t xml:space="preserve">Photos de mise en œuvre : Structure tertiaire </t>
  </si>
  <si>
    <t>G 5.010</t>
  </si>
  <si>
    <t>Concept pour une utilisation rationnelle de l'eau (appareils et robinetteries)</t>
  </si>
  <si>
    <t>SA-D01</t>
  </si>
  <si>
    <t>Fiches techniques des équipements sanitaires</t>
  </si>
  <si>
    <t>G 5.020</t>
  </si>
  <si>
    <t>Gestion de l'eau de pluie</t>
  </si>
  <si>
    <t/>
  </si>
  <si>
    <t>AR-D12</t>
  </si>
  <si>
    <t>Plan aménagements extérieurs avec descriptif gestion eaux de pluie (rétention, arrosage, etc)</t>
  </si>
  <si>
    <t>SA-D02</t>
  </si>
  <si>
    <t>Schéma des installations sanitaires</t>
  </si>
  <si>
    <t>G 6.010</t>
  </si>
  <si>
    <t>Aménagements respectueux des animaux</t>
  </si>
  <si>
    <t>AR-D19</t>
  </si>
  <si>
    <t>Formulaire "Oiseaux et vitres"</t>
  </si>
  <si>
    <t>AR-D50</t>
  </si>
  <si>
    <t>Prise de position de la station ornithologique</t>
  </si>
  <si>
    <t>AR-D20</t>
  </si>
  <si>
    <t>Protection des oiseaux : rapport (photos) des mesures de protection des oiseaux avec bulletin de livraison</t>
  </si>
  <si>
    <t>G 6.020</t>
  </si>
  <si>
    <t>Vue</t>
  </si>
  <si>
    <t>AR-D08</t>
  </si>
  <si>
    <t>Plans avec lignes de mire pour justification des vues sur l'extérieur</t>
  </si>
  <si>
    <t>G 7.010</t>
  </si>
  <si>
    <t>Resistance de la façade aux intempéries</t>
  </si>
  <si>
    <t>G 7.020</t>
  </si>
  <si>
    <t>Resistance des fenêtres aux intempéries</t>
  </si>
  <si>
    <t>G 8.010</t>
  </si>
  <si>
    <t>Possibilités d'agrandir, réserve</t>
  </si>
  <si>
    <t>AR-D04</t>
  </si>
  <si>
    <t>Plan de situation avec calcul de l'utilisation du sol et des réserves</t>
  </si>
  <si>
    <t>GC-D07</t>
  </si>
  <si>
    <t>Concept statique prouvant la faisabilité d'une surrélévation</t>
  </si>
  <si>
    <t>G 8.020</t>
  </si>
  <si>
    <t>Emissions de gaz à effet de serre (CO2) réalisation</t>
  </si>
  <si>
    <t>EN-D14</t>
  </si>
  <si>
    <t>Calcul des émissions de gaz à effet de serre respectant la limite</t>
  </si>
  <si>
    <t>M 1.010</t>
  </si>
  <si>
    <t>Protection des sols</t>
  </si>
  <si>
    <t>AR-D14</t>
  </si>
  <si>
    <t>Concept de protection des sols pendant le chantier</t>
  </si>
  <si>
    <t>AR-D15</t>
  </si>
  <si>
    <t>Rapport (photos) de mise en œuvre du concept de protection des sols pendant le chantier</t>
  </si>
  <si>
    <t>M 2.010</t>
  </si>
  <si>
    <t>Label pour le bois et les dérivés du bois</t>
  </si>
  <si>
    <t>M 3.020</t>
  </si>
  <si>
    <t>Recyclage (RC) - Béton classé avec teneur élevée en granulats recyclés</t>
  </si>
  <si>
    <t>M 3.030</t>
  </si>
  <si>
    <t>Recyclage (RC) - Béton de remplissage, d'enrobage et béton maigre avec teneur élevée en granulats recyclés (Rc)</t>
  </si>
  <si>
    <t>GC-D05</t>
  </si>
  <si>
    <t>Bulletin de livraison du béton RC avec indication de la part de granulat recyclé</t>
  </si>
  <si>
    <t>M 3.040</t>
  </si>
  <si>
    <t>Béton classé RC à base de granulats non triés</t>
  </si>
  <si>
    <t>GC-D06</t>
  </si>
  <si>
    <t>Bulletin de livraison du béton RC avec indication de la part en Rb (granulat non trié)</t>
  </si>
  <si>
    <t>M 4.010</t>
  </si>
  <si>
    <t>Ciments pour les bétons à sollicitation normale</t>
  </si>
  <si>
    <t>M 4.020</t>
  </si>
  <si>
    <t>Isolants nuisibles pour l'environnement (toits, plafonds et radiers)</t>
  </si>
  <si>
    <t>AR-D28</t>
  </si>
  <si>
    <t>Contrat d'entreprise ou bulletins de livraison avec caractéristiques : Matériaux isolants</t>
  </si>
  <si>
    <t>M 4.021</t>
  </si>
  <si>
    <t>Isolants nuisibles pour l'environnement (murs)</t>
  </si>
  <si>
    <t>M 4.030</t>
  </si>
  <si>
    <t>Protection chimique de l'étanchéité contre les racines</t>
  </si>
  <si>
    <t>AR-D37</t>
  </si>
  <si>
    <t>Fiches techniques : Etanchéité</t>
  </si>
  <si>
    <t>M 4.040</t>
  </si>
  <si>
    <t>Façades avec revêtement sans biocides</t>
  </si>
  <si>
    <t>FA-D03</t>
  </si>
  <si>
    <t>Fiches technique : Produits utilisés en façade</t>
  </si>
  <si>
    <t>M 4.050</t>
  </si>
  <si>
    <t>Matériaux des installations sans halogènes</t>
  </si>
  <si>
    <t>EL-D06</t>
  </si>
  <si>
    <t>Bulletin de livraison matériel Elec. avec indication des produits (absence d'halogènes)</t>
  </si>
  <si>
    <t>CV-D17</t>
  </si>
  <si>
    <t>Bulletin de livraison matériel CVCS avec indication des produits (absence d'halogènes)</t>
  </si>
  <si>
    <t>M 4.060</t>
  </si>
  <si>
    <t>Matériau composite organique (organo-minéraux)</t>
  </si>
  <si>
    <t>AR-D23</t>
  </si>
  <si>
    <t>Contrats d'entreprise : Tous matériaux</t>
  </si>
  <si>
    <t>AR-D32</t>
  </si>
  <si>
    <t xml:space="preserve">Fiches techniques : tous matériaux </t>
  </si>
  <si>
    <t>M 4.070</t>
  </si>
  <si>
    <t>Revêtement et étanchéité à base de résine synthétique difficilement séparables</t>
  </si>
  <si>
    <t>AR-D27</t>
  </si>
  <si>
    <t>Contrats d'entreprises : Revêtements de surface et étanchéité</t>
  </si>
  <si>
    <t>M 4.080</t>
  </si>
  <si>
    <t>Matériau en PVC nuisibles à l'environnement</t>
  </si>
  <si>
    <t>AR-D42</t>
  </si>
  <si>
    <t>Fiches techniques avec indication sur les additifs utilisés : Produits en PVC</t>
  </si>
  <si>
    <t>M 4.090</t>
  </si>
  <si>
    <t>Eléments de construction contenant des métaux lourds et exposés aux intempéries à l'extérieur de l'enveloppe du bâtiment</t>
  </si>
  <si>
    <t>FA-D04</t>
  </si>
  <si>
    <t>Contrats d'entreprises : Métaux utilisés à l'extérieur</t>
  </si>
  <si>
    <t>M 5.010</t>
  </si>
  <si>
    <t>Renoncer à chauffer le gros œuvre</t>
  </si>
  <si>
    <t>E 1.010</t>
  </si>
  <si>
    <t>Valeurs limite inf., sup., projet</t>
  </si>
  <si>
    <t>EN-D13</t>
  </si>
  <si>
    <t>Bilan thermique selon SIA 380/1 Minergie-ECO</t>
  </si>
  <si>
    <t>EN-D06</t>
  </si>
  <si>
    <t>Schéma de l'enveloppe thermique et des éléments intérieurs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</si>
</sst>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Swis721 Cn BT"/>
      <family val="2"/>
    </font>
    <font>
      <b/>
      <sz val="9"/>
      <color theme="1"/>
      <name val="Swis721 Cn B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/>
    <xf numFmtId="49" fontId="1" fillId="2" borderId="0" xfId="0" applyNumberFormat="1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49" fontId="1" fillId="3" borderId="0" xfId="0" applyNumberFormat="1" applyFont="1" applyFill="1"/>
  </cellXfs>
  <cellStyles count="1">
    <cellStyle name="Normal" xfId="0" builtinId="0"/>
  </cellStyles>
  <dxfs count="241">
    <dxf>
      <font>
        <b/>
        <i val="0"/>
        <color rgb="FFFF0000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ill>
        <patternFill>
          <bgColor rgb="FFE075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510540</xdr:colOff>
          <xdr:row>15</xdr:row>
          <xdr:rowOff>0</xdr:rowOff>
        </xdr:from>
        <xdr:to>
          <xdr:col>0</xdr:col>
          <xdr:colOff>1051560</xdr:colOff>
          <xdr:row>16</xdr:row>
          <xdr:rowOff>137160</xdr:rowOff>
        </xdr:to>
        <xdr:sp macro="" textlink="">
          <xdr:nvSpPr>
            <xdr:cNvPr id="1025" name="Ouvri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15673B-14FC-4BFA-A22C-B00E26C744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956735</xdr:colOff>
      <xdr:row>24</xdr:row>
      <xdr:rowOff>0</xdr:rowOff>
    </xdr:from>
    <xdr:to>
      <xdr:col>0</xdr:col>
      <xdr:colOff>1136735</xdr:colOff>
      <xdr:row>25</xdr:row>
      <xdr:rowOff>27600</xdr:rowOff>
    </xdr:to>
    <xdr:sp macro="" textlink="">
      <xdr:nvSpPr>
        <xdr:cNvPr id="3" name="Plus">
          <a:extLst>
            <a:ext uri="{FF2B5EF4-FFF2-40B4-BE49-F238E27FC236}">
              <a16:creationId xmlns:a16="http://schemas.microsoft.com/office/drawing/2014/main" id="{D6FBE435-11BB-42A8-8C41-83928C9D52FE}"/>
            </a:ext>
          </a:extLst>
        </xdr:cNvPr>
        <xdr:cNvSpPr/>
      </xdr:nvSpPr>
      <xdr:spPr>
        <a:xfrm>
          <a:off x="956735" y="3657600"/>
          <a:ext cx="180000" cy="180000"/>
        </a:xfrm>
        <a:prstGeom prst="mathPlus">
          <a:avLst/>
        </a:prstGeom>
        <a:ln w="635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/00-Enpleo/00-Projets/Immeuble%20Eglantines%20Morges%20-%20EGL/90-Enpleo/06-ECO/00-Suivi%20Minergie-ECO/EGL-Outil%20de%20suivie%20justificatifs%20ECO%202020%20(v0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INERGIE-BASE-Liste%20de%20justificatif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/00-Enpleo/00-Projets/MC%20-%20EMS%20Mont-Calme%20Lausanne/99-Enpleo/09-Minergie%20P-ECO/MC-Liste%20de%20justificatif-Suivi%20Minergie-P%20ECO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MINERGIE-Suivi%20Minergie-P%20ECO%202020%20(v4.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es_RAW"/>
      <sheetName val="Critères+Doc-ECO Base"/>
      <sheetName val="Trie ECO"/>
      <sheetName val="Mandataires"/>
      <sheetName val="Distribution"/>
    </sheetNames>
    <sheetDataSet>
      <sheetData sheetId="0"/>
      <sheetData sheetId="1"/>
      <sheetData sheetId="2"/>
      <sheetData sheetId="3">
        <row r="2">
          <cell r="A2" t="str">
            <v>AR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STIFICATIFS BASE"/>
    </sheetNames>
    <sheetDataSet>
      <sheetData sheetId="0">
        <row r="37">
          <cell r="A37" t="str">
            <v>AR-D21</v>
          </cell>
          <cell r="B37" t="str">
            <v>Rapport d'analyse du contrôle du bâtiment eco-bau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"/>
      <sheetName val="DOC"/>
      <sheetName val="TASKS"/>
      <sheetName val="CRITP"/>
      <sheetName val="CRITECO"/>
    </sheetNames>
    <sheetDataSet>
      <sheetData sheetId="0"/>
      <sheetData sheetId="1">
        <row r="10">
          <cell r="C10"/>
        </row>
        <row r="11">
          <cell r="C11" t="str">
            <v>EN-D01</v>
          </cell>
          <cell r="E11" t="str">
            <v>Formulaire Minergie-P</v>
          </cell>
        </row>
        <row r="12">
          <cell r="C12" t="str">
            <v>EN-D02</v>
          </cell>
          <cell r="E12" t="str">
            <v>Introduction</v>
          </cell>
        </row>
        <row r="13">
          <cell r="C13" t="str">
            <v>EN-D03</v>
          </cell>
          <cell r="E13" t="str">
            <v>Concept énergétique</v>
          </cell>
        </row>
        <row r="14">
          <cell r="C14" t="str">
            <v>EN-D04</v>
          </cell>
          <cell r="E14" t="str">
            <v>Concept de monitoring</v>
          </cell>
        </row>
        <row r="15">
          <cell r="C15" t="str">
            <v>EN-D05</v>
          </cell>
          <cell r="E15" t="str">
            <v>Schéma de la SRE</v>
          </cell>
        </row>
        <row r="16">
          <cell r="C16" t="str">
            <v>EN-D06</v>
          </cell>
          <cell r="E16" t="str">
            <v>Schéma de l'enveloppe thermique et des éléments intérieurs</v>
          </cell>
        </row>
        <row r="17">
          <cell r="C17" t="str">
            <v>EN-D07</v>
          </cell>
          <cell r="E17" t="str">
            <v>Localisation des locaux type pour justification protection solaire et lumière du jour</v>
          </cell>
        </row>
        <row r="18">
          <cell r="C18" t="str">
            <v>EN-D08</v>
          </cell>
          <cell r="E18" t="str">
            <v>Métrés de l'enveloppe thermique et des éléments intérieurs</v>
          </cell>
        </row>
        <row r="19">
          <cell r="C19" t="str">
            <v>EN-D09</v>
          </cell>
          <cell r="E19" t="str">
            <v>Composition de l'enveloppe thermique et des éléments intérieurs</v>
          </cell>
        </row>
        <row r="20">
          <cell r="C20" t="str">
            <v>EN-D10</v>
          </cell>
          <cell r="E20" t="str">
            <v>Justificatif des ponts thermiques</v>
          </cell>
        </row>
        <row r="21">
          <cell r="C21" t="str">
            <v>EN-D11</v>
          </cell>
          <cell r="E21" t="str">
            <v>Concept d'étanchéité à l'air</v>
          </cell>
        </row>
        <row r="22">
          <cell r="C22" t="str">
            <v>EN-D12</v>
          </cell>
          <cell r="E22" t="str">
            <v>Bilan thermique selon SIA 380/1 Minergie-P</v>
          </cell>
        </row>
        <row r="23">
          <cell r="C23" t="str">
            <v>EN-D13</v>
          </cell>
          <cell r="E23" t="str">
            <v>Bilan thermique selon SIA 380/1 Minergie-ECO</v>
          </cell>
        </row>
        <row r="24">
          <cell r="C24" t="str">
            <v>EN-D14</v>
          </cell>
          <cell r="E24" t="str">
            <v>Calcul des émissions de gaz à effet de serre respectant la limite</v>
          </cell>
        </row>
        <row r="25">
          <cell r="C25" t="str">
            <v>EN-D15</v>
          </cell>
          <cell r="E25" t="str">
            <v>Formulaire Minergie Calcul des besoins de ventilation</v>
          </cell>
        </row>
        <row r="26">
          <cell r="C26" t="str">
            <v>EN-D16</v>
          </cell>
          <cell r="E26" t="str">
            <v>Formulaire Minergie Calcul lumière du jour</v>
          </cell>
        </row>
        <row r="27">
          <cell r="C27" t="str">
            <v>AR-D01</v>
          </cell>
          <cell r="E27" t="str">
            <v>Plans, coupes et élévations du bâtiment</v>
          </cell>
        </row>
        <row r="28">
          <cell r="C28" t="str">
            <v>AR-D02</v>
          </cell>
          <cell r="E28" t="str">
            <v>Plans et façades avec répartition des fenêtres</v>
          </cell>
        </row>
        <row r="29">
          <cell r="C29" t="str">
            <v>AR-D03</v>
          </cell>
          <cell r="E29" t="str">
            <v>Plan des toiture avec éléments métaliques et toiture végétale mis en évidence</v>
          </cell>
        </row>
        <row r="30">
          <cell r="C30" t="str">
            <v>AR-D04</v>
          </cell>
          <cell r="E30" t="str">
            <v>Plan de situation avec calcul de l'utilisation du sol et des réserves</v>
          </cell>
        </row>
        <row r="31">
          <cell r="C31" t="str">
            <v>AR-D05</v>
          </cell>
          <cell r="E31" t="str">
            <v>Plan de détail des cages d'ascenseur</v>
          </cell>
        </row>
        <row r="32">
          <cell r="C32" t="str">
            <v>AR-D06</v>
          </cell>
          <cell r="E32" t="str">
            <v>Plan des aménagements extérieurs avec localisation des zones fumeurs</v>
          </cell>
        </row>
        <row r="33">
          <cell r="C33" t="str">
            <v>AR-D07</v>
          </cell>
          <cell r="E33" t="str">
            <v>Photo des aménagements extérieurs et des zones fumeurs</v>
          </cell>
        </row>
        <row r="34">
          <cell r="C34" t="str">
            <v>AR-D08</v>
          </cell>
          <cell r="E34" t="str">
            <v>Plans avec lignes de mire pour justification des vues sur l'extérieur</v>
          </cell>
        </row>
        <row r="35">
          <cell r="C35" t="str">
            <v>AR-D09</v>
          </cell>
          <cell r="E35" t="str">
            <v>Plans avec dispositifs de séparation des expaces concernés par les émissions dangereuses au sens du critère I5.070</v>
          </cell>
        </row>
        <row r="36">
          <cell r="C36" t="str">
            <v>AR-D10</v>
          </cell>
          <cell r="E36" t="str">
            <v>Plans des aménagements extérieurs avec analyse de la situation, données et mesures planifiées</v>
          </cell>
        </row>
        <row r="37">
          <cell r="C37" t="str">
            <v>AR-D11</v>
          </cell>
          <cell r="E37" t="str">
            <v>Plan de la végétation avec liste des végétaux pour les nouvelles plantations</v>
          </cell>
        </row>
        <row r="38">
          <cell r="C38" t="str">
            <v>AR-D12</v>
          </cell>
          <cell r="E38" t="str">
            <v>Plan aménagements extérieurs avec descriptif gestion eaux de pluie (rétention, arrosage, etc)</v>
          </cell>
        </row>
        <row r="39">
          <cell r="C39" t="str">
            <v>AR-D13</v>
          </cell>
          <cell r="E39" t="str">
            <v>Cahier de détails concernés par les critères appliqués</v>
          </cell>
        </row>
        <row r="40">
          <cell r="C40" t="str">
            <v>AR-D14</v>
          </cell>
          <cell r="E40" t="str">
            <v>Concept de protection des sols pendant le chantier</v>
          </cell>
        </row>
        <row r="41">
          <cell r="C41" t="str">
            <v>AR-D15</v>
          </cell>
          <cell r="E41" t="str">
            <v>Rapport (photos) de mise en œuvre du concept de protection des sols pendant le chantier</v>
          </cell>
        </row>
        <row r="42">
          <cell r="C42" t="str">
            <v>AR-D16</v>
          </cell>
          <cell r="E42" t="str">
            <v>Programme de chantier</v>
          </cell>
        </row>
        <row r="43">
          <cell r="C43" t="str">
            <v>AR-D17</v>
          </cell>
          <cell r="E43" t="str">
            <v>Concept de déconstruction</v>
          </cell>
        </row>
        <row r="44">
          <cell r="C44" t="str">
            <v>AR-D18</v>
          </cell>
          <cell r="E44" t="str">
            <v>Raport de déconstruction</v>
          </cell>
        </row>
        <row r="45">
          <cell r="C45" t="str">
            <v>AR-D19</v>
          </cell>
          <cell r="E45" t="str">
            <v>Formulaire "Oiseaux et vitres"</v>
          </cell>
        </row>
        <row r="46">
          <cell r="C46" t="str">
            <v>AR-D20</v>
          </cell>
          <cell r="E46" t="str">
            <v>Protection des oiseaux : rapport (photos) des mesures de protection des oiseaux avec bulletin de livraison</v>
          </cell>
        </row>
        <row r="47">
          <cell r="C47" t="str">
            <v>AR-D21</v>
          </cell>
          <cell r="E47" t="str">
            <v>Rapport d'analyse du contrôle du bâtiment eco-bau</v>
          </cell>
        </row>
        <row r="48">
          <cell r="C48" t="str">
            <v>AR-D22</v>
          </cell>
          <cell r="E48" t="str">
            <v>Rapport final de déconstruction</v>
          </cell>
        </row>
        <row r="49">
          <cell r="C49" t="str">
            <v>AR-D23</v>
          </cell>
          <cell r="E49" t="str">
            <v>Contrats d'entreprise : Tous matériaux</v>
          </cell>
        </row>
        <row r="50">
          <cell r="C50" t="str">
            <v>AR-D24</v>
          </cell>
          <cell r="E50" t="str">
            <v>Contrat d'entreprise : Démolition</v>
          </cell>
        </row>
        <row r="51">
          <cell r="C51" t="str">
            <v>AR-D25</v>
          </cell>
          <cell r="E51" t="str">
            <v>Contrats d'entreprises : Structures tertiaires</v>
          </cell>
        </row>
        <row r="52">
          <cell r="C52" t="str">
            <v>AR-D26</v>
          </cell>
          <cell r="E52" t="str">
            <v>Contrats d'entreprise : Revêtements de sol</v>
          </cell>
        </row>
        <row r="53">
          <cell r="C53" t="str">
            <v>AR-D27</v>
          </cell>
          <cell r="E53" t="str">
            <v>Contrats d'entreprises : Revêtements de surface et étanchéité</v>
          </cell>
        </row>
        <row r="54">
          <cell r="C54" t="str">
            <v>AR-D28</v>
          </cell>
          <cell r="E54" t="str">
            <v>Contrat d'entreprise ou bulletins de livraison avec caractéristiques : Matériaux isolants</v>
          </cell>
        </row>
        <row r="55">
          <cell r="C55" t="str">
            <v>AR-D29</v>
          </cell>
          <cell r="E55" t="str">
            <v>Contrats d'entreprise : Protection du bois</v>
          </cell>
        </row>
        <row r="56">
          <cell r="C56" t="str">
            <v>AR-D30</v>
          </cell>
          <cell r="E56" t="str">
            <v>Contrats d'entreprises : Eléments susceptibles d'utiliser des mousses de remplissage</v>
          </cell>
        </row>
        <row r="57">
          <cell r="C57" t="str">
            <v>AR-D31</v>
          </cell>
          <cell r="E57" t="str">
            <v>Contrats d'entreprises : Revêtements extérieurs utilisant de la tôle</v>
          </cell>
        </row>
        <row r="58">
          <cell r="C58" t="str">
            <v>AR-D32</v>
          </cell>
          <cell r="E58" t="str">
            <v xml:space="preserve">Fiches techniques : tous matériaux </v>
          </cell>
        </row>
        <row r="59">
          <cell r="C59" t="str">
            <v>AR-D33</v>
          </cell>
          <cell r="E59" t="str">
            <v>Fiches techniques : Revêtements de surface, peinture, vernis et étanchéité</v>
          </cell>
        </row>
        <row r="60">
          <cell r="C60" t="str">
            <v>AR-D34</v>
          </cell>
          <cell r="E60" t="str">
            <v>Fiches techniques avec labels clairement mentionnés : Produits de pose de revêtements de sol et masses d'étanchéité des joints</v>
          </cell>
        </row>
        <row r="61">
          <cell r="C61" t="str">
            <v>AR-D35</v>
          </cell>
          <cell r="E61" t="str">
            <v>Fiches techniques avec certificats : Bois et produits dérivés du bois</v>
          </cell>
        </row>
        <row r="62">
          <cell r="C62" t="str">
            <v>AR-D36</v>
          </cell>
          <cell r="E62" t="str">
            <v xml:space="preserve">Fiches techniques : Traitement du bois </v>
          </cell>
        </row>
        <row r="63">
          <cell r="C63" t="str">
            <v>AR-D37</v>
          </cell>
          <cell r="E63" t="str">
            <v>Fiches techniques : Etanchéité</v>
          </cell>
        </row>
        <row r="64">
          <cell r="C64" t="str">
            <v>AR-D38</v>
          </cell>
          <cell r="E64" t="str">
            <v>Fiches techniques avec justification de colles sans formaldéhydes : Matériaux intérieurs à base de bois</v>
          </cell>
        </row>
        <row r="65">
          <cell r="C65" t="str">
            <v>AR-D39</v>
          </cell>
          <cell r="E65" t="str">
            <v>Fiches techniques avec justification de colles sans formaldéhydes : Matériaux en contact avec l'air intérieur</v>
          </cell>
        </row>
        <row r="66">
          <cell r="C66" t="str">
            <v>AR-D40</v>
          </cell>
          <cell r="E66" t="str">
            <v>Fiches thechniques : produits dérivés du bois employés (ou Liste Lignum)</v>
          </cell>
        </row>
        <row r="67">
          <cell r="C67" t="str">
            <v>AR-D41</v>
          </cell>
          <cell r="E67" t="str">
            <v>Fiches techniques : Matériaux de construction pouvant contenir des solvants et adjuvants</v>
          </cell>
        </row>
        <row r="68">
          <cell r="C68" t="str">
            <v>AR-D42</v>
          </cell>
          <cell r="E68" t="str">
            <v>Fiches techniques avec indication sur les additifs utilisés : Produits en PVC</v>
          </cell>
        </row>
        <row r="69">
          <cell r="C69" t="str">
            <v>AR-D43</v>
          </cell>
          <cell r="E69" t="str">
            <v>Attestation du fabricant : Crépis intérieurs n'émettent pas de formaldéhyde</v>
          </cell>
        </row>
        <row r="70">
          <cell r="C70" t="str">
            <v>AR-D44</v>
          </cell>
          <cell r="E70" t="str">
            <v xml:space="preserve">Photos de mise en œuvre : Structure tertiaire </v>
          </cell>
        </row>
        <row r="71">
          <cell r="C71" t="str">
            <v>AR-D45</v>
          </cell>
          <cell r="E71" t="str">
            <v>Pohtos de mise en œuvre : Matériaux intérieurs contenant des fibres minérales (ou plan de détail)</v>
          </cell>
        </row>
        <row r="72">
          <cell r="C72" t="str">
            <v>AR-D46</v>
          </cell>
          <cell r="E72" t="str">
            <v>Rapport des résultats des mesures de formaldéhyde dans l'air intérieur</v>
          </cell>
        </row>
        <row r="73">
          <cell r="C73" t="str">
            <v>AR-D47</v>
          </cell>
          <cell r="E73" t="str">
            <v>Rapport des résultats des mesures de TVOC dans l'air intérieur</v>
          </cell>
        </row>
        <row r="74">
          <cell r="C74" t="str">
            <v>AR-D48</v>
          </cell>
          <cell r="E74" t="str">
            <v>Rapport de résultat des mesures de CO2 dans les locaux</v>
          </cell>
        </row>
        <row r="75">
          <cell r="C75" t="str">
            <v>AR-D49</v>
          </cell>
          <cell r="E75" t="str">
            <v>Rapport de résultat des mesures de radon dans les locaux</v>
          </cell>
        </row>
        <row r="76">
          <cell r="C76" t="str">
            <v>AR-D50</v>
          </cell>
          <cell r="E76" t="str">
            <v>Prise de position de la station ornithologique</v>
          </cell>
        </row>
        <row r="77">
          <cell r="C77" t="str">
            <v>AR-D51</v>
          </cell>
          <cell r="E77" t="str">
            <v>Concept d'équipment électroménager</v>
          </cell>
        </row>
        <row r="78">
          <cell r="C78" t="str">
            <v>AR-D52</v>
          </cell>
          <cell r="E78" t="str">
            <v>Conditions générales de l'appel d'offres</v>
          </cell>
        </row>
        <row r="79">
          <cell r="C79" t="str">
            <v>AR-D53</v>
          </cell>
          <cell r="E79" t="str">
            <v>Détail du raccord entre la cloison et la façade</v>
          </cell>
        </row>
        <row r="80">
          <cell r="C80" t="str">
            <v>AR-D54</v>
          </cell>
          <cell r="E80" t="str">
            <v>Extrait contrat entreprise avec recours sans exceptions à des systèmes de fixation mécanique : installation techniques et structure tertiaire</v>
          </cell>
        </row>
        <row r="81">
          <cell r="C81" t="str">
            <v>AC-D01</v>
          </cell>
          <cell r="E81" t="str">
            <v>Concept de protection contre le bruit</v>
          </cell>
        </row>
        <row r="82">
          <cell r="C82" t="str">
            <v>AC-D02</v>
          </cell>
          <cell r="E82" t="str">
            <v>Justificatif de protection contre le bruit selon SIA 181 (2006) avec justifictaif pour les éléments de construction concernés</v>
          </cell>
        </row>
        <row r="83">
          <cell r="C83" t="str">
            <v>AC-D03</v>
          </cell>
          <cell r="E83" t="str">
            <v>Rapport de confirmation que l'execution est conforme à la norme SIA 181:2006</v>
          </cell>
        </row>
        <row r="84">
          <cell r="C84" t="str">
            <v>AC-D04</v>
          </cell>
          <cell r="E84" t="str">
            <v>Justificatif des mesures de protection contre le bruit des installations techniques (mesures ou calcul)</v>
          </cell>
        </row>
        <row r="85">
          <cell r="C85" t="str">
            <v>AC-D05</v>
          </cell>
          <cell r="E85" t="str">
            <v>Justificatif des temps de réverbération selon SIA 181 :2006</v>
          </cell>
        </row>
        <row r="86">
          <cell r="C86" t="str">
            <v>AC-D06</v>
          </cell>
          <cell r="E86" t="str">
            <v>Notice SUVA "valeurs limites et valeurs directices"</v>
          </cell>
        </row>
        <row r="87">
          <cell r="C87" t="str">
            <v>AC-D07</v>
          </cell>
          <cell r="E87" t="str">
            <v>Accoustique des salles : rapport confirmant que les mesures prévues ont été réalisées correctement</v>
          </cell>
        </row>
        <row r="88">
          <cell r="C88" t="str">
            <v>AC-D08</v>
          </cell>
          <cell r="E88" t="str">
            <v>Description des mesures constructives accoustiques pour la toiture et les tuyaux verticaux</v>
          </cell>
        </row>
        <row r="89">
          <cell r="C89" t="str">
            <v>AC-D09</v>
          </cell>
          <cell r="E89" t="str">
            <v>Description des mesures constructives accoustiques pour les appareils sanitaires</v>
          </cell>
        </row>
        <row r="90">
          <cell r="C90" t="str">
            <v>AC-D10</v>
          </cell>
          <cell r="E90" t="str">
            <v>Confirmation par installateur sanitaire du respect des mesures constructives accoustiques pour appareils sanitaires</v>
          </cell>
        </row>
        <row r="91">
          <cell r="C91" t="str">
            <v>AC-D11</v>
          </cell>
          <cell r="E91" t="str">
            <v>Rapport des mesures et protocoles des mesures des qualités phoniques</v>
          </cell>
        </row>
        <row r="92">
          <cell r="C92" t="str">
            <v>AC-D12</v>
          </cell>
          <cell r="E92" t="str">
            <v>Rapport des mesures de contrôle</v>
          </cell>
        </row>
        <row r="93">
          <cell r="C93" t="str">
            <v>AC-D13</v>
          </cell>
          <cell r="E93" t="str">
            <v>Liste des mesures prévues pour réduire le bruit à l'extérieur</v>
          </cell>
        </row>
        <row r="94">
          <cell r="C94" t="str">
            <v>AC-D14</v>
          </cell>
          <cell r="E94" t="str">
            <v>Rapport de confirmation que les mesures S5.010 prévues sont réalisées correctement</v>
          </cell>
        </row>
        <row r="95">
          <cell r="C95" t="str">
            <v>GC-D01</v>
          </cell>
          <cell r="E95" t="str">
            <v>Plan de repérage des éléments contenant du béton recyclé et non recyclé</v>
          </cell>
        </row>
        <row r="96">
          <cell r="C96" t="str">
            <v>GC-D02</v>
          </cell>
          <cell r="E96" t="str">
            <v>Plan de repérage des éléments porteurs</v>
          </cell>
        </row>
        <row r="97">
          <cell r="C97" t="str">
            <v>GC-D03</v>
          </cell>
          <cell r="E97" t="str">
            <v>Bulletins de livraison des bétons</v>
          </cell>
        </row>
        <row r="98">
          <cell r="C98" t="str">
            <v>GC-D04</v>
          </cell>
          <cell r="E98" t="str">
            <v>Recette des bétons mis en œuvre</v>
          </cell>
        </row>
        <row r="99">
          <cell r="C99" t="str">
            <v>GC-D05</v>
          </cell>
          <cell r="E99" t="str">
            <v>Bulletin de livraison du béton RC avec indication de la part de granulat recyclé</v>
          </cell>
        </row>
        <row r="100">
          <cell r="C100" t="str">
            <v>GC-D06</v>
          </cell>
          <cell r="E100" t="str">
            <v>Bulletin de livraison du béton RC avec indication de la part en Rb (granulat non trié)</v>
          </cell>
        </row>
        <row r="101">
          <cell r="C101" t="str">
            <v>GC-D07</v>
          </cell>
          <cell r="E101" t="str">
            <v>Concept statique prouvant la faisabilité d'une surrélévation</v>
          </cell>
        </row>
        <row r="102">
          <cell r="C102" t="str">
            <v>FA-D01</v>
          </cell>
          <cell r="E102" t="str">
            <v>Elévation avec mise en évidence des éléments métaliques</v>
          </cell>
        </row>
        <row r="103">
          <cell r="C103" t="str">
            <v>FA-D02</v>
          </cell>
          <cell r="E103" t="str">
            <v>Carnet de détail des façades</v>
          </cell>
        </row>
        <row r="104">
          <cell r="C104" t="str">
            <v>FA-D03</v>
          </cell>
          <cell r="E104" t="str">
            <v>Fiches technique : Produits utilisés en façade</v>
          </cell>
        </row>
        <row r="105">
          <cell r="C105" t="str">
            <v>FA-D04</v>
          </cell>
          <cell r="E105" t="str">
            <v>Contrats d'entreprises : Métaux utilisés à l'extérieur</v>
          </cell>
        </row>
        <row r="106">
          <cell r="C106" t="str">
            <v>FA-D05</v>
          </cell>
          <cell r="E106" t="str">
            <v>Photos mise en œuvre et réception : façade et fenêtres</v>
          </cell>
        </row>
        <row r="107">
          <cell r="C107" t="str">
            <v>EL-D01</v>
          </cell>
          <cell r="E107" t="str">
            <v xml:space="preserve">Bilan pour l'éclairage selon SIA 380/4 </v>
          </cell>
        </row>
        <row r="108">
          <cell r="C108" t="str">
            <v>EL-D02</v>
          </cell>
          <cell r="E108" t="str">
            <v>Plans des zones RNI complet selon mesure.s appliquée.s</v>
          </cell>
        </row>
        <row r="109">
          <cell r="C109" t="str">
            <v>EL-D03</v>
          </cell>
          <cell r="E109" t="str">
            <v>Plan des installations électriques</v>
          </cell>
        </row>
        <row r="110">
          <cell r="C110" t="str">
            <v>EL-D04</v>
          </cell>
          <cell r="E110" t="str">
            <v>Fiches techniques des câbles électriques</v>
          </cell>
        </row>
        <row r="111">
          <cell r="C111" t="str">
            <v>EL-D05</v>
          </cell>
          <cell r="E111" t="str">
            <v>Calcul de production solaire photovoltaïque</v>
          </cell>
        </row>
        <row r="112">
          <cell r="C112" t="str">
            <v>EL-D06</v>
          </cell>
          <cell r="E112" t="str">
            <v>Bulletin de livraison matériel Elec. avec indication des produits (absence d'halogènes)</v>
          </cell>
        </row>
        <row r="113">
          <cell r="C113" t="str">
            <v>EL-D07</v>
          </cell>
          <cell r="E113" t="str">
            <v>Rapport des mesures de contrôle RNI selon mesure.s appliquée.s</v>
          </cell>
        </row>
        <row r="114">
          <cell r="C114" t="str">
            <v>EL-D08</v>
          </cell>
          <cell r="E114" t="str">
            <v>Fiches techniques de la lustrerie</v>
          </cell>
        </row>
        <row r="115">
          <cell r="C115" t="str">
            <v>CV-D01</v>
          </cell>
          <cell r="E115" t="str">
            <v>Schéma de principe CV</v>
          </cell>
        </row>
        <row r="116">
          <cell r="C116" t="str">
            <v>CV-D02</v>
          </cell>
          <cell r="E116" t="str">
            <v>Concept de nettoyage des amenées d'air</v>
          </cell>
        </row>
        <row r="117">
          <cell r="C117" t="str">
            <v>CV-D03</v>
          </cell>
          <cell r="E117" t="str">
            <v>Description de l'installation de ventilation</v>
          </cell>
        </row>
        <row r="118">
          <cell r="C118" t="str">
            <v>CV-D04</v>
          </cell>
          <cell r="E118" t="str">
            <v>Description de l'installation d'aération</v>
          </cell>
        </row>
        <row r="119">
          <cell r="C119" t="str">
            <v>CV-D05</v>
          </cell>
          <cell r="E119" t="str">
            <v>Installations de ventillation : photos et fiches techniques</v>
          </cell>
        </row>
        <row r="120">
          <cell r="C120" t="str">
            <v>CV-D06</v>
          </cell>
          <cell r="E120" t="str">
            <v>Descriptif des mesures anti-légionnelles</v>
          </cell>
        </row>
        <row r="121">
          <cell r="C121" t="str">
            <v>CV-D07</v>
          </cell>
          <cell r="E121" t="str">
            <v>Certificat de mise en œuvre des msures anti-légionnelle conforme délivré par l'installateur</v>
          </cell>
        </row>
        <row r="122">
          <cell r="C122" t="str">
            <v>CV-D08</v>
          </cell>
          <cell r="E122" t="str">
            <v>Description du positionnement des machines frigorifiques par rapport aux fenêtres</v>
          </cell>
        </row>
        <row r="123">
          <cell r="C123" t="str">
            <v>CV-D09</v>
          </cell>
          <cell r="E123" t="str">
            <v>Descriptid des mesures de traitement de l'air pour critère I5.070 : schémas et débits</v>
          </cell>
        </row>
        <row r="124">
          <cell r="C124" t="str">
            <v>CV-D10</v>
          </cell>
          <cell r="E124" t="str">
            <v>Descriptif du concept technique du bâtiment</v>
          </cell>
        </row>
        <row r="125">
          <cell r="C125" t="str">
            <v>CV-D11</v>
          </cell>
          <cell r="E125" t="str">
            <v>Plans coté des locaux techniques et de leurs chemins d'accès</v>
          </cell>
        </row>
        <row r="126">
          <cell r="C126" t="str">
            <v>CV-D12</v>
          </cell>
          <cell r="E126" t="str">
            <v>Photos des locaux techniques et de leurs chemins d'accès</v>
          </cell>
        </row>
        <row r="127">
          <cell r="C127" t="str">
            <v>CV-D13</v>
          </cell>
          <cell r="E127" t="str">
            <v>Descriptif des mesures de remplacemnet des installations de grande taille (plan du local technique)</v>
          </cell>
        </row>
        <row r="128">
          <cell r="C128" t="str">
            <v>CV-D14</v>
          </cell>
          <cell r="E128" t="str">
            <v>Plan CVSE</v>
          </cell>
        </row>
        <row r="129">
          <cell r="C129" t="str">
            <v>CV-D15</v>
          </cell>
          <cell r="E129" t="str">
            <v>Concept de réduction de la concentration en radon</v>
          </cell>
        </row>
        <row r="130">
          <cell r="C130" t="str">
            <v>CV-D16</v>
          </cell>
          <cell r="E130" t="str">
            <v>Rapport de contrôle d'application des mesures décrites dans le concept de réduction radon</v>
          </cell>
        </row>
        <row r="131">
          <cell r="C131" t="str">
            <v>CV-D17</v>
          </cell>
          <cell r="E131" t="str">
            <v>Bulletin de livraison matériel CVCS avec indication des produits (absence d'halogènes)</v>
          </cell>
        </row>
        <row r="132">
          <cell r="C132" t="str">
            <v>CV-D18</v>
          </cell>
          <cell r="E132" t="str">
            <v>Rapport de la première inspection de l'installation de ventilation</v>
          </cell>
        </row>
        <row r="133">
          <cell r="C133" t="str">
            <v>CV-D19</v>
          </cell>
          <cell r="E133" t="str">
            <v>Si cuisine professionnelle : protocole de mise en service selon SICC 96-5</v>
          </cell>
        </row>
        <row r="134">
          <cell r="C134" t="str">
            <v>CV-D20</v>
          </cell>
          <cell r="E134" t="str">
            <v>Schéma du disposiif de ventilation</v>
          </cell>
        </row>
        <row r="135">
          <cell r="C135" t="str">
            <v>CV-D21</v>
          </cell>
          <cell r="E135" t="str">
            <v>Photos de mise en ouvre : installation techniques</v>
          </cell>
        </row>
        <row r="136">
          <cell r="C136" t="str">
            <v>SA-D01</v>
          </cell>
          <cell r="E136" t="str">
            <v>Fiches techniques des équipements sanitaires</v>
          </cell>
        </row>
        <row r="137">
          <cell r="C137" t="str">
            <v>SA-D02</v>
          </cell>
          <cell r="E137" t="str">
            <v>Schéma des installations sanitaires</v>
          </cell>
        </row>
        <row r="138">
          <cell r="E138"/>
        </row>
        <row r="139">
          <cell r="E139"/>
        </row>
        <row r="140">
          <cell r="E140"/>
        </row>
        <row r="141">
          <cell r="E141"/>
        </row>
        <row r="142">
          <cell r="E142"/>
        </row>
        <row r="143">
          <cell r="E143"/>
        </row>
        <row r="144">
          <cell r="E144"/>
        </row>
        <row r="145">
          <cell r="E145"/>
        </row>
        <row r="146">
          <cell r="E146"/>
        </row>
        <row r="147">
          <cell r="E147"/>
        </row>
        <row r="148">
          <cell r="E148"/>
        </row>
        <row r="149">
          <cell r="E149"/>
        </row>
        <row r="150">
          <cell r="E150"/>
        </row>
        <row r="151">
          <cell r="E151"/>
        </row>
        <row r="152">
          <cell r="E152"/>
        </row>
        <row r="153">
          <cell r="E153"/>
        </row>
        <row r="154">
          <cell r="E154"/>
        </row>
        <row r="155">
          <cell r="E155"/>
        </row>
        <row r="156">
          <cell r="E156"/>
        </row>
        <row r="157">
          <cell r="E157"/>
        </row>
      </sheetData>
      <sheetData sheetId="2">
        <row r="10">
          <cell r="C10"/>
          <cell r="E10"/>
        </row>
        <row r="11">
          <cell r="C11" t="str">
            <v>EN-T01</v>
          </cell>
          <cell r="E11" t="str">
            <v>Mettre à jour SRE, métrés, bilan énergétique selon derniers plans archi</v>
          </cell>
        </row>
        <row r="12">
          <cell r="C12" t="str">
            <v>EN-T02</v>
          </cell>
          <cell r="E12" t="str">
            <v>Mettre à jour compositions des éléments selon compatibilité Minergie P-ECO</v>
          </cell>
        </row>
        <row r="13">
          <cell r="C13" t="str">
            <v>EN-T03</v>
          </cell>
          <cell r="E13" t="str">
            <v>Vérifier les détails d'enveloppe au regard du concept d'étanchéité à l'air</v>
          </cell>
        </row>
        <row r="14">
          <cell r="C14" t="str">
            <v>EN-T04</v>
          </cell>
          <cell r="E14" t="str">
            <v>Fournir aux architectes les caractéristiques des fenêtres à respecter selon bilan énergétique et autonomie en lumière du jour</v>
          </cell>
        </row>
        <row r="15">
          <cell r="C15" t="str">
            <v>AR-T01</v>
          </cell>
          <cell r="E15" t="str">
            <v>Contrôler que les revêtement intérieurs respectent les exigences des critères Minergie ECO A 1.030 et I 5.040</v>
          </cell>
        </row>
        <row r="16">
          <cell r="C16" t="str">
            <v>AR-T02</v>
          </cell>
          <cell r="E16" t="str">
            <v>Contrôler qu'aucun des matériaux de construction dans les locaux chauffés n'émette de formaldéhyde(Minergie ECO A 1.040)</v>
          </cell>
        </row>
        <row r="17">
          <cell r="C17" t="str">
            <v>AR-T03</v>
          </cell>
          <cell r="E17" t="str">
            <v>Contrôler que les matériaux de constructions respectent les exigences du critère Minergie ECO A 1.050 (emissions de solvants)</v>
          </cell>
        </row>
        <row r="18">
          <cell r="C18" t="str">
            <v>AR-T04</v>
          </cell>
          <cell r="E18" t="str">
            <v>Contrôler que les matériaux de constructions respectent les exigences du critère Minergie ECO M 4.021 (isolants nuisibles dans les murs)</v>
          </cell>
        </row>
        <row r="19">
          <cell r="C19" t="str">
            <v>AR-T05</v>
          </cell>
          <cell r="E19" t="str">
            <v>Contrôler que les matériaux de constructions respectent les exigences du critère Minergie ECO M 4.070 (résine synthétiques)</v>
          </cell>
        </row>
        <row r="20">
          <cell r="C20" t="str">
            <v>AR-T06</v>
          </cell>
          <cell r="E20" t="str">
            <v>Contrôler que les matériaux de constructionsen contact avec l'air intérieur (Minergie ECO I 5.030) sur les fibres minérales</v>
          </cell>
        </row>
        <row r="21">
          <cell r="C21" t="str">
            <v>AR-T07</v>
          </cell>
          <cell r="E21" t="str">
            <v>Contrôler que les matériaux destinés à la pose de revêtement de sol et les masses d'étanchéité des joints respectent Minergie ECO I 5.050</v>
          </cell>
        </row>
        <row r="22">
          <cell r="C22" t="str">
            <v>AR-T08</v>
          </cell>
          <cell r="E22" t="str">
            <v>Contrôler que les matériaux employés respectent les exigences du critère Minergie ECO M 4.080</v>
          </cell>
        </row>
        <row r="23">
          <cell r="C23" t="str">
            <v>AR-T09</v>
          </cell>
          <cell r="E23" t="str">
            <v>Contrôler que les détails de construction n'impliquent pas l'utilisation de mousse de montage et de remplissage selon Minergie ECO A 2.010</v>
          </cell>
        </row>
        <row r="24">
          <cell r="C24" t="str">
            <v>AR-T10</v>
          </cell>
          <cell r="E24" t="str">
            <v>Contrôler que les détails de construction respectent les critères Minergie ECO A 2.020 et M 4.090 (les métaux lourds)</v>
          </cell>
        </row>
        <row r="25">
          <cell r="C25" t="str">
            <v>AR-T11</v>
          </cell>
          <cell r="E25" t="str">
            <v>Contrôler que les détails de construction respectent les critères Minergie ECO M 4.040 sur les biocides en façade</v>
          </cell>
        </row>
        <row r="26">
          <cell r="C26" t="str">
            <v>AR-T12</v>
          </cell>
          <cell r="E26" t="str">
            <v>Contrôler que les fenêtres respectent le retrait minimum selon le ritère Minergie ECO G 7.020</v>
          </cell>
        </row>
        <row r="27">
          <cell r="C27" t="str">
            <v>GC-T01</v>
          </cell>
          <cell r="E27" t="str">
            <v>Vérifier la disponibilité de béton RC</v>
          </cell>
        </row>
        <row r="28">
          <cell r="C28" t="str">
            <v>GC-T02</v>
          </cell>
          <cell r="E28" t="str">
            <v>S'assurer que les bétons respectent les exigences des critères Minergie ECO A 2.050, M 3.020 et M 3.040 sur le béton recyclé</v>
          </cell>
        </row>
        <row r="29">
          <cell r="C29" t="str">
            <v>AR-T13</v>
          </cell>
          <cell r="E29" t="str">
            <v>Contrôler que les détails de construction des ascensceurs respectent les exigneces du critère Minergie S 3.030</v>
          </cell>
        </row>
        <row r="30">
          <cell r="C30" t="str">
            <v>AR-T14</v>
          </cell>
          <cell r="E30" t="str">
            <v>Définir et transmettre à Enpleo les deux thèmes dont les valeurs seront respectées et vérifiées par des mesures.</v>
          </cell>
        </row>
        <row r="31">
          <cell r="C31" t="str">
            <v>AR-T15</v>
          </cell>
          <cell r="E31" t="str">
            <v>Documenter l'état existant de la parcelles et de son voisinage sur le plan des valeurs naturelles.</v>
          </cell>
        </row>
        <row r="32">
          <cell r="C32" t="str">
            <v>AR-T16</v>
          </cell>
          <cell r="E32" t="str">
            <v>Contrôle pendant le chantier du respect des exigences des critères Minergie ECO G 1.030,  G 5.020 et G 6.010.</v>
          </cell>
        </row>
        <row r="33">
          <cell r="C33" t="str">
            <v>AR-T17</v>
          </cell>
          <cell r="E33" t="str">
            <v>Contrôler que tout le bois et les dérivés du bois respectent les exigences du critère Minergie ECO M 2.010</v>
          </cell>
        </row>
        <row r="34">
          <cell r="C34" t="str">
            <v>AR-T18</v>
          </cell>
          <cell r="E34" t="str">
            <v>Fournir à Enpleo le descriptif des protections solaires</v>
          </cell>
        </row>
        <row r="35">
          <cell r="C35" t="str">
            <v>AR-T19</v>
          </cell>
          <cell r="E35" t="str">
            <v>Fournir à Enpleo les références de tous les matériaux employés dans la construction</v>
          </cell>
        </row>
        <row r="36">
          <cell r="C36" t="str">
            <v>AR-T20</v>
          </cell>
          <cell r="E36" t="str">
            <v>Fournir à Enpleo les références des revêtements de surfaces (y.c. teintes pour les locaux touchés pas autonomie en lumière du jour).</v>
          </cell>
        </row>
        <row r="37">
          <cell r="C37" t="str">
            <v>AR-T21</v>
          </cell>
          <cell r="E37" t="str">
            <v>Mandater un expert pour l'annalyse du bâtiment existant à démolir</v>
          </cell>
        </row>
        <row r="38">
          <cell r="C38" t="str">
            <v>EN-T05</v>
          </cell>
          <cell r="E38" t="str">
            <v>Mandater un expert pour effectuer les mesures TVOC</v>
          </cell>
        </row>
        <row r="39">
          <cell r="C39" t="str">
            <v>EN-T06</v>
          </cell>
          <cell r="E39" t="str">
            <v>Mandater un expert pour effectuer les mesures de formaldéhyde</v>
          </cell>
        </row>
        <row r="40">
          <cell r="C40" t="str">
            <v>AR-T22</v>
          </cell>
          <cell r="E40" t="str">
            <v>Vérifier que les revêtements de sol respectent le critère I 5.020</v>
          </cell>
        </row>
        <row r="41">
          <cell r="C41" t="str">
            <v>EN-T07</v>
          </cell>
          <cell r="E41" t="str">
            <v>Mandater un expert pour les mesures de CO2</v>
          </cell>
        </row>
        <row r="42">
          <cell r="C42" t="str">
            <v>CV-T01</v>
          </cell>
          <cell r="E42" t="str">
            <v>Prévoir dans le planning le réglage de l'installation de ventillation en vue du contrôle du CO2</v>
          </cell>
        </row>
        <row r="43">
          <cell r="C43" t="str">
            <v>AR-T23</v>
          </cell>
          <cell r="E43" t="str">
            <v>Mandater un expert pour les mesures de radon</v>
          </cell>
        </row>
        <row r="44">
          <cell r="C44" t="str">
            <v>CV-T02</v>
          </cell>
          <cell r="E44" t="str">
            <v>Prévoir dans le planning le réglage de l'installation de ventillation en vue du contrôle du radon</v>
          </cell>
        </row>
        <row r="45">
          <cell r="C45" t="str">
            <v>AR-T24</v>
          </cell>
          <cell r="E45" t="str">
            <v>Contrôler que le projet respecte le critères Minergie ECO G2.010 sur la flexifilité de degré 1</v>
          </cell>
        </row>
        <row r="46">
          <cell r="C46" t="str">
            <v>AR-T25</v>
          </cell>
          <cell r="E46" t="str">
            <v>Harmoniser les contraintes liées aux exigences des critères Minergie ECO G 1.030, G 5.020 et G 6.010.</v>
          </cell>
        </row>
        <row r="47">
          <cell r="C47" t="str">
            <v>AR-T26</v>
          </cell>
          <cell r="E47" t="str">
            <v>Contrôler que l'occupation de la parcelle permet le respect du critère Minergie ECO G 8.010 sur la possibilité d'agrandir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"/>
      <sheetName val="DOC"/>
      <sheetName val="TASKS"/>
      <sheetName val="CRITP"/>
      <sheetName val="CRITECO"/>
    </sheetNames>
    <sheetDataSet>
      <sheetData sheetId="0"/>
      <sheetData sheetId="1">
        <row r="11">
          <cell r="K11" t="str">
            <v>P</v>
          </cell>
        </row>
        <row r="12">
          <cell r="K12" t="str">
            <v>P</v>
          </cell>
        </row>
        <row r="13">
          <cell r="K13" t="str">
            <v>P</v>
          </cell>
        </row>
        <row r="14">
          <cell r="K14" t="str">
            <v>P</v>
          </cell>
        </row>
        <row r="15">
          <cell r="K15" t="str">
            <v>P</v>
          </cell>
        </row>
        <row r="16">
          <cell r="K16" t="str">
            <v>P</v>
          </cell>
        </row>
        <row r="17">
          <cell r="K17" t="str">
            <v>P</v>
          </cell>
        </row>
        <row r="18">
          <cell r="K18" t="str">
            <v>P</v>
          </cell>
        </row>
        <row r="19">
          <cell r="K19" t="str">
            <v>P</v>
          </cell>
        </row>
        <row r="20">
          <cell r="K20" t="str">
            <v>P</v>
          </cell>
        </row>
        <row r="21">
          <cell r="K21" t="str">
            <v>P</v>
          </cell>
        </row>
        <row r="22">
          <cell r="K22" t="str">
            <v>P</v>
          </cell>
        </row>
        <row r="23">
          <cell r="K23" t="str">
            <v>P</v>
          </cell>
        </row>
        <row r="24">
          <cell r="K24" t="str">
            <v>P</v>
          </cell>
        </row>
        <row r="25">
          <cell r="K25" t="str">
            <v>P</v>
          </cell>
        </row>
        <row r="26">
          <cell r="K26" t="str">
            <v>P</v>
          </cell>
        </row>
        <row r="27">
          <cell r="K27" t="str">
            <v>P</v>
          </cell>
        </row>
        <row r="28">
          <cell r="K28" t="str">
            <v>P</v>
          </cell>
        </row>
        <row r="29">
          <cell r="K29" t="str">
            <v>P</v>
          </cell>
        </row>
        <row r="30">
          <cell r="K30" t="str">
            <v>P</v>
          </cell>
        </row>
        <row r="31">
          <cell r="K31" t="str">
            <v>P</v>
          </cell>
        </row>
        <row r="32">
          <cell r="K32" t="str">
            <v>P</v>
          </cell>
        </row>
        <row r="33">
          <cell r="K33"/>
        </row>
        <row r="34">
          <cell r="K34" t="str">
            <v>P</v>
          </cell>
        </row>
        <row r="35">
          <cell r="K35" t="str">
            <v>P</v>
          </cell>
        </row>
        <row r="36">
          <cell r="K36" t="str">
            <v>P</v>
          </cell>
        </row>
        <row r="37">
          <cell r="K37"/>
        </row>
        <row r="38">
          <cell r="K38" t="str">
            <v>P</v>
          </cell>
        </row>
        <row r="39">
          <cell r="K39" t="str">
            <v>P</v>
          </cell>
        </row>
        <row r="40">
          <cell r="K40" t="str">
            <v>P</v>
          </cell>
        </row>
        <row r="41">
          <cell r="K41"/>
        </row>
        <row r="42">
          <cell r="K42"/>
        </row>
        <row r="43">
          <cell r="K43" t="str">
            <v>P</v>
          </cell>
        </row>
        <row r="44">
          <cell r="K44"/>
        </row>
        <row r="45">
          <cell r="K45" t="str">
            <v>P</v>
          </cell>
        </row>
        <row r="46">
          <cell r="K46"/>
        </row>
        <row r="47">
          <cell r="K47" t="str">
            <v>P</v>
          </cell>
        </row>
        <row r="48">
          <cell r="K48"/>
        </row>
        <row r="49">
          <cell r="K49"/>
        </row>
        <row r="50">
          <cell r="K50"/>
        </row>
        <row r="51">
          <cell r="K51"/>
        </row>
        <row r="52">
          <cell r="K52"/>
        </row>
        <row r="53">
          <cell r="K53"/>
        </row>
        <row r="54">
          <cell r="K54"/>
        </row>
        <row r="55">
          <cell r="K55"/>
        </row>
        <row r="56">
          <cell r="K56"/>
        </row>
        <row r="57">
          <cell r="K57"/>
        </row>
        <row r="58">
          <cell r="K58"/>
        </row>
        <row r="59">
          <cell r="K59"/>
        </row>
        <row r="60">
          <cell r="K60"/>
        </row>
        <row r="61">
          <cell r="K61"/>
        </row>
        <row r="62">
          <cell r="K62"/>
        </row>
        <row r="63">
          <cell r="K63"/>
        </row>
        <row r="64">
          <cell r="K64"/>
        </row>
        <row r="65">
          <cell r="K65"/>
        </row>
        <row r="66">
          <cell r="K66"/>
        </row>
        <row r="67">
          <cell r="K67"/>
        </row>
        <row r="68">
          <cell r="K68"/>
        </row>
        <row r="69">
          <cell r="K69"/>
        </row>
        <row r="70">
          <cell r="K70"/>
        </row>
        <row r="71">
          <cell r="K71"/>
        </row>
        <row r="72">
          <cell r="K72"/>
        </row>
        <row r="73">
          <cell r="K73"/>
        </row>
        <row r="74">
          <cell r="K74"/>
        </row>
        <row r="75">
          <cell r="K75"/>
        </row>
        <row r="76">
          <cell r="K76" t="str">
            <v>P</v>
          </cell>
        </row>
        <row r="77">
          <cell r="K77" t="str">
            <v>P</v>
          </cell>
        </row>
        <row r="78">
          <cell r="K78" t="str">
            <v>P</v>
          </cell>
        </row>
        <row r="79">
          <cell r="K79" t="str">
            <v>P</v>
          </cell>
        </row>
        <row r="80">
          <cell r="K80" t="str">
            <v>P</v>
          </cell>
        </row>
        <row r="81">
          <cell r="K81" t="str">
            <v>P</v>
          </cell>
        </row>
        <row r="82">
          <cell r="K82" t="str">
            <v>P</v>
          </cell>
        </row>
        <row r="83">
          <cell r="K83"/>
        </row>
        <row r="84">
          <cell r="K84" t="str">
            <v>P</v>
          </cell>
        </row>
        <row r="85">
          <cell r="K85" t="str">
            <v>P</v>
          </cell>
        </row>
        <row r="86">
          <cell r="K86" t="str">
            <v>P</v>
          </cell>
        </row>
        <row r="87">
          <cell r="K87"/>
        </row>
        <row r="88">
          <cell r="K88" t="str">
            <v>P</v>
          </cell>
        </row>
        <row r="89">
          <cell r="K89" t="str">
            <v>P</v>
          </cell>
        </row>
        <row r="90">
          <cell r="K90" t="str">
            <v>P</v>
          </cell>
        </row>
        <row r="91">
          <cell r="K91"/>
        </row>
        <row r="92">
          <cell r="K92"/>
        </row>
        <row r="93">
          <cell r="K93" t="str">
            <v>P</v>
          </cell>
        </row>
        <row r="94">
          <cell r="K94" t="str">
            <v>P</v>
          </cell>
        </row>
        <row r="95">
          <cell r="K95" t="str">
            <v>P</v>
          </cell>
        </row>
        <row r="96">
          <cell r="K96" t="str">
            <v>P</v>
          </cell>
        </row>
        <row r="97">
          <cell r="K97"/>
        </row>
        <row r="98">
          <cell r="K98" t="str">
            <v>P</v>
          </cell>
        </row>
        <row r="99">
          <cell r="K99"/>
        </row>
        <row r="100">
          <cell r="K100"/>
        </row>
        <row r="101">
          <cell r="K101" t="str">
            <v>P</v>
          </cell>
        </row>
        <row r="102">
          <cell r="K102" t="str">
            <v>P</v>
          </cell>
        </row>
        <row r="103">
          <cell r="K103" t="str">
            <v>P</v>
          </cell>
        </row>
        <row r="104">
          <cell r="K104"/>
        </row>
        <row r="105">
          <cell r="K105"/>
        </row>
        <row r="106">
          <cell r="K106"/>
        </row>
        <row r="107">
          <cell r="K107" t="str">
            <v>P</v>
          </cell>
        </row>
        <row r="108">
          <cell r="K108" t="str">
            <v>P</v>
          </cell>
        </row>
        <row r="109">
          <cell r="K109"/>
        </row>
        <row r="110">
          <cell r="K110"/>
        </row>
        <row r="111">
          <cell r="K111" t="str">
            <v>P</v>
          </cell>
        </row>
        <row r="112">
          <cell r="K112"/>
        </row>
        <row r="113">
          <cell r="K113"/>
        </row>
        <row r="114">
          <cell r="K114" t="str">
            <v>P</v>
          </cell>
        </row>
        <row r="115">
          <cell r="K115" t="str">
            <v>P</v>
          </cell>
        </row>
        <row r="116">
          <cell r="K116" t="str">
            <v>P</v>
          </cell>
        </row>
        <row r="117">
          <cell r="K117" t="str">
            <v>P</v>
          </cell>
        </row>
        <row r="118">
          <cell r="K118" t="str">
            <v>P</v>
          </cell>
        </row>
        <row r="119">
          <cell r="K119"/>
        </row>
        <row r="120">
          <cell r="K120" t="str">
            <v>P</v>
          </cell>
        </row>
        <row r="121">
          <cell r="K121"/>
        </row>
        <row r="122">
          <cell r="K122" t="str">
            <v>P</v>
          </cell>
        </row>
        <row r="123">
          <cell r="K123" t="str">
            <v>P</v>
          </cell>
        </row>
        <row r="124">
          <cell r="K124" t="str">
            <v>P</v>
          </cell>
        </row>
        <row r="125">
          <cell r="K125" t="str">
            <v>P</v>
          </cell>
        </row>
        <row r="126">
          <cell r="K126"/>
        </row>
        <row r="127">
          <cell r="K127" t="str">
            <v>P</v>
          </cell>
        </row>
        <row r="128">
          <cell r="K128" t="str">
            <v>P</v>
          </cell>
        </row>
        <row r="129">
          <cell r="K129" t="str">
            <v>P</v>
          </cell>
        </row>
        <row r="130">
          <cell r="K130"/>
        </row>
        <row r="131">
          <cell r="K131"/>
        </row>
        <row r="132">
          <cell r="K132"/>
        </row>
        <row r="133">
          <cell r="K133"/>
        </row>
        <row r="134">
          <cell r="K134"/>
        </row>
        <row r="135">
          <cell r="K135"/>
        </row>
        <row r="136">
          <cell r="K136"/>
        </row>
        <row r="137">
          <cell r="K137"/>
        </row>
      </sheetData>
      <sheetData sheetId="2">
        <row r="10">
          <cell r="K10"/>
        </row>
        <row r="11">
          <cell r="K11" t="str">
            <v>P</v>
          </cell>
        </row>
        <row r="12">
          <cell r="K12" t="str">
            <v>P</v>
          </cell>
        </row>
        <row r="13">
          <cell r="K13" t="str">
            <v>P</v>
          </cell>
        </row>
        <row r="14">
          <cell r="K14" t="str">
            <v>P</v>
          </cell>
        </row>
        <row r="15">
          <cell r="K15" t="str">
            <v>P</v>
          </cell>
        </row>
        <row r="16">
          <cell r="K16" t="str">
            <v>P</v>
          </cell>
        </row>
        <row r="17">
          <cell r="K17" t="str">
            <v>P</v>
          </cell>
        </row>
        <row r="18">
          <cell r="K18" t="str">
            <v>P</v>
          </cell>
        </row>
        <row r="19">
          <cell r="K19" t="str">
            <v>P</v>
          </cell>
        </row>
        <row r="20">
          <cell r="K20" t="str">
            <v>P</v>
          </cell>
        </row>
        <row r="21">
          <cell r="K21" t="str">
            <v>P</v>
          </cell>
        </row>
        <row r="22">
          <cell r="K22" t="str">
            <v>P</v>
          </cell>
        </row>
        <row r="23">
          <cell r="K23" t="str">
            <v>P</v>
          </cell>
        </row>
        <row r="24">
          <cell r="K24" t="str">
            <v>P</v>
          </cell>
        </row>
        <row r="25">
          <cell r="K25" t="str">
            <v>P</v>
          </cell>
        </row>
        <row r="26">
          <cell r="K26" t="str">
            <v>P</v>
          </cell>
        </row>
        <row r="27">
          <cell r="K27" t="str">
            <v>P</v>
          </cell>
        </row>
        <row r="28">
          <cell r="K28" t="str">
            <v>P</v>
          </cell>
        </row>
        <row r="29">
          <cell r="K29" t="str">
            <v>P</v>
          </cell>
        </row>
        <row r="30">
          <cell r="K30" t="str">
            <v>P</v>
          </cell>
        </row>
        <row r="31">
          <cell r="K31" t="str">
            <v>P</v>
          </cell>
        </row>
        <row r="32">
          <cell r="K32"/>
        </row>
        <row r="33">
          <cell r="K33" t="str">
            <v>P</v>
          </cell>
        </row>
        <row r="34">
          <cell r="K34" t="str">
            <v>P</v>
          </cell>
        </row>
        <row r="35">
          <cell r="K35" t="str">
            <v>P</v>
          </cell>
        </row>
        <row r="36">
          <cell r="K36" t="str">
            <v>P</v>
          </cell>
        </row>
        <row r="37">
          <cell r="K37" t="str">
            <v>P</v>
          </cell>
        </row>
        <row r="38">
          <cell r="K38"/>
        </row>
        <row r="39">
          <cell r="K39"/>
        </row>
        <row r="40">
          <cell r="K40"/>
        </row>
        <row r="41">
          <cell r="K41"/>
        </row>
        <row r="42">
          <cell r="K42" t="str">
            <v>P</v>
          </cell>
        </row>
        <row r="43">
          <cell r="K43"/>
        </row>
        <row r="44">
          <cell r="K44" t="str">
            <v>P</v>
          </cell>
        </row>
        <row r="45">
          <cell r="K45" t="str">
            <v>P</v>
          </cell>
        </row>
        <row r="46">
          <cell r="K46" t="str">
            <v>P</v>
          </cell>
        </row>
        <row r="47">
          <cell r="K47" t="str">
            <v>P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24368-1B49-4A32-947D-F01775D4DCEB}">
  <sheetPr codeName="Feuil4"/>
  <dimension ref="A1:J235"/>
  <sheetViews>
    <sheetView tabSelected="1" zoomScale="90" zoomScaleNormal="90" workbookViewId="0">
      <selection activeCell="D25" sqref="D25"/>
    </sheetView>
  </sheetViews>
  <sheetFormatPr baseColWidth="10" defaultRowHeight="12" x14ac:dyDescent="0.25"/>
  <cols>
    <col min="1" max="1" width="17.33203125" style="1" customWidth="1"/>
    <col min="2" max="2" width="11.5546875" style="2"/>
    <col min="3" max="3" width="9.5546875" style="1" customWidth="1"/>
    <col min="4" max="4" width="7.88671875" style="3" bestFit="1" customWidth="1"/>
    <col min="5" max="5" width="91.44140625" style="1" bestFit="1" customWidth="1"/>
    <col min="6" max="6" width="13.33203125" style="4" bestFit="1" customWidth="1"/>
    <col min="7" max="9" width="11.5546875" style="2"/>
    <col min="10" max="16384" width="11.5546875" style="1"/>
  </cols>
  <sheetData>
    <row r="1" spans="1:10" x14ac:dyDescent="0.25">
      <c r="A1" s="1">
        <v>25</v>
      </c>
    </row>
    <row r="3" spans="1:10" s="5" customFormat="1" x14ac:dyDescent="0.25">
      <c r="B3" s="5" t="s">
        <v>0</v>
      </c>
      <c r="C3" s="5" t="s">
        <v>1</v>
      </c>
      <c r="D3" s="6" t="s">
        <v>2</v>
      </c>
      <c r="E3" s="5" t="s">
        <v>3</v>
      </c>
      <c r="F3" s="7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1:10" s="8" customFormat="1" x14ac:dyDescent="0.25">
      <c r="B4" s="4" t="s">
        <v>9</v>
      </c>
      <c r="C4" s="8" t="s">
        <v>10</v>
      </c>
      <c r="D4" s="9"/>
      <c r="F4" s="4"/>
      <c r="G4" s="4" t="str">
        <f>[1]Mandataires!A2</f>
        <v>AR</v>
      </c>
      <c r="H4" s="4" t="s">
        <v>11</v>
      </c>
      <c r="I4" s="4"/>
    </row>
    <row r="5" spans="1:10" x14ac:dyDescent="0.25">
      <c r="B5" s="2" t="s">
        <v>9</v>
      </c>
      <c r="C5" s="1" t="str">
        <f>'[2]JUSTIFICATIFS BASE'!$A$37</f>
        <v>AR-D21</v>
      </c>
      <c r="D5" s="3" t="s">
        <v>12</v>
      </c>
      <c r="E5" s="1" t="str">
        <f>'[2]JUSTIFICATIFS BASE'!$B$37</f>
        <v>Rapport d'analyse du contrôle du bâtiment eco-bau</v>
      </c>
      <c r="F5" s="2" t="s">
        <v>13</v>
      </c>
      <c r="G5" s="2" t="str">
        <f>$G$4</f>
        <v>AR</v>
      </c>
      <c r="H5" s="2" t="str">
        <f>$H$4</f>
        <v>N/A</v>
      </c>
      <c r="I5" s="2" t="s">
        <v>14</v>
      </c>
    </row>
    <row r="6" spans="1:10" x14ac:dyDescent="0.25">
      <c r="B6" s="2" t="s">
        <v>9</v>
      </c>
      <c r="C6" s="1" t="str">
        <f>'[2]JUSTIFICATIFS BASE'!$A$37</f>
        <v>AR-D21</v>
      </c>
      <c r="D6" s="3" t="s">
        <v>15</v>
      </c>
      <c r="E6" s="1" t="str">
        <f>'[2]JUSTIFICATIFS BASE'!$B$37</f>
        <v>Rapport d'analyse du contrôle du bâtiment eco-bau</v>
      </c>
      <c r="F6" s="2" t="s">
        <v>13</v>
      </c>
      <c r="G6" s="2" t="str">
        <f>$G$4</f>
        <v>AR</v>
      </c>
      <c r="H6" s="2" t="str">
        <f>$H$4</f>
        <v>N/A</v>
      </c>
      <c r="I6" s="2" t="s">
        <v>14</v>
      </c>
    </row>
    <row r="7" spans="1:10" x14ac:dyDescent="0.25">
      <c r="B7" s="2" t="s">
        <v>9</v>
      </c>
      <c r="C7" s="1" t="s">
        <v>16</v>
      </c>
      <c r="D7" s="3" t="s">
        <v>12</v>
      </c>
      <c r="E7" s="1" t="s">
        <v>17</v>
      </c>
      <c r="F7" s="2" t="s">
        <v>13</v>
      </c>
      <c r="G7" s="2" t="str">
        <f t="shared" ref="G7:G9" si="0">$G$4</f>
        <v>AR</v>
      </c>
      <c r="H7" s="2" t="str">
        <f t="shared" ref="H7:H9" si="1">$H$4</f>
        <v>N/A</v>
      </c>
      <c r="I7" s="2" t="s">
        <v>14</v>
      </c>
    </row>
    <row r="8" spans="1:10" x14ac:dyDescent="0.25">
      <c r="B8" s="2" t="s">
        <v>9</v>
      </c>
      <c r="C8" s="1" t="s">
        <v>18</v>
      </c>
      <c r="D8" s="3" t="s">
        <v>12</v>
      </c>
      <c r="E8" s="1" t="s">
        <v>19</v>
      </c>
      <c r="F8" s="2" t="s">
        <v>20</v>
      </c>
      <c r="G8" s="2" t="str">
        <f t="shared" si="0"/>
        <v>AR</v>
      </c>
      <c r="H8" s="2" t="str">
        <f t="shared" si="1"/>
        <v>N/A</v>
      </c>
      <c r="I8" s="2" t="s">
        <v>14</v>
      </c>
    </row>
    <row r="9" spans="1:10" x14ac:dyDescent="0.25">
      <c r="B9" s="2" t="s">
        <v>9</v>
      </c>
      <c r="C9" s="1" t="s">
        <v>21</v>
      </c>
      <c r="D9" s="3" t="s">
        <v>12</v>
      </c>
      <c r="E9" s="1" t="s">
        <v>22</v>
      </c>
      <c r="F9" s="2" t="s">
        <v>20</v>
      </c>
      <c r="G9" s="2" t="str">
        <f t="shared" si="0"/>
        <v>AR</v>
      </c>
      <c r="H9" s="2" t="str">
        <f t="shared" si="1"/>
        <v>N/A</v>
      </c>
      <c r="I9" s="2" t="s">
        <v>14</v>
      </c>
    </row>
    <row r="10" spans="1:10" s="8" customFormat="1" x14ac:dyDescent="0.25">
      <c r="B10" s="4" t="s">
        <v>23</v>
      </c>
      <c r="C10" s="8" t="s">
        <v>24</v>
      </c>
      <c r="D10" s="9"/>
      <c r="F10" s="4"/>
      <c r="G10" s="4" t="s">
        <v>25</v>
      </c>
      <c r="H10" s="4" t="s">
        <v>26</v>
      </c>
      <c r="I10" s="4"/>
    </row>
    <row r="11" spans="1:10" x14ac:dyDescent="0.25">
      <c r="B11" s="2" t="s">
        <v>23</v>
      </c>
      <c r="C11" s="1" t="s">
        <v>27</v>
      </c>
      <c r="D11" s="3" t="s">
        <v>12</v>
      </c>
      <c r="E11" s="1" t="s">
        <v>28</v>
      </c>
      <c r="F11" s="2" t="s">
        <v>20</v>
      </c>
      <c r="G11" s="2" t="str">
        <f>$G$10</f>
        <v>AR</v>
      </c>
      <c r="H11" s="2" t="str">
        <f>$H$10</f>
        <v>Oui</v>
      </c>
      <c r="I11" s="2" t="s">
        <v>29</v>
      </c>
    </row>
    <row r="12" spans="1:10" x14ac:dyDescent="0.25">
      <c r="B12" s="2" t="s">
        <v>23</v>
      </c>
      <c r="C12" s="1" t="s">
        <v>30</v>
      </c>
      <c r="D12" s="3" t="s">
        <v>12</v>
      </c>
      <c r="E12" s="1" t="s">
        <v>31</v>
      </c>
      <c r="F12" s="2" t="s">
        <v>20</v>
      </c>
      <c r="G12" s="2" t="str">
        <f t="shared" ref="G12:G14" si="2">$G$10</f>
        <v>AR</v>
      </c>
      <c r="H12" s="2" t="str">
        <f t="shared" ref="H12:H14" si="3">$H$10</f>
        <v>Oui</v>
      </c>
      <c r="I12" s="2" t="s">
        <v>29</v>
      </c>
    </row>
    <row r="13" spans="1:10" x14ac:dyDescent="0.25">
      <c r="B13" s="2" t="s">
        <v>23</v>
      </c>
      <c r="C13" s="1" t="s">
        <v>32</v>
      </c>
      <c r="D13" s="3" t="s">
        <v>12</v>
      </c>
      <c r="E13" s="1" t="s">
        <v>33</v>
      </c>
      <c r="F13" s="2" t="s">
        <v>20</v>
      </c>
      <c r="G13" s="2" t="str">
        <f t="shared" si="2"/>
        <v>AR</v>
      </c>
      <c r="H13" s="2" t="str">
        <f t="shared" si="3"/>
        <v>Oui</v>
      </c>
      <c r="I13" s="2" t="s">
        <v>29</v>
      </c>
    </row>
    <row r="14" spans="1:10" x14ac:dyDescent="0.25">
      <c r="B14" s="2" t="s">
        <v>23</v>
      </c>
      <c r="C14" s="1" t="s">
        <v>34</v>
      </c>
      <c r="D14" s="3" t="s">
        <v>12</v>
      </c>
      <c r="E14" s="1" t="s">
        <v>35</v>
      </c>
      <c r="F14" s="2" t="s">
        <v>20</v>
      </c>
      <c r="G14" s="2" t="str">
        <f t="shared" si="2"/>
        <v>AR</v>
      </c>
      <c r="H14" s="2" t="str">
        <f t="shared" si="3"/>
        <v>Oui</v>
      </c>
      <c r="I14" s="2" t="s">
        <v>29</v>
      </c>
    </row>
    <row r="15" spans="1:10" s="8" customFormat="1" x14ac:dyDescent="0.25">
      <c r="B15" s="4" t="s">
        <v>36</v>
      </c>
      <c r="C15" s="8" t="s">
        <v>37</v>
      </c>
      <c r="D15" s="9"/>
      <c r="F15" s="4"/>
      <c r="G15" s="4" t="s">
        <v>25</v>
      </c>
      <c r="H15" s="4" t="s">
        <v>26</v>
      </c>
      <c r="I15" s="4"/>
    </row>
    <row r="16" spans="1:10" x14ac:dyDescent="0.25">
      <c r="B16" s="2" t="s">
        <v>36</v>
      </c>
      <c r="C16" s="1" t="s">
        <v>38</v>
      </c>
      <c r="E16" s="1" t="s">
        <v>39</v>
      </c>
      <c r="F16" s="2" t="s">
        <v>20</v>
      </c>
      <c r="G16" s="2" t="str">
        <f>$G$15</f>
        <v>AR</v>
      </c>
      <c r="H16" s="2" t="str">
        <f>$H$15</f>
        <v>Oui</v>
      </c>
      <c r="I16" s="2" t="s">
        <v>29</v>
      </c>
    </row>
    <row r="17" spans="2:9" x14ac:dyDescent="0.25">
      <c r="B17" s="2" t="s">
        <v>36</v>
      </c>
      <c r="C17" s="1" t="s">
        <v>40</v>
      </c>
      <c r="E17" s="1" t="s">
        <v>41</v>
      </c>
      <c r="F17" s="2" t="s">
        <v>20</v>
      </c>
      <c r="G17" s="2" t="str">
        <f t="shared" ref="G17:G19" si="4">$G$15</f>
        <v>AR</v>
      </c>
      <c r="H17" s="2" t="str">
        <f t="shared" ref="H17:H19" si="5">$H$15</f>
        <v>Oui</v>
      </c>
      <c r="I17" s="2" t="s">
        <v>29</v>
      </c>
    </row>
    <row r="18" spans="2:9" x14ac:dyDescent="0.25">
      <c r="B18" s="2" t="s">
        <v>36</v>
      </c>
      <c r="C18" s="1" t="s">
        <v>42</v>
      </c>
      <c r="E18" s="1" t="s">
        <v>43</v>
      </c>
      <c r="F18" s="2" t="s">
        <v>20</v>
      </c>
      <c r="G18" s="2" t="str">
        <f t="shared" si="4"/>
        <v>AR</v>
      </c>
      <c r="H18" s="2" t="str">
        <f t="shared" si="5"/>
        <v>Oui</v>
      </c>
      <c r="I18" s="2" t="s">
        <v>29</v>
      </c>
    </row>
    <row r="19" spans="2:9" x14ac:dyDescent="0.25">
      <c r="B19" s="2" t="s">
        <v>36</v>
      </c>
      <c r="C19" s="1" t="s">
        <v>44</v>
      </c>
      <c r="E19" s="1" t="s">
        <v>45</v>
      </c>
      <c r="F19" s="2" t="s">
        <v>20</v>
      </c>
      <c r="G19" s="2" t="str">
        <f t="shared" si="4"/>
        <v>AR</v>
      </c>
      <c r="H19" s="2" t="str">
        <f t="shared" si="5"/>
        <v>Oui</v>
      </c>
      <c r="I19" s="2" t="s">
        <v>29</v>
      </c>
    </row>
    <row r="20" spans="2:9" s="8" customFormat="1" x14ac:dyDescent="0.25">
      <c r="B20" s="4" t="s">
        <v>46</v>
      </c>
      <c r="C20" s="8" t="s">
        <v>47</v>
      </c>
      <c r="D20" s="9"/>
      <c r="F20" s="4"/>
      <c r="G20" s="4" t="s">
        <v>25</v>
      </c>
      <c r="H20" s="4" t="s">
        <v>26</v>
      </c>
      <c r="I20" s="4"/>
    </row>
    <row r="21" spans="2:9" x14ac:dyDescent="0.25">
      <c r="B21" s="2" t="s">
        <v>46</v>
      </c>
      <c r="C21" s="1" t="s">
        <v>48</v>
      </c>
      <c r="E21" s="1" t="s">
        <v>49</v>
      </c>
      <c r="F21" s="2" t="s">
        <v>20</v>
      </c>
      <c r="G21" s="2" t="str">
        <f>$G$20</f>
        <v>AR</v>
      </c>
      <c r="H21" s="2" t="str">
        <f>$H$20</f>
        <v>Oui</v>
      </c>
      <c r="I21" s="2" t="s">
        <v>29</v>
      </c>
    </row>
    <row r="22" spans="2:9" x14ac:dyDescent="0.25">
      <c r="B22" s="2" t="s">
        <v>46</v>
      </c>
      <c r="C22" s="1" t="s">
        <v>50</v>
      </c>
      <c r="E22" s="1" t="s">
        <v>51</v>
      </c>
      <c r="F22" s="2" t="s">
        <v>20</v>
      </c>
      <c r="G22" s="2" t="str">
        <f>$G$20</f>
        <v>AR</v>
      </c>
      <c r="H22" s="2" t="str">
        <f>$H$20</f>
        <v>Oui</v>
      </c>
      <c r="I22" s="2" t="s">
        <v>29</v>
      </c>
    </row>
    <row r="23" spans="2:9" s="8" customFormat="1" x14ac:dyDescent="0.25">
      <c r="B23" s="4" t="s">
        <v>52</v>
      </c>
      <c r="C23" s="8" t="s">
        <v>53</v>
      </c>
      <c r="D23" s="9"/>
      <c r="F23" s="4"/>
      <c r="G23" s="4" t="s">
        <v>25</v>
      </c>
      <c r="H23" s="4" t="s">
        <v>26</v>
      </c>
      <c r="I23" s="4"/>
    </row>
    <row r="24" spans="2:9" x14ac:dyDescent="0.25">
      <c r="B24" s="2" t="s">
        <v>52</v>
      </c>
      <c r="C24" s="1" t="s">
        <v>54</v>
      </c>
      <c r="E24" s="1" t="s">
        <v>55</v>
      </c>
      <c r="F24" s="2" t="s">
        <v>20</v>
      </c>
      <c r="G24" s="2" t="str">
        <f>$G23</f>
        <v>AR</v>
      </c>
      <c r="H24" s="2" t="str">
        <f>$H$23</f>
        <v>Oui</v>
      </c>
      <c r="I24" s="2" t="s">
        <v>29</v>
      </c>
    </row>
    <row r="25" spans="2:9" x14ac:dyDescent="0.25">
      <c r="B25" s="2" t="s">
        <v>52</v>
      </c>
      <c r="C25" s="1" t="s">
        <v>56</v>
      </c>
      <c r="E25" s="1" t="s">
        <v>57</v>
      </c>
      <c r="F25" s="2" t="s">
        <v>13</v>
      </c>
      <c r="G25" s="2" t="str">
        <f>$G24</f>
        <v>AR</v>
      </c>
      <c r="H25" s="2" t="str">
        <f>$H$23</f>
        <v>Oui</v>
      </c>
      <c r="I25" s="2" t="s">
        <v>29</v>
      </c>
    </row>
    <row r="26" spans="2:9" s="8" customFormat="1" x14ac:dyDescent="0.25">
      <c r="B26" s="4" t="s">
        <v>58</v>
      </c>
      <c r="C26" s="8" t="s">
        <v>59</v>
      </c>
      <c r="D26" s="9"/>
      <c r="F26" s="4"/>
      <c r="G26" s="4" t="s">
        <v>25</v>
      </c>
      <c r="H26" s="4" t="s">
        <v>26</v>
      </c>
      <c r="I26" s="4"/>
    </row>
    <row r="27" spans="2:9" x14ac:dyDescent="0.25">
      <c r="B27" s="2" t="s">
        <v>58</v>
      </c>
      <c r="C27" s="1" t="s">
        <v>60</v>
      </c>
      <c r="E27" s="1" t="s">
        <v>61</v>
      </c>
      <c r="F27" s="2" t="s">
        <v>20</v>
      </c>
      <c r="G27" s="2" t="str">
        <f>$G$26</f>
        <v>AR</v>
      </c>
      <c r="H27" s="2" t="str">
        <f>$H$26</f>
        <v>Oui</v>
      </c>
      <c r="I27" s="2" t="s">
        <v>29</v>
      </c>
    </row>
    <row r="28" spans="2:9" x14ac:dyDescent="0.25">
      <c r="B28" s="2" t="s">
        <v>58</v>
      </c>
      <c r="C28" s="1" t="s">
        <v>62</v>
      </c>
      <c r="E28" s="1" t="s">
        <v>63</v>
      </c>
      <c r="F28" s="2" t="s">
        <v>20</v>
      </c>
      <c r="G28" s="2" t="str">
        <f t="shared" ref="G28:G29" si="6">$G$26</f>
        <v>AR</v>
      </c>
      <c r="H28" s="2" t="str">
        <f t="shared" ref="H28:H29" si="7">$H$26</f>
        <v>Oui</v>
      </c>
      <c r="I28" s="2" t="s">
        <v>29</v>
      </c>
    </row>
    <row r="29" spans="2:9" x14ac:dyDescent="0.25">
      <c r="B29" s="2" t="s">
        <v>58</v>
      </c>
      <c r="C29" s="1" t="s">
        <v>64</v>
      </c>
      <c r="E29" s="1" t="s">
        <v>65</v>
      </c>
      <c r="F29" s="2" t="s">
        <v>13</v>
      </c>
      <c r="G29" s="2" t="str">
        <f t="shared" si="6"/>
        <v>AR</v>
      </c>
      <c r="H29" s="2" t="str">
        <f t="shared" si="7"/>
        <v>Oui</v>
      </c>
      <c r="I29" s="2" t="s">
        <v>29</v>
      </c>
    </row>
    <row r="30" spans="2:9" s="8" customFormat="1" x14ac:dyDescent="0.25">
      <c r="B30" s="4" t="s">
        <v>66</v>
      </c>
      <c r="C30" s="8" t="s">
        <v>67</v>
      </c>
      <c r="D30" s="9"/>
      <c r="F30" s="4"/>
      <c r="G30" s="4" t="s">
        <v>25</v>
      </c>
      <c r="H30" s="4" t="s">
        <v>26</v>
      </c>
      <c r="I30" s="4"/>
    </row>
    <row r="31" spans="2:9" x14ac:dyDescent="0.25">
      <c r="B31" s="2" t="s">
        <v>66</v>
      </c>
      <c r="C31" s="1" t="s">
        <v>27</v>
      </c>
      <c r="E31" s="1" t="s">
        <v>28</v>
      </c>
      <c r="F31" s="2" t="s">
        <v>20</v>
      </c>
      <c r="G31" s="2" t="str">
        <f>$G$30</f>
        <v>AR</v>
      </c>
      <c r="H31" s="2" t="str">
        <f>$H$30</f>
        <v>Oui</v>
      </c>
      <c r="I31" s="2" t="s">
        <v>29</v>
      </c>
    </row>
    <row r="32" spans="2:9" x14ac:dyDescent="0.25">
      <c r="B32" s="2" t="s">
        <v>66</v>
      </c>
      <c r="C32" s="1" t="s">
        <v>32</v>
      </c>
      <c r="E32" s="1" t="s">
        <v>33</v>
      </c>
      <c r="F32" s="2" t="s">
        <v>20</v>
      </c>
      <c r="G32" s="2" t="str">
        <f>$G$30</f>
        <v>AR</v>
      </c>
      <c r="H32" s="2" t="str">
        <f>$H$30</f>
        <v>Oui</v>
      </c>
      <c r="I32" s="2" t="s">
        <v>29</v>
      </c>
    </row>
    <row r="33" spans="2:9" s="8" customFormat="1" x14ac:dyDescent="0.25">
      <c r="B33" s="4" t="s">
        <v>68</v>
      </c>
      <c r="C33" s="8" t="s">
        <v>69</v>
      </c>
      <c r="D33" s="9"/>
      <c r="F33" s="4"/>
      <c r="G33" s="4" t="s">
        <v>70</v>
      </c>
      <c r="H33" s="4" t="s">
        <v>26</v>
      </c>
      <c r="I33" s="4"/>
    </row>
    <row r="34" spans="2:9" x14ac:dyDescent="0.25">
      <c r="B34" s="2" t="s">
        <v>68</v>
      </c>
      <c r="C34" s="1" t="s">
        <v>71</v>
      </c>
      <c r="E34" s="1" t="s">
        <v>72</v>
      </c>
      <c r="F34" s="2" t="s">
        <v>13</v>
      </c>
      <c r="G34" s="2" t="str">
        <f>$G$33</f>
        <v>GC</v>
      </c>
      <c r="H34" s="2" t="str">
        <f>$H$33</f>
        <v>Oui</v>
      </c>
      <c r="I34" s="2" t="s">
        <v>29</v>
      </c>
    </row>
    <row r="35" spans="2:9" x14ac:dyDescent="0.25">
      <c r="B35" s="2" t="s">
        <v>68</v>
      </c>
      <c r="C35" s="1" t="s">
        <v>73</v>
      </c>
      <c r="E35" s="1" t="s">
        <v>74</v>
      </c>
      <c r="F35" s="2" t="s">
        <v>20</v>
      </c>
      <c r="G35" s="2" t="str">
        <f t="shared" ref="G35:G36" si="8">$G$33</f>
        <v>GC</v>
      </c>
      <c r="H35" s="2" t="str">
        <f t="shared" ref="H35:H36" si="9">$H$33</f>
        <v>Oui</v>
      </c>
      <c r="I35" s="2" t="s">
        <v>29</v>
      </c>
    </row>
    <row r="36" spans="2:9" x14ac:dyDescent="0.25">
      <c r="B36" s="2" t="s">
        <v>68</v>
      </c>
      <c r="C36" s="1" t="s">
        <v>75</v>
      </c>
      <c r="E36" s="1" t="s">
        <v>76</v>
      </c>
      <c r="F36" s="2" t="s">
        <v>13</v>
      </c>
      <c r="G36" s="2" t="str">
        <f t="shared" si="8"/>
        <v>GC</v>
      </c>
      <c r="H36" s="2" t="str">
        <f t="shared" si="9"/>
        <v>Oui</v>
      </c>
      <c r="I36" s="2" t="s">
        <v>29</v>
      </c>
    </row>
    <row r="37" spans="2:9" s="8" customFormat="1" x14ac:dyDescent="0.25">
      <c r="B37" s="4" t="s">
        <v>77</v>
      </c>
      <c r="C37" s="8" t="s">
        <v>78</v>
      </c>
      <c r="D37" s="9"/>
      <c r="F37" s="4"/>
      <c r="G37" s="4" t="s">
        <v>25</v>
      </c>
      <c r="H37" s="4" t="s">
        <v>26</v>
      </c>
      <c r="I37" s="4"/>
    </row>
    <row r="38" spans="2:9" x14ac:dyDescent="0.25">
      <c r="B38" s="2" t="s">
        <v>77</v>
      </c>
      <c r="C38" s="1" t="s">
        <v>44</v>
      </c>
      <c r="E38" s="1" t="s">
        <v>45</v>
      </c>
      <c r="F38" s="2" t="s">
        <v>20</v>
      </c>
      <c r="G38" s="2" t="str">
        <f>$G$37</f>
        <v>AR</v>
      </c>
      <c r="H38" s="2" t="str">
        <f>$H$37</f>
        <v>Oui</v>
      </c>
      <c r="I38" s="2" t="s">
        <v>29</v>
      </c>
    </row>
    <row r="39" spans="2:9" s="11" customFormat="1" x14ac:dyDescent="0.25">
      <c r="B39" s="10" t="s">
        <v>79</v>
      </c>
      <c r="C39" s="11" t="s">
        <v>80</v>
      </c>
      <c r="D39" s="12"/>
      <c r="F39" s="10"/>
      <c r="G39" s="4" t="s">
        <v>25</v>
      </c>
      <c r="H39" s="4" t="s">
        <v>26</v>
      </c>
      <c r="I39" s="10"/>
    </row>
    <row r="40" spans="2:9" x14ac:dyDescent="0.25">
      <c r="B40" s="2" t="s">
        <v>79</v>
      </c>
      <c r="C40" s="1" t="s">
        <v>50</v>
      </c>
      <c r="E40" s="1" t="s">
        <v>51</v>
      </c>
      <c r="F40" s="2" t="s">
        <v>20</v>
      </c>
      <c r="G40" s="2" t="str">
        <f>$G$39</f>
        <v>AR</v>
      </c>
      <c r="H40" s="2" t="str">
        <f>$H$39</f>
        <v>Oui</v>
      </c>
      <c r="I40" s="2" t="s">
        <v>29</v>
      </c>
    </row>
    <row r="41" spans="2:9" s="11" customFormat="1" x14ac:dyDescent="0.25">
      <c r="B41" s="10" t="s">
        <v>81</v>
      </c>
      <c r="C41" s="11" t="s">
        <v>82</v>
      </c>
      <c r="D41" s="12"/>
      <c r="F41" s="10"/>
      <c r="G41" s="4" t="s">
        <v>83</v>
      </c>
      <c r="H41" s="4" t="s">
        <v>26</v>
      </c>
      <c r="I41" s="10"/>
    </row>
    <row r="42" spans="2:9" x14ac:dyDescent="0.25">
      <c r="B42" s="2" t="s">
        <v>81</v>
      </c>
      <c r="C42" s="1" t="s">
        <v>84</v>
      </c>
      <c r="E42" s="1" t="s">
        <v>85</v>
      </c>
      <c r="F42" s="2" t="s">
        <v>13</v>
      </c>
      <c r="G42" s="2" t="str">
        <f>$G$41</f>
        <v>PH</v>
      </c>
      <c r="H42" s="2" t="str">
        <f>$H$41</f>
        <v>Oui</v>
      </c>
      <c r="I42" s="2" t="s">
        <v>29</v>
      </c>
    </row>
    <row r="43" spans="2:9" x14ac:dyDescent="0.25">
      <c r="B43" s="2" t="s">
        <v>81</v>
      </c>
      <c r="C43" s="1" t="s">
        <v>86</v>
      </c>
      <c r="E43" s="1" t="s">
        <v>87</v>
      </c>
      <c r="F43" s="2" t="s">
        <v>13</v>
      </c>
      <c r="G43" s="2" t="str">
        <f t="shared" ref="G43:G44" si="10">$G$41</f>
        <v>PH</v>
      </c>
      <c r="H43" s="2" t="str">
        <f t="shared" ref="H43:H44" si="11">$H$41</f>
        <v>Oui</v>
      </c>
      <c r="I43" s="2" t="s">
        <v>29</v>
      </c>
    </row>
    <row r="44" spans="2:9" x14ac:dyDescent="0.25">
      <c r="B44" s="2" t="s">
        <v>81</v>
      </c>
      <c r="C44" s="1" t="s">
        <v>88</v>
      </c>
      <c r="E44" s="1" t="s">
        <v>89</v>
      </c>
      <c r="F44" s="2" t="s">
        <v>13</v>
      </c>
      <c r="G44" s="2" t="str">
        <f t="shared" si="10"/>
        <v>PH</v>
      </c>
      <c r="H44" s="2" t="str">
        <f t="shared" si="11"/>
        <v>Oui</v>
      </c>
      <c r="I44" s="2" t="s">
        <v>29</v>
      </c>
    </row>
    <row r="45" spans="2:9" s="11" customFormat="1" x14ac:dyDescent="0.25">
      <c r="B45" s="10" t="s">
        <v>90</v>
      </c>
      <c r="C45" s="11" t="s">
        <v>91</v>
      </c>
      <c r="D45" s="12"/>
      <c r="F45" s="10"/>
      <c r="G45" s="4" t="s">
        <v>92</v>
      </c>
      <c r="H45" s="4" t="s">
        <v>26</v>
      </c>
      <c r="I45" s="10"/>
    </row>
    <row r="46" spans="2:9" x14ac:dyDescent="0.25">
      <c r="B46" s="2" t="s">
        <v>90</v>
      </c>
      <c r="C46" s="1" t="s">
        <v>93</v>
      </c>
      <c r="E46" s="1" t="s">
        <v>94</v>
      </c>
      <c r="F46" s="2" t="s">
        <v>13</v>
      </c>
      <c r="G46" s="2" t="str">
        <f>$G$45</f>
        <v>AC</v>
      </c>
      <c r="H46" s="2" t="str">
        <f>$H$45</f>
        <v>Oui</v>
      </c>
      <c r="I46" s="2" t="s">
        <v>29</v>
      </c>
    </row>
    <row r="47" spans="2:9" x14ac:dyDescent="0.25">
      <c r="B47" s="2" t="s">
        <v>90</v>
      </c>
      <c r="C47" s="1" t="s">
        <v>95</v>
      </c>
      <c r="E47" s="1" t="s">
        <v>96</v>
      </c>
      <c r="F47" s="2" t="s">
        <v>20</v>
      </c>
      <c r="G47" s="2" t="str">
        <f>$G$45</f>
        <v>AC</v>
      </c>
      <c r="H47" s="2" t="str">
        <f>$H$45</f>
        <v>Oui</v>
      </c>
      <c r="I47" s="2" t="s">
        <v>29</v>
      </c>
    </row>
    <row r="48" spans="2:9" s="11" customFormat="1" x14ac:dyDescent="0.25">
      <c r="B48" s="10" t="s">
        <v>97</v>
      </c>
      <c r="C48" s="11" t="s">
        <v>98</v>
      </c>
      <c r="D48" s="12"/>
      <c r="F48" s="10"/>
      <c r="G48" s="4" t="s">
        <v>92</v>
      </c>
      <c r="H48" s="4" t="s">
        <v>99</v>
      </c>
      <c r="I48" s="10"/>
    </row>
    <row r="49" spans="2:9" x14ac:dyDescent="0.25">
      <c r="B49" s="2" t="s">
        <v>97</v>
      </c>
      <c r="C49" s="1" t="s">
        <v>93</v>
      </c>
      <c r="E49" s="1" t="s">
        <v>94</v>
      </c>
      <c r="F49" s="2" t="s">
        <v>13</v>
      </c>
      <c r="G49" s="2" t="str">
        <f>$G$48</f>
        <v>AC</v>
      </c>
      <c r="H49" s="2" t="str">
        <f>$H$48</f>
        <v>Non</v>
      </c>
      <c r="I49" s="2" t="s">
        <v>14</v>
      </c>
    </row>
    <row r="50" spans="2:9" x14ac:dyDescent="0.25">
      <c r="B50" s="2" t="s">
        <v>97</v>
      </c>
      <c r="C50" s="1" t="s">
        <v>95</v>
      </c>
      <c r="E50" s="1" t="s">
        <v>96</v>
      </c>
      <c r="F50" s="2" t="s">
        <v>20</v>
      </c>
      <c r="G50" s="2" t="str">
        <f>$G$48</f>
        <v>AC</v>
      </c>
      <c r="H50" s="2" t="str">
        <f>$H$48</f>
        <v>Non</v>
      </c>
      <c r="I50" s="2" t="s">
        <v>14</v>
      </c>
    </row>
    <row r="51" spans="2:9" s="11" customFormat="1" x14ac:dyDescent="0.25">
      <c r="B51" s="10" t="s">
        <v>100</v>
      </c>
      <c r="C51" s="11" t="s">
        <v>101</v>
      </c>
      <c r="D51" s="12"/>
      <c r="F51" s="10"/>
      <c r="G51" s="4" t="s">
        <v>92</v>
      </c>
      <c r="H51" s="4" t="s">
        <v>26</v>
      </c>
      <c r="I51" s="10"/>
    </row>
    <row r="52" spans="2:9" x14ac:dyDescent="0.25">
      <c r="B52" s="2" t="s">
        <v>100</v>
      </c>
      <c r="C52" s="1" t="s">
        <v>93</v>
      </c>
      <c r="E52" s="1" t="s">
        <v>94</v>
      </c>
      <c r="F52" s="2" t="s">
        <v>13</v>
      </c>
      <c r="G52" s="2" t="str">
        <f>$G$51</f>
        <v>AC</v>
      </c>
      <c r="H52" s="2" t="str">
        <f>$H$51</f>
        <v>Oui</v>
      </c>
      <c r="I52" s="2" t="s">
        <v>29</v>
      </c>
    </row>
    <row r="53" spans="2:9" x14ac:dyDescent="0.25">
      <c r="B53" s="2" t="s">
        <v>100</v>
      </c>
      <c r="C53" s="1" t="s">
        <v>95</v>
      </c>
      <c r="E53" s="1" t="s">
        <v>96</v>
      </c>
      <c r="F53" s="2" t="s">
        <v>20</v>
      </c>
      <c r="G53" s="2" t="str">
        <f>$G$51</f>
        <v>AC</v>
      </c>
      <c r="H53" s="2" t="str">
        <f>$H$51</f>
        <v>Oui</v>
      </c>
      <c r="I53" s="2" t="s">
        <v>29</v>
      </c>
    </row>
    <row r="54" spans="2:9" s="11" customFormat="1" x14ac:dyDescent="0.25">
      <c r="B54" s="10" t="s">
        <v>102</v>
      </c>
      <c r="C54" s="11" t="s">
        <v>103</v>
      </c>
      <c r="D54" s="12"/>
      <c r="F54" s="10"/>
      <c r="G54" s="4" t="s">
        <v>92</v>
      </c>
      <c r="H54" s="4" t="s">
        <v>99</v>
      </c>
      <c r="I54" s="10"/>
    </row>
    <row r="55" spans="2:9" s="11" customFormat="1" x14ac:dyDescent="0.25">
      <c r="B55" s="10" t="s">
        <v>104</v>
      </c>
      <c r="C55" s="11" t="s">
        <v>105</v>
      </c>
      <c r="D55" s="12"/>
      <c r="F55" s="10"/>
      <c r="G55" s="4" t="s">
        <v>92</v>
      </c>
      <c r="H55" s="4" t="s">
        <v>26</v>
      </c>
      <c r="I55" s="10"/>
    </row>
    <row r="56" spans="2:9" x14ac:dyDescent="0.25">
      <c r="B56" s="2" t="s">
        <v>104</v>
      </c>
      <c r="C56" s="1" t="s">
        <v>93</v>
      </c>
      <c r="E56" s="1" t="s">
        <v>94</v>
      </c>
      <c r="F56" s="2" t="s">
        <v>13</v>
      </c>
      <c r="G56" s="2" t="str">
        <f>$G$55</f>
        <v>AC</v>
      </c>
      <c r="H56" s="2" t="str">
        <f>$H$55</f>
        <v>Oui</v>
      </c>
      <c r="I56" s="2" t="s">
        <v>29</v>
      </c>
    </row>
    <row r="57" spans="2:9" x14ac:dyDescent="0.25">
      <c r="B57" s="2" t="s">
        <v>104</v>
      </c>
      <c r="C57" s="1" t="s">
        <v>95</v>
      </c>
      <c r="E57" s="1" t="s">
        <v>96</v>
      </c>
      <c r="F57" s="2" t="s">
        <v>20</v>
      </c>
      <c r="G57" s="2" t="str">
        <f>$G$55</f>
        <v>AC</v>
      </c>
      <c r="H57" s="2" t="str">
        <f>$H$55</f>
        <v>Oui</v>
      </c>
      <c r="I57" s="2" t="s">
        <v>29</v>
      </c>
    </row>
    <row r="58" spans="2:9" s="11" customFormat="1" x14ac:dyDescent="0.25">
      <c r="B58" s="10" t="s">
        <v>106</v>
      </c>
      <c r="C58" s="11" t="s">
        <v>107</v>
      </c>
      <c r="D58" s="12"/>
      <c r="F58" s="10"/>
      <c r="G58" s="4" t="s">
        <v>92</v>
      </c>
      <c r="H58" s="4" t="s">
        <v>99</v>
      </c>
      <c r="I58" s="10"/>
    </row>
    <row r="59" spans="2:9" x14ac:dyDescent="0.25">
      <c r="B59" s="2" t="s">
        <v>106</v>
      </c>
      <c r="C59" s="1" t="s">
        <v>93</v>
      </c>
      <c r="E59" s="1" t="s">
        <v>94</v>
      </c>
      <c r="F59" s="2" t="s">
        <v>13</v>
      </c>
      <c r="G59" s="2" t="str">
        <f>$G$58</f>
        <v>AC</v>
      </c>
      <c r="H59" s="2" t="str">
        <f>$H$58</f>
        <v>Non</v>
      </c>
      <c r="I59" s="2" t="s">
        <v>14</v>
      </c>
    </row>
    <row r="60" spans="2:9" x14ac:dyDescent="0.25">
      <c r="B60" s="2" t="s">
        <v>106</v>
      </c>
      <c r="C60" s="1" t="s">
        <v>95</v>
      </c>
      <c r="E60" s="1" t="s">
        <v>96</v>
      </c>
      <c r="F60" s="2" t="s">
        <v>20</v>
      </c>
      <c r="G60" s="2" t="str">
        <f>$G$58</f>
        <v>AC</v>
      </c>
      <c r="H60" s="2" t="str">
        <f>$H$58</f>
        <v>Non</v>
      </c>
      <c r="I60" s="2" t="s">
        <v>14</v>
      </c>
    </row>
    <row r="61" spans="2:9" s="11" customFormat="1" x14ac:dyDescent="0.25">
      <c r="B61" s="10" t="s">
        <v>108</v>
      </c>
      <c r="C61" s="11" t="s">
        <v>109</v>
      </c>
      <c r="D61" s="12"/>
      <c r="F61" s="10"/>
      <c r="G61" s="4" t="s">
        <v>92</v>
      </c>
      <c r="H61" s="4" t="s">
        <v>26</v>
      </c>
      <c r="I61" s="10"/>
    </row>
    <row r="62" spans="2:9" x14ac:dyDescent="0.25">
      <c r="B62" s="2" t="s">
        <v>108</v>
      </c>
      <c r="C62" s="1" t="s">
        <v>95</v>
      </c>
      <c r="E62" s="1" t="s">
        <v>96</v>
      </c>
      <c r="F62" s="2" t="s">
        <v>20</v>
      </c>
      <c r="G62" s="2" t="str">
        <f>$G$61</f>
        <v>AC</v>
      </c>
      <c r="H62" s="2" t="str">
        <f>$H$61</f>
        <v>Oui</v>
      </c>
      <c r="I62" s="2" t="s">
        <v>29</v>
      </c>
    </row>
    <row r="63" spans="2:9" x14ac:dyDescent="0.25">
      <c r="B63" s="2" t="s">
        <v>108</v>
      </c>
      <c r="C63" s="1" t="s">
        <v>110</v>
      </c>
      <c r="E63" s="1" t="s">
        <v>111</v>
      </c>
      <c r="F63" s="2" t="s">
        <v>13</v>
      </c>
      <c r="G63" s="2" t="str">
        <f>$G$61</f>
        <v>AC</v>
      </c>
      <c r="H63" s="2" t="str">
        <f>$H$61</f>
        <v>Oui</v>
      </c>
      <c r="I63" s="2" t="s">
        <v>29</v>
      </c>
    </row>
    <row r="64" spans="2:9" s="11" customFormat="1" x14ac:dyDescent="0.25">
      <c r="B64" s="10" t="s">
        <v>112</v>
      </c>
      <c r="C64" s="11" t="s">
        <v>113</v>
      </c>
      <c r="D64" s="12"/>
      <c r="F64" s="10"/>
      <c r="G64" s="4" t="s">
        <v>92</v>
      </c>
      <c r="H64" s="4" t="s">
        <v>99</v>
      </c>
      <c r="I64" s="10"/>
    </row>
    <row r="65" spans="2:9" x14ac:dyDescent="0.25">
      <c r="B65" s="2" t="s">
        <v>112</v>
      </c>
      <c r="C65" s="1" t="s">
        <v>114</v>
      </c>
      <c r="E65" s="1" t="s">
        <v>115</v>
      </c>
      <c r="F65" s="2" t="s">
        <v>13</v>
      </c>
      <c r="G65" s="2" t="str">
        <f>$G$64</f>
        <v>AC</v>
      </c>
      <c r="H65" s="2" t="str">
        <f>$H$64</f>
        <v>Non</v>
      </c>
      <c r="I65" s="2" t="s">
        <v>14</v>
      </c>
    </row>
    <row r="66" spans="2:9" x14ac:dyDescent="0.25">
      <c r="B66" s="2" t="s">
        <v>112</v>
      </c>
      <c r="C66" s="1" t="s">
        <v>93</v>
      </c>
      <c r="E66" s="1" t="s">
        <v>94</v>
      </c>
      <c r="F66" s="2" t="s">
        <v>13</v>
      </c>
      <c r="G66" s="2" t="str">
        <f>$G$64</f>
        <v>AC</v>
      </c>
      <c r="H66" s="2" t="str">
        <f>$H$64</f>
        <v>Non</v>
      </c>
      <c r="I66" s="2" t="s">
        <v>14</v>
      </c>
    </row>
    <row r="67" spans="2:9" s="11" customFormat="1" x14ac:dyDescent="0.25">
      <c r="B67" s="10" t="s">
        <v>116</v>
      </c>
      <c r="C67" s="11" t="s">
        <v>117</v>
      </c>
      <c r="D67" s="12"/>
      <c r="F67" s="10"/>
      <c r="G67" s="4" t="s">
        <v>92</v>
      </c>
      <c r="H67" s="4" t="s">
        <v>26</v>
      </c>
      <c r="I67" s="10"/>
    </row>
    <row r="68" spans="2:9" x14ac:dyDescent="0.25">
      <c r="B68" s="2" t="s">
        <v>116</v>
      </c>
      <c r="C68" s="1" t="s">
        <v>118</v>
      </c>
      <c r="E68" s="1" t="s">
        <v>119</v>
      </c>
      <c r="F68" s="2" t="s">
        <v>13</v>
      </c>
      <c r="G68" s="2" t="str">
        <f>$G$67</f>
        <v>AC</v>
      </c>
      <c r="H68" s="2" t="str">
        <f>$H$67</f>
        <v>Oui</v>
      </c>
      <c r="I68" s="2" t="s">
        <v>29</v>
      </c>
    </row>
    <row r="69" spans="2:9" x14ac:dyDescent="0.25">
      <c r="B69" s="2" t="s">
        <v>116</v>
      </c>
      <c r="C69" s="1" t="s">
        <v>120</v>
      </c>
      <c r="E69" s="1" t="s">
        <v>121</v>
      </c>
      <c r="F69" s="2" t="s">
        <v>13</v>
      </c>
      <c r="G69" s="2" t="str">
        <f>$G$67</f>
        <v>AC</v>
      </c>
      <c r="H69" s="2" t="str">
        <f>$H$67</f>
        <v>Oui</v>
      </c>
      <c r="I69" s="2" t="s">
        <v>29</v>
      </c>
    </row>
    <row r="70" spans="2:9" s="11" customFormat="1" x14ac:dyDescent="0.25">
      <c r="B70" s="10" t="s">
        <v>122</v>
      </c>
      <c r="C70" s="11" t="s">
        <v>123</v>
      </c>
      <c r="D70" s="12"/>
      <c r="F70" s="10"/>
      <c r="G70" s="4" t="s">
        <v>92</v>
      </c>
      <c r="H70" s="4" t="s">
        <v>26</v>
      </c>
      <c r="I70" s="10"/>
    </row>
    <row r="71" spans="2:9" x14ac:dyDescent="0.25">
      <c r="B71" s="2" t="s">
        <v>122</v>
      </c>
      <c r="C71" s="1" t="s">
        <v>124</v>
      </c>
      <c r="E71" s="1" t="s">
        <v>125</v>
      </c>
      <c r="F71" s="2" t="s">
        <v>13</v>
      </c>
      <c r="G71" s="2" t="str">
        <f>$G$70</f>
        <v>AC</v>
      </c>
      <c r="H71" s="2" t="str">
        <f>$H$70</f>
        <v>Oui</v>
      </c>
      <c r="I71" s="2" t="s">
        <v>29</v>
      </c>
    </row>
    <row r="72" spans="2:9" x14ac:dyDescent="0.25">
      <c r="B72" s="2" t="s">
        <v>122</v>
      </c>
      <c r="C72" s="1" t="s">
        <v>126</v>
      </c>
      <c r="E72" s="1" t="s">
        <v>127</v>
      </c>
      <c r="F72" s="2" t="s">
        <v>13</v>
      </c>
      <c r="G72" s="2" t="str">
        <f>$G$70</f>
        <v>AC</v>
      </c>
      <c r="H72" s="2" t="str">
        <f>$H$70</f>
        <v>Oui</v>
      </c>
      <c r="I72" s="2" t="s">
        <v>29</v>
      </c>
    </row>
    <row r="73" spans="2:9" s="11" customFormat="1" x14ac:dyDescent="0.25">
      <c r="B73" s="10" t="s">
        <v>128</v>
      </c>
      <c r="C73" s="11" t="s">
        <v>129</v>
      </c>
      <c r="D73" s="12"/>
      <c r="F73" s="10"/>
      <c r="G73" s="4" t="s">
        <v>92</v>
      </c>
      <c r="H73" s="4" t="s">
        <v>26</v>
      </c>
      <c r="I73" s="10"/>
    </row>
    <row r="74" spans="2:9" x14ac:dyDescent="0.25">
      <c r="B74" s="2" t="s">
        <v>128</v>
      </c>
      <c r="C74" s="1" t="s">
        <v>130</v>
      </c>
      <c r="E74" s="1" t="s">
        <v>131</v>
      </c>
      <c r="F74" s="2" t="s">
        <v>13</v>
      </c>
      <c r="G74" s="2" t="str">
        <f>$G$73</f>
        <v>AC</v>
      </c>
      <c r="H74" s="2" t="str">
        <f>$H$73</f>
        <v>Oui</v>
      </c>
      <c r="I74" s="2" t="s">
        <v>29</v>
      </c>
    </row>
    <row r="75" spans="2:9" s="11" customFormat="1" x14ac:dyDescent="0.25">
      <c r="B75" s="10" t="s">
        <v>132</v>
      </c>
      <c r="C75" s="11" t="s">
        <v>133</v>
      </c>
      <c r="D75" s="12"/>
      <c r="F75" s="10"/>
      <c r="G75" s="4" t="s">
        <v>92</v>
      </c>
      <c r="H75" s="4" t="s">
        <v>26</v>
      </c>
      <c r="I75" s="10"/>
    </row>
    <row r="76" spans="2:9" x14ac:dyDescent="0.25">
      <c r="B76" s="2" t="s">
        <v>132</v>
      </c>
      <c r="C76" s="1" t="s">
        <v>120</v>
      </c>
      <c r="E76" s="1" t="s">
        <v>121</v>
      </c>
      <c r="F76" s="2" t="s">
        <v>13</v>
      </c>
      <c r="G76" s="2" t="str">
        <f>$G$75</f>
        <v>AC</v>
      </c>
      <c r="H76" s="2" t="str">
        <f>$H$75</f>
        <v>Oui</v>
      </c>
      <c r="I76" s="2" t="s">
        <v>29</v>
      </c>
    </row>
    <row r="77" spans="2:9" x14ac:dyDescent="0.25">
      <c r="B77" s="2" t="s">
        <v>132</v>
      </c>
      <c r="C77" s="1" t="s">
        <v>134</v>
      </c>
      <c r="E77" s="1" t="s">
        <v>135</v>
      </c>
      <c r="F77" s="2" t="s">
        <v>13</v>
      </c>
      <c r="G77" s="2" t="str">
        <f t="shared" ref="G77:G78" si="12">$G$75</f>
        <v>AC</v>
      </c>
      <c r="H77" s="2" t="str">
        <f t="shared" ref="H77:H78" si="13">$H$75</f>
        <v>Oui</v>
      </c>
      <c r="I77" s="2" t="s">
        <v>29</v>
      </c>
    </row>
    <row r="78" spans="2:9" x14ac:dyDescent="0.25">
      <c r="B78" s="2" t="s">
        <v>132</v>
      </c>
      <c r="C78" s="1" t="s">
        <v>136</v>
      </c>
      <c r="E78" s="1" t="s">
        <v>137</v>
      </c>
      <c r="F78" s="2" t="s">
        <v>20</v>
      </c>
      <c r="G78" s="2" t="str">
        <f t="shared" si="12"/>
        <v>AC</v>
      </c>
      <c r="H78" s="2" t="str">
        <f t="shared" si="13"/>
        <v>Oui</v>
      </c>
      <c r="I78" s="2" t="s">
        <v>29</v>
      </c>
    </row>
    <row r="79" spans="2:9" s="11" customFormat="1" x14ac:dyDescent="0.25">
      <c r="B79" s="10" t="s">
        <v>138</v>
      </c>
      <c r="C79" s="11" t="s">
        <v>139</v>
      </c>
      <c r="D79" s="12"/>
      <c r="F79" s="10"/>
      <c r="G79" s="4" t="s">
        <v>92</v>
      </c>
      <c r="H79" s="4" t="s">
        <v>26</v>
      </c>
      <c r="I79" s="10"/>
    </row>
    <row r="80" spans="2:9" x14ac:dyDescent="0.25">
      <c r="B80" s="2" t="s">
        <v>138</v>
      </c>
      <c r="C80" s="1" t="s">
        <v>140</v>
      </c>
      <c r="E80" s="1" t="s">
        <v>141</v>
      </c>
      <c r="F80" s="2" t="s">
        <v>13</v>
      </c>
      <c r="G80" s="2" t="str">
        <f>$G$79</f>
        <v>AC</v>
      </c>
      <c r="H80" s="2" t="str">
        <f>$H$79</f>
        <v>Oui</v>
      </c>
      <c r="I80" s="2" t="s">
        <v>29</v>
      </c>
    </row>
    <row r="81" spans="2:9" s="11" customFormat="1" x14ac:dyDescent="0.25">
      <c r="B81" s="10" t="s">
        <v>142</v>
      </c>
      <c r="C81" s="11" t="s">
        <v>143</v>
      </c>
      <c r="D81" s="12"/>
      <c r="F81" s="10"/>
      <c r="G81" s="4" t="s">
        <v>92</v>
      </c>
      <c r="H81" s="4" t="s">
        <v>11</v>
      </c>
      <c r="I81" s="10"/>
    </row>
    <row r="82" spans="2:9" x14ac:dyDescent="0.25">
      <c r="B82" s="2" t="s">
        <v>142</v>
      </c>
      <c r="C82" s="1" t="s">
        <v>140</v>
      </c>
      <c r="E82" s="1" t="s">
        <v>141</v>
      </c>
      <c r="F82" s="2" t="s">
        <v>13</v>
      </c>
      <c r="G82" s="2" t="str">
        <f>$G$81</f>
        <v>AC</v>
      </c>
      <c r="H82" s="2" t="str">
        <f>$H$81</f>
        <v>N/A</v>
      </c>
      <c r="I82" s="2" t="s">
        <v>14</v>
      </c>
    </row>
    <row r="83" spans="2:9" s="11" customFormat="1" x14ac:dyDescent="0.25">
      <c r="B83" s="10" t="s">
        <v>144</v>
      </c>
      <c r="C83" s="11" t="s">
        <v>145</v>
      </c>
      <c r="D83" s="12"/>
      <c r="F83" s="10"/>
      <c r="G83" s="4" t="s">
        <v>92</v>
      </c>
      <c r="H83" s="4" t="s">
        <v>26</v>
      </c>
      <c r="I83" s="10"/>
    </row>
    <row r="84" spans="2:9" x14ac:dyDescent="0.25">
      <c r="B84" s="2" t="s">
        <v>144</v>
      </c>
      <c r="C84" s="1" t="s">
        <v>146</v>
      </c>
      <c r="E84" s="1" t="s">
        <v>147</v>
      </c>
      <c r="F84" s="2" t="s">
        <v>20</v>
      </c>
      <c r="G84" s="2" t="str">
        <f>$G$83</f>
        <v>AC</v>
      </c>
      <c r="H84" s="2" t="str">
        <f>$H$83</f>
        <v>Oui</v>
      </c>
      <c r="I84" s="2" t="s">
        <v>29</v>
      </c>
    </row>
    <row r="85" spans="2:9" s="11" customFormat="1" x14ac:dyDescent="0.25">
      <c r="B85" s="10" t="s">
        <v>148</v>
      </c>
      <c r="C85" s="11" t="s">
        <v>149</v>
      </c>
      <c r="D85" s="12"/>
      <c r="F85" s="10"/>
      <c r="G85" s="4" t="s">
        <v>150</v>
      </c>
      <c r="H85" s="4" t="s">
        <v>26</v>
      </c>
      <c r="I85" s="10"/>
    </row>
    <row r="86" spans="2:9" x14ac:dyDescent="0.25">
      <c r="B86" s="2" t="s">
        <v>148</v>
      </c>
      <c r="C86" s="1" t="s">
        <v>151</v>
      </c>
      <c r="E86" s="1" t="s">
        <v>152</v>
      </c>
      <c r="F86" s="2" t="s">
        <v>13</v>
      </c>
      <c r="G86" s="2" t="str">
        <f>$G$85</f>
        <v>CVS</v>
      </c>
      <c r="H86" s="2" t="str">
        <f>$H$85</f>
        <v>Oui</v>
      </c>
      <c r="I86" s="2" t="s">
        <v>29</v>
      </c>
    </row>
    <row r="87" spans="2:9" x14ac:dyDescent="0.25">
      <c r="B87" s="2" t="s">
        <v>148</v>
      </c>
      <c r="C87" s="1" t="s">
        <v>153</v>
      </c>
      <c r="E87" s="1" t="s">
        <v>154</v>
      </c>
      <c r="F87" s="2" t="s">
        <v>13</v>
      </c>
      <c r="G87" s="2" t="str">
        <f t="shared" ref="G87:G88" si="14">$G$85</f>
        <v>CVS</v>
      </c>
      <c r="H87" s="2" t="str">
        <f t="shared" ref="H87:H88" si="15">$H$85</f>
        <v>Oui</v>
      </c>
      <c r="I87" s="2" t="s">
        <v>29</v>
      </c>
    </row>
    <row r="88" spans="2:9" x14ac:dyDescent="0.25">
      <c r="B88" s="2" t="s">
        <v>148</v>
      </c>
      <c r="C88" s="1" t="s">
        <v>155</v>
      </c>
      <c r="E88" s="1" t="s">
        <v>156</v>
      </c>
      <c r="F88" s="2" t="s">
        <v>20</v>
      </c>
      <c r="G88" s="2" t="str">
        <f t="shared" si="14"/>
        <v>CVS</v>
      </c>
      <c r="H88" s="2" t="str">
        <f t="shared" si="15"/>
        <v>Oui</v>
      </c>
      <c r="I88" s="2" t="s">
        <v>29</v>
      </c>
    </row>
    <row r="89" spans="2:9" s="11" customFormat="1" x14ac:dyDescent="0.25">
      <c r="B89" s="10" t="s">
        <v>157</v>
      </c>
      <c r="C89" s="11" t="s">
        <v>158</v>
      </c>
      <c r="D89" s="12"/>
      <c r="F89" s="10"/>
      <c r="G89" s="4" t="s">
        <v>150</v>
      </c>
      <c r="H89" s="4" t="s">
        <v>26</v>
      </c>
      <c r="I89" s="10"/>
    </row>
    <row r="90" spans="2:9" x14ac:dyDescent="0.25">
      <c r="B90" s="2" t="s">
        <v>157</v>
      </c>
      <c r="C90" s="1" t="s">
        <v>159</v>
      </c>
      <c r="E90" s="1" t="s">
        <v>160</v>
      </c>
      <c r="F90" s="2" t="s">
        <v>13</v>
      </c>
      <c r="G90" s="2" t="str">
        <f>$G$89</f>
        <v>CVS</v>
      </c>
      <c r="H90" s="2" t="str">
        <f>$H$89</f>
        <v>Oui</v>
      </c>
      <c r="I90" s="2" t="s">
        <v>29</v>
      </c>
    </row>
    <row r="91" spans="2:9" x14ac:dyDescent="0.25">
      <c r="B91" s="2" t="s">
        <v>157</v>
      </c>
      <c r="C91" s="1" t="s">
        <v>161</v>
      </c>
      <c r="E91" s="1" t="s">
        <v>162</v>
      </c>
      <c r="F91" s="2" t="s">
        <v>13</v>
      </c>
      <c r="G91" s="2" t="str">
        <f>$G$89</f>
        <v>CVS</v>
      </c>
      <c r="H91" s="2" t="str">
        <f>$H$89</f>
        <v>Oui</v>
      </c>
      <c r="I91" s="2" t="s">
        <v>29</v>
      </c>
    </row>
    <row r="92" spans="2:9" s="11" customFormat="1" x14ac:dyDescent="0.25">
      <c r="B92" s="10" t="s">
        <v>163</v>
      </c>
      <c r="C92" s="11" t="s">
        <v>164</v>
      </c>
      <c r="D92" s="12"/>
      <c r="F92" s="10"/>
      <c r="G92" s="4" t="s">
        <v>150</v>
      </c>
      <c r="H92" s="4" t="s">
        <v>26</v>
      </c>
      <c r="I92" s="10"/>
    </row>
    <row r="93" spans="2:9" x14ac:dyDescent="0.25">
      <c r="B93" s="2" t="s">
        <v>163</v>
      </c>
      <c r="C93" s="1" t="s">
        <v>165</v>
      </c>
      <c r="E93" s="1" t="s">
        <v>166</v>
      </c>
      <c r="F93" s="2" t="s">
        <v>20</v>
      </c>
      <c r="G93" s="2" t="str">
        <f>$G$92</f>
        <v>CVS</v>
      </c>
      <c r="H93" s="2" t="str">
        <f>$H$92</f>
        <v>Oui</v>
      </c>
      <c r="I93" s="2" t="s">
        <v>29</v>
      </c>
    </row>
    <row r="94" spans="2:9" s="11" customFormat="1" x14ac:dyDescent="0.25">
      <c r="B94" s="10" t="s">
        <v>167</v>
      </c>
      <c r="C94" s="11" t="s">
        <v>168</v>
      </c>
      <c r="D94" s="12"/>
      <c r="F94" s="10"/>
      <c r="G94" s="4" t="s">
        <v>169</v>
      </c>
      <c r="H94" s="4" t="s">
        <v>26</v>
      </c>
      <c r="I94" s="10"/>
    </row>
    <row r="95" spans="2:9" x14ac:dyDescent="0.25">
      <c r="B95" s="2" t="s">
        <v>167</v>
      </c>
      <c r="C95" s="1" t="s">
        <v>170</v>
      </c>
      <c r="E95" s="1" t="s">
        <v>171</v>
      </c>
      <c r="F95" s="2" t="s">
        <v>13</v>
      </c>
      <c r="G95" s="2" t="str">
        <f>$G$94</f>
        <v>SA</v>
      </c>
      <c r="H95" s="2" t="str">
        <f>$H$94</f>
        <v>Oui</v>
      </c>
      <c r="I95" s="2" t="s">
        <v>29</v>
      </c>
    </row>
    <row r="96" spans="2:9" x14ac:dyDescent="0.25">
      <c r="B96" s="2" t="s">
        <v>167</v>
      </c>
      <c r="C96" s="1" t="s">
        <v>172</v>
      </c>
      <c r="E96" s="1" t="s">
        <v>173</v>
      </c>
      <c r="F96" s="2" t="s">
        <v>20</v>
      </c>
      <c r="G96" s="2" t="str">
        <f>$G$94</f>
        <v>SA</v>
      </c>
      <c r="H96" s="2" t="str">
        <f>$H$94</f>
        <v>Oui</v>
      </c>
      <c r="I96" s="2" t="s">
        <v>29</v>
      </c>
    </row>
    <row r="97" spans="2:9" s="11" customFormat="1" x14ac:dyDescent="0.25">
      <c r="B97" s="10" t="s">
        <v>174</v>
      </c>
      <c r="C97" s="11" t="s">
        <v>175</v>
      </c>
      <c r="D97" s="12"/>
      <c r="F97" s="10"/>
      <c r="G97" s="4" t="s">
        <v>169</v>
      </c>
      <c r="H97" s="4" t="s">
        <v>11</v>
      </c>
      <c r="I97" s="10"/>
    </row>
    <row r="98" spans="2:9" x14ac:dyDescent="0.25">
      <c r="B98" s="2" t="s">
        <v>174</v>
      </c>
      <c r="C98" s="1" t="s">
        <v>159</v>
      </c>
      <c r="E98" s="1" t="s">
        <v>160</v>
      </c>
      <c r="F98" s="2" t="s">
        <v>13</v>
      </c>
      <c r="G98" s="2" t="str">
        <f>$G$97</f>
        <v>SA</v>
      </c>
      <c r="H98" s="2" t="str">
        <f>$H$97</f>
        <v>N/A</v>
      </c>
      <c r="I98" s="2" t="s">
        <v>14</v>
      </c>
    </row>
    <row r="99" spans="2:9" x14ac:dyDescent="0.25">
      <c r="B99" s="2" t="s">
        <v>174</v>
      </c>
      <c r="C99" s="1" t="s">
        <v>161</v>
      </c>
      <c r="E99" s="1" t="s">
        <v>162</v>
      </c>
      <c r="F99" s="2" t="s">
        <v>13</v>
      </c>
      <c r="G99" s="2" t="str">
        <f>$G$97</f>
        <v>SA</v>
      </c>
      <c r="H99" s="2" t="str">
        <f>$H$97</f>
        <v>N/A</v>
      </c>
      <c r="I99" s="2" t="s">
        <v>14</v>
      </c>
    </row>
    <row r="100" spans="2:9" s="11" customFormat="1" x14ac:dyDescent="0.25">
      <c r="B100" s="10" t="s">
        <v>176</v>
      </c>
      <c r="C100" s="11" t="s">
        <v>177</v>
      </c>
      <c r="D100" s="12"/>
      <c r="F100" s="10"/>
      <c r="G100" s="4" t="s">
        <v>25</v>
      </c>
      <c r="H100" s="4" t="s">
        <v>99</v>
      </c>
      <c r="I100" s="10"/>
    </row>
    <row r="101" spans="2:9" x14ac:dyDescent="0.25">
      <c r="B101" s="2" t="s">
        <v>176</v>
      </c>
      <c r="C101" s="1" t="s">
        <v>178</v>
      </c>
      <c r="E101" s="1" t="s">
        <v>179</v>
      </c>
      <c r="F101" s="2" t="s">
        <v>13</v>
      </c>
      <c r="G101" s="2" t="str">
        <f>$G$100</f>
        <v>AR</v>
      </c>
      <c r="H101" s="2" t="str">
        <f>$H$100</f>
        <v>Non</v>
      </c>
      <c r="I101" s="2" t="s">
        <v>14</v>
      </c>
    </row>
    <row r="102" spans="2:9" s="11" customFormat="1" x14ac:dyDescent="0.25">
      <c r="B102" s="10" t="s">
        <v>180</v>
      </c>
      <c r="C102" s="11" t="s">
        <v>181</v>
      </c>
      <c r="D102" s="12"/>
      <c r="F102" s="10"/>
      <c r="G102" s="4" t="s">
        <v>182</v>
      </c>
      <c r="H102" s="4" t="s">
        <v>26</v>
      </c>
      <c r="I102" s="10"/>
    </row>
    <row r="103" spans="2:9" x14ac:dyDescent="0.25">
      <c r="B103" s="2" t="s">
        <v>180</v>
      </c>
      <c r="C103" s="1" t="s">
        <v>183</v>
      </c>
      <c r="E103" s="1" t="s">
        <v>184</v>
      </c>
      <c r="F103" s="2" t="s">
        <v>13</v>
      </c>
      <c r="G103" s="2" t="str">
        <f>$G$102</f>
        <v>EL</v>
      </c>
      <c r="H103" s="2" t="str">
        <f>$H$102</f>
        <v>Oui</v>
      </c>
      <c r="I103" s="2" t="s">
        <v>29</v>
      </c>
    </row>
    <row r="104" spans="2:9" s="11" customFormat="1" x14ac:dyDescent="0.25">
      <c r="B104" s="10" t="s">
        <v>185</v>
      </c>
      <c r="C104" s="11" t="s">
        <v>186</v>
      </c>
      <c r="D104" s="12"/>
      <c r="F104" s="10"/>
      <c r="G104" s="4" t="s">
        <v>182</v>
      </c>
      <c r="H104" s="4" t="s">
        <v>26</v>
      </c>
      <c r="I104" s="10"/>
    </row>
    <row r="105" spans="2:9" x14ac:dyDescent="0.25">
      <c r="B105" s="2" t="s">
        <v>185</v>
      </c>
      <c r="C105" s="1" t="s">
        <v>183</v>
      </c>
      <c r="E105" s="1" t="s">
        <v>184</v>
      </c>
      <c r="F105" s="2" t="s">
        <v>13</v>
      </c>
      <c r="G105" s="2" t="str">
        <f>$G$104</f>
        <v>EL</v>
      </c>
      <c r="H105" s="2" t="str">
        <f>$H$104</f>
        <v>Oui</v>
      </c>
      <c r="I105" s="2" t="s">
        <v>29</v>
      </c>
    </row>
    <row r="106" spans="2:9" s="11" customFormat="1" x14ac:dyDescent="0.25">
      <c r="B106" s="10" t="s">
        <v>187</v>
      </c>
      <c r="C106" s="11" t="s">
        <v>188</v>
      </c>
      <c r="D106" s="12"/>
      <c r="F106" s="10"/>
      <c r="G106" s="4" t="s">
        <v>182</v>
      </c>
      <c r="H106" s="4" t="s">
        <v>26</v>
      </c>
      <c r="I106" s="10"/>
    </row>
    <row r="107" spans="2:9" x14ac:dyDescent="0.25">
      <c r="B107" s="2" t="s">
        <v>187</v>
      </c>
      <c r="C107" s="1" t="s">
        <v>189</v>
      </c>
      <c r="E107" s="1" t="s">
        <v>190</v>
      </c>
      <c r="F107" s="2" t="s">
        <v>20</v>
      </c>
      <c r="G107" s="2" t="str">
        <f>$G$106</f>
        <v>EL</v>
      </c>
      <c r="H107" s="2" t="str">
        <f>$H$106</f>
        <v>Oui</v>
      </c>
      <c r="I107" s="2" t="s">
        <v>29</v>
      </c>
    </row>
    <row r="108" spans="2:9" x14ac:dyDescent="0.25">
      <c r="B108" s="2" t="s">
        <v>187</v>
      </c>
      <c r="C108" s="1" t="s">
        <v>191</v>
      </c>
      <c r="E108" s="1" t="s">
        <v>192</v>
      </c>
      <c r="F108" s="2" t="s">
        <v>20</v>
      </c>
      <c r="G108" s="2" t="str">
        <f>$G$106</f>
        <v>EL</v>
      </c>
      <c r="H108" s="2" t="str">
        <f>$H$106</f>
        <v>Oui</v>
      </c>
      <c r="I108" s="2" t="s">
        <v>29</v>
      </c>
    </row>
    <row r="109" spans="2:9" s="11" customFormat="1" x14ac:dyDescent="0.25">
      <c r="B109" s="10" t="s">
        <v>193</v>
      </c>
      <c r="C109" s="11" t="s">
        <v>194</v>
      </c>
      <c r="D109" s="12"/>
      <c r="F109" s="10"/>
      <c r="G109" s="4" t="s">
        <v>182</v>
      </c>
      <c r="H109" s="4" t="s">
        <v>99</v>
      </c>
      <c r="I109" s="10"/>
    </row>
    <row r="110" spans="2:9" x14ac:dyDescent="0.25">
      <c r="B110" s="2" t="s">
        <v>193</v>
      </c>
      <c r="C110" s="1" t="s">
        <v>183</v>
      </c>
      <c r="E110" s="1" t="s">
        <v>184</v>
      </c>
      <c r="F110" s="2" t="s">
        <v>13</v>
      </c>
      <c r="G110" s="2" t="str">
        <f>$G$109</f>
        <v>EL</v>
      </c>
      <c r="H110" s="2" t="str">
        <f>$H$109</f>
        <v>Non</v>
      </c>
      <c r="I110" s="2" t="s">
        <v>14</v>
      </c>
    </row>
    <row r="111" spans="2:9" s="11" customFormat="1" x14ac:dyDescent="0.25">
      <c r="B111" s="10" t="s">
        <v>195</v>
      </c>
      <c r="C111" s="11" t="s">
        <v>196</v>
      </c>
      <c r="D111" s="12"/>
      <c r="F111" s="10"/>
      <c r="G111" s="4" t="s">
        <v>25</v>
      </c>
      <c r="H111" s="4" t="s">
        <v>11</v>
      </c>
      <c r="I111" s="10"/>
    </row>
    <row r="112" spans="2:9" x14ac:dyDescent="0.25">
      <c r="B112" s="2" t="s">
        <v>195</v>
      </c>
      <c r="C112" s="1" t="s">
        <v>197</v>
      </c>
      <c r="E112" s="1" t="s">
        <v>198</v>
      </c>
      <c r="F112" s="2" t="s">
        <v>13</v>
      </c>
      <c r="G112" s="2" t="str">
        <f>$G$111</f>
        <v>AR</v>
      </c>
      <c r="H112" s="2" t="str">
        <f>$H$111</f>
        <v>N/A</v>
      </c>
      <c r="I112" s="2" t="s">
        <v>14</v>
      </c>
    </row>
    <row r="113" spans="2:9" x14ac:dyDescent="0.25">
      <c r="B113" s="2" t="s">
        <v>195</v>
      </c>
      <c r="C113" s="1" t="s">
        <v>199</v>
      </c>
      <c r="E113" s="1" t="s">
        <v>200</v>
      </c>
      <c r="F113" s="2" t="s">
        <v>20</v>
      </c>
      <c r="G113" s="2" t="str">
        <f>$G$111</f>
        <v>AR</v>
      </c>
      <c r="H113" s="2" t="str">
        <f>$H$111</f>
        <v>N/A</v>
      </c>
      <c r="I113" s="2" t="s">
        <v>14</v>
      </c>
    </row>
    <row r="114" spans="2:9" s="11" customFormat="1" x14ac:dyDescent="0.25">
      <c r="B114" s="10" t="s">
        <v>201</v>
      </c>
      <c r="C114" s="11" t="s">
        <v>202</v>
      </c>
      <c r="D114" s="12"/>
      <c r="F114" s="10"/>
      <c r="G114" s="4" t="s">
        <v>25</v>
      </c>
      <c r="H114" s="4" t="s">
        <v>26</v>
      </c>
      <c r="I114" s="10"/>
    </row>
    <row r="115" spans="2:9" x14ac:dyDescent="0.25">
      <c r="B115" s="2" t="s">
        <v>201</v>
      </c>
      <c r="C115" s="1" t="s">
        <v>203</v>
      </c>
      <c r="E115" s="1" t="s">
        <v>204</v>
      </c>
      <c r="F115" s="2" t="s">
        <v>20</v>
      </c>
      <c r="G115" s="2" t="str">
        <f>$G$114</f>
        <v>AR</v>
      </c>
      <c r="H115" s="2" t="str">
        <f>$H$114</f>
        <v>Oui</v>
      </c>
      <c r="I115" s="2" t="s">
        <v>29</v>
      </c>
    </row>
    <row r="116" spans="2:9" s="11" customFormat="1" x14ac:dyDescent="0.25">
      <c r="B116" s="10" t="s">
        <v>205</v>
      </c>
      <c r="C116" s="11" t="s">
        <v>206</v>
      </c>
      <c r="D116" s="12"/>
      <c r="F116" s="10"/>
      <c r="G116" s="4" t="s">
        <v>25</v>
      </c>
      <c r="H116" s="4" t="s">
        <v>26</v>
      </c>
      <c r="I116" s="10"/>
    </row>
    <row r="117" spans="2:9" x14ac:dyDescent="0.25">
      <c r="B117" s="2" t="s">
        <v>205</v>
      </c>
      <c r="C117" s="1" t="s">
        <v>207</v>
      </c>
      <c r="E117" s="1" t="s">
        <v>208</v>
      </c>
      <c r="F117" s="2" t="s">
        <v>20</v>
      </c>
      <c r="G117" s="2" t="str">
        <f>$G$116</f>
        <v>AR</v>
      </c>
      <c r="H117" s="2" t="str">
        <f>$H$116</f>
        <v>Oui</v>
      </c>
      <c r="I117" s="2" t="s">
        <v>29</v>
      </c>
    </row>
    <row r="118" spans="2:9" s="11" customFormat="1" x14ac:dyDescent="0.25">
      <c r="B118" s="10" t="s">
        <v>209</v>
      </c>
      <c r="C118" s="11" t="s">
        <v>210</v>
      </c>
      <c r="D118" s="12"/>
      <c r="F118" s="10"/>
      <c r="G118" s="4" t="s">
        <v>25</v>
      </c>
      <c r="H118" s="4" t="s">
        <v>26</v>
      </c>
      <c r="I118" s="10"/>
    </row>
    <row r="119" spans="2:9" x14ac:dyDescent="0.25">
      <c r="B119" s="2" t="s">
        <v>209</v>
      </c>
      <c r="C119" s="1" t="s">
        <v>30</v>
      </c>
      <c r="E119" s="1" t="s">
        <v>31</v>
      </c>
      <c r="F119" s="2" t="s">
        <v>20</v>
      </c>
      <c r="G119" s="2" t="str">
        <f>$G$118</f>
        <v>AR</v>
      </c>
      <c r="H119" s="2" t="str">
        <f>$H$118</f>
        <v>Oui</v>
      </c>
      <c r="I119" s="2" t="s">
        <v>29</v>
      </c>
    </row>
    <row r="120" spans="2:9" s="11" customFormat="1" x14ac:dyDescent="0.25">
      <c r="B120" s="10" t="s">
        <v>211</v>
      </c>
      <c r="C120" s="11" t="s">
        <v>212</v>
      </c>
      <c r="D120" s="12"/>
      <c r="F120" s="10"/>
      <c r="G120" s="4" t="s">
        <v>25</v>
      </c>
      <c r="H120" s="4" t="s">
        <v>26</v>
      </c>
      <c r="I120" s="10"/>
    </row>
    <row r="121" spans="2:9" x14ac:dyDescent="0.25">
      <c r="B121" s="2" t="s">
        <v>211</v>
      </c>
      <c r="C121" s="1" t="s">
        <v>30</v>
      </c>
      <c r="E121" s="1" t="s">
        <v>31</v>
      </c>
      <c r="F121" s="2" t="s">
        <v>20</v>
      </c>
      <c r="G121" s="2" t="str">
        <f>$G$120</f>
        <v>AR</v>
      </c>
      <c r="H121" s="2" t="str">
        <f>$H$120</f>
        <v>Oui</v>
      </c>
      <c r="I121" s="2" t="s">
        <v>29</v>
      </c>
    </row>
    <row r="122" spans="2:9" x14ac:dyDescent="0.25">
      <c r="B122" s="2" t="s">
        <v>211</v>
      </c>
      <c r="C122" s="1" t="s">
        <v>213</v>
      </c>
      <c r="E122" s="1" t="s">
        <v>214</v>
      </c>
      <c r="F122" s="2" t="s">
        <v>20</v>
      </c>
      <c r="G122" s="2" t="str">
        <f>$G$120</f>
        <v>AR</v>
      </c>
      <c r="H122" s="2" t="str">
        <f>$H$120</f>
        <v>Oui</v>
      </c>
      <c r="I122" s="2" t="s">
        <v>29</v>
      </c>
    </row>
    <row r="123" spans="2:9" s="11" customFormat="1" x14ac:dyDescent="0.25">
      <c r="B123" s="10" t="s">
        <v>215</v>
      </c>
      <c r="C123" s="11" t="s">
        <v>216</v>
      </c>
      <c r="D123" s="12"/>
      <c r="F123" s="10"/>
      <c r="G123" s="4" t="s">
        <v>217</v>
      </c>
      <c r="H123" s="4" t="s">
        <v>26</v>
      </c>
      <c r="I123" s="10"/>
    </row>
    <row r="124" spans="2:9" x14ac:dyDescent="0.25">
      <c r="B124" s="2" t="s">
        <v>215</v>
      </c>
      <c r="C124" s="1" t="s">
        <v>218</v>
      </c>
      <c r="E124" s="1" t="s">
        <v>219</v>
      </c>
      <c r="F124" s="2" t="s">
        <v>20</v>
      </c>
      <c r="G124" s="2" t="str">
        <f>$G$123</f>
        <v>DT</v>
      </c>
      <c r="H124" s="2" t="str">
        <f>$H$123</f>
        <v>Oui</v>
      </c>
      <c r="I124" s="2" t="s">
        <v>29</v>
      </c>
    </row>
    <row r="125" spans="2:9" s="11" customFormat="1" x14ac:dyDescent="0.25">
      <c r="B125" s="10" t="s">
        <v>220</v>
      </c>
      <c r="C125" s="11" t="s">
        <v>221</v>
      </c>
      <c r="D125" s="12"/>
      <c r="F125" s="10"/>
      <c r="G125" s="4" t="s">
        <v>150</v>
      </c>
      <c r="H125" s="4" t="s">
        <v>11</v>
      </c>
      <c r="I125" s="10"/>
    </row>
    <row r="126" spans="2:9" x14ac:dyDescent="0.25">
      <c r="B126" s="2" t="s">
        <v>220</v>
      </c>
      <c r="C126" s="1" t="s">
        <v>222</v>
      </c>
      <c r="E126" s="1" t="s">
        <v>223</v>
      </c>
      <c r="F126" s="2" t="s">
        <v>20</v>
      </c>
      <c r="G126" s="2" t="str">
        <f>$G$125</f>
        <v>CVS</v>
      </c>
      <c r="H126" s="2" t="str">
        <f>$H$125</f>
        <v>N/A</v>
      </c>
      <c r="I126" s="2" t="s">
        <v>14</v>
      </c>
    </row>
    <row r="127" spans="2:9" s="11" customFormat="1" x14ac:dyDescent="0.25">
      <c r="B127" s="10" t="s">
        <v>224</v>
      </c>
      <c r="C127" s="11" t="s">
        <v>225</v>
      </c>
      <c r="D127" s="12"/>
      <c r="F127" s="10"/>
      <c r="G127" s="4" t="s">
        <v>25</v>
      </c>
      <c r="H127" s="4" t="s">
        <v>99</v>
      </c>
      <c r="I127" s="10"/>
    </row>
    <row r="128" spans="2:9" x14ac:dyDescent="0.25">
      <c r="B128" s="2" t="s">
        <v>224</v>
      </c>
      <c r="C128" s="1" t="s">
        <v>226</v>
      </c>
      <c r="E128" s="1" t="s">
        <v>227</v>
      </c>
      <c r="F128" s="2" t="s">
        <v>20</v>
      </c>
      <c r="G128" s="2" t="str">
        <f>$G$127</f>
        <v>AR</v>
      </c>
      <c r="H128" s="2" t="str">
        <f>$H$127</f>
        <v>Non</v>
      </c>
      <c r="I128" s="2" t="s">
        <v>14</v>
      </c>
    </row>
    <row r="129" spans="2:9" s="11" customFormat="1" x14ac:dyDescent="0.25">
      <c r="B129" s="10" t="s">
        <v>228</v>
      </c>
      <c r="C129" s="11" t="s">
        <v>229</v>
      </c>
      <c r="D129" s="12"/>
      <c r="F129" s="10"/>
      <c r="G129" s="4" t="s">
        <v>25</v>
      </c>
      <c r="H129" s="4" t="s">
        <v>99</v>
      </c>
      <c r="I129" s="10"/>
    </row>
    <row r="130" spans="2:9" x14ac:dyDescent="0.25">
      <c r="B130" s="2" t="s">
        <v>228</v>
      </c>
      <c r="C130" s="1" t="s">
        <v>230</v>
      </c>
      <c r="E130" s="1" t="s">
        <v>231</v>
      </c>
      <c r="F130" s="2" t="s">
        <v>20</v>
      </c>
      <c r="G130" s="2" t="str">
        <f>$G$129</f>
        <v>AR</v>
      </c>
      <c r="H130" s="2" t="str">
        <f>$H$129</f>
        <v>Non</v>
      </c>
      <c r="I130" s="2" t="s">
        <v>14</v>
      </c>
    </row>
    <row r="131" spans="2:9" s="11" customFormat="1" x14ac:dyDescent="0.25">
      <c r="B131" s="10" t="s">
        <v>232</v>
      </c>
      <c r="C131" s="11" t="s">
        <v>233</v>
      </c>
      <c r="D131" s="12"/>
      <c r="F131" s="10"/>
      <c r="G131" s="4" t="s">
        <v>182</v>
      </c>
      <c r="H131" s="4" t="s">
        <v>26</v>
      </c>
      <c r="I131" s="10"/>
    </row>
    <row r="132" spans="2:9" x14ac:dyDescent="0.25">
      <c r="B132" s="2" t="s">
        <v>232</v>
      </c>
      <c r="C132" s="1" t="s">
        <v>234</v>
      </c>
      <c r="E132" s="1" t="s">
        <v>235</v>
      </c>
      <c r="F132" s="2" t="s">
        <v>20</v>
      </c>
      <c r="G132" s="2" t="str">
        <f>$G$131</f>
        <v>EL</v>
      </c>
      <c r="H132" s="2" t="str">
        <f>$H$131</f>
        <v>Oui</v>
      </c>
      <c r="I132" s="2" t="s">
        <v>29</v>
      </c>
    </row>
    <row r="133" spans="2:9" s="11" customFormat="1" x14ac:dyDescent="0.25">
      <c r="B133" s="10" t="s">
        <v>236</v>
      </c>
      <c r="C133" s="11" t="s">
        <v>237</v>
      </c>
      <c r="D133" s="12"/>
      <c r="F133" s="10"/>
      <c r="G133" s="4" t="s">
        <v>217</v>
      </c>
      <c r="H133" s="4" t="s">
        <v>11</v>
      </c>
      <c r="I133" s="10"/>
    </row>
    <row r="134" spans="2:9" x14ac:dyDescent="0.25">
      <c r="B134" s="2" t="s">
        <v>236</v>
      </c>
      <c r="C134" s="1" t="s">
        <v>16</v>
      </c>
      <c r="E134" s="1" t="s">
        <v>17</v>
      </c>
      <c r="F134" s="2" t="s">
        <v>13</v>
      </c>
      <c r="G134" s="2" t="str">
        <f>$G$133</f>
        <v>DT</v>
      </c>
      <c r="H134" s="2" t="str">
        <f>$H$133</f>
        <v>N/A</v>
      </c>
      <c r="I134" s="2" t="s">
        <v>14</v>
      </c>
    </row>
    <row r="135" spans="2:9" x14ac:dyDescent="0.25">
      <c r="B135" s="2" t="s">
        <v>236</v>
      </c>
      <c r="C135" s="1" t="s">
        <v>238</v>
      </c>
      <c r="E135" s="1" t="s">
        <v>239</v>
      </c>
      <c r="F135" s="2" t="s">
        <v>20</v>
      </c>
      <c r="G135" s="2" t="str">
        <f>$G$133</f>
        <v>DT</v>
      </c>
      <c r="H135" s="2" t="str">
        <f>$H$133</f>
        <v>N/A</v>
      </c>
      <c r="I135" s="2" t="s">
        <v>14</v>
      </c>
    </row>
    <row r="136" spans="2:9" s="11" customFormat="1" x14ac:dyDescent="0.25">
      <c r="B136" s="10" t="s">
        <v>240</v>
      </c>
      <c r="C136" s="11" t="s">
        <v>241</v>
      </c>
      <c r="D136" s="12"/>
      <c r="F136" s="10"/>
      <c r="G136" s="4" t="s">
        <v>25</v>
      </c>
      <c r="H136" s="4" t="s">
        <v>26</v>
      </c>
      <c r="I136" s="10"/>
    </row>
    <row r="137" spans="2:9" x14ac:dyDescent="0.25">
      <c r="B137" s="2" t="s">
        <v>240</v>
      </c>
      <c r="C137" s="1" t="s">
        <v>242</v>
      </c>
      <c r="E137" s="1" t="s">
        <v>243</v>
      </c>
      <c r="F137" s="2" t="s">
        <v>13</v>
      </c>
      <c r="G137" s="2" t="str">
        <f>$G$136</f>
        <v>AR</v>
      </c>
      <c r="H137" s="2" t="str">
        <f>$H$136</f>
        <v>Oui</v>
      </c>
      <c r="I137" s="2" t="s">
        <v>29</v>
      </c>
    </row>
    <row r="138" spans="2:9" x14ac:dyDescent="0.25">
      <c r="B138" s="2" t="s">
        <v>240</v>
      </c>
      <c r="C138" s="1" t="s">
        <v>244</v>
      </c>
      <c r="E138" s="1" t="s">
        <v>245</v>
      </c>
      <c r="F138" s="2" t="s">
        <v>20</v>
      </c>
      <c r="G138" s="2" t="str">
        <f>$G$136</f>
        <v>AR</v>
      </c>
      <c r="H138" s="2" t="str">
        <f>$H$136</f>
        <v>Oui</v>
      </c>
      <c r="I138" s="2" t="s">
        <v>29</v>
      </c>
    </row>
    <row r="139" spans="2:9" s="11" customFormat="1" x14ac:dyDescent="0.25">
      <c r="B139" s="10" t="s">
        <v>246</v>
      </c>
      <c r="C139" s="11" t="s">
        <v>247</v>
      </c>
      <c r="D139" s="12"/>
      <c r="F139" s="10"/>
      <c r="G139" s="4" t="s">
        <v>25</v>
      </c>
      <c r="H139" s="4" t="s">
        <v>26</v>
      </c>
      <c r="I139" s="10"/>
    </row>
    <row r="140" spans="2:9" x14ac:dyDescent="0.25">
      <c r="B140" s="2" t="s">
        <v>246</v>
      </c>
      <c r="C140" s="1" t="s">
        <v>248</v>
      </c>
      <c r="E140" s="1" t="s">
        <v>249</v>
      </c>
      <c r="F140" s="2" t="s">
        <v>13</v>
      </c>
      <c r="G140" s="2" t="str">
        <f>$G$139</f>
        <v>AR</v>
      </c>
      <c r="H140" s="2" t="str">
        <f>$H$139</f>
        <v>Oui</v>
      </c>
      <c r="I140" s="2" t="s">
        <v>29</v>
      </c>
    </row>
    <row r="141" spans="2:9" s="11" customFormat="1" x14ac:dyDescent="0.25">
      <c r="B141" s="10" t="s">
        <v>250</v>
      </c>
      <c r="C141" s="11" t="s">
        <v>251</v>
      </c>
      <c r="D141" s="12"/>
      <c r="F141" s="10"/>
      <c r="G141" s="4" t="s">
        <v>25</v>
      </c>
      <c r="H141" s="4" t="s">
        <v>99</v>
      </c>
      <c r="I141" s="10"/>
    </row>
    <row r="142" spans="2:9" x14ac:dyDescent="0.25">
      <c r="B142" s="2" t="s">
        <v>250</v>
      </c>
      <c r="C142" s="1" t="s">
        <v>248</v>
      </c>
      <c r="E142" s="1" t="s">
        <v>249</v>
      </c>
      <c r="F142" s="2" t="s">
        <v>13</v>
      </c>
      <c r="G142" s="2" t="str">
        <f>$G$141</f>
        <v>AR</v>
      </c>
      <c r="H142" s="2" t="str">
        <f>$H$141</f>
        <v>Non</v>
      </c>
      <c r="I142" s="2" t="s">
        <v>14</v>
      </c>
    </row>
    <row r="143" spans="2:9" s="11" customFormat="1" x14ac:dyDescent="0.25">
      <c r="B143" s="10" t="s">
        <v>252</v>
      </c>
      <c r="C143" s="11" t="s">
        <v>253</v>
      </c>
      <c r="D143" s="12"/>
      <c r="F143" s="10"/>
      <c r="G143" s="4" t="s">
        <v>25</v>
      </c>
      <c r="H143" s="4" t="s">
        <v>99</v>
      </c>
      <c r="I143" s="10"/>
    </row>
    <row r="144" spans="2:9" x14ac:dyDescent="0.25">
      <c r="B144" s="2" t="s">
        <v>252</v>
      </c>
      <c r="C144" s="1" t="s">
        <v>254</v>
      </c>
      <c r="E144" s="1" t="s">
        <v>255</v>
      </c>
      <c r="F144" s="2" t="s">
        <v>13</v>
      </c>
      <c r="G144" s="2" t="str">
        <f>$G$143</f>
        <v>AR</v>
      </c>
      <c r="H144" s="2" t="str">
        <f>$H$143</f>
        <v>Non</v>
      </c>
      <c r="I144" s="2" t="s">
        <v>14</v>
      </c>
    </row>
    <row r="145" spans="2:9" x14ac:dyDescent="0.25">
      <c r="B145" s="2" t="s">
        <v>252</v>
      </c>
      <c r="C145" s="1" t="s">
        <v>256</v>
      </c>
      <c r="E145" s="1" t="s">
        <v>257</v>
      </c>
      <c r="F145" s="2" t="s">
        <v>13</v>
      </c>
      <c r="G145" s="2" t="str">
        <f>$G$143</f>
        <v>AR</v>
      </c>
      <c r="H145" s="2" t="str">
        <f>$H$143</f>
        <v>Non</v>
      </c>
      <c r="I145" s="2" t="s">
        <v>14</v>
      </c>
    </row>
    <row r="146" spans="2:9" s="11" customFormat="1" x14ac:dyDescent="0.25">
      <c r="B146" s="10" t="s">
        <v>258</v>
      </c>
      <c r="C146" s="11" t="s">
        <v>259</v>
      </c>
      <c r="D146" s="12"/>
      <c r="F146" s="10"/>
      <c r="G146" s="4" t="s">
        <v>25</v>
      </c>
      <c r="H146" s="4" t="s">
        <v>26</v>
      </c>
      <c r="I146" s="10"/>
    </row>
    <row r="147" spans="2:9" x14ac:dyDescent="0.25">
      <c r="B147" s="2" t="s">
        <v>258</v>
      </c>
      <c r="C147" s="1" t="s">
        <v>260</v>
      </c>
      <c r="E147" s="1" t="s">
        <v>261</v>
      </c>
      <c r="F147" s="2" t="s">
        <v>13</v>
      </c>
      <c r="G147" s="2" t="str">
        <f>$G$146</f>
        <v>AR</v>
      </c>
      <c r="H147" s="2" t="str">
        <f>$H$146</f>
        <v>Oui</v>
      </c>
      <c r="I147" s="2" t="s">
        <v>29</v>
      </c>
    </row>
    <row r="148" spans="2:9" x14ac:dyDescent="0.25">
      <c r="B148" s="2" t="s">
        <v>258</v>
      </c>
      <c r="C148" s="1" t="s">
        <v>262</v>
      </c>
      <c r="E148" s="1" t="s">
        <v>263</v>
      </c>
      <c r="F148" s="2" t="s">
        <v>13</v>
      </c>
      <c r="G148" s="2" t="str">
        <f t="shared" ref="G148:G149" si="16">$G$146</f>
        <v>AR</v>
      </c>
      <c r="H148" s="2" t="str">
        <f t="shared" ref="H148:H149" si="17">$H$146</f>
        <v>Oui</v>
      </c>
      <c r="I148" s="2" t="s">
        <v>29</v>
      </c>
    </row>
    <row r="149" spans="2:9" x14ac:dyDescent="0.25">
      <c r="B149" s="2" t="s">
        <v>258</v>
      </c>
      <c r="C149" s="1" t="s">
        <v>264</v>
      </c>
      <c r="E149" s="1" t="s">
        <v>265</v>
      </c>
      <c r="F149" s="2" t="s">
        <v>20</v>
      </c>
      <c r="G149" s="2" t="str">
        <f t="shared" si="16"/>
        <v>AR</v>
      </c>
      <c r="H149" s="2" t="str">
        <f t="shared" si="17"/>
        <v>Oui</v>
      </c>
      <c r="I149" s="2" t="s">
        <v>29</v>
      </c>
    </row>
    <row r="150" spans="2:9" s="11" customFormat="1" x14ac:dyDescent="0.25">
      <c r="B150" s="10" t="s">
        <v>266</v>
      </c>
      <c r="C150" s="11" t="s">
        <v>267</v>
      </c>
      <c r="D150" s="12"/>
      <c r="F150" s="10"/>
      <c r="G150" s="4" t="s">
        <v>25</v>
      </c>
      <c r="H150" s="4" t="s">
        <v>26</v>
      </c>
      <c r="I150" s="10"/>
    </row>
    <row r="151" spans="2:9" x14ac:dyDescent="0.25">
      <c r="B151" s="2" t="s">
        <v>266</v>
      </c>
      <c r="C151" s="1" t="s">
        <v>260</v>
      </c>
      <c r="E151" s="1" t="s">
        <v>261</v>
      </c>
      <c r="F151" s="2" t="s">
        <v>13</v>
      </c>
      <c r="G151" s="2" t="str">
        <f>$G$150</f>
        <v>AR</v>
      </c>
      <c r="H151" s="2" t="str">
        <f>$H$150</f>
        <v>Oui</v>
      </c>
      <c r="I151" s="2" t="s">
        <v>29</v>
      </c>
    </row>
    <row r="152" spans="2:9" x14ac:dyDescent="0.25">
      <c r="B152" s="2" t="s">
        <v>266</v>
      </c>
      <c r="C152" s="1" t="s">
        <v>262</v>
      </c>
      <c r="E152" s="1" t="s">
        <v>263</v>
      </c>
      <c r="F152" s="2" t="s">
        <v>13</v>
      </c>
      <c r="G152" s="2" t="str">
        <f t="shared" ref="G152:G153" si="18">$G$150</f>
        <v>AR</v>
      </c>
      <c r="H152" s="2" t="str">
        <f t="shared" ref="H152:H153" si="19">$H$150</f>
        <v>Oui</v>
      </c>
      <c r="I152" s="2" t="s">
        <v>29</v>
      </c>
    </row>
    <row r="153" spans="2:9" x14ac:dyDescent="0.25">
      <c r="B153" s="2" t="s">
        <v>266</v>
      </c>
      <c r="C153" s="1" t="s">
        <v>264</v>
      </c>
      <c r="E153" s="1" t="s">
        <v>265</v>
      </c>
      <c r="F153" s="2" t="s">
        <v>20</v>
      </c>
      <c r="G153" s="2" t="str">
        <f t="shared" si="18"/>
        <v>AR</v>
      </c>
      <c r="H153" s="2" t="str">
        <f t="shared" si="19"/>
        <v>Oui</v>
      </c>
      <c r="I153" s="2" t="s">
        <v>29</v>
      </c>
    </row>
    <row r="154" spans="2:9" s="11" customFormat="1" x14ac:dyDescent="0.25">
      <c r="B154" s="10" t="s">
        <v>268</v>
      </c>
      <c r="C154" s="11" t="s">
        <v>269</v>
      </c>
      <c r="D154" s="12"/>
      <c r="F154" s="10"/>
      <c r="G154" s="4" t="s">
        <v>150</v>
      </c>
      <c r="H154" s="4" t="s">
        <v>26</v>
      </c>
      <c r="I154" s="10"/>
    </row>
    <row r="155" spans="2:9" x14ac:dyDescent="0.25">
      <c r="B155" s="2" t="s">
        <v>268</v>
      </c>
      <c r="C155" s="1" t="s">
        <v>270</v>
      </c>
      <c r="E155" s="1" t="s">
        <v>271</v>
      </c>
      <c r="F155" s="2" t="s">
        <v>13</v>
      </c>
      <c r="G155" s="2" t="str">
        <f>$G$154</f>
        <v>CVS</v>
      </c>
      <c r="H155" s="2" t="str">
        <f>$H$154</f>
        <v>Oui</v>
      </c>
      <c r="I155" s="2" t="s">
        <v>29</v>
      </c>
    </row>
    <row r="156" spans="2:9" x14ac:dyDescent="0.25">
      <c r="B156" s="2" t="s">
        <v>268</v>
      </c>
      <c r="C156" s="1" t="s">
        <v>262</v>
      </c>
      <c r="E156" s="1" t="s">
        <v>263</v>
      </c>
      <c r="F156" s="2" t="s">
        <v>13</v>
      </c>
      <c r="G156" s="2" t="str">
        <f>$G$154</f>
        <v>CVS</v>
      </c>
      <c r="H156" s="2" t="str">
        <f>$H$154</f>
        <v>Oui</v>
      </c>
      <c r="I156" s="2" t="s">
        <v>29</v>
      </c>
    </row>
    <row r="157" spans="2:9" s="11" customFormat="1" x14ac:dyDescent="0.25">
      <c r="B157" s="10" t="s">
        <v>272</v>
      </c>
      <c r="C157" s="11" t="s">
        <v>273</v>
      </c>
      <c r="D157" s="12"/>
      <c r="F157" s="10"/>
      <c r="G157" s="4" t="s">
        <v>25</v>
      </c>
      <c r="H157" s="4" t="s">
        <v>99</v>
      </c>
      <c r="I157" s="10"/>
    </row>
    <row r="158" spans="2:9" x14ac:dyDescent="0.25">
      <c r="B158" s="2" t="s">
        <v>272</v>
      </c>
      <c r="C158" s="1" t="s">
        <v>274</v>
      </c>
      <c r="E158" s="1" t="s">
        <v>275</v>
      </c>
      <c r="F158" s="2" t="s">
        <v>13</v>
      </c>
      <c r="G158" s="2" t="str">
        <f>$G$157</f>
        <v>AR</v>
      </c>
      <c r="H158" s="2" t="str">
        <f>$H$157</f>
        <v>Non</v>
      </c>
      <c r="I158" s="2" t="s">
        <v>14</v>
      </c>
    </row>
    <row r="159" spans="2:9" x14ac:dyDescent="0.25">
      <c r="B159" s="2" t="s">
        <v>272</v>
      </c>
      <c r="C159" s="1" t="s">
        <v>276</v>
      </c>
      <c r="E159" s="1" t="s">
        <v>277</v>
      </c>
      <c r="F159" s="2" t="s">
        <v>20</v>
      </c>
      <c r="G159" s="2" t="str">
        <f>$G$157</f>
        <v>AR</v>
      </c>
      <c r="H159" s="2" t="str">
        <f>$H$157</f>
        <v>Non</v>
      </c>
      <c r="I159" s="2" t="s">
        <v>14</v>
      </c>
    </row>
    <row r="160" spans="2:9" s="11" customFormat="1" x14ac:dyDescent="0.25">
      <c r="B160" s="10" t="s">
        <v>278</v>
      </c>
      <c r="C160" s="11" t="s">
        <v>279</v>
      </c>
      <c r="D160" s="12"/>
      <c r="F160" s="10"/>
      <c r="G160" s="4" t="s">
        <v>25</v>
      </c>
      <c r="H160" s="4" t="s">
        <v>26</v>
      </c>
      <c r="I160" s="10"/>
    </row>
    <row r="161" spans="2:9" x14ac:dyDescent="0.25">
      <c r="B161" s="2" t="s">
        <v>278</v>
      </c>
      <c r="C161" s="1" t="s">
        <v>280</v>
      </c>
      <c r="E161" s="1" t="s">
        <v>281</v>
      </c>
      <c r="F161" s="2" t="s">
        <v>13</v>
      </c>
      <c r="G161" s="2" t="str">
        <f>$G$160</f>
        <v>AR</v>
      </c>
      <c r="H161" s="2" t="str">
        <f>$H$160</f>
        <v>Oui</v>
      </c>
      <c r="I161" s="2" t="s">
        <v>29</v>
      </c>
    </row>
    <row r="162" spans="2:9" x14ac:dyDescent="0.25">
      <c r="B162" s="2" t="s">
        <v>278</v>
      </c>
      <c r="C162" s="1" t="s">
        <v>282</v>
      </c>
      <c r="E162" s="1" t="s">
        <v>283</v>
      </c>
      <c r="F162" s="2" t="s">
        <v>20</v>
      </c>
      <c r="G162" s="2" t="str">
        <f t="shared" ref="G162:G163" si="20">$G$160</f>
        <v>AR</v>
      </c>
      <c r="H162" s="2" t="str">
        <f t="shared" ref="H162:H163" si="21">$H$160</f>
        <v>Oui</v>
      </c>
      <c r="I162" s="2" t="s">
        <v>29</v>
      </c>
    </row>
    <row r="163" spans="2:9" x14ac:dyDescent="0.25">
      <c r="B163" s="2" t="s">
        <v>278</v>
      </c>
      <c r="C163" s="1" t="s">
        <v>284</v>
      </c>
      <c r="E163" s="1" t="s">
        <v>285</v>
      </c>
      <c r="F163" s="2" t="s">
        <v>20</v>
      </c>
      <c r="G163" s="2" t="str">
        <f t="shared" si="20"/>
        <v>AR</v>
      </c>
      <c r="H163" s="2" t="str">
        <f t="shared" si="21"/>
        <v>Oui</v>
      </c>
      <c r="I163" s="2" t="s">
        <v>29</v>
      </c>
    </row>
    <row r="164" spans="2:9" s="11" customFormat="1" x14ac:dyDescent="0.25">
      <c r="B164" s="10" t="s">
        <v>286</v>
      </c>
      <c r="C164" s="11" t="s">
        <v>287</v>
      </c>
      <c r="D164" s="12"/>
      <c r="F164" s="10"/>
      <c r="G164" s="4" t="s">
        <v>169</v>
      </c>
      <c r="H164" s="4" t="s">
        <v>26</v>
      </c>
      <c r="I164" s="10"/>
    </row>
    <row r="165" spans="2:9" x14ac:dyDescent="0.25">
      <c r="B165" s="2" t="s">
        <v>286</v>
      </c>
      <c r="C165" s="1" t="s">
        <v>288</v>
      </c>
      <c r="E165" s="1" t="s">
        <v>289</v>
      </c>
      <c r="F165" s="2" t="s">
        <v>20</v>
      </c>
      <c r="G165" s="2" t="str">
        <f>$G$164</f>
        <v>SA</v>
      </c>
      <c r="H165" s="2" t="str">
        <f>$H$164</f>
        <v>Oui</v>
      </c>
      <c r="I165" s="2" t="s">
        <v>29</v>
      </c>
    </row>
    <row r="166" spans="2:9" s="11" customFormat="1" x14ac:dyDescent="0.25">
      <c r="B166" s="10" t="s">
        <v>290</v>
      </c>
      <c r="C166" s="11" t="s">
        <v>291</v>
      </c>
      <c r="D166" s="12"/>
      <c r="F166" s="10" t="s">
        <v>292</v>
      </c>
      <c r="G166" s="4" t="s">
        <v>25</v>
      </c>
      <c r="H166" s="4" t="s">
        <v>26</v>
      </c>
      <c r="I166" s="10"/>
    </row>
    <row r="167" spans="2:9" x14ac:dyDescent="0.25">
      <c r="B167" s="2" t="s">
        <v>290</v>
      </c>
      <c r="C167" s="1" t="s">
        <v>293</v>
      </c>
      <c r="E167" s="1" t="s">
        <v>294</v>
      </c>
      <c r="F167" s="2" t="s">
        <v>13</v>
      </c>
      <c r="G167" s="2" t="str">
        <f>$G$166</f>
        <v>AR</v>
      </c>
      <c r="H167" s="2" t="str">
        <f>$H$166</f>
        <v>Oui</v>
      </c>
      <c r="I167" s="2" t="s">
        <v>29</v>
      </c>
    </row>
    <row r="168" spans="2:9" x14ac:dyDescent="0.25">
      <c r="B168" s="2" t="s">
        <v>290</v>
      </c>
      <c r="C168" s="1" t="s">
        <v>295</v>
      </c>
      <c r="E168" s="1" t="s">
        <v>296</v>
      </c>
      <c r="F168" s="2" t="s">
        <v>20</v>
      </c>
      <c r="G168" s="2" t="str">
        <f t="shared" ref="G168:G169" si="22">$G$166</f>
        <v>AR</v>
      </c>
      <c r="H168" s="2" t="str">
        <f t="shared" ref="H168:H169" si="23">$H$166</f>
        <v>Oui</v>
      </c>
      <c r="I168" s="2" t="s">
        <v>29</v>
      </c>
    </row>
    <row r="169" spans="2:9" x14ac:dyDescent="0.25">
      <c r="B169" s="2" t="s">
        <v>290</v>
      </c>
      <c r="C169" s="1" t="s">
        <v>60</v>
      </c>
      <c r="E169" s="1" t="s">
        <v>61</v>
      </c>
      <c r="F169" s="2" t="s">
        <v>13</v>
      </c>
      <c r="G169" s="2" t="str">
        <f t="shared" si="22"/>
        <v>AR</v>
      </c>
      <c r="H169" s="2" t="str">
        <f t="shared" si="23"/>
        <v>Oui</v>
      </c>
      <c r="I169" s="2" t="s">
        <v>29</v>
      </c>
    </row>
    <row r="170" spans="2:9" s="11" customFormat="1" x14ac:dyDescent="0.25">
      <c r="B170" s="10" t="s">
        <v>297</v>
      </c>
      <c r="C170" s="11" t="s">
        <v>298</v>
      </c>
      <c r="D170" s="12"/>
      <c r="F170" s="10"/>
      <c r="G170" s="4" t="s">
        <v>25</v>
      </c>
      <c r="H170" s="4" t="s">
        <v>99</v>
      </c>
      <c r="I170" s="10"/>
    </row>
    <row r="171" spans="2:9" x14ac:dyDescent="0.25">
      <c r="B171" s="2" t="s">
        <v>297</v>
      </c>
      <c r="C171" s="1" t="s">
        <v>299</v>
      </c>
      <c r="E171" s="1" t="s">
        <v>300</v>
      </c>
      <c r="F171" s="2" t="s">
        <v>13</v>
      </c>
      <c r="G171" s="2" t="str">
        <f>$G$170</f>
        <v>AR</v>
      </c>
      <c r="H171" s="2" t="str">
        <f>$H$170</f>
        <v>Non</v>
      </c>
      <c r="I171" s="2" t="s">
        <v>14</v>
      </c>
    </row>
    <row r="172" spans="2:9" x14ac:dyDescent="0.25">
      <c r="B172" s="2" t="s">
        <v>297</v>
      </c>
      <c r="C172" s="1" t="s">
        <v>242</v>
      </c>
      <c r="E172" s="1" t="s">
        <v>243</v>
      </c>
      <c r="F172" s="2" t="s">
        <v>13</v>
      </c>
      <c r="G172" s="2" t="str">
        <f t="shared" ref="G172:G176" si="24">$G$170</f>
        <v>AR</v>
      </c>
      <c r="H172" s="2" t="str">
        <f t="shared" ref="H172:H176" si="25">$H$170</f>
        <v>Non</v>
      </c>
      <c r="I172" s="2" t="s">
        <v>14</v>
      </c>
    </row>
    <row r="173" spans="2:9" x14ac:dyDescent="0.25">
      <c r="B173" s="2" t="s">
        <v>297</v>
      </c>
      <c r="C173" s="1" t="s">
        <v>254</v>
      </c>
      <c r="E173" s="1" t="s">
        <v>255</v>
      </c>
      <c r="F173" s="2" t="s">
        <v>13</v>
      </c>
      <c r="G173" s="2" t="str">
        <f t="shared" si="24"/>
        <v>AR</v>
      </c>
      <c r="H173" s="2" t="str">
        <f t="shared" si="25"/>
        <v>Non</v>
      </c>
      <c r="I173" s="2" t="s">
        <v>14</v>
      </c>
    </row>
    <row r="174" spans="2:9" x14ac:dyDescent="0.25">
      <c r="B174" s="2" t="s">
        <v>297</v>
      </c>
      <c r="C174" s="1" t="s">
        <v>274</v>
      </c>
      <c r="E174" s="1" t="s">
        <v>275</v>
      </c>
      <c r="F174" s="2" t="s">
        <v>13</v>
      </c>
      <c r="G174" s="2" t="str">
        <f t="shared" si="24"/>
        <v>AR</v>
      </c>
      <c r="H174" s="2" t="str">
        <f t="shared" si="25"/>
        <v>Non</v>
      </c>
      <c r="I174" s="2" t="s">
        <v>14</v>
      </c>
    </row>
    <row r="175" spans="2:9" x14ac:dyDescent="0.25">
      <c r="B175" s="2" t="s">
        <v>297</v>
      </c>
      <c r="C175" s="1" t="s">
        <v>301</v>
      </c>
      <c r="E175" s="1" t="s">
        <v>302</v>
      </c>
      <c r="F175" s="2" t="s">
        <v>13</v>
      </c>
      <c r="G175" s="2" t="str">
        <f t="shared" si="24"/>
        <v>AR</v>
      </c>
      <c r="H175" s="2" t="str">
        <f t="shared" si="25"/>
        <v>Non</v>
      </c>
      <c r="I175" s="2" t="s">
        <v>14</v>
      </c>
    </row>
    <row r="176" spans="2:9" x14ac:dyDescent="0.25">
      <c r="B176" s="2" t="s">
        <v>297</v>
      </c>
      <c r="C176" s="1" t="s">
        <v>303</v>
      </c>
      <c r="E176" s="1" t="s">
        <v>304</v>
      </c>
      <c r="F176" s="2" t="s">
        <v>13</v>
      </c>
      <c r="G176" s="2" t="str">
        <f t="shared" si="24"/>
        <v>AR</v>
      </c>
      <c r="H176" s="2" t="str">
        <f t="shared" si="25"/>
        <v>Non</v>
      </c>
      <c r="I176" s="2" t="s">
        <v>14</v>
      </c>
    </row>
    <row r="177" spans="2:9" s="11" customFormat="1" x14ac:dyDescent="0.25">
      <c r="B177" s="10" t="s">
        <v>305</v>
      </c>
      <c r="C177" s="11" t="s">
        <v>306</v>
      </c>
      <c r="D177" s="12"/>
      <c r="F177" s="10"/>
      <c r="G177" s="4" t="s">
        <v>83</v>
      </c>
      <c r="H177" s="4" t="s">
        <v>26</v>
      </c>
      <c r="I177" s="10"/>
    </row>
    <row r="178" spans="2:9" x14ac:dyDescent="0.25">
      <c r="B178" s="2" t="s">
        <v>305</v>
      </c>
      <c r="C178" s="1" t="s">
        <v>307</v>
      </c>
      <c r="E178" s="1" t="s">
        <v>308</v>
      </c>
      <c r="F178" s="2" t="s">
        <v>13</v>
      </c>
      <c r="G178" s="2" t="str">
        <f>$G$177</f>
        <v>PH</v>
      </c>
      <c r="H178" s="2" t="str">
        <f>$H$177</f>
        <v>Oui</v>
      </c>
      <c r="I178" s="2" t="s">
        <v>29</v>
      </c>
    </row>
    <row r="179" spans="2:9" s="11" customFormat="1" x14ac:dyDescent="0.25">
      <c r="B179" s="10" t="s">
        <v>309</v>
      </c>
      <c r="C179" s="11" t="s">
        <v>310</v>
      </c>
      <c r="D179" s="12"/>
      <c r="F179" s="10" t="s">
        <v>292</v>
      </c>
      <c r="G179" s="4" t="s">
        <v>25</v>
      </c>
      <c r="H179" s="4" t="s">
        <v>26</v>
      </c>
      <c r="I179" s="10"/>
    </row>
    <row r="180" spans="2:9" x14ac:dyDescent="0.25">
      <c r="B180" s="2" t="s">
        <v>309</v>
      </c>
      <c r="C180" s="1" t="s">
        <v>274</v>
      </c>
      <c r="E180" s="1" t="s">
        <v>275</v>
      </c>
      <c r="F180" s="2" t="s">
        <v>13</v>
      </c>
      <c r="G180" s="2" t="str">
        <f>$G$179</f>
        <v>AR</v>
      </c>
      <c r="H180" s="2" t="str">
        <f>$H$179</f>
        <v>Oui</v>
      </c>
      <c r="I180" s="2" t="s">
        <v>29</v>
      </c>
    </row>
    <row r="181" spans="2:9" x14ac:dyDescent="0.25">
      <c r="B181" s="2" t="s">
        <v>309</v>
      </c>
      <c r="C181" s="1" t="s">
        <v>276</v>
      </c>
      <c r="E181" s="1" t="s">
        <v>277</v>
      </c>
      <c r="F181" s="2" t="s">
        <v>20</v>
      </c>
      <c r="G181" s="2" t="str">
        <f>$G$179</f>
        <v>AR</v>
      </c>
      <c r="H181" s="2" t="str">
        <f>$H$179</f>
        <v>Oui</v>
      </c>
      <c r="I181" s="2" t="s">
        <v>29</v>
      </c>
    </row>
    <row r="182" spans="2:9" s="11" customFormat="1" x14ac:dyDescent="0.25">
      <c r="B182" s="10" t="s">
        <v>311</v>
      </c>
      <c r="C182" s="11" t="s">
        <v>312</v>
      </c>
      <c r="D182" s="12"/>
      <c r="F182" s="10"/>
      <c r="G182" s="4" t="s">
        <v>25</v>
      </c>
      <c r="H182" s="4" t="s">
        <v>26</v>
      </c>
      <c r="I182" s="10"/>
    </row>
    <row r="183" spans="2:9" x14ac:dyDescent="0.25">
      <c r="B183" s="2" t="s">
        <v>311</v>
      </c>
      <c r="C183" s="1" t="s">
        <v>274</v>
      </c>
      <c r="E183" s="1" t="s">
        <v>275</v>
      </c>
      <c r="F183" s="2" t="s">
        <v>13</v>
      </c>
      <c r="G183" s="2" t="str">
        <f>$G$182</f>
        <v>AR</v>
      </c>
      <c r="H183" s="2" t="str">
        <f>$H$182</f>
        <v>Oui</v>
      </c>
      <c r="I183" s="2" t="s">
        <v>29</v>
      </c>
    </row>
    <row r="184" spans="2:9" x14ac:dyDescent="0.25">
      <c r="B184" s="2" t="s">
        <v>311</v>
      </c>
      <c r="C184" s="1" t="s">
        <v>276</v>
      </c>
      <c r="E184" s="1" t="s">
        <v>277</v>
      </c>
      <c r="F184" s="2" t="s">
        <v>20</v>
      </c>
      <c r="G184" s="2" t="str">
        <f>$G$182</f>
        <v>AR</v>
      </c>
      <c r="H184" s="2" t="str">
        <f>$H$182</f>
        <v>Oui</v>
      </c>
      <c r="I184" s="2" t="s">
        <v>29</v>
      </c>
    </row>
    <row r="185" spans="2:9" s="11" customFormat="1" x14ac:dyDescent="0.25">
      <c r="B185" s="10" t="s">
        <v>313</v>
      </c>
      <c r="C185" s="11" t="s">
        <v>314</v>
      </c>
      <c r="D185" s="12"/>
      <c r="F185" s="10"/>
      <c r="G185" s="4" t="s">
        <v>25</v>
      </c>
      <c r="H185" s="4" t="s">
        <v>99</v>
      </c>
      <c r="I185" s="10"/>
    </row>
    <row r="186" spans="2:9" x14ac:dyDescent="0.25">
      <c r="B186" s="2" t="s">
        <v>313</v>
      </c>
      <c r="C186" s="1" t="s">
        <v>315</v>
      </c>
      <c r="E186" s="1" t="s">
        <v>316</v>
      </c>
      <c r="F186" s="2" t="s">
        <v>13</v>
      </c>
      <c r="G186" s="2" t="str">
        <f>$G$185</f>
        <v>AR</v>
      </c>
      <c r="H186" s="2" t="str">
        <f>$H$185</f>
        <v>Non</v>
      </c>
      <c r="I186" s="2" t="s">
        <v>14</v>
      </c>
    </row>
    <row r="187" spans="2:9" x14ac:dyDescent="0.25">
      <c r="B187" s="2" t="s">
        <v>313</v>
      </c>
      <c r="C187" s="1" t="s">
        <v>317</v>
      </c>
      <c r="E187" s="1" t="s">
        <v>318</v>
      </c>
      <c r="F187" s="2" t="s">
        <v>13</v>
      </c>
      <c r="G187" s="2" t="str">
        <f>$G$185</f>
        <v>AR</v>
      </c>
      <c r="H187" s="2" t="str">
        <f>$H$185</f>
        <v>Non</v>
      </c>
      <c r="I187" s="2" t="s">
        <v>14</v>
      </c>
    </row>
    <row r="188" spans="2:9" s="11" customFormat="1" x14ac:dyDescent="0.25">
      <c r="B188" s="10" t="s">
        <v>319</v>
      </c>
      <c r="C188" s="11" t="s">
        <v>320</v>
      </c>
      <c r="D188" s="12"/>
      <c r="F188" s="10"/>
      <c r="G188" s="4" t="s">
        <v>25</v>
      </c>
      <c r="H188" s="4" t="s">
        <v>99</v>
      </c>
      <c r="I188" s="10"/>
    </row>
    <row r="189" spans="2:9" x14ac:dyDescent="0.25">
      <c r="B189" s="2" t="s">
        <v>319</v>
      </c>
      <c r="C189" s="1" t="s">
        <v>321</v>
      </c>
      <c r="E189" s="1" t="s">
        <v>322</v>
      </c>
      <c r="F189" s="2" t="s">
        <v>13</v>
      </c>
      <c r="G189" s="2" t="str">
        <f>$G$188</f>
        <v>AR</v>
      </c>
      <c r="H189" s="2" t="str">
        <f>$H$188</f>
        <v>Non</v>
      </c>
      <c r="I189" s="2" t="s">
        <v>14</v>
      </c>
    </row>
    <row r="190" spans="2:9" s="11" customFormat="1" x14ac:dyDescent="0.25">
      <c r="B190" s="10" t="s">
        <v>323</v>
      </c>
      <c r="C190" s="11" t="s">
        <v>324</v>
      </c>
      <c r="D190" s="12"/>
      <c r="F190" s="10"/>
      <c r="G190" s="4" t="s">
        <v>25</v>
      </c>
      <c r="H190" s="4" t="s">
        <v>99</v>
      </c>
      <c r="I190" s="10"/>
    </row>
    <row r="191" spans="2:9" x14ac:dyDescent="0.25">
      <c r="B191" s="2" t="s">
        <v>323</v>
      </c>
      <c r="C191" s="1" t="s">
        <v>325</v>
      </c>
      <c r="E191" s="1" t="s">
        <v>326</v>
      </c>
      <c r="F191" s="2" t="s">
        <v>13</v>
      </c>
      <c r="G191" s="2" t="str">
        <f>$G$190</f>
        <v>AR</v>
      </c>
      <c r="H191" s="2" t="str">
        <f>$H$190</f>
        <v>Non</v>
      </c>
      <c r="I191" s="2" t="s">
        <v>14</v>
      </c>
    </row>
    <row r="192" spans="2:9" x14ac:dyDescent="0.25">
      <c r="B192" s="2" t="s">
        <v>323</v>
      </c>
      <c r="C192" s="1" t="s">
        <v>327</v>
      </c>
      <c r="E192" s="1" t="s">
        <v>328</v>
      </c>
      <c r="F192" s="2" t="s">
        <v>20</v>
      </c>
      <c r="G192" s="2" t="str">
        <f>$G$190</f>
        <v>AR</v>
      </c>
      <c r="H192" s="2" t="str">
        <f>$H$190</f>
        <v>Non</v>
      </c>
      <c r="I192" s="2" t="s">
        <v>14</v>
      </c>
    </row>
    <row r="193" spans="2:9" s="11" customFormat="1" x14ac:dyDescent="0.25">
      <c r="B193" s="10" t="s">
        <v>329</v>
      </c>
      <c r="C193" s="11" t="s">
        <v>330</v>
      </c>
      <c r="D193" s="12"/>
      <c r="F193" s="10"/>
      <c r="G193" s="4" t="s">
        <v>25</v>
      </c>
      <c r="H193" s="4" t="s">
        <v>26</v>
      </c>
      <c r="I193" s="10"/>
    </row>
    <row r="194" spans="2:9" x14ac:dyDescent="0.25">
      <c r="B194" s="2" t="s">
        <v>329</v>
      </c>
      <c r="C194" s="1" t="s">
        <v>32</v>
      </c>
      <c r="E194" s="1" t="s">
        <v>33</v>
      </c>
      <c r="F194" s="2" t="s">
        <v>20</v>
      </c>
      <c r="G194" s="2" t="str">
        <f>$G$193</f>
        <v>AR</v>
      </c>
      <c r="H194" s="2" t="str">
        <f>$H$193</f>
        <v>Oui</v>
      </c>
      <c r="I194" s="2" t="s">
        <v>29</v>
      </c>
    </row>
    <row r="195" spans="2:9" s="11" customFormat="1" x14ac:dyDescent="0.25">
      <c r="B195" s="10" t="s">
        <v>331</v>
      </c>
      <c r="C195" s="11" t="s">
        <v>332</v>
      </c>
      <c r="D195" s="12"/>
      <c r="F195" s="10"/>
      <c r="G195" s="4" t="s">
        <v>70</v>
      </c>
      <c r="H195" s="4" t="s">
        <v>99</v>
      </c>
      <c r="I195" s="10"/>
    </row>
    <row r="196" spans="2:9" x14ac:dyDescent="0.25">
      <c r="B196" s="2" t="s">
        <v>331</v>
      </c>
      <c r="C196" s="1" t="s">
        <v>73</v>
      </c>
      <c r="E196" s="1" t="s">
        <v>74</v>
      </c>
      <c r="F196" s="2" t="s">
        <v>20</v>
      </c>
      <c r="G196" s="2" t="str">
        <f>$G$195</f>
        <v>GC</v>
      </c>
      <c r="H196" s="2" t="str">
        <f>$H$195</f>
        <v>Non</v>
      </c>
      <c r="I196" s="2" t="s">
        <v>14</v>
      </c>
    </row>
    <row r="197" spans="2:9" x14ac:dyDescent="0.25">
      <c r="B197" s="2" t="s">
        <v>331</v>
      </c>
      <c r="C197" s="1" t="s">
        <v>75</v>
      </c>
      <c r="E197" s="1" t="s">
        <v>76</v>
      </c>
      <c r="F197" s="2" t="s">
        <v>13</v>
      </c>
      <c r="G197" s="2" t="str">
        <f>$G$195</f>
        <v>GC</v>
      </c>
      <c r="H197" s="2" t="str">
        <f>$H$195</f>
        <v>Non</v>
      </c>
      <c r="I197" s="2" t="s">
        <v>14</v>
      </c>
    </row>
    <row r="198" spans="2:9" s="11" customFormat="1" x14ac:dyDescent="0.25">
      <c r="B198" s="10" t="s">
        <v>333</v>
      </c>
      <c r="C198" s="11" t="s">
        <v>334</v>
      </c>
      <c r="D198" s="12"/>
      <c r="F198" s="10"/>
      <c r="G198" s="4" t="s">
        <v>70</v>
      </c>
      <c r="H198" s="4" t="s">
        <v>99</v>
      </c>
      <c r="I198" s="10"/>
    </row>
    <row r="199" spans="2:9" x14ac:dyDescent="0.25">
      <c r="B199" s="2" t="s">
        <v>333</v>
      </c>
      <c r="C199" s="1" t="s">
        <v>75</v>
      </c>
      <c r="E199" s="1" t="s">
        <v>76</v>
      </c>
      <c r="F199" s="2" t="s">
        <v>13</v>
      </c>
      <c r="G199" s="2" t="str">
        <f>$G$198</f>
        <v>GC</v>
      </c>
      <c r="H199" s="2" t="str">
        <f>$H$198</f>
        <v>Non</v>
      </c>
      <c r="I199" s="2" t="s">
        <v>14</v>
      </c>
    </row>
    <row r="200" spans="2:9" x14ac:dyDescent="0.25">
      <c r="B200" s="2" t="s">
        <v>333</v>
      </c>
      <c r="C200" s="1" t="s">
        <v>335</v>
      </c>
      <c r="E200" s="1" t="s">
        <v>336</v>
      </c>
      <c r="F200" s="2" t="s">
        <v>20</v>
      </c>
      <c r="G200" s="2" t="str">
        <f>$G$198</f>
        <v>GC</v>
      </c>
      <c r="H200" s="2" t="str">
        <f>$H$198</f>
        <v>Non</v>
      </c>
      <c r="I200" s="2" t="s">
        <v>14</v>
      </c>
    </row>
    <row r="201" spans="2:9" s="11" customFormat="1" x14ac:dyDescent="0.25">
      <c r="B201" s="10" t="s">
        <v>337</v>
      </c>
      <c r="C201" s="11" t="s">
        <v>338</v>
      </c>
      <c r="D201" s="12"/>
      <c r="F201" s="10"/>
      <c r="G201" s="4" t="s">
        <v>70</v>
      </c>
      <c r="H201" s="4" t="s">
        <v>99</v>
      </c>
      <c r="I201" s="10"/>
    </row>
    <row r="202" spans="2:9" x14ac:dyDescent="0.25">
      <c r="B202" s="2" t="s">
        <v>337</v>
      </c>
      <c r="C202" s="1" t="s">
        <v>75</v>
      </c>
      <c r="E202" s="1" t="s">
        <v>76</v>
      </c>
      <c r="F202" s="2" t="s">
        <v>13</v>
      </c>
      <c r="G202" s="2" t="str">
        <f>$G$201</f>
        <v>GC</v>
      </c>
      <c r="H202" s="2" t="str">
        <f>$H$201</f>
        <v>Non</v>
      </c>
      <c r="I202" s="2" t="s">
        <v>14</v>
      </c>
    </row>
    <row r="203" spans="2:9" x14ac:dyDescent="0.25">
      <c r="B203" s="2" t="s">
        <v>337</v>
      </c>
      <c r="C203" s="1" t="s">
        <v>339</v>
      </c>
      <c r="E203" s="1" t="s">
        <v>340</v>
      </c>
      <c r="F203" s="2" t="s">
        <v>20</v>
      </c>
      <c r="G203" s="2" t="str">
        <f>$G$201</f>
        <v>GC</v>
      </c>
      <c r="H203" s="2" t="str">
        <f>$H$201</f>
        <v>Non</v>
      </c>
      <c r="I203" s="2" t="s">
        <v>14</v>
      </c>
    </row>
    <row r="204" spans="2:9" s="11" customFormat="1" x14ac:dyDescent="0.25">
      <c r="B204" s="10" t="s">
        <v>341</v>
      </c>
      <c r="C204" s="11" t="s">
        <v>342</v>
      </c>
      <c r="D204" s="12"/>
      <c r="F204" s="10"/>
      <c r="G204" s="4" t="s">
        <v>70</v>
      </c>
      <c r="H204" s="4" t="s">
        <v>26</v>
      </c>
      <c r="I204" s="10"/>
    </row>
    <row r="205" spans="2:9" x14ac:dyDescent="0.25">
      <c r="B205" s="2" t="s">
        <v>341</v>
      </c>
      <c r="C205" s="1" t="s">
        <v>73</v>
      </c>
      <c r="E205" s="1" t="s">
        <v>74</v>
      </c>
      <c r="F205" s="2" t="s">
        <v>20</v>
      </c>
      <c r="G205" s="2" t="str">
        <f>$G$204</f>
        <v>GC</v>
      </c>
      <c r="H205" s="2" t="str">
        <f>$H$204</f>
        <v>Oui</v>
      </c>
      <c r="I205" s="2" t="s">
        <v>29</v>
      </c>
    </row>
    <row r="206" spans="2:9" x14ac:dyDescent="0.25">
      <c r="B206" s="2" t="s">
        <v>341</v>
      </c>
      <c r="C206" s="1" t="s">
        <v>75</v>
      </c>
      <c r="E206" s="1" t="s">
        <v>76</v>
      </c>
      <c r="F206" s="2" t="s">
        <v>13</v>
      </c>
      <c r="G206" s="2" t="str">
        <f>$G$204</f>
        <v>GC</v>
      </c>
      <c r="H206" s="2" t="str">
        <f>$H$204</f>
        <v>Oui</v>
      </c>
      <c r="I206" s="2" t="s">
        <v>29</v>
      </c>
    </row>
    <row r="207" spans="2:9" s="11" customFormat="1" x14ac:dyDescent="0.25">
      <c r="B207" s="10" t="s">
        <v>343</v>
      </c>
      <c r="C207" s="11" t="s">
        <v>344</v>
      </c>
      <c r="D207" s="12"/>
      <c r="F207" s="10"/>
      <c r="G207" s="4" t="s">
        <v>25</v>
      </c>
      <c r="H207" s="4" t="s">
        <v>99</v>
      </c>
      <c r="I207" s="10"/>
    </row>
    <row r="208" spans="2:9" x14ac:dyDescent="0.25">
      <c r="B208" s="2" t="s">
        <v>343</v>
      </c>
      <c r="C208" s="1" t="s">
        <v>345</v>
      </c>
      <c r="E208" s="1" t="s">
        <v>346</v>
      </c>
      <c r="F208" s="2" t="s">
        <v>20</v>
      </c>
      <c r="G208" s="2" t="str">
        <f>$G$207</f>
        <v>AR</v>
      </c>
      <c r="H208" s="2" t="str">
        <f>$H$207</f>
        <v>Non</v>
      </c>
      <c r="I208" s="2" t="s">
        <v>14</v>
      </c>
    </row>
    <row r="209" spans="2:9" s="11" customFormat="1" x14ac:dyDescent="0.25">
      <c r="B209" s="10" t="s">
        <v>347</v>
      </c>
      <c r="C209" s="11" t="s">
        <v>348</v>
      </c>
      <c r="D209" s="12"/>
      <c r="F209" s="10"/>
      <c r="G209" s="4" t="s">
        <v>25</v>
      </c>
      <c r="H209" s="4" t="s">
        <v>26</v>
      </c>
      <c r="I209" s="10"/>
    </row>
    <row r="210" spans="2:9" x14ac:dyDescent="0.25">
      <c r="B210" s="2" t="s">
        <v>347</v>
      </c>
      <c r="C210" s="1" t="s">
        <v>345</v>
      </c>
      <c r="E210" s="1" t="s">
        <v>346</v>
      </c>
      <c r="F210" s="2" t="s">
        <v>20</v>
      </c>
      <c r="G210" s="2" t="str">
        <f>$G$209</f>
        <v>AR</v>
      </c>
      <c r="H210" s="2" t="str">
        <f>$H$209</f>
        <v>Oui</v>
      </c>
      <c r="I210" s="2" t="s">
        <v>29</v>
      </c>
    </row>
    <row r="211" spans="2:9" s="11" customFormat="1" x14ac:dyDescent="0.25">
      <c r="B211" s="10" t="s">
        <v>349</v>
      </c>
      <c r="C211" s="11" t="s">
        <v>350</v>
      </c>
      <c r="D211" s="12"/>
      <c r="F211" s="10"/>
      <c r="G211" s="4" t="s">
        <v>25</v>
      </c>
      <c r="H211" s="4" t="s">
        <v>26</v>
      </c>
      <c r="I211" s="10"/>
    </row>
    <row r="212" spans="2:9" x14ac:dyDescent="0.25">
      <c r="B212" s="2" t="s">
        <v>349</v>
      </c>
      <c r="C212" s="1" t="s">
        <v>351</v>
      </c>
      <c r="E212" s="1" t="s">
        <v>352</v>
      </c>
      <c r="F212" s="2" t="s">
        <v>20</v>
      </c>
      <c r="G212" s="2" t="str">
        <f>$G$211</f>
        <v>AR</v>
      </c>
      <c r="H212" s="2" t="str">
        <f>$H$211</f>
        <v>Oui</v>
      </c>
      <c r="I212" s="2" t="s">
        <v>29</v>
      </c>
    </row>
    <row r="213" spans="2:9" s="11" customFormat="1" x14ac:dyDescent="0.25">
      <c r="B213" s="10" t="s">
        <v>353</v>
      </c>
      <c r="C213" s="11" t="s">
        <v>354</v>
      </c>
      <c r="D213" s="12"/>
      <c r="F213" s="10"/>
      <c r="G213" s="4" t="s">
        <v>25</v>
      </c>
      <c r="H213" s="4" t="s">
        <v>26</v>
      </c>
      <c r="I213" s="10"/>
    </row>
    <row r="214" spans="2:9" x14ac:dyDescent="0.25">
      <c r="B214" s="2" t="s">
        <v>353</v>
      </c>
      <c r="C214" s="1" t="s">
        <v>355</v>
      </c>
      <c r="E214" s="1" t="s">
        <v>356</v>
      </c>
      <c r="F214" s="2" t="s">
        <v>20</v>
      </c>
      <c r="G214" s="2" t="str">
        <f>$G$213</f>
        <v>AR</v>
      </c>
      <c r="H214" s="2" t="str">
        <f>$H$213</f>
        <v>Oui</v>
      </c>
      <c r="I214" s="2" t="s">
        <v>29</v>
      </c>
    </row>
    <row r="215" spans="2:9" s="11" customFormat="1" x14ac:dyDescent="0.25">
      <c r="B215" s="10" t="s">
        <v>357</v>
      </c>
      <c r="C215" s="11" t="s">
        <v>358</v>
      </c>
      <c r="D215" s="12"/>
      <c r="F215" s="10"/>
      <c r="G215" s="4" t="s">
        <v>25</v>
      </c>
      <c r="H215" s="4" t="s">
        <v>26</v>
      </c>
      <c r="I215" s="10"/>
    </row>
    <row r="216" spans="2:9" x14ac:dyDescent="0.25">
      <c r="B216" s="2" t="s">
        <v>357</v>
      </c>
      <c r="C216" s="1" t="s">
        <v>359</v>
      </c>
      <c r="E216" s="1" t="s">
        <v>360</v>
      </c>
      <c r="F216" s="2" t="s">
        <v>20</v>
      </c>
      <c r="G216" s="2" t="s">
        <v>182</v>
      </c>
      <c r="H216" s="2" t="str">
        <f>$H$215</f>
        <v>Oui</v>
      </c>
      <c r="I216" s="2" t="s">
        <v>29</v>
      </c>
    </row>
    <row r="217" spans="2:9" x14ac:dyDescent="0.25">
      <c r="B217" s="2" t="s">
        <v>357</v>
      </c>
      <c r="C217" s="1" t="s">
        <v>361</v>
      </c>
      <c r="E217" s="1" t="s">
        <v>362</v>
      </c>
      <c r="F217" s="2" t="s">
        <v>20</v>
      </c>
      <c r="G217" s="2" t="s">
        <v>150</v>
      </c>
      <c r="H217" s="2" t="str">
        <f>$H$215</f>
        <v>Oui</v>
      </c>
      <c r="I217" s="2" t="s">
        <v>29</v>
      </c>
    </row>
    <row r="218" spans="2:9" s="11" customFormat="1" x14ac:dyDescent="0.25">
      <c r="B218" s="10" t="s">
        <v>363</v>
      </c>
      <c r="C218" s="11" t="s">
        <v>364</v>
      </c>
      <c r="D218" s="12"/>
      <c r="F218" s="10"/>
      <c r="G218" s="4" t="s">
        <v>25</v>
      </c>
      <c r="H218" s="4" t="s">
        <v>99</v>
      </c>
      <c r="I218" s="10"/>
    </row>
    <row r="219" spans="2:9" x14ac:dyDescent="0.25">
      <c r="B219" s="2" t="s">
        <v>363</v>
      </c>
      <c r="C219" s="1" t="s">
        <v>365</v>
      </c>
      <c r="E219" s="1" t="s">
        <v>366</v>
      </c>
      <c r="F219" s="2" t="s">
        <v>20</v>
      </c>
      <c r="G219" s="2" t="str">
        <f>$G$218</f>
        <v>AR</v>
      </c>
      <c r="H219" s="2" t="str">
        <f>$H$218</f>
        <v>Non</v>
      </c>
      <c r="I219" s="2" t="s">
        <v>14</v>
      </c>
    </row>
    <row r="220" spans="2:9" x14ac:dyDescent="0.25">
      <c r="B220" s="2" t="s">
        <v>363</v>
      </c>
      <c r="C220" s="1" t="s">
        <v>367</v>
      </c>
      <c r="E220" s="1" t="s">
        <v>368</v>
      </c>
      <c r="F220" s="2" t="s">
        <v>20</v>
      </c>
      <c r="G220" s="2" t="str">
        <f>$G$218</f>
        <v>AR</v>
      </c>
      <c r="H220" s="2" t="str">
        <f>$H$218</f>
        <v>Non</v>
      </c>
      <c r="I220" s="2" t="s">
        <v>14</v>
      </c>
    </row>
    <row r="221" spans="2:9" s="11" customFormat="1" x14ac:dyDescent="0.25">
      <c r="B221" s="10" t="s">
        <v>369</v>
      </c>
      <c r="C221" s="11" t="s">
        <v>370</v>
      </c>
      <c r="D221" s="12"/>
      <c r="F221" s="10"/>
      <c r="G221" s="4" t="s">
        <v>25</v>
      </c>
      <c r="H221" s="4" t="s">
        <v>26</v>
      </c>
      <c r="I221" s="10"/>
    </row>
    <row r="222" spans="2:9" x14ac:dyDescent="0.25">
      <c r="B222" s="2" t="s">
        <v>369</v>
      </c>
      <c r="C222" s="1" t="s">
        <v>371</v>
      </c>
      <c r="E222" s="1" t="s">
        <v>372</v>
      </c>
      <c r="F222" s="2" t="s">
        <v>20</v>
      </c>
      <c r="G222" s="2" t="str">
        <f>$G$221</f>
        <v>AR</v>
      </c>
      <c r="H222" s="2" t="str">
        <f>$H$221</f>
        <v>Oui</v>
      </c>
      <c r="I222" s="2" t="s">
        <v>29</v>
      </c>
    </row>
    <row r="223" spans="2:9" x14ac:dyDescent="0.25">
      <c r="B223" s="2" t="s">
        <v>369</v>
      </c>
      <c r="C223" s="1" t="s">
        <v>213</v>
      </c>
      <c r="E223" s="1" t="s">
        <v>214</v>
      </c>
      <c r="F223" s="2" t="s">
        <v>20</v>
      </c>
      <c r="G223" s="2" t="str">
        <f>$G$221</f>
        <v>AR</v>
      </c>
      <c r="H223" s="2" t="str">
        <f>$H$221</f>
        <v>Oui</v>
      </c>
      <c r="I223" s="2" t="s">
        <v>29</v>
      </c>
    </row>
    <row r="224" spans="2:9" s="11" customFormat="1" x14ac:dyDescent="0.25">
      <c r="B224" s="10" t="s">
        <v>373</v>
      </c>
      <c r="C224" s="11" t="s">
        <v>374</v>
      </c>
      <c r="D224" s="12"/>
      <c r="F224" s="10"/>
      <c r="G224" s="4" t="s">
        <v>25</v>
      </c>
      <c r="H224" s="4" t="s">
        <v>26</v>
      </c>
      <c r="I224" s="10"/>
    </row>
    <row r="225" spans="2:9" x14ac:dyDescent="0.25">
      <c r="B225" s="2" t="s">
        <v>373</v>
      </c>
      <c r="C225" s="1" t="s">
        <v>375</v>
      </c>
      <c r="E225" s="1" t="s">
        <v>376</v>
      </c>
      <c r="F225" s="2" t="s">
        <v>20</v>
      </c>
      <c r="G225" s="2" t="str">
        <f>$G$224</f>
        <v>AR</v>
      </c>
      <c r="H225" s="2" t="str">
        <f>$H$224</f>
        <v>Oui</v>
      </c>
      <c r="I225" s="2" t="s">
        <v>29</v>
      </c>
    </row>
    <row r="226" spans="2:9" s="11" customFormat="1" x14ac:dyDescent="0.25">
      <c r="B226" s="10" t="s">
        <v>377</v>
      </c>
      <c r="C226" s="11" t="s">
        <v>378</v>
      </c>
      <c r="D226" s="12"/>
      <c r="F226" s="10"/>
      <c r="G226" s="4" t="s">
        <v>25</v>
      </c>
      <c r="H226" s="4" t="s">
        <v>26</v>
      </c>
      <c r="I226" s="10"/>
    </row>
    <row r="227" spans="2:9" x14ac:dyDescent="0.25">
      <c r="B227" s="2" t="s">
        <v>377</v>
      </c>
      <c r="C227" s="1" t="s">
        <v>88</v>
      </c>
      <c r="E227" s="1" t="s">
        <v>89</v>
      </c>
      <c r="F227" s="2" t="s">
        <v>13</v>
      </c>
      <c r="G227" s="2" t="str">
        <f>$G$226</f>
        <v>AR</v>
      </c>
      <c r="H227" s="2" t="str">
        <f>$H$226</f>
        <v>Oui</v>
      </c>
      <c r="I227" s="2" t="s">
        <v>29</v>
      </c>
    </row>
    <row r="228" spans="2:9" x14ac:dyDescent="0.25">
      <c r="B228" s="2" t="s">
        <v>377</v>
      </c>
      <c r="C228" s="1" t="s">
        <v>60</v>
      </c>
      <c r="E228" s="1" t="s">
        <v>61</v>
      </c>
      <c r="F228" s="2" t="s">
        <v>13</v>
      </c>
      <c r="G228" s="2" t="str">
        <f t="shared" ref="G228:G230" si="26">$G$226</f>
        <v>AR</v>
      </c>
      <c r="H228" s="2" t="str">
        <f t="shared" ref="H228:H230" si="27">$H$226</f>
        <v>Oui</v>
      </c>
      <c r="I228" s="2" t="s">
        <v>29</v>
      </c>
    </row>
    <row r="229" spans="2:9" x14ac:dyDescent="0.25">
      <c r="B229" s="2" t="s">
        <v>377</v>
      </c>
      <c r="C229" s="1" t="s">
        <v>64</v>
      </c>
      <c r="E229" s="1" t="s">
        <v>65</v>
      </c>
      <c r="F229" s="2" t="s">
        <v>13</v>
      </c>
      <c r="G229" s="2" t="str">
        <f t="shared" si="26"/>
        <v>AR</v>
      </c>
      <c r="H229" s="2" t="str">
        <f t="shared" si="27"/>
        <v>Oui</v>
      </c>
      <c r="I229" s="2" t="s">
        <v>29</v>
      </c>
    </row>
    <row r="230" spans="2:9" x14ac:dyDescent="0.25">
      <c r="B230" s="2" t="s">
        <v>377</v>
      </c>
      <c r="C230" s="1" t="s">
        <v>379</v>
      </c>
      <c r="E230" s="1" t="s">
        <v>380</v>
      </c>
      <c r="F230" s="2" t="s">
        <v>20</v>
      </c>
      <c r="G230" s="2" t="str">
        <f t="shared" si="26"/>
        <v>AR</v>
      </c>
      <c r="H230" s="2" t="str">
        <f t="shared" si="27"/>
        <v>Oui</v>
      </c>
      <c r="I230" s="2" t="s">
        <v>29</v>
      </c>
    </row>
    <row r="231" spans="2:9" s="11" customFormat="1" x14ac:dyDescent="0.25">
      <c r="B231" s="10" t="s">
        <v>381</v>
      </c>
      <c r="C231" s="11" t="s">
        <v>382</v>
      </c>
      <c r="D231" s="12"/>
      <c r="F231" s="10"/>
      <c r="G231" s="4" t="s">
        <v>217</v>
      </c>
      <c r="H231" s="4" t="s">
        <v>26</v>
      </c>
      <c r="I231" s="10"/>
    </row>
    <row r="232" spans="2:9" x14ac:dyDescent="0.25">
      <c r="B232" s="2" t="s">
        <v>381</v>
      </c>
      <c r="C232" s="1" t="s">
        <v>218</v>
      </c>
      <c r="E232" s="1" t="s">
        <v>219</v>
      </c>
      <c r="F232" s="2" t="s">
        <v>13</v>
      </c>
      <c r="G232" s="2" t="str">
        <f>$G$231</f>
        <v>DT</v>
      </c>
      <c r="H232" s="2" t="str">
        <f>$H$231</f>
        <v>Oui</v>
      </c>
      <c r="I232" s="2" t="s">
        <v>29</v>
      </c>
    </row>
    <row r="233" spans="2:9" s="11" customFormat="1" x14ac:dyDescent="0.25">
      <c r="B233" s="10" t="s">
        <v>383</v>
      </c>
      <c r="C233" s="11" t="s">
        <v>384</v>
      </c>
      <c r="D233" s="12"/>
      <c r="F233" s="10"/>
      <c r="G233" s="4" t="s">
        <v>83</v>
      </c>
      <c r="H233" s="4" t="s">
        <v>26</v>
      </c>
      <c r="I233" s="10"/>
    </row>
    <row r="234" spans="2:9" x14ac:dyDescent="0.25">
      <c r="B234" s="2" t="s">
        <v>383</v>
      </c>
      <c r="C234" s="1" t="s">
        <v>385</v>
      </c>
      <c r="E234" s="1" t="s">
        <v>386</v>
      </c>
      <c r="F234" s="2" t="s">
        <v>13</v>
      </c>
      <c r="G234" s="2" t="str">
        <f>$G$233</f>
        <v>PH</v>
      </c>
      <c r="H234" s="2" t="str">
        <f>$H$233</f>
        <v>Oui</v>
      </c>
      <c r="I234" s="2" t="s">
        <v>29</v>
      </c>
    </row>
    <row r="235" spans="2:9" x14ac:dyDescent="0.25">
      <c r="B235" s="2" t="s">
        <v>383</v>
      </c>
      <c r="C235" s="1" t="s">
        <v>387</v>
      </c>
      <c r="E235" s="1" t="s">
        <v>388</v>
      </c>
      <c r="F235" s="2" t="s">
        <v>13</v>
      </c>
      <c r="G235" s="2" t="str">
        <f>$G$233</f>
        <v>PH</v>
      </c>
      <c r="H235" s="2" t="str">
        <f>$H$233</f>
        <v>Oui</v>
      </c>
      <c r="I235" s="2" t="s">
        <v>29</v>
      </c>
    </row>
  </sheetData>
  <conditionalFormatting sqref="H4">
    <cfRule type="containsText" dxfId="240" priority="237" operator="containsText" text="Non">
      <formula>NOT(ISERROR(SEARCH("Non",H4)))</formula>
    </cfRule>
    <cfRule type="containsText" dxfId="239" priority="238" operator="containsText" text="N/A">
      <formula>NOT(ISERROR(SEARCH("N/A",H4)))</formula>
    </cfRule>
    <cfRule type="containsText" dxfId="238" priority="241" operator="containsText" text="Oui">
      <formula>NOT(ISERROR(SEARCH("Oui",H4)))</formula>
    </cfRule>
  </conditionalFormatting>
  <conditionalFormatting sqref="H54">
    <cfRule type="containsText" dxfId="237" priority="240" operator="containsText" text="Oui">
      <formula>NOT(ISERROR(SEARCH("Oui",H54)))</formula>
    </cfRule>
  </conditionalFormatting>
  <conditionalFormatting sqref="H64">
    <cfRule type="containsText" dxfId="236" priority="239" operator="containsText" text="Oui">
      <formula>NOT(ISERROR(SEARCH("Oui",H64)))</formula>
    </cfRule>
  </conditionalFormatting>
  <conditionalFormatting sqref="H48">
    <cfRule type="containsText" dxfId="235" priority="234" operator="containsText" text="Non">
      <formula>NOT(ISERROR(SEARCH("Non",H48)))</formula>
    </cfRule>
    <cfRule type="containsText" dxfId="234" priority="235" operator="containsText" text="N/A">
      <formula>NOT(ISERROR(SEARCH("N/A",H48)))</formula>
    </cfRule>
    <cfRule type="containsText" dxfId="233" priority="236" operator="containsText" text="Oui">
      <formula>NOT(ISERROR(SEARCH("Oui",H48)))</formula>
    </cfRule>
  </conditionalFormatting>
  <conditionalFormatting sqref="H45">
    <cfRule type="containsText" dxfId="232" priority="231" operator="containsText" text="Non">
      <formula>NOT(ISERROR(SEARCH("Non",H45)))</formula>
    </cfRule>
    <cfRule type="containsText" dxfId="231" priority="232" operator="containsText" text="N/A">
      <formula>NOT(ISERROR(SEARCH("N/A",H45)))</formula>
    </cfRule>
    <cfRule type="containsText" dxfId="230" priority="233" operator="containsText" text="Oui">
      <formula>NOT(ISERROR(SEARCH("Oui",H45)))</formula>
    </cfRule>
  </conditionalFormatting>
  <conditionalFormatting sqref="H41">
    <cfRule type="containsText" dxfId="229" priority="228" operator="containsText" text="Non">
      <formula>NOT(ISERROR(SEARCH("Non",H41)))</formula>
    </cfRule>
    <cfRule type="containsText" dxfId="228" priority="229" operator="containsText" text="N/A">
      <formula>NOT(ISERROR(SEARCH("N/A",H41)))</formula>
    </cfRule>
    <cfRule type="containsText" dxfId="227" priority="230" operator="containsText" text="Oui">
      <formula>NOT(ISERROR(SEARCH("Oui",H41)))</formula>
    </cfRule>
  </conditionalFormatting>
  <conditionalFormatting sqref="H39">
    <cfRule type="containsText" dxfId="226" priority="225" operator="containsText" text="Non">
      <formula>NOT(ISERROR(SEARCH("Non",H39)))</formula>
    </cfRule>
    <cfRule type="containsText" dxfId="225" priority="226" operator="containsText" text="N/A">
      <formula>NOT(ISERROR(SEARCH("N/A",H39)))</formula>
    </cfRule>
    <cfRule type="containsText" dxfId="224" priority="227" operator="containsText" text="Oui">
      <formula>NOT(ISERROR(SEARCH("Oui",H39)))</formula>
    </cfRule>
  </conditionalFormatting>
  <conditionalFormatting sqref="H37">
    <cfRule type="containsText" dxfId="223" priority="222" operator="containsText" text="Non">
      <formula>NOT(ISERROR(SEARCH("Non",H37)))</formula>
    </cfRule>
    <cfRule type="containsText" dxfId="222" priority="223" operator="containsText" text="N/A">
      <formula>NOT(ISERROR(SEARCH("N/A",H37)))</formula>
    </cfRule>
    <cfRule type="containsText" dxfId="221" priority="224" operator="containsText" text="Oui">
      <formula>NOT(ISERROR(SEARCH("Oui",H37)))</formula>
    </cfRule>
  </conditionalFormatting>
  <conditionalFormatting sqref="H33">
    <cfRule type="containsText" dxfId="220" priority="219" operator="containsText" text="Non">
      <formula>NOT(ISERROR(SEARCH("Non",H33)))</formula>
    </cfRule>
    <cfRule type="containsText" dxfId="219" priority="220" operator="containsText" text="N/A">
      <formula>NOT(ISERROR(SEARCH("N/A",H33)))</formula>
    </cfRule>
    <cfRule type="containsText" dxfId="218" priority="221" operator="containsText" text="Oui">
      <formula>NOT(ISERROR(SEARCH("Oui",H33)))</formula>
    </cfRule>
  </conditionalFormatting>
  <conditionalFormatting sqref="H30">
    <cfRule type="containsText" dxfId="217" priority="216" operator="containsText" text="Non">
      <formula>NOT(ISERROR(SEARCH("Non",H30)))</formula>
    </cfRule>
    <cfRule type="containsText" dxfId="216" priority="217" operator="containsText" text="N/A">
      <formula>NOT(ISERROR(SEARCH("N/A",H30)))</formula>
    </cfRule>
    <cfRule type="containsText" dxfId="215" priority="218" operator="containsText" text="Oui">
      <formula>NOT(ISERROR(SEARCH("Oui",H30)))</formula>
    </cfRule>
  </conditionalFormatting>
  <conditionalFormatting sqref="H26">
    <cfRule type="containsText" dxfId="214" priority="213" operator="containsText" text="Non">
      <formula>NOT(ISERROR(SEARCH("Non",H26)))</formula>
    </cfRule>
    <cfRule type="containsText" dxfId="213" priority="214" operator="containsText" text="N/A">
      <formula>NOT(ISERROR(SEARCH("N/A",H26)))</formula>
    </cfRule>
    <cfRule type="containsText" dxfId="212" priority="215" operator="containsText" text="Oui">
      <formula>NOT(ISERROR(SEARCH("Oui",H26)))</formula>
    </cfRule>
  </conditionalFormatting>
  <conditionalFormatting sqref="H23">
    <cfRule type="containsText" dxfId="211" priority="210" operator="containsText" text="Non">
      <formula>NOT(ISERROR(SEARCH("Non",H23)))</formula>
    </cfRule>
    <cfRule type="containsText" dxfId="210" priority="211" operator="containsText" text="N/A">
      <formula>NOT(ISERROR(SEARCH("N/A",H23)))</formula>
    </cfRule>
    <cfRule type="containsText" dxfId="209" priority="212" operator="containsText" text="Oui">
      <formula>NOT(ISERROR(SEARCH("Oui",H23)))</formula>
    </cfRule>
  </conditionalFormatting>
  <conditionalFormatting sqref="H20">
    <cfRule type="containsText" dxfId="208" priority="207" operator="containsText" text="Non">
      <formula>NOT(ISERROR(SEARCH("Non",H20)))</formula>
    </cfRule>
    <cfRule type="containsText" dxfId="207" priority="208" operator="containsText" text="N/A">
      <formula>NOT(ISERROR(SEARCH("N/A",H20)))</formula>
    </cfRule>
    <cfRule type="containsText" dxfId="206" priority="209" operator="containsText" text="Oui">
      <formula>NOT(ISERROR(SEARCH("Oui",H20)))</formula>
    </cfRule>
  </conditionalFormatting>
  <conditionalFormatting sqref="H15">
    <cfRule type="containsText" dxfId="205" priority="204" operator="containsText" text="Non">
      <formula>NOT(ISERROR(SEARCH("Non",H15)))</formula>
    </cfRule>
    <cfRule type="containsText" dxfId="204" priority="205" operator="containsText" text="N/A">
      <formula>NOT(ISERROR(SEARCH("N/A",H15)))</formula>
    </cfRule>
    <cfRule type="containsText" dxfId="203" priority="206" operator="containsText" text="Oui">
      <formula>NOT(ISERROR(SEARCH("Oui",H15)))</formula>
    </cfRule>
  </conditionalFormatting>
  <conditionalFormatting sqref="H10">
    <cfRule type="containsText" dxfId="202" priority="201" operator="containsText" text="Non">
      <formula>NOT(ISERROR(SEARCH("Non",H10)))</formula>
    </cfRule>
    <cfRule type="containsText" dxfId="201" priority="202" operator="containsText" text="N/A">
      <formula>NOT(ISERROR(SEARCH("N/A",H10)))</formula>
    </cfRule>
    <cfRule type="containsText" dxfId="200" priority="203" operator="containsText" text="Oui">
      <formula>NOT(ISERROR(SEARCH("Oui",H10)))</formula>
    </cfRule>
  </conditionalFormatting>
  <conditionalFormatting sqref="H51">
    <cfRule type="containsText" dxfId="199" priority="198" operator="containsText" text="Non">
      <formula>NOT(ISERROR(SEARCH("Non",H51)))</formula>
    </cfRule>
    <cfRule type="containsText" dxfId="198" priority="199" operator="containsText" text="N/A">
      <formula>NOT(ISERROR(SEARCH("N/A",H51)))</formula>
    </cfRule>
    <cfRule type="containsText" dxfId="197" priority="200" operator="containsText" text="Oui">
      <formula>NOT(ISERROR(SEARCH("Oui",H51)))</formula>
    </cfRule>
  </conditionalFormatting>
  <conditionalFormatting sqref="H55">
    <cfRule type="containsText" dxfId="196" priority="195" operator="containsText" text="Non">
      <formula>NOT(ISERROR(SEARCH("Non",H55)))</formula>
    </cfRule>
    <cfRule type="containsText" dxfId="195" priority="196" operator="containsText" text="N/A">
      <formula>NOT(ISERROR(SEARCH("N/A",H55)))</formula>
    </cfRule>
    <cfRule type="containsText" dxfId="194" priority="197" operator="containsText" text="Oui">
      <formula>NOT(ISERROR(SEARCH("Oui",H55)))</formula>
    </cfRule>
  </conditionalFormatting>
  <conditionalFormatting sqref="H58">
    <cfRule type="containsText" dxfId="193" priority="192" operator="containsText" text="Non">
      <formula>NOT(ISERROR(SEARCH("Non",H58)))</formula>
    </cfRule>
    <cfRule type="containsText" dxfId="192" priority="193" operator="containsText" text="N/A">
      <formula>NOT(ISERROR(SEARCH("N/A",H58)))</formula>
    </cfRule>
    <cfRule type="containsText" dxfId="191" priority="194" operator="containsText" text="Oui">
      <formula>NOT(ISERROR(SEARCH("Oui",H58)))</formula>
    </cfRule>
  </conditionalFormatting>
  <conditionalFormatting sqref="H61">
    <cfRule type="containsText" dxfId="190" priority="189" operator="containsText" text="Non">
      <formula>NOT(ISERROR(SEARCH("Non",H61)))</formula>
    </cfRule>
    <cfRule type="containsText" dxfId="189" priority="190" operator="containsText" text="N/A">
      <formula>NOT(ISERROR(SEARCH("N/A",H61)))</formula>
    </cfRule>
    <cfRule type="containsText" dxfId="188" priority="191" operator="containsText" text="Oui">
      <formula>NOT(ISERROR(SEARCH("Oui",H61)))</formula>
    </cfRule>
  </conditionalFormatting>
  <conditionalFormatting sqref="H67">
    <cfRule type="containsText" dxfId="187" priority="186" operator="containsText" text="Non">
      <formula>NOT(ISERROR(SEARCH("Non",H67)))</formula>
    </cfRule>
    <cfRule type="containsText" dxfId="186" priority="187" operator="containsText" text="N/A">
      <formula>NOT(ISERROR(SEARCH("N/A",H67)))</formula>
    </cfRule>
    <cfRule type="containsText" dxfId="185" priority="188" operator="containsText" text="Oui">
      <formula>NOT(ISERROR(SEARCH("Oui",H67)))</formula>
    </cfRule>
  </conditionalFormatting>
  <conditionalFormatting sqref="H70">
    <cfRule type="containsText" dxfId="184" priority="183" operator="containsText" text="Non">
      <formula>NOT(ISERROR(SEARCH("Non",H70)))</formula>
    </cfRule>
    <cfRule type="containsText" dxfId="183" priority="184" operator="containsText" text="N/A">
      <formula>NOT(ISERROR(SEARCH("N/A",H70)))</formula>
    </cfRule>
    <cfRule type="containsText" dxfId="182" priority="185" operator="containsText" text="Oui">
      <formula>NOT(ISERROR(SEARCH("Oui",H70)))</formula>
    </cfRule>
  </conditionalFormatting>
  <conditionalFormatting sqref="H73">
    <cfRule type="containsText" dxfId="181" priority="180" operator="containsText" text="Non">
      <formula>NOT(ISERROR(SEARCH("Non",H73)))</formula>
    </cfRule>
    <cfRule type="containsText" dxfId="180" priority="181" operator="containsText" text="N/A">
      <formula>NOT(ISERROR(SEARCH("N/A",H73)))</formula>
    </cfRule>
    <cfRule type="containsText" dxfId="179" priority="182" operator="containsText" text="Oui">
      <formula>NOT(ISERROR(SEARCH("Oui",H73)))</formula>
    </cfRule>
  </conditionalFormatting>
  <conditionalFormatting sqref="H75">
    <cfRule type="containsText" dxfId="178" priority="177" operator="containsText" text="Non">
      <formula>NOT(ISERROR(SEARCH("Non",H75)))</formula>
    </cfRule>
    <cfRule type="containsText" dxfId="177" priority="178" operator="containsText" text="N/A">
      <formula>NOT(ISERROR(SEARCH("N/A",H75)))</formula>
    </cfRule>
    <cfRule type="containsText" dxfId="176" priority="179" operator="containsText" text="Oui">
      <formula>NOT(ISERROR(SEARCH("Oui",H75)))</formula>
    </cfRule>
  </conditionalFormatting>
  <conditionalFormatting sqref="H79">
    <cfRule type="containsText" dxfId="175" priority="174" operator="containsText" text="Non">
      <formula>NOT(ISERROR(SEARCH("Non",H79)))</formula>
    </cfRule>
    <cfRule type="containsText" dxfId="174" priority="175" operator="containsText" text="N/A">
      <formula>NOT(ISERROR(SEARCH("N/A",H79)))</formula>
    </cfRule>
    <cfRule type="containsText" dxfId="173" priority="176" operator="containsText" text="Oui">
      <formula>NOT(ISERROR(SEARCH("Oui",H79)))</formula>
    </cfRule>
  </conditionalFormatting>
  <conditionalFormatting sqref="H81">
    <cfRule type="containsText" dxfId="172" priority="171" operator="containsText" text="Non">
      <formula>NOT(ISERROR(SEARCH("Non",H81)))</formula>
    </cfRule>
    <cfRule type="containsText" dxfId="171" priority="172" operator="containsText" text="N/A">
      <formula>NOT(ISERROR(SEARCH("N/A",H81)))</formula>
    </cfRule>
    <cfRule type="containsText" dxfId="170" priority="173" operator="containsText" text="Oui">
      <formula>NOT(ISERROR(SEARCH("Oui",H81)))</formula>
    </cfRule>
  </conditionalFormatting>
  <conditionalFormatting sqref="H83">
    <cfRule type="containsText" dxfId="169" priority="168" operator="containsText" text="Non">
      <formula>NOT(ISERROR(SEARCH("Non",H83)))</formula>
    </cfRule>
    <cfRule type="containsText" dxfId="168" priority="169" operator="containsText" text="N/A">
      <formula>NOT(ISERROR(SEARCH("N/A",H83)))</formula>
    </cfRule>
    <cfRule type="containsText" dxfId="167" priority="170" operator="containsText" text="Oui">
      <formula>NOT(ISERROR(SEARCH("Oui",H83)))</formula>
    </cfRule>
  </conditionalFormatting>
  <conditionalFormatting sqref="H85">
    <cfRule type="containsText" dxfId="166" priority="165" operator="containsText" text="Non">
      <formula>NOT(ISERROR(SEARCH("Non",H85)))</formula>
    </cfRule>
    <cfRule type="containsText" dxfId="165" priority="166" operator="containsText" text="N/A">
      <formula>NOT(ISERROR(SEARCH("N/A",H85)))</formula>
    </cfRule>
    <cfRule type="containsText" dxfId="164" priority="167" operator="containsText" text="Oui">
      <formula>NOT(ISERROR(SEARCH("Oui",H85)))</formula>
    </cfRule>
  </conditionalFormatting>
  <conditionalFormatting sqref="H89">
    <cfRule type="containsText" dxfId="163" priority="162" operator="containsText" text="Non">
      <formula>NOT(ISERROR(SEARCH("Non",H89)))</formula>
    </cfRule>
    <cfRule type="containsText" dxfId="162" priority="163" operator="containsText" text="N/A">
      <formula>NOT(ISERROR(SEARCH("N/A",H89)))</formula>
    </cfRule>
    <cfRule type="containsText" dxfId="161" priority="164" operator="containsText" text="Oui">
      <formula>NOT(ISERROR(SEARCH("Oui",H89)))</formula>
    </cfRule>
  </conditionalFormatting>
  <conditionalFormatting sqref="H92">
    <cfRule type="containsText" dxfId="160" priority="159" operator="containsText" text="Non">
      <formula>NOT(ISERROR(SEARCH("Non",H92)))</formula>
    </cfRule>
    <cfRule type="containsText" dxfId="159" priority="160" operator="containsText" text="N/A">
      <formula>NOT(ISERROR(SEARCH("N/A",H92)))</formula>
    </cfRule>
    <cfRule type="containsText" dxfId="158" priority="161" operator="containsText" text="Oui">
      <formula>NOT(ISERROR(SEARCH("Oui",H92)))</formula>
    </cfRule>
  </conditionalFormatting>
  <conditionalFormatting sqref="H94">
    <cfRule type="containsText" dxfId="157" priority="156" operator="containsText" text="Non">
      <formula>NOT(ISERROR(SEARCH("Non",H94)))</formula>
    </cfRule>
    <cfRule type="containsText" dxfId="156" priority="157" operator="containsText" text="N/A">
      <formula>NOT(ISERROR(SEARCH("N/A",H94)))</formula>
    </cfRule>
    <cfRule type="containsText" dxfId="155" priority="158" operator="containsText" text="Oui">
      <formula>NOT(ISERROR(SEARCH("Oui",H94)))</formula>
    </cfRule>
  </conditionalFormatting>
  <conditionalFormatting sqref="H97">
    <cfRule type="containsText" dxfId="154" priority="153" operator="containsText" text="Non">
      <formula>NOT(ISERROR(SEARCH("Non",H97)))</formula>
    </cfRule>
    <cfRule type="containsText" dxfId="153" priority="154" operator="containsText" text="N/A">
      <formula>NOT(ISERROR(SEARCH("N/A",H97)))</formula>
    </cfRule>
    <cfRule type="containsText" dxfId="152" priority="155" operator="containsText" text="Oui">
      <formula>NOT(ISERROR(SEARCH("Oui",H97)))</formula>
    </cfRule>
  </conditionalFormatting>
  <conditionalFormatting sqref="H100">
    <cfRule type="containsText" dxfId="151" priority="150" operator="containsText" text="Non">
      <formula>NOT(ISERROR(SEARCH("Non",H100)))</formula>
    </cfRule>
    <cfRule type="containsText" dxfId="150" priority="151" operator="containsText" text="N/A">
      <formula>NOT(ISERROR(SEARCH("N/A",H100)))</formula>
    </cfRule>
    <cfRule type="containsText" dxfId="149" priority="152" operator="containsText" text="Oui">
      <formula>NOT(ISERROR(SEARCH("Oui",H100)))</formula>
    </cfRule>
  </conditionalFormatting>
  <conditionalFormatting sqref="H102">
    <cfRule type="containsText" dxfId="148" priority="147" operator="containsText" text="Non">
      <formula>NOT(ISERROR(SEARCH("Non",H102)))</formula>
    </cfRule>
    <cfRule type="containsText" dxfId="147" priority="148" operator="containsText" text="N/A">
      <formula>NOT(ISERROR(SEARCH("N/A",H102)))</formula>
    </cfRule>
    <cfRule type="containsText" dxfId="146" priority="149" operator="containsText" text="Oui">
      <formula>NOT(ISERROR(SEARCH("Oui",H102)))</formula>
    </cfRule>
  </conditionalFormatting>
  <conditionalFormatting sqref="H104">
    <cfRule type="containsText" dxfId="145" priority="144" operator="containsText" text="Non">
      <formula>NOT(ISERROR(SEARCH("Non",H104)))</formula>
    </cfRule>
    <cfRule type="containsText" dxfId="144" priority="145" operator="containsText" text="N/A">
      <formula>NOT(ISERROR(SEARCH("N/A",H104)))</formula>
    </cfRule>
    <cfRule type="containsText" dxfId="143" priority="146" operator="containsText" text="Oui">
      <formula>NOT(ISERROR(SEARCH("Oui",H104)))</formula>
    </cfRule>
  </conditionalFormatting>
  <conditionalFormatting sqref="H106">
    <cfRule type="containsText" dxfId="142" priority="141" operator="containsText" text="Non">
      <formula>NOT(ISERROR(SEARCH("Non",H106)))</formula>
    </cfRule>
    <cfRule type="containsText" dxfId="141" priority="142" operator="containsText" text="N/A">
      <formula>NOT(ISERROR(SEARCH("N/A",H106)))</formula>
    </cfRule>
    <cfRule type="containsText" dxfId="140" priority="143" operator="containsText" text="Oui">
      <formula>NOT(ISERROR(SEARCH("Oui",H106)))</formula>
    </cfRule>
  </conditionalFormatting>
  <conditionalFormatting sqref="H109">
    <cfRule type="containsText" dxfId="139" priority="138" operator="containsText" text="Non">
      <formula>NOT(ISERROR(SEARCH("Non",H109)))</formula>
    </cfRule>
    <cfRule type="containsText" dxfId="138" priority="139" operator="containsText" text="N/A">
      <formula>NOT(ISERROR(SEARCH("N/A",H109)))</formula>
    </cfRule>
    <cfRule type="containsText" dxfId="137" priority="140" operator="containsText" text="Oui">
      <formula>NOT(ISERROR(SEARCH("Oui",H109)))</formula>
    </cfRule>
  </conditionalFormatting>
  <conditionalFormatting sqref="H111">
    <cfRule type="containsText" dxfId="136" priority="135" operator="containsText" text="Non">
      <formula>NOT(ISERROR(SEARCH("Non",H111)))</formula>
    </cfRule>
    <cfRule type="containsText" dxfId="135" priority="136" operator="containsText" text="N/A">
      <formula>NOT(ISERROR(SEARCH("N/A",H111)))</formula>
    </cfRule>
    <cfRule type="containsText" dxfId="134" priority="137" operator="containsText" text="Oui">
      <formula>NOT(ISERROR(SEARCH("Oui",H111)))</formula>
    </cfRule>
  </conditionalFormatting>
  <conditionalFormatting sqref="H114">
    <cfRule type="containsText" dxfId="133" priority="132" operator="containsText" text="Non">
      <formula>NOT(ISERROR(SEARCH("Non",H114)))</formula>
    </cfRule>
    <cfRule type="containsText" dxfId="132" priority="133" operator="containsText" text="N/A">
      <formula>NOT(ISERROR(SEARCH("N/A",H114)))</formula>
    </cfRule>
    <cfRule type="containsText" dxfId="131" priority="134" operator="containsText" text="Oui">
      <formula>NOT(ISERROR(SEARCH("Oui",H114)))</formula>
    </cfRule>
  </conditionalFormatting>
  <conditionalFormatting sqref="H116">
    <cfRule type="containsText" dxfId="130" priority="129" operator="containsText" text="Non">
      <formula>NOT(ISERROR(SEARCH("Non",H116)))</formula>
    </cfRule>
    <cfRule type="containsText" dxfId="129" priority="130" operator="containsText" text="N/A">
      <formula>NOT(ISERROR(SEARCH("N/A",H116)))</formula>
    </cfRule>
    <cfRule type="containsText" dxfId="128" priority="131" operator="containsText" text="Oui">
      <formula>NOT(ISERROR(SEARCH("Oui",H116)))</formula>
    </cfRule>
  </conditionalFormatting>
  <conditionalFormatting sqref="H118">
    <cfRule type="containsText" dxfId="127" priority="126" operator="containsText" text="Non">
      <formula>NOT(ISERROR(SEARCH("Non",H118)))</formula>
    </cfRule>
    <cfRule type="containsText" dxfId="126" priority="127" operator="containsText" text="N/A">
      <formula>NOT(ISERROR(SEARCH("N/A",H118)))</formula>
    </cfRule>
    <cfRule type="containsText" dxfId="125" priority="128" operator="containsText" text="Oui">
      <formula>NOT(ISERROR(SEARCH("Oui",H118)))</formula>
    </cfRule>
  </conditionalFormatting>
  <conditionalFormatting sqref="H120">
    <cfRule type="containsText" dxfId="124" priority="123" operator="containsText" text="Non">
      <formula>NOT(ISERROR(SEARCH("Non",H120)))</formula>
    </cfRule>
    <cfRule type="containsText" dxfId="123" priority="124" operator="containsText" text="N/A">
      <formula>NOT(ISERROR(SEARCH("N/A",H120)))</formula>
    </cfRule>
    <cfRule type="containsText" dxfId="122" priority="125" operator="containsText" text="Oui">
      <formula>NOT(ISERROR(SEARCH("Oui",H120)))</formula>
    </cfRule>
  </conditionalFormatting>
  <conditionalFormatting sqref="H123">
    <cfRule type="containsText" dxfId="121" priority="120" operator="containsText" text="Non">
      <formula>NOT(ISERROR(SEARCH("Non",H123)))</formula>
    </cfRule>
    <cfRule type="containsText" dxfId="120" priority="121" operator="containsText" text="N/A">
      <formula>NOT(ISERROR(SEARCH("N/A",H123)))</formula>
    </cfRule>
    <cfRule type="containsText" dxfId="119" priority="122" operator="containsText" text="Oui">
      <formula>NOT(ISERROR(SEARCH("Oui",H123)))</formula>
    </cfRule>
  </conditionalFormatting>
  <conditionalFormatting sqref="H125">
    <cfRule type="containsText" dxfId="118" priority="117" operator="containsText" text="Non">
      <formula>NOT(ISERROR(SEARCH("Non",H125)))</formula>
    </cfRule>
    <cfRule type="containsText" dxfId="117" priority="118" operator="containsText" text="N/A">
      <formula>NOT(ISERROR(SEARCH("N/A",H125)))</formula>
    </cfRule>
    <cfRule type="containsText" dxfId="116" priority="119" operator="containsText" text="Oui">
      <formula>NOT(ISERROR(SEARCH("Oui",H125)))</formula>
    </cfRule>
  </conditionalFormatting>
  <conditionalFormatting sqref="H127">
    <cfRule type="containsText" dxfId="115" priority="114" operator="containsText" text="Non">
      <formula>NOT(ISERROR(SEARCH("Non",H127)))</formula>
    </cfRule>
    <cfRule type="containsText" dxfId="114" priority="115" operator="containsText" text="N/A">
      <formula>NOT(ISERROR(SEARCH("N/A",H127)))</formula>
    </cfRule>
    <cfRule type="containsText" dxfId="113" priority="116" operator="containsText" text="Oui">
      <formula>NOT(ISERROR(SEARCH("Oui",H127)))</formula>
    </cfRule>
  </conditionalFormatting>
  <conditionalFormatting sqref="H129">
    <cfRule type="containsText" dxfId="112" priority="111" operator="containsText" text="Non">
      <formula>NOT(ISERROR(SEARCH("Non",H129)))</formula>
    </cfRule>
    <cfRule type="containsText" dxfId="111" priority="112" operator="containsText" text="N/A">
      <formula>NOT(ISERROR(SEARCH("N/A",H129)))</formula>
    </cfRule>
    <cfRule type="containsText" dxfId="110" priority="113" operator="containsText" text="Oui">
      <formula>NOT(ISERROR(SEARCH("Oui",H129)))</formula>
    </cfRule>
  </conditionalFormatting>
  <conditionalFormatting sqref="H131">
    <cfRule type="containsText" dxfId="109" priority="108" operator="containsText" text="Non">
      <formula>NOT(ISERROR(SEARCH("Non",H131)))</formula>
    </cfRule>
    <cfRule type="containsText" dxfId="108" priority="109" operator="containsText" text="N/A">
      <formula>NOT(ISERROR(SEARCH("N/A",H131)))</formula>
    </cfRule>
    <cfRule type="containsText" dxfId="107" priority="110" operator="containsText" text="Oui">
      <formula>NOT(ISERROR(SEARCH("Oui",H131)))</formula>
    </cfRule>
  </conditionalFormatting>
  <conditionalFormatting sqref="H133">
    <cfRule type="containsText" dxfId="106" priority="105" operator="containsText" text="Non">
      <formula>NOT(ISERROR(SEARCH("Non",H133)))</formula>
    </cfRule>
    <cfRule type="containsText" dxfId="105" priority="106" operator="containsText" text="N/A">
      <formula>NOT(ISERROR(SEARCH("N/A",H133)))</formula>
    </cfRule>
    <cfRule type="containsText" dxfId="104" priority="107" operator="containsText" text="Oui">
      <formula>NOT(ISERROR(SEARCH("Oui",H133)))</formula>
    </cfRule>
  </conditionalFormatting>
  <conditionalFormatting sqref="H136">
    <cfRule type="containsText" dxfId="103" priority="102" operator="containsText" text="Non">
      <formula>NOT(ISERROR(SEARCH("Non",H136)))</formula>
    </cfRule>
    <cfRule type="containsText" dxfId="102" priority="103" operator="containsText" text="N/A">
      <formula>NOT(ISERROR(SEARCH("N/A",H136)))</formula>
    </cfRule>
    <cfRule type="containsText" dxfId="101" priority="104" operator="containsText" text="Oui">
      <formula>NOT(ISERROR(SEARCH("Oui",H136)))</formula>
    </cfRule>
  </conditionalFormatting>
  <conditionalFormatting sqref="H139">
    <cfRule type="containsText" dxfId="100" priority="99" operator="containsText" text="Non">
      <formula>NOT(ISERROR(SEARCH("Non",H139)))</formula>
    </cfRule>
    <cfRule type="containsText" dxfId="99" priority="100" operator="containsText" text="N/A">
      <formula>NOT(ISERROR(SEARCH("N/A",H139)))</formula>
    </cfRule>
    <cfRule type="containsText" dxfId="98" priority="101" operator="containsText" text="Oui">
      <formula>NOT(ISERROR(SEARCH("Oui",H139)))</formula>
    </cfRule>
  </conditionalFormatting>
  <conditionalFormatting sqref="H141">
    <cfRule type="containsText" dxfId="97" priority="96" operator="containsText" text="Non">
      <formula>NOT(ISERROR(SEARCH("Non",H141)))</formula>
    </cfRule>
    <cfRule type="containsText" dxfId="96" priority="97" operator="containsText" text="N/A">
      <formula>NOT(ISERROR(SEARCH("N/A",H141)))</formula>
    </cfRule>
    <cfRule type="containsText" dxfId="95" priority="98" operator="containsText" text="Oui">
      <formula>NOT(ISERROR(SEARCH("Oui",H141)))</formula>
    </cfRule>
  </conditionalFormatting>
  <conditionalFormatting sqref="H143">
    <cfRule type="containsText" dxfId="94" priority="93" operator="containsText" text="Non">
      <formula>NOT(ISERROR(SEARCH("Non",H143)))</formula>
    </cfRule>
    <cfRule type="containsText" dxfId="93" priority="94" operator="containsText" text="N/A">
      <formula>NOT(ISERROR(SEARCH("N/A",H143)))</formula>
    </cfRule>
    <cfRule type="containsText" dxfId="92" priority="95" operator="containsText" text="Oui">
      <formula>NOT(ISERROR(SEARCH("Oui",H143)))</formula>
    </cfRule>
  </conditionalFormatting>
  <conditionalFormatting sqref="H146">
    <cfRule type="containsText" dxfId="91" priority="90" operator="containsText" text="Non">
      <formula>NOT(ISERROR(SEARCH("Non",H146)))</formula>
    </cfRule>
    <cfRule type="containsText" dxfId="90" priority="91" operator="containsText" text="N/A">
      <formula>NOT(ISERROR(SEARCH("N/A",H146)))</formula>
    </cfRule>
    <cfRule type="containsText" dxfId="89" priority="92" operator="containsText" text="Oui">
      <formula>NOT(ISERROR(SEARCH("Oui",H146)))</formula>
    </cfRule>
  </conditionalFormatting>
  <conditionalFormatting sqref="H150">
    <cfRule type="containsText" dxfId="88" priority="87" operator="containsText" text="Non">
      <formula>NOT(ISERROR(SEARCH("Non",H150)))</formula>
    </cfRule>
    <cfRule type="containsText" dxfId="87" priority="88" operator="containsText" text="N/A">
      <formula>NOT(ISERROR(SEARCH("N/A",H150)))</formula>
    </cfRule>
    <cfRule type="containsText" dxfId="86" priority="89" operator="containsText" text="Oui">
      <formula>NOT(ISERROR(SEARCH("Oui",H150)))</formula>
    </cfRule>
  </conditionalFormatting>
  <conditionalFormatting sqref="H154">
    <cfRule type="containsText" dxfId="85" priority="84" operator="containsText" text="Non">
      <formula>NOT(ISERROR(SEARCH("Non",H154)))</formula>
    </cfRule>
    <cfRule type="containsText" dxfId="84" priority="85" operator="containsText" text="N/A">
      <formula>NOT(ISERROR(SEARCH("N/A",H154)))</formula>
    </cfRule>
    <cfRule type="containsText" dxfId="83" priority="86" operator="containsText" text="Oui">
      <formula>NOT(ISERROR(SEARCH("Oui",H154)))</formula>
    </cfRule>
  </conditionalFormatting>
  <conditionalFormatting sqref="H157">
    <cfRule type="containsText" dxfId="82" priority="81" operator="containsText" text="Non">
      <formula>NOT(ISERROR(SEARCH("Non",H157)))</formula>
    </cfRule>
    <cfRule type="containsText" dxfId="81" priority="82" operator="containsText" text="N/A">
      <formula>NOT(ISERROR(SEARCH("N/A",H157)))</formula>
    </cfRule>
    <cfRule type="containsText" dxfId="80" priority="83" operator="containsText" text="Oui">
      <formula>NOT(ISERROR(SEARCH("Oui",H157)))</formula>
    </cfRule>
  </conditionalFormatting>
  <conditionalFormatting sqref="H160">
    <cfRule type="containsText" dxfId="79" priority="78" operator="containsText" text="Non">
      <formula>NOT(ISERROR(SEARCH("Non",H160)))</formula>
    </cfRule>
    <cfRule type="containsText" dxfId="78" priority="79" operator="containsText" text="N/A">
      <formula>NOT(ISERROR(SEARCH("N/A",H160)))</formula>
    </cfRule>
    <cfRule type="containsText" dxfId="77" priority="80" operator="containsText" text="Oui">
      <formula>NOT(ISERROR(SEARCH("Oui",H160)))</formula>
    </cfRule>
  </conditionalFormatting>
  <conditionalFormatting sqref="H164">
    <cfRule type="containsText" dxfId="76" priority="75" operator="containsText" text="Non">
      <formula>NOT(ISERROR(SEARCH("Non",H164)))</formula>
    </cfRule>
    <cfRule type="containsText" dxfId="75" priority="76" operator="containsText" text="N/A">
      <formula>NOT(ISERROR(SEARCH("N/A",H164)))</formula>
    </cfRule>
    <cfRule type="containsText" dxfId="74" priority="77" operator="containsText" text="Oui">
      <formula>NOT(ISERROR(SEARCH("Oui",H164)))</formula>
    </cfRule>
  </conditionalFormatting>
  <conditionalFormatting sqref="H166">
    <cfRule type="containsText" dxfId="73" priority="72" operator="containsText" text="Non">
      <formula>NOT(ISERROR(SEARCH("Non",H166)))</formula>
    </cfRule>
    <cfRule type="containsText" dxfId="72" priority="73" operator="containsText" text="N/A">
      <formula>NOT(ISERROR(SEARCH("N/A",H166)))</formula>
    </cfRule>
    <cfRule type="containsText" dxfId="71" priority="74" operator="containsText" text="Oui">
      <formula>NOT(ISERROR(SEARCH("Oui",H166)))</formula>
    </cfRule>
  </conditionalFormatting>
  <conditionalFormatting sqref="H170">
    <cfRule type="containsText" dxfId="70" priority="69" operator="containsText" text="Non">
      <formula>NOT(ISERROR(SEARCH("Non",H170)))</formula>
    </cfRule>
    <cfRule type="containsText" dxfId="69" priority="70" operator="containsText" text="N/A">
      <formula>NOT(ISERROR(SEARCH("N/A",H170)))</formula>
    </cfRule>
    <cfRule type="containsText" dxfId="68" priority="71" operator="containsText" text="Oui">
      <formula>NOT(ISERROR(SEARCH("Oui",H170)))</formula>
    </cfRule>
  </conditionalFormatting>
  <conditionalFormatting sqref="H177">
    <cfRule type="containsText" dxfId="67" priority="66" operator="containsText" text="Non">
      <formula>NOT(ISERROR(SEARCH("Non",H177)))</formula>
    </cfRule>
    <cfRule type="containsText" dxfId="66" priority="67" operator="containsText" text="N/A">
      <formula>NOT(ISERROR(SEARCH("N/A",H177)))</formula>
    </cfRule>
    <cfRule type="containsText" dxfId="65" priority="68" operator="containsText" text="Oui">
      <formula>NOT(ISERROR(SEARCH("Oui",H177)))</formula>
    </cfRule>
  </conditionalFormatting>
  <conditionalFormatting sqref="H179">
    <cfRule type="containsText" dxfId="64" priority="63" operator="containsText" text="Non">
      <formula>NOT(ISERROR(SEARCH("Non",H179)))</formula>
    </cfRule>
    <cfRule type="containsText" dxfId="63" priority="64" operator="containsText" text="N/A">
      <formula>NOT(ISERROR(SEARCH("N/A",H179)))</formula>
    </cfRule>
    <cfRule type="containsText" dxfId="62" priority="65" operator="containsText" text="Oui">
      <formula>NOT(ISERROR(SEARCH("Oui",H179)))</formula>
    </cfRule>
  </conditionalFormatting>
  <conditionalFormatting sqref="H182">
    <cfRule type="containsText" dxfId="61" priority="60" operator="containsText" text="Non">
      <formula>NOT(ISERROR(SEARCH("Non",H182)))</formula>
    </cfRule>
    <cfRule type="containsText" dxfId="60" priority="61" operator="containsText" text="N/A">
      <formula>NOT(ISERROR(SEARCH("N/A",H182)))</formula>
    </cfRule>
    <cfRule type="containsText" dxfId="59" priority="62" operator="containsText" text="Oui">
      <formula>NOT(ISERROR(SEARCH("Oui",H182)))</formula>
    </cfRule>
  </conditionalFormatting>
  <conditionalFormatting sqref="H185">
    <cfRule type="containsText" dxfId="58" priority="57" operator="containsText" text="Non">
      <formula>NOT(ISERROR(SEARCH("Non",H185)))</formula>
    </cfRule>
    <cfRule type="containsText" dxfId="57" priority="58" operator="containsText" text="N/A">
      <formula>NOT(ISERROR(SEARCH("N/A",H185)))</formula>
    </cfRule>
    <cfRule type="containsText" dxfId="56" priority="59" operator="containsText" text="Oui">
      <formula>NOT(ISERROR(SEARCH("Oui",H185)))</formula>
    </cfRule>
  </conditionalFormatting>
  <conditionalFormatting sqref="H188">
    <cfRule type="containsText" dxfId="55" priority="54" operator="containsText" text="Non">
      <formula>NOT(ISERROR(SEARCH("Non",H188)))</formula>
    </cfRule>
    <cfRule type="containsText" dxfId="54" priority="55" operator="containsText" text="N/A">
      <formula>NOT(ISERROR(SEARCH("N/A",H188)))</formula>
    </cfRule>
    <cfRule type="containsText" dxfId="53" priority="56" operator="containsText" text="Oui">
      <formula>NOT(ISERROR(SEARCH("Oui",H188)))</formula>
    </cfRule>
  </conditionalFormatting>
  <conditionalFormatting sqref="H190">
    <cfRule type="containsText" dxfId="52" priority="51" operator="containsText" text="Non">
      <formula>NOT(ISERROR(SEARCH("Non",H190)))</formula>
    </cfRule>
    <cfRule type="containsText" dxfId="51" priority="52" operator="containsText" text="N/A">
      <formula>NOT(ISERROR(SEARCH("N/A",H190)))</formula>
    </cfRule>
    <cfRule type="containsText" dxfId="50" priority="53" operator="containsText" text="Oui">
      <formula>NOT(ISERROR(SEARCH("Oui",H190)))</formula>
    </cfRule>
  </conditionalFormatting>
  <conditionalFormatting sqref="H193">
    <cfRule type="containsText" dxfId="49" priority="48" operator="containsText" text="Non">
      <formula>NOT(ISERROR(SEARCH("Non",H193)))</formula>
    </cfRule>
    <cfRule type="containsText" dxfId="48" priority="49" operator="containsText" text="N/A">
      <formula>NOT(ISERROR(SEARCH("N/A",H193)))</formula>
    </cfRule>
    <cfRule type="containsText" dxfId="47" priority="50" operator="containsText" text="Oui">
      <formula>NOT(ISERROR(SEARCH("Oui",H193)))</formula>
    </cfRule>
  </conditionalFormatting>
  <conditionalFormatting sqref="H195">
    <cfRule type="containsText" dxfId="46" priority="45" operator="containsText" text="Non">
      <formula>NOT(ISERROR(SEARCH("Non",H195)))</formula>
    </cfRule>
    <cfRule type="containsText" dxfId="45" priority="46" operator="containsText" text="N/A">
      <formula>NOT(ISERROR(SEARCH("N/A",H195)))</formula>
    </cfRule>
    <cfRule type="containsText" dxfId="44" priority="47" operator="containsText" text="Oui">
      <formula>NOT(ISERROR(SEARCH("Oui",H195)))</formula>
    </cfRule>
  </conditionalFormatting>
  <conditionalFormatting sqref="H198">
    <cfRule type="containsText" dxfId="43" priority="42" operator="containsText" text="Non">
      <formula>NOT(ISERROR(SEARCH("Non",H198)))</formula>
    </cfRule>
    <cfRule type="containsText" dxfId="42" priority="43" operator="containsText" text="N/A">
      <formula>NOT(ISERROR(SEARCH("N/A",H198)))</formula>
    </cfRule>
    <cfRule type="containsText" dxfId="41" priority="44" operator="containsText" text="Oui">
      <formula>NOT(ISERROR(SEARCH("Oui",H198)))</formula>
    </cfRule>
  </conditionalFormatting>
  <conditionalFormatting sqref="H201">
    <cfRule type="containsText" dxfId="40" priority="39" operator="containsText" text="Non">
      <formula>NOT(ISERROR(SEARCH("Non",H201)))</formula>
    </cfRule>
    <cfRule type="containsText" dxfId="39" priority="40" operator="containsText" text="N/A">
      <formula>NOT(ISERROR(SEARCH("N/A",H201)))</formula>
    </cfRule>
    <cfRule type="containsText" dxfId="38" priority="41" operator="containsText" text="Oui">
      <formula>NOT(ISERROR(SEARCH("Oui",H201)))</formula>
    </cfRule>
  </conditionalFormatting>
  <conditionalFormatting sqref="H204">
    <cfRule type="containsText" dxfId="37" priority="36" operator="containsText" text="Non">
      <formula>NOT(ISERROR(SEARCH("Non",H204)))</formula>
    </cfRule>
    <cfRule type="containsText" dxfId="36" priority="37" operator="containsText" text="N/A">
      <formula>NOT(ISERROR(SEARCH("N/A",H204)))</formula>
    </cfRule>
    <cfRule type="containsText" dxfId="35" priority="38" operator="containsText" text="Oui">
      <formula>NOT(ISERROR(SEARCH("Oui",H204)))</formula>
    </cfRule>
  </conditionalFormatting>
  <conditionalFormatting sqref="H207">
    <cfRule type="containsText" dxfId="34" priority="33" operator="containsText" text="Non">
      <formula>NOT(ISERROR(SEARCH("Non",H207)))</formula>
    </cfRule>
    <cfRule type="containsText" dxfId="33" priority="34" operator="containsText" text="N/A">
      <formula>NOT(ISERROR(SEARCH("N/A",H207)))</formula>
    </cfRule>
    <cfRule type="containsText" dxfId="32" priority="35" operator="containsText" text="Oui">
      <formula>NOT(ISERROR(SEARCH("Oui",H207)))</formula>
    </cfRule>
  </conditionalFormatting>
  <conditionalFormatting sqref="H209">
    <cfRule type="containsText" dxfId="31" priority="30" operator="containsText" text="Non">
      <formula>NOT(ISERROR(SEARCH("Non",H209)))</formula>
    </cfRule>
    <cfRule type="containsText" dxfId="30" priority="31" operator="containsText" text="N/A">
      <formula>NOT(ISERROR(SEARCH("N/A",H209)))</formula>
    </cfRule>
    <cfRule type="containsText" dxfId="29" priority="32" operator="containsText" text="Oui">
      <formula>NOT(ISERROR(SEARCH("Oui",H209)))</formula>
    </cfRule>
  </conditionalFormatting>
  <conditionalFormatting sqref="H211">
    <cfRule type="containsText" dxfId="28" priority="27" operator="containsText" text="Non">
      <formula>NOT(ISERROR(SEARCH("Non",H211)))</formula>
    </cfRule>
    <cfRule type="containsText" dxfId="27" priority="28" operator="containsText" text="N/A">
      <formula>NOT(ISERROR(SEARCH("N/A",H211)))</formula>
    </cfRule>
    <cfRule type="containsText" dxfId="26" priority="29" operator="containsText" text="Oui">
      <formula>NOT(ISERROR(SEARCH("Oui",H211)))</formula>
    </cfRule>
  </conditionalFormatting>
  <conditionalFormatting sqref="H213">
    <cfRule type="containsText" dxfId="25" priority="24" operator="containsText" text="Non">
      <formula>NOT(ISERROR(SEARCH("Non",H213)))</formula>
    </cfRule>
    <cfRule type="containsText" dxfId="24" priority="25" operator="containsText" text="N/A">
      <formula>NOT(ISERROR(SEARCH("N/A",H213)))</formula>
    </cfRule>
    <cfRule type="containsText" dxfId="23" priority="26" operator="containsText" text="Oui">
      <formula>NOT(ISERROR(SEARCH("Oui",H213)))</formula>
    </cfRule>
  </conditionalFormatting>
  <conditionalFormatting sqref="H215">
    <cfRule type="containsText" dxfId="22" priority="21" operator="containsText" text="Non">
      <formula>NOT(ISERROR(SEARCH("Non",H215)))</formula>
    </cfRule>
    <cfRule type="containsText" dxfId="21" priority="22" operator="containsText" text="N/A">
      <formula>NOT(ISERROR(SEARCH("N/A",H215)))</formula>
    </cfRule>
    <cfRule type="containsText" dxfId="20" priority="23" operator="containsText" text="Oui">
      <formula>NOT(ISERROR(SEARCH("Oui",H215)))</formula>
    </cfRule>
  </conditionalFormatting>
  <conditionalFormatting sqref="H218">
    <cfRule type="containsText" dxfId="19" priority="18" operator="containsText" text="Non">
      <formula>NOT(ISERROR(SEARCH("Non",H218)))</formula>
    </cfRule>
    <cfRule type="containsText" dxfId="18" priority="19" operator="containsText" text="N/A">
      <formula>NOT(ISERROR(SEARCH("N/A",H218)))</formula>
    </cfRule>
    <cfRule type="containsText" dxfId="17" priority="20" operator="containsText" text="Oui">
      <formula>NOT(ISERROR(SEARCH("Oui",H218)))</formula>
    </cfRule>
  </conditionalFormatting>
  <conditionalFormatting sqref="H221">
    <cfRule type="containsText" dxfId="16" priority="15" operator="containsText" text="Non">
      <formula>NOT(ISERROR(SEARCH("Non",H221)))</formula>
    </cfRule>
    <cfRule type="containsText" dxfId="15" priority="16" operator="containsText" text="N/A">
      <formula>NOT(ISERROR(SEARCH("N/A",H221)))</formula>
    </cfRule>
    <cfRule type="containsText" dxfId="14" priority="17" operator="containsText" text="Oui">
      <formula>NOT(ISERROR(SEARCH("Oui",H221)))</formula>
    </cfRule>
  </conditionalFormatting>
  <conditionalFormatting sqref="H224">
    <cfRule type="containsText" dxfId="13" priority="12" operator="containsText" text="Non">
      <formula>NOT(ISERROR(SEARCH("Non",H224)))</formula>
    </cfRule>
    <cfRule type="containsText" dxfId="12" priority="13" operator="containsText" text="N/A">
      <formula>NOT(ISERROR(SEARCH("N/A",H224)))</formula>
    </cfRule>
    <cfRule type="containsText" dxfId="11" priority="14" operator="containsText" text="Oui">
      <formula>NOT(ISERROR(SEARCH("Oui",H224)))</formula>
    </cfRule>
  </conditionalFormatting>
  <conditionalFormatting sqref="H226">
    <cfRule type="containsText" dxfId="10" priority="9" operator="containsText" text="Non">
      <formula>NOT(ISERROR(SEARCH("Non",H226)))</formula>
    </cfRule>
    <cfRule type="containsText" dxfId="9" priority="10" operator="containsText" text="N/A">
      <formula>NOT(ISERROR(SEARCH("N/A",H226)))</formula>
    </cfRule>
    <cfRule type="containsText" dxfId="8" priority="11" operator="containsText" text="Oui">
      <formula>NOT(ISERROR(SEARCH("Oui",H226)))</formula>
    </cfRule>
  </conditionalFormatting>
  <conditionalFormatting sqref="H231">
    <cfRule type="containsText" dxfId="7" priority="6" operator="containsText" text="Non">
      <formula>NOT(ISERROR(SEARCH("Non",H231)))</formula>
    </cfRule>
    <cfRule type="containsText" dxfId="6" priority="7" operator="containsText" text="N/A">
      <formula>NOT(ISERROR(SEARCH("N/A",H231)))</formula>
    </cfRule>
    <cfRule type="containsText" dxfId="5" priority="8" operator="containsText" text="Oui">
      <formula>NOT(ISERROR(SEARCH("Oui",H231)))</formula>
    </cfRule>
  </conditionalFormatting>
  <conditionalFormatting sqref="H233">
    <cfRule type="containsText" dxfId="4" priority="3" operator="containsText" text="Non">
      <formula>NOT(ISERROR(SEARCH("Non",H233)))</formula>
    </cfRule>
    <cfRule type="containsText" dxfId="3" priority="4" operator="containsText" text="N/A">
      <formula>NOT(ISERROR(SEARCH("N/A",H233)))</formula>
    </cfRule>
    <cfRule type="containsText" dxfId="2" priority="5" operator="containsText" text="Oui">
      <formula>NOT(ISERROR(SEARCH("Oui",H233)))</formula>
    </cfRule>
  </conditionalFormatting>
  <conditionalFormatting sqref="B5:I5 B11:I14 B16:I19 B21:I22 B24:I25 B27:I29 B31:I32 B34:I36 B38:I38 B40:I40 B42:I44 B46:I47 B49:I50 B52:I53 B56:I57 B59:I60 B62:I63 B65:I66 B68:I69 B71:I72 B74:I74 B76:I78 B80:I80 B82:I82 B84:I84 B86:I88 B90:I91 B93:I93 B95:I96 B98:I99 B101:I101 B103:I103 B105:I105 B107:I108 B110:I110 B112:I113 B115:I115 B117:I117 B119:I119 B121:I122 B124:I124 B126:I126 B128:I128 B130:I130 B132:I132 B134:I135 B137:I138 B140:I140 B142:I142 B144:I145 B147:I149 B151:I153 B155:I156 B158:I159 B161:I163 B165:I165 B167:I169 B171:I176 B178:I178 B180:I181 B183:I184 B186:I187 B189:I189 B191:I192 B194:I194 B196:I197 B199:I200 B202:I203 B205:I206 B208:I208 B210:J210 B212:I212 B214:I214 B216:I217 B219:I220 B222:I223 B225:I225 B227:I230 B232:I232 B234:I235 B7:I9">
    <cfRule type="expression" dxfId="1" priority="2">
      <formula>$A$1=ROW()</formula>
    </cfRule>
  </conditionalFormatting>
  <conditionalFormatting sqref="B6:I6">
    <cfRule type="expression" dxfId="0" priority="1">
      <formula>$A$1=ROW()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uvrir">
          <controlPr defaultSize="0" autoLine="0" r:id="rId5">
            <anchor moveWithCells="1">
              <from>
                <xdr:col>0</xdr:col>
                <xdr:colOff>510540</xdr:colOff>
                <xdr:row>15</xdr:row>
                <xdr:rowOff>0</xdr:rowOff>
              </from>
              <to>
                <xdr:col>0</xdr:col>
                <xdr:colOff>1051560</xdr:colOff>
                <xdr:row>16</xdr:row>
                <xdr:rowOff>137160</xdr:rowOff>
              </to>
            </anchor>
          </controlPr>
        </control>
      </mc:Choice>
      <mc:Fallback>
        <control shapeId="1025" r:id="rId4" name="Ouvr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Enpleo Admin</dc:creator>
  <cp:lastModifiedBy>Enpleo Admin</cp:lastModifiedBy>
  <dcterms:created xsi:type="dcterms:W3CDTF">2020-11-10T12:01:58Z</dcterms:created>
  <dcterms:modified xsi:type="dcterms:W3CDTF">2020-11-10T12:03:02Z</dcterms:modified>
</cp:coreProperties>
</file>