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HORAIRE EMILIE\"/>
    </mc:Choice>
  </mc:AlternateContent>
  <xr:revisionPtr revIDLastSave="0" documentId="8_{45E1647F-2062-43EF-AFDA-6323024FDC05}" xr6:coauthVersionLast="47" xr6:coauthVersionMax="47" xr10:uidLastSave="{00000000-0000-0000-0000-000000000000}"/>
  <bookViews>
    <workbookView xWindow="-120" yWindow="-120" windowWidth="29040" windowHeight="16440" xr2:uid="{135E8A59-97CE-46C5-AD85-EB7922D379F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24" i="1" l="1"/>
  <c r="AB24" i="1"/>
  <c r="Z24" i="1"/>
  <c r="X24" i="1"/>
  <c r="V24" i="1"/>
  <c r="T24" i="1"/>
  <c r="R24" i="1"/>
  <c r="O24" i="1"/>
  <c r="M24" i="1"/>
  <c r="K24" i="1"/>
  <c r="I24" i="1"/>
  <c r="G24" i="1"/>
  <c r="E24" i="1"/>
  <c r="C24" i="1"/>
  <c r="AH23" i="1"/>
  <c r="AG23" i="1"/>
  <c r="AE23" i="1"/>
  <c r="P23" i="1"/>
  <c r="A23" i="1"/>
  <c r="AH22" i="1"/>
  <c r="AG22" i="1"/>
  <c r="AE22" i="1"/>
  <c r="P22" i="1"/>
  <c r="A22" i="1"/>
  <c r="AH21" i="1"/>
  <c r="AG21" i="1"/>
  <c r="AE21" i="1"/>
  <c r="P21" i="1"/>
  <c r="A21" i="1"/>
  <c r="AH20" i="1"/>
  <c r="AG20" i="1"/>
  <c r="AE20" i="1"/>
  <c r="P20" i="1"/>
  <c r="A20" i="1"/>
  <c r="AH19" i="1"/>
  <c r="AG19" i="1"/>
  <c r="AE19" i="1"/>
  <c r="P19" i="1"/>
  <c r="A19" i="1"/>
  <c r="A18" i="1"/>
  <c r="A17" i="1"/>
  <c r="A16" i="1"/>
  <c r="A15" i="1"/>
  <c r="A14" i="1"/>
  <c r="AH13" i="1"/>
  <c r="AG13" i="1"/>
  <c r="AE13" i="1"/>
  <c r="P13" i="1"/>
  <c r="A13" i="1"/>
  <c r="A12" i="1"/>
  <c r="AH11" i="1" a="1"/>
  <c r="AH11" i="1" s="1"/>
  <c r="AG11" i="1" a="1"/>
  <c r="AG11" i="1" s="1"/>
  <c r="AE11" i="1"/>
  <c r="P11" i="1"/>
  <c r="A11" i="1"/>
  <c r="AH10" i="1" a="1"/>
  <c r="AH10" i="1" s="1"/>
  <c r="AG10" i="1"/>
  <c r="AG10" i="1" a="1"/>
  <c r="AE10" i="1"/>
  <c r="P10" i="1"/>
  <c r="A10" i="1"/>
  <c r="AH9" i="1"/>
  <c r="AH9" i="1" a="1"/>
  <c r="AG9" i="1" a="1"/>
  <c r="AG9" i="1" s="1"/>
  <c r="AE9" i="1"/>
  <c r="P9" i="1"/>
  <c r="A9" i="1"/>
  <c r="AH8" i="1"/>
  <c r="AH8" i="1" a="1"/>
  <c r="AG8" i="1" a="1"/>
  <c r="AG8" i="1" s="1"/>
  <c r="AE8" i="1"/>
  <c r="P8" i="1"/>
  <c r="A8" i="1"/>
  <c r="AH7" i="1" a="1"/>
  <c r="AH7" i="1" s="1"/>
  <c r="AG7" i="1"/>
  <c r="AG7" i="1" a="1"/>
  <c r="AE7" i="1"/>
  <c r="A7" i="1"/>
  <c r="W5" i="1"/>
  <c r="Y5" i="1" s="1"/>
  <c r="AA5" i="1" s="1"/>
  <c r="AC5" i="1" s="1"/>
  <c r="U5" i="1"/>
  <c r="S5" i="1"/>
  <c r="D5" i="1"/>
  <c r="F5" i="1" s="1"/>
  <c r="H5" i="1" s="1"/>
  <c r="J5" i="1" s="1"/>
  <c r="L5" i="1" s="1"/>
  <c r="N5" i="1" s="1"/>
  <c r="W4" i="1"/>
  <c r="Y4" i="1" s="1"/>
  <c r="AA4" i="1" s="1"/>
  <c r="AC4" i="1" s="1"/>
  <c r="U4" i="1"/>
  <c r="S4" i="1"/>
  <c r="D4" i="1"/>
  <c r="F4" i="1" s="1"/>
  <c r="H4" i="1" s="1"/>
  <c r="J4" i="1" s="1"/>
  <c r="L4" i="1" s="1"/>
  <c r="N4" i="1" s="1"/>
  <c r="Q3" i="1"/>
  <c r="B3" i="1"/>
</calcChain>
</file>

<file path=xl/sharedStrings.xml><?xml version="1.0" encoding="utf-8"?>
<sst xmlns="http://schemas.openxmlformats.org/spreadsheetml/2006/main" count="45" uniqueCount="11">
  <si>
    <t>Semaine 1</t>
  </si>
  <si>
    <t>Semaine 2</t>
  </si>
  <si>
    <t>TOTAL</t>
  </si>
  <si>
    <t>SEMAINE</t>
  </si>
  <si>
    <t>MOIS</t>
  </si>
  <si>
    <t>HEURE</t>
  </si>
  <si>
    <t>MOTIF</t>
  </si>
  <si>
    <t>CP</t>
  </si>
  <si>
    <t>Malade</t>
  </si>
  <si>
    <t>cp</t>
  </si>
  <si>
    <t>nombre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</si>
</sst>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[h]:mm"/>
  </numFmts>
  <fonts count="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48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double">
        <color indexed="64"/>
      </right>
      <top style="medium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ck">
        <color indexed="64"/>
      </left>
      <right style="thick">
        <color indexed="64"/>
      </right>
      <top/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dotted">
        <color indexed="64"/>
      </top>
      <bottom style="double">
        <color indexed="64"/>
      </bottom>
      <diagonal/>
    </border>
    <border>
      <left/>
      <right style="double">
        <color indexed="64"/>
      </right>
      <top style="dotted">
        <color indexed="64"/>
      </top>
      <bottom style="double">
        <color indexed="64"/>
      </bottom>
      <diagonal/>
    </border>
    <border>
      <left/>
      <right/>
      <top style="dotted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/>
      <diagonal/>
    </border>
    <border>
      <left style="thick">
        <color indexed="64"/>
      </left>
      <right style="dashDotDot">
        <color indexed="64"/>
      </right>
      <top/>
      <bottom/>
      <diagonal/>
    </border>
    <border>
      <left/>
      <right style="dashDotDot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dashDotDot">
        <color indexed="64"/>
      </right>
      <top style="double">
        <color indexed="64"/>
      </top>
      <bottom style="dotted">
        <color indexed="64"/>
      </bottom>
      <diagonal/>
    </border>
    <border>
      <left/>
      <right style="dashDotDot">
        <color indexed="64"/>
      </right>
      <top style="double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tted">
        <color indexed="64"/>
      </bottom>
      <diagonal/>
    </border>
    <border>
      <left style="thick">
        <color indexed="64"/>
      </left>
      <right style="dashDotDot">
        <color indexed="64"/>
      </right>
      <top/>
      <bottom style="dotted">
        <color indexed="64"/>
      </bottom>
      <diagonal/>
    </border>
    <border>
      <left/>
      <right style="dashDotDot">
        <color indexed="64"/>
      </right>
      <top/>
      <bottom style="dotted">
        <color indexed="64"/>
      </bottom>
      <diagonal/>
    </border>
    <border>
      <left style="thick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/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dashDotDot">
        <color indexed="64"/>
      </right>
      <top style="dotted">
        <color indexed="64"/>
      </top>
      <bottom style="double">
        <color indexed="64"/>
      </bottom>
      <diagonal/>
    </border>
    <border>
      <left/>
      <right style="dashDotDot">
        <color indexed="64"/>
      </right>
      <top style="dotted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double">
        <color indexed="64"/>
      </bottom>
      <diagonal/>
    </border>
    <border>
      <left style="thick">
        <color indexed="64"/>
      </left>
      <right style="dashDotDot">
        <color indexed="64"/>
      </right>
      <top style="double">
        <color indexed="64"/>
      </top>
      <bottom style="double">
        <color indexed="64"/>
      </bottom>
      <diagonal/>
    </border>
    <border>
      <left/>
      <right style="dashDotDot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/>
    <xf numFmtId="0" fontId="0" fillId="3" borderId="7" xfId="0" applyFill="1" applyBorder="1"/>
    <xf numFmtId="0" fontId="0" fillId="0" borderId="2" xfId="0" applyBorder="1"/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4" fontId="2" fillId="0" borderId="13" xfId="0" applyNumberFormat="1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4" fontId="2" fillId="0" borderId="15" xfId="0" applyNumberFormat="1" applyFont="1" applyBorder="1" applyAlignment="1">
      <alignment horizontal="center" vertical="center"/>
    </xf>
    <xf numFmtId="14" fontId="0" fillId="2" borderId="16" xfId="0" applyNumberFormat="1" applyFill="1" applyBorder="1" applyAlignment="1">
      <alignment horizontal="center" vertical="center"/>
    </xf>
    <xf numFmtId="14" fontId="0" fillId="3" borderId="16" xfId="0" applyNumberFormat="1" applyFill="1" applyBorder="1" applyAlignment="1">
      <alignment horizontal="center" vertical="center"/>
    </xf>
    <xf numFmtId="0" fontId="0" fillId="0" borderId="6" xfId="0" applyBorder="1"/>
    <xf numFmtId="14" fontId="4" fillId="0" borderId="1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0" fontId="2" fillId="2" borderId="18" xfId="0" applyFont="1" applyFill="1" applyBorder="1"/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2" fillId="2" borderId="21" xfId="0" quotePrefix="1" applyFont="1" applyFill="1" applyBorder="1" applyAlignment="1">
      <alignment horizontal="center" vertical="center"/>
    </xf>
    <xf numFmtId="165" fontId="2" fillId="3" borderId="22" xfId="0" applyNumberFormat="1" applyFont="1" applyFill="1" applyBorder="1" applyAlignment="1">
      <alignment horizontal="center" vertical="center"/>
    </xf>
    <xf numFmtId="0" fontId="2" fillId="2" borderId="3" xfId="0" applyFont="1" applyFill="1" applyBorder="1"/>
    <xf numFmtId="165" fontId="0" fillId="0" borderId="23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165" fontId="2" fillId="3" borderId="26" xfId="0" applyNumberFormat="1" applyFont="1" applyFill="1" applyBorder="1" applyAlignment="1">
      <alignment horizontal="center" vertical="center"/>
    </xf>
    <xf numFmtId="0" fontId="5" fillId="2" borderId="3" xfId="0" applyFont="1" applyFill="1" applyBorder="1"/>
    <xf numFmtId="165" fontId="6" fillId="2" borderId="25" xfId="0" applyNumberFormat="1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0" fontId="6" fillId="2" borderId="27" xfId="0" applyFont="1" applyFill="1" applyBorder="1"/>
    <xf numFmtId="165" fontId="0" fillId="0" borderId="28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6" fillId="2" borderId="30" xfId="0" applyNumberFormat="1" applyFont="1" applyFill="1" applyBorder="1" applyAlignment="1">
      <alignment horizontal="center" vertical="center"/>
    </xf>
    <xf numFmtId="165" fontId="6" fillId="3" borderId="31" xfId="0" applyNumberFormat="1" applyFont="1" applyFill="1" applyBorder="1" applyAlignment="1">
      <alignment horizontal="center" vertical="center"/>
    </xf>
    <xf numFmtId="0" fontId="2" fillId="0" borderId="0" xfId="0" applyFont="1"/>
    <xf numFmtId="165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6" fillId="3" borderId="18" xfId="0" applyFont="1" applyFill="1" applyBorder="1"/>
    <xf numFmtId="165" fontId="0" fillId="0" borderId="35" xfId="0" applyNumberFormat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6" fillId="2" borderId="37" xfId="0" applyNumberFormat="1" applyFont="1" applyFill="1" applyBorder="1" applyAlignment="1">
      <alignment horizontal="center" vertical="center"/>
    </xf>
    <xf numFmtId="165" fontId="6" fillId="3" borderId="37" xfId="0" applyNumberFormat="1" applyFont="1" applyFill="1" applyBorder="1" applyAlignment="1">
      <alignment horizontal="center" vertical="center"/>
    </xf>
    <xf numFmtId="0" fontId="2" fillId="0" borderId="3" xfId="0" applyFont="1" applyBorder="1"/>
    <xf numFmtId="165" fontId="0" fillId="0" borderId="38" xfId="0" applyNumberFormat="1" applyBorder="1" applyAlignment="1">
      <alignment horizontal="center" vertical="center"/>
    </xf>
    <xf numFmtId="165" fontId="0" fillId="0" borderId="39" xfId="0" applyNumberFormat="1" applyBorder="1" applyAlignment="1">
      <alignment horizontal="center" vertical="center"/>
    </xf>
    <xf numFmtId="165" fontId="2" fillId="2" borderId="22" xfId="0" applyNumberFormat="1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2" fillId="2" borderId="26" xfId="0" applyNumberFormat="1" applyFont="1" applyFill="1" applyBorder="1" applyAlignment="1">
      <alignment horizontal="center" vertical="center"/>
    </xf>
    <xf numFmtId="0" fontId="3" fillId="4" borderId="3" xfId="0" applyFont="1" applyFill="1" applyBorder="1"/>
    <xf numFmtId="165" fontId="3" fillId="2" borderId="26" xfId="0" applyNumberFormat="1" applyFont="1" applyFill="1" applyBorder="1" applyAlignment="1">
      <alignment horizontal="center" vertical="center"/>
    </xf>
    <xf numFmtId="165" fontId="3" fillId="3" borderId="26" xfId="0" applyNumberFormat="1" applyFont="1" applyFill="1" applyBorder="1" applyAlignment="1">
      <alignment horizontal="center" vertical="center"/>
    </xf>
    <xf numFmtId="0" fontId="3" fillId="4" borderId="27" xfId="0" applyFont="1" applyFill="1" applyBorder="1"/>
    <xf numFmtId="165" fontId="0" fillId="0" borderId="42" xfId="0" applyNumberFormat="1" applyBorder="1" applyAlignment="1">
      <alignment horizontal="center" vertical="center"/>
    </xf>
    <xf numFmtId="165" fontId="0" fillId="0" borderId="43" xfId="0" applyNumberFormat="1" applyBorder="1" applyAlignment="1">
      <alignment horizontal="center" vertical="center"/>
    </xf>
    <xf numFmtId="165" fontId="3" fillId="2" borderId="44" xfId="0" applyNumberFormat="1" applyFont="1" applyFill="1" applyBorder="1" applyAlignment="1">
      <alignment horizontal="center" vertical="center"/>
    </xf>
    <xf numFmtId="165" fontId="3" fillId="3" borderId="44" xfId="0" applyNumberFormat="1" applyFont="1" applyFill="1" applyBorder="1" applyAlignment="1">
      <alignment horizontal="center" vertical="center"/>
    </xf>
    <xf numFmtId="165" fontId="0" fillId="0" borderId="45" xfId="0" applyNumberFormat="1" applyBorder="1" applyAlignment="1">
      <alignment horizontal="center" vertical="center"/>
    </xf>
    <xf numFmtId="165" fontId="0" fillId="0" borderId="46" xfId="0" applyNumberFormat="1" applyBorder="1" applyAlignment="1">
      <alignment horizontal="center" vertical="center"/>
    </xf>
    <xf numFmtId="165" fontId="2" fillId="0" borderId="47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3" borderId="18" xfId="0" applyFont="1" applyFill="1" applyBorder="1"/>
    <xf numFmtId="0" fontId="2" fillId="3" borderId="3" xfId="0" applyFont="1" applyFill="1" applyBorder="1"/>
    <xf numFmtId="0" fontId="2" fillId="3" borderId="27" xfId="0" applyFont="1" applyFill="1" applyBorder="1"/>
    <xf numFmtId="165" fontId="2" fillId="2" borderId="44" xfId="0" applyNumberFormat="1" applyFont="1" applyFill="1" applyBorder="1" applyAlignment="1">
      <alignment horizontal="center" vertical="center"/>
    </xf>
    <xf numFmtId="165" fontId="2" fillId="3" borderId="44" xfId="0" applyNumberFormat="1" applyFont="1" applyFill="1" applyBorder="1" applyAlignment="1">
      <alignment horizontal="center" vertical="center"/>
    </xf>
    <xf numFmtId="0" fontId="1" fillId="0" borderId="0" xfId="0" applyFont="1"/>
    <xf numFmtId="0" fontId="7" fillId="0" borderId="0" xfId="0" applyFont="1" applyAlignment="1">
      <alignment horizontal="center" vertical="center"/>
    </xf>
    <xf numFmtId="165" fontId="1" fillId="0" borderId="34" xfId="0" applyNumberFormat="1" applyFont="1" applyBorder="1" applyAlignment="1">
      <alignment horizontal="center" vertical="center"/>
    </xf>
    <xf numFmtId="165" fontId="2" fillId="0" borderId="34" xfId="0" applyNumberFormat="1" applyFont="1" applyBorder="1" applyAlignment="1">
      <alignment horizontal="center" vertical="center"/>
    </xf>
  </cellXfs>
  <cellStyles count="1">
    <cellStyle name="Normal" xfId="0" builtinId="0"/>
  </cellStyles>
  <dxfs count="572"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Hubo/Pers%203.0%20-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Août"/>
      <sheetName val="Septembre"/>
      <sheetName val="Octobre"/>
      <sheetName val="Novembre"/>
      <sheetName val="Décembre"/>
      <sheetName val="récap"/>
      <sheetName val="TABLEAU"/>
      <sheetName val="BASE"/>
      <sheetName val="Feuil1"/>
      <sheetName val="IMPRESSION SEM"/>
      <sheetName val="IMPRIM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4">
          <cell r="A4" t="str">
            <v>Christophe</v>
          </cell>
        </row>
        <row r="5">
          <cell r="A5" t="str">
            <v>Thomas</v>
          </cell>
        </row>
        <row r="6">
          <cell r="A6" t="str">
            <v>Bryan</v>
          </cell>
        </row>
        <row r="7">
          <cell r="A7" t="str">
            <v xml:space="preserve">Bertrand </v>
          </cell>
        </row>
        <row r="8">
          <cell r="A8" t="str">
            <v>Amélie ( i )</v>
          </cell>
        </row>
        <row r="10">
          <cell r="A10" t="str">
            <v>Xavier (i)</v>
          </cell>
        </row>
        <row r="13">
          <cell r="A13" t="str">
            <v>Lena ( é )</v>
          </cell>
        </row>
        <row r="14">
          <cell r="A14" t="str">
            <v>Corentin ( é )</v>
          </cell>
        </row>
        <row r="16">
          <cell r="A16" t="str">
            <v>Jordan</v>
          </cell>
        </row>
        <row r="18">
          <cell r="A18" t="str">
            <v>Romain</v>
          </cell>
        </row>
        <row r="19">
          <cell r="A19" t="str">
            <v>Filip</v>
          </cell>
        </row>
        <row r="20">
          <cell r="A20" t="str">
            <v>Stephanie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9A4DA-D463-4CE1-8D87-499BD4125A43}">
  <dimension ref="A1:AH24"/>
  <sheetViews>
    <sheetView tabSelected="1" workbookViewId="0">
      <selection activeCell="Q7" sqref="Q7"/>
    </sheetView>
  </sheetViews>
  <sheetFormatPr baseColWidth="10" defaultColWidth="7.140625" defaultRowHeight="15" x14ac:dyDescent="0.25"/>
  <cols>
    <col min="1" max="1" width="12.85546875" customWidth="1"/>
    <col min="16" max="16" width="8.5703125" customWidth="1"/>
    <col min="31" max="31" width="8.28515625" customWidth="1"/>
  </cols>
  <sheetData>
    <row r="1" spans="1:34" x14ac:dyDescent="0.25">
      <c r="B1" s="1" t="s">
        <v>0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3"/>
      <c r="P1" s="4"/>
      <c r="Q1" s="1" t="s">
        <v>1</v>
      </c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  <c r="AE1" s="4"/>
      <c r="AG1" s="4"/>
      <c r="AH1" s="4"/>
    </row>
    <row r="2" spans="1:34" ht="15.75" thickBot="1" x14ac:dyDescent="0.3"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4"/>
      <c r="Q2" s="5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7"/>
      <c r="AE2" s="4"/>
      <c r="AG2" s="4"/>
      <c r="AH2" s="4"/>
    </row>
    <row r="3" spans="1:34" ht="16.5" thickTop="1" thickBot="1" x14ac:dyDescent="0.3">
      <c r="B3" s="8">
        <f>_xlfn.ISOWEEKNUM(B5)</f>
        <v>35</v>
      </c>
      <c r="C3" s="9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1"/>
      <c r="P3" s="12"/>
      <c r="Q3" s="8">
        <f>_xlfn.ISOWEEKNUM(Q5)</f>
        <v>36</v>
      </c>
      <c r="R3" s="9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1"/>
      <c r="AE3" s="13"/>
      <c r="AG3" s="13"/>
      <c r="AH3" s="13"/>
    </row>
    <row r="4" spans="1:34" ht="15.75" thickTop="1" x14ac:dyDescent="0.25">
      <c r="A4" s="14"/>
      <c r="B4" s="15">
        <v>42976</v>
      </c>
      <c r="C4" s="16"/>
      <c r="D4" s="15">
        <f>B4+1</f>
        <v>42977</v>
      </c>
      <c r="E4" s="16"/>
      <c r="F4" s="15">
        <f>D4+1</f>
        <v>42978</v>
      </c>
      <c r="G4" s="16"/>
      <c r="H4" s="15">
        <f>F4+1</f>
        <v>42979</v>
      </c>
      <c r="I4" s="16"/>
      <c r="J4" s="15">
        <f>H4+1</f>
        <v>42980</v>
      </c>
      <c r="K4" s="16"/>
      <c r="L4" s="15">
        <f>J4+1</f>
        <v>42981</v>
      </c>
      <c r="M4" s="16"/>
      <c r="N4" s="15">
        <f>L4+1</f>
        <v>42982</v>
      </c>
      <c r="O4" s="16"/>
      <c r="P4" s="17" t="s">
        <v>2</v>
      </c>
      <c r="Q4" s="15">
        <v>42983</v>
      </c>
      <c r="R4" s="16"/>
      <c r="S4" s="15">
        <f>Q4+1</f>
        <v>42984</v>
      </c>
      <c r="T4" s="16"/>
      <c r="U4" s="15">
        <f>S4+1</f>
        <v>42985</v>
      </c>
      <c r="V4" s="16"/>
      <c r="W4" s="15">
        <f>U4+1</f>
        <v>42986</v>
      </c>
      <c r="X4" s="16"/>
      <c r="Y4" s="15">
        <f>W4+1</f>
        <v>42987</v>
      </c>
      <c r="Z4" s="16"/>
      <c r="AA4" s="15">
        <f>Y4+1</f>
        <v>42988</v>
      </c>
      <c r="AB4" s="16"/>
      <c r="AC4" s="15">
        <f>AA4+1</f>
        <v>42989</v>
      </c>
      <c r="AD4" s="16"/>
      <c r="AE4" s="18" t="s">
        <v>2</v>
      </c>
      <c r="AG4" s="18" t="s">
        <v>2</v>
      </c>
      <c r="AH4" s="18" t="s">
        <v>2</v>
      </c>
    </row>
    <row r="5" spans="1:34" ht="15.75" thickBot="1" x14ac:dyDescent="0.3">
      <c r="A5" s="14"/>
      <c r="B5" s="19">
        <v>42976</v>
      </c>
      <c r="C5" s="20"/>
      <c r="D5" s="21">
        <f>B5+1</f>
        <v>42977</v>
      </c>
      <c r="E5" s="20"/>
      <c r="F5" s="21">
        <f>D5+1</f>
        <v>42978</v>
      </c>
      <c r="G5" s="20"/>
      <c r="H5" s="21">
        <f>F5+1</f>
        <v>42979</v>
      </c>
      <c r="I5" s="20"/>
      <c r="J5" s="21">
        <f>H5+1</f>
        <v>42980</v>
      </c>
      <c r="K5" s="20"/>
      <c r="L5" s="21">
        <f>J5+1</f>
        <v>42981</v>
      </c>
      <c r="M5" s="20"/>
      <c r="N5" s="21">
        <f>L5+1</f>
        <v>42982</v>
      </c>
      <c r="O5" s="20"/>
      <c r="P5" s="22" t="s">
        <v>3</v>
      </c>
      <c r="Q5" s="19">
        <v>42983</v>
      </c>
      <c r="R5" s="20"/>
      <c r="S5" s="21">
        <f>Q5+1</f>
        <v>42984</v>
      </c>
      <c r="T5" s="20"/>
      <c r="U5" s="21">
        <f>S5+1</f>
        <v>42985</v>
      </c>
      <c r="V5" s="20"/>
      <c r="W5" s="21">
        <f>U5+1</f>
        <v>42986</v>
      </c>
      <c r="X5" s="20"/>
      <c r="Y5" s="21">
        <f>W5+1</f>
        <v>42987</v>
      </c>
      <c r="Z5" s="20"/>
      <c r="AA5" s="21">
        <f>Y5+1</f>
        <v>42988</v>
      </c>
      <c r="AB5" s="20"/>
      <c r="AC5" s="21">
        <f>AA5+1</f>
        <v>42989</v>
      </c>
      <c r="AD5" s="20"/>
      <c r="AE5" s="23" t="s">
        <v>3</v>
      </c>
      <c r="AG5" s="23" t="s">
        <v>4</v>
      </c>
      <c r="AH5" s="23" t="s">
        <v>4</v>
      </c>
    </row>
    <row r="6" spans="1:34" ht="15.75" thickBot="1" x14ac:dyDescent="0.3">
      <c r="A6" s="24"/>
      <c r="B6" s="25" t="s">
        <v>5</v>
      </c>
      <c r="C6" s="26" t="s">
        <v>6</v>
      </c>
      <c r="D6" s="25" t="s">
        <v>5</v>
      </c>
      <c r="E6" s="26" t="s">
        <v>6</v>
      </c>
      <c r="F6" s="25" t="s">
        <v>5</v>
      </c>
      <c r="G6" s="26" t="s">
        <v>6</v>
      </c>
      <c r="H6" s="25" t="s">
        <v>5</v>
      </c>
      <c r="I6" s="26" t="s">
        <v>6</v>
      </c>
      <c r="J6" s="25" t="s">
        <v>5</v>
      </c>
      <c r="K6" s="26" t="s">
        <v>6</v>
      </c>
      <c r="L6" s="25" t="s">
        <v>5</v>
      </c>
      <c r="M6" s="26" t="s">
        <v>6</v>
      </c>
      <c r="N6" s="25" t="s">
        <v>5</v>
      </c>
      <c r="O6" s="26" t="s">
        <v>6</v>
      </c>
      <c r="P6" s="27"/>
      <c r="Q6" s="25" t="s">
        <v>5</v>
      </c>
      <c r="R6" s="26" t="s">
        <v>6</v>
      </c>
      <c r="S6" s="25" t="s">
        <v>5</v>
      </c>
      <c r="T6" s="26" t="s">
        <v>6</v>
      </c>
      <c r="U6" s="25" t="s">
        <v>5</v>
      </c>
      <c r="V6" s="26" t="s">
        <v>6</v>
      </c>
      <c r="W6" s="25" t="s">
        <v>5</v>
      </c>
      <c r="X6" s="26" t="s">
        <v>6</v>
      </c>
      <c r="Y6" s="25" t="s">
        <v>5</v>
      </c>
      <c r="Z6" s="26" t="s">
        <v>6</v>
      </c>
      <c r="AA6" s="25" t="s">
        <v>5</v>
      </c>
      <c r="AB6" s="26" t="s">
        <v>6</v>
      </c>
      <c r="AC6" s="25" t="s">
        <v>5</v>
      </c>
      <c r="AD6" s="26" t="s">
        <v>6</v>
      </c>
      <c r="AE6" s="28"/>
      <c r="AG6" s="28" t="s">
        <v>7</v>
      </c>
      <c r="AH6" s="28" t="s">
        <v>8</v>
      </c>
    </row>
    <row r="7" spans="1:34" ht="15.75" thickTop="1" x14ac:dyDescent="0.25">
      <c r="A7" s="29" t="str">
        <f>IF([1]BASE!A4="","",[1]BASE!A4)</f>
        <v>Christophe</v>
      </c>
      <c r="B7" s="30">
        <v>0.33333333333333331</v>
      </c>
      <c r="C7" s="31"/>
      <c r="D7" s="30">
        <v>0.33333333333333331</v>
      </c>
      <c r="E7" s="31"/>
      <c r="F7" s="30">
        <v>0.33333333333333331</v>
      </c>
      <c r="G7" s="31"/>
      <c r="H7" s="30">
        <v>0.33333333333333331</v>
      </c>
      <c r="I7" s="31"/>
      <c r="J7" s="30">
        <v>0.33333333333333331</v>
      </c>
      <c r="K7" s="31"/>
      <c r="L7" s="30">
        <v>0.33333333333333331</v>
      </c>
      <c r="M7" s="31"/>
      <c r="N7" s="30">
        <v>0.33333333333333331</v>
      </c>
      <c r="O7" s="31"/>
      <c r="P7" s="32"/>
      <c r="Q7" s="30">
        <v>0.33333333333333331</v>
      </c>
      <c r="R7" s="31"/>
      <c r="S7" s="30">
        <v>0.33333333333333331</v>
      </c>
      <c r="T7" s="31" t="s">
        <v>8</v>
      </c>
      <c r="U7" s="30">
        <v>0.33333333333333331</v>
      </c>
      <c r="V7" s="31"/>
      <c r="W7" s="30">
        <v>0.33333333333333331</v>
      </c>
      <c r="X7" s="31"/>
      <c r="Y7" s="30">
        <v>0.33333333333333331</v>
      </c>
      <c r="Z7" s="31"/>
      <c r="AA7" s="30">
        <v>0.33333333333333331</v>
      </c>
      <c r="AB7" s="31"/>
      <c r="AC7" s="30">
        <v>0.33333333333333331</v>
      </c>
      <c r="AD7" s="31"/>
      <c r="AE7" s="33">
        <f>SUM(Q7:W7)</f>
        <v>1.3333333333333333</v>
      </c>
      <c r="AG7" s="33">
        <f t="array" ref="AG7">SUMPRODUCT(IF($B$6:$N$6="HEURE",$B7:$N7,0)*($C7:$O7="CP"))+SUMPRODUCT(IF($Q$6:$AC$6="HEURE",$Q7:$AC7,0)*($R7:$AD7="CP"))</f>
        <v>0</v>
      </c>
      <c r="AH7" s="33">
        <f t="array" ref="AH7">SUMPRODUCT(IF(B6:N6="HEURE",B7:N7,0)*(C7:O7="Malade"))+SUMPRODUCT(IF(Q6:AC6="HEURE",Q7:AC7,0)*(R7:AD7="Malade"))</f>
        <v>0.33333333333333331</v>
      </c>
    </row>
    <row r="8" spans="1:34" x14ac:dyDescent="0.25">
      <c r="A8" s="34" t="str">
        <f>IF([1]BASE!A5="","",[1]BASE!A5)</f>
        <v>Thomas</v>
      </c>
      <c r="B8" s="35">
        <v>0.22916666666666666</v>
      </c>
      <c r="C8" s="36"/>
      <c r="D8" s="37">
        <v>0.22916666666666666</v>
      </c>
      <c r="E8" s="36"/>
      <c r="F8" s="37">
        <v>0.22916666666666666</v>
      </c>
      <c r="G8" s="36"/>
      <c r="H8" s="37">
        <v>0.22916666666666666</v>
      </c>
      <c r="I8" s="36"/>
      <c r="J8" s="37">
        <v>0.22916666666666666</v>
      </c>
      <c r="K8" s="36"/>
      <c r="L8" s="37">
        <v>0.22916666666666666</v>
      </c>
      <c r="M8" s="36" t="s">
        <v>9</v>
      </c>
      <c r="N8" s="37">
        <v>0.22916666666666666</v>
      </c>
      <c r="O8" s="36"/>
      <c r="P8" s="38">
        <f>SUM(B8:J8)</f>
        <v>1.1458333333333333</v>
      </c>
      <c r="Q8" s="35">
        <v>0.22916666666666666</v>
      </c>
      <c r="R8" s="36"/>
      <c r="S8" s="37">
        <v>0.22916666666666666</v>
      </c>
      <c r="T8" s="36"/>
      <c r="U8" s="37">
        <v>0.22916666666666666</v>
      </c>
      <c r="V8" s="36"/>
      <c r="W8" s="37">
        <v>0.22916666666666666</v>
      </c>
      <c r="X8" s="36"/>
      <c r="Y8" s="37">
        <v>0.22916666666666666</v>
      </c>
      <c r="Z8" s="36" t="s">
        <v>8</v>
      </c>
      <c r="AA8" s="37">
        <v>0.22916666666666666</v>
      </c>
      <c r="AB8" s="36" t="s">
        <v>8</v>
      </c>
      <c r="AC8" s="37">
        <v>0.22916666666666666</v>
      </c>
      <c r="AD8" s="36"/>
      <c r="AE8" s="39">
        <f>SUM(Q8:W8)</f>
        <v>0.91666666666666663</v>
      </c>
      <c r="AG8" s="33">
        <f t="array" ref="AG8">SUMPRODUCT(IF($B$6:$N$6="HEURE",$B8:$N8,0)*($C8:$O8="CP"))+SUMPRODUCT(IF($Q$6:$AC$6="HEURE",$Q8:$AC8,0)*($R8:$AD8="CP"))</f>
        <v>0.22916666666666666</v>
      </c>
      <c r="AH8" s="33">
        <f t="array" ref="AH8">SUMPRODUCT(IF($B$6:$N$6="HEURE",$B8:$N8,0)*($C8:$O8="Malade"))+SUMPRODUCT(IF($Q$6:$AC$6="HEURE",$Q8:$AC8,0)*($R8:$AD8="Malade"))</f>
        <v>0.45833333333333331</v>
      </c>
    </row>
    <row r="9" spans="1:34" x14ac:dyDescent="0.25">
      <c r="A9" s="34" t="str">
        <f>IF([1]BASE!A6="","",[1]BASE!A6)</f>
        <v>Bryan</v>
      </c>
      <c r="B9" s="35">
        <v>0.22916666666666666</v>
      </c>
      <c r="C9" s="36"/>
      <c r="D9" s="37">
        <v>0.22916666666666666</v>
      </c>
      <c r="E9" s="36"/>
      <c r="F9" s="37">
        <v>0.22916666666666666</v>
      </c>
      <c r="G9" s="36"/>
      <c r="H9" s="37">
        <v>0.22916666666666666</v>
      </c>
      <c r="I9" s="36"/>
      <c r="J9" s="37">
        <v>0.22916666666666666</v>
      </c>
      <c r="K9" s="36"/>
      <c r="L9" s="37">
        <v>0.22916666666666666</v>
      </c>
      <c r="M9" s="36"/>
      <c r="N9" s="37">
        <v>0.22916666666666666</v>
      </c>
      <c r="O9" s="36"/>
      <c r="P9" s="38">
        <f>SUM(B9:J9)</f>
        <v>1.1458333333333333</v>
      </c>
      <c r="Q9" s="35">
        <v>0.22916666666666666</v>
      </c>
      <c r="R9" s="36"/>
      <c r="S9" s="37">
        <v>0.22916666666666666</v>
      </c>
      <c r="T9" s="36"/>
      <c r="U9" s="37">
        <v>0.22916666666666666</v>
      </c>
      <c r="V9" s="36"/>
      <c r="W9" s="37">
        <v>0.22916666666666666</v>
      </c>
      <c r="X9" s="36"/>
      <c r="Y9" s="37">
        <v>0.22916666666666666</v>
      </c>
      <c r="Z9" s="36"/>
      <c r="AA9" s="37">
        <v>0.22916666666666666</v>
      </c>
      <c r="AB9" s="36"/>
      <c r="AC9" s="37">
        <v>0.22916666666666666</v>
      </c>
      <c r="AD9" s="36"/>
      <c r="AE9" s="39">
        <f>SUM(Q9:W9)</f>
        <v>0.91666666666666663</v>
      </c>
      <c r="AG9" s="33">
        <f t="array" ref="AG9">SUMPRODUCT(IF($B$6:$N$6="HEURE",$B9:$N9,0)*($C9:$O9="CP"))+SUMPRODUCT(IF($Q$6:$AC$6="HEURE",$Q9:$AC9,0)*($R9:$AD9="CP"))</f>
        <v>0</v>
      </c>
      <c r="AH9" s="33">
        <f t="array" ref="AH9">SUMPRODUCT(IF($B$6:$N$6="HEURE",$B9:$N9,0)*($C9:$O9="Malade"))+SUMPRODUCT(IF($Q$6:$AC$6="HEURE",$Q9:$AC9,0)*($R9:$AD9="Malade"))</f>
        <v>0</v>
      </c>
    </row>
    <row r="10" spans="1:34" x14ac:dyDescent="0.25">
      <c r="A10" s="40" t="str">
        <f>IF([1]BASE!A7="","",[1]BASE!A7)</f>
        <v xml:space="preserve">Bertrand </v>
      </c>
      <c r="B10" s="35">
        <v>0.22916666666666666</v>
      </c>
      <c r="C10" s="36"/>
      <c r="D10" s="37">
        <v>0.22916666666666666</v>
      </c>
      <c r="E10" s="36"/>
      <c r="F10" s="37">
        <v>0.22916666666666666</v>
      </c>
      <c r="G10" s="36"/>
      <c r="H10" s="37">
        <v>0.22916666666666666</v>
      </c>
      <c r="I10" s="36"/>
      <c r="J10" s="37">
        <v>0.22916666666666666</v>
      </c>
      <c r="K10" s="36"/>
      <c r="L10" s="37">
        <v>0.22916666666666666</v>
      </c>
      <c r="M10" s="36"/>
      <c r="N10" s="37">
        <v>0.22916666666666666</v>
      </c>
      <c r="O10" s="36"/>
      <c r="P10" s="41">
        <f>SUM(B10:J10)</f>
        <v>1.1458333333333333</v>
      </c>
      <c r="Q10" s="35">
        <v>0.22916666666666666</v>
      </c>
      <c r="R10" s="36"/>
      <c r="S10" s="37">
        <v>0.22916666666666666</v>
      </c>
      <c r="T10" s="36"/>
      <c r="U10" s="37">
        <v>0.22916666666666666</v>
      </c>
      <c r="V10" s="36"/>
      <c r="W10" s="37">
        <v>0.22916666666666666</v>
      </c>
      <c r="X10" s="36"/>
      <c r="Y10" s="37">
        <v>0.22916666666666666</v>
      </c>
      <c r="Z10" s="36"/>
      <c r="AA10" s="37">
        <v>0.22916666666666666</v>
      </c>
      <c r="AB10" s="36"/>
      <c r="AC10" s="37">
        <v>0.22916666666666666</v>
      </c>
      <c r="AD10" s="36"/>
      <c r="AE10" s="42">
        <f>SUM(Q10:W10)</f>
        <v>0.91666666666666663</v>
      </c>
      <c r="AG10" s="33">
        <f t="array" ref="AG10">SUMPRODUCT(IF($B$6:$N$6="HEURE",$B10:$N10,0)*($C10:$O10="CP"))+SUMPRODUCT(IF($Q$6:$AC$6="HEURE",$Q10:$AC10,0)*($R10:$AD10="CP"))</f>
        <v>0</v>
      </c>
      <c r="AH10" s="33">
        <f t="array" ref="AH10">SUMPRODUCT(IF($B$6:$N$6="HEURE",$B10:$N10,0)*($C10:$O10="Malade"))+SUMPRODUCT(IF($Q$6:$AC$6="HEURE",$Q10:$AC10,0)*($R10:$AD10="Malade"))</f>
        <v>0</v>
      </c>
    </row>
    <row r="11" spans="1:34" ht="15.75" thickBot="1" x14ac:dyDescent="0.3">
      <c r="A11" s="43" t="str">
        <f>IF([1]BASE!A8="","",[1]BASE!A8)</f>
        <v>Amélie ( i )</v>
      </c>
      <c r="B11" s="44">
        <v>0.22916666666666666</v>
      </c>
      <c r="C11" s="45"/>
      <c r="D11" s="46">
        <v>0.22916666666666666</v>
      </c>
      <c r="E11" s="45"/>
      <c r="F11" s="46">
        <v>0.22916666666666666</v>
      </c>
      <c r="G11" s="45"/>
      <c r="H11" s="46">
        <v>0.22916666666666666</v>
      </c>
      <c r="I11" s="45"/>
      <c r="J11" s="46">
        <v>0.22916666666666666</v>
      </c>
      <c r="K11" s="45"/>
      <c r="L11" s="46">
        <v>0.22916666666666666</v>
      </c>
      <c r="M11" s="45"/>
      <c r="N11" s="46">
        <v>0.22916666666666666</v>
      </c>
      <c r="O11" s="45"/>
      <c r="P11" s="47">
        <f>SUM(B11:J11)</f>
        <v>1.1458333333333333</v>
      </c>
      <c r="Q11" s="44">
        <v>0.22916666666666666</v>
      </c>
      <c r="R11" s="45"/>
      <c r="S11" s="46">
        <v>0.22916666666666666</v>
      </c>
      <c r="T11" s="45"/>
      <c r="U11" s="46">
        <v>0.22916666666666666</v>
      </c>
      <c r="V11" s="45"/>
      <c r="W11" s="46">
        <v>0.22916666666666666</v>
      </c>
      <c r="X11" s="45"/>
      <c r="Y11" s="46">
        <v>0.22916666666666666</v>
      </c>
      <c r="Z11" s="45"/>
      <c r="AA11" s="46">
        <v>0.22916666666666666</v>
      </c>
      <c r="AB11" s="45"/>
      <c r="AC11" s="46">
        <v>0.22916666666666666</v>
      </c>
      <c r="AD11" s="45"/>
      <c r="AE11" s="48">
        <f>SUM(Q11:W11)</f>
        <v>0.91666666666666663</v>
      </c>
      <c r="AG11" s="33">
        <f t="array" ref="AG11">SUMPRODUCT(IF($B$6:$N$6="HEURE",$B11:$N11,0)*($C11:$O11="CP"))+SUMPRODUCT(IF($Q$6:$AC$6="HEURE",$Q11:$AC11,0)*($R11:$AD11="CP"))</f>
        <v>0</v>
      </c>
      <c r="AH11" s="33">
        <f t="array" ref="AH11">SUMPRODUCT(IF($B$6:$N$6="HEURE",$B11:$N11,0)*($C11:$O11="Malade"))+SUMPRODUCT(IF($Q$6:$AC$6="HEURE",$Q11:$AC11,0)*($R11:$AD11="Malade"))</f>
        <v>0</v>
      </c>
    </row>
    <row r="12" spans="1:34" ht="16.5" thickTop="1" thickBot="1" x14ac:dyDescent="0.3">
      <c r="A12" s="49" t="str">
        <f>IF([1]BASE!A9="","",[1]BASE!A9)</f>
        <v/>
      </c>
      <c r="B12" s="50"/>
      <c r="C12" s="51"/>
      <c r="D12" s="50"/>
      <c r="E12" s="51"/>
      <c r="F12" s="50"/>
      <c r="G12" s="51"/>
      <c r="H12" s="50"/>
      <c r="I12" s="51"/>
      <c r="J12" s="50"/>
      <c r="K12" s="51"/>
      <c r="L12" s="50"/>
      <c r="M12" s="51"/>
      <c r="N12" s="50"/>
      <c r="O12" s="51"/>
      <c r="P12" s="52"/>
      <c r="Q12" s="50"/>
      <c r="R12" s="51"/>
      <c r="S12" s="50"/>
      <c r="T12" s="51"/>
      <c r="U12" s="50"/>
      <c r="V12" s="51"/>
      <c r="W12" s="50"/>
      <c r="X12" s="51"/>
      <c r="Y12" s="50"/>
      <c r="Z12" s="51"/>
      <c r="AA12" s="50"/>
      <c r="AB12" s="51"/>
      <c r="AC12" s="50"/>
      <c r="AD12" s="51"/>
      <c r="AE12" s="53"/>
      <c r="AG12" s="53"/>
      <c r="AH12" s="53"/>
    </row>
    <row r="13" spans="1:34" ht="15.75" thickTop="1" x14ac:dyDescent="0.25">
      <c r="A13" s="54" t="str">
        <f>IF([1]BASE!A10="","",[1]BASE!A10)</f>
        <v>Xavier (i)</v>
      </c>
      <c r="B13" s="55"/>
      <c r="C13" s="56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7">
        <f>SUM(B13:J13)</f>
        <v>0</v>
      </c>
      <c r="Q13" s="55"/>
      <c r="R13" s="56"/>
      <c r="S13" s="55"/>
      <c r="T13" s="56"/>
      <c r="U13" s="55"/>
      <c r="V13" s="56"/>
      <c r="W13" s="55"/>
      <c r="X13" s="56"/>
      <c r="Y13" s="55"/>
      <c r="Z13" s="56"/>
      <c r="AA13" s="55"/>
      <c r="AB13" s="56"/>
      <c r="AC13" s="55"/>
      <c r="AD13" s="56"/>
      <c r="AE13" s="58">
        <f>SUM(Q13:W13)</f>
        <v>0</v>
      </c>
      <c r="AG13" s="58">
        <f>SUM(S13:Y13)</f>
        <v>0</v>
      </c>
      <c r="AH13" s="58">
        <f>SUM(T13:Z13)</f>
        <v>0</v>
      </c>
    </row>
    <row r="14" spans="1:34" x14ac:dyDescent="0.25">
      <c r="A14" s="59" t="str">
        <f>IF([1]BASE!A11="","",[1]BASE!A11)</f>
        <v/>
      </c>
      <c r="B14" s="60"/>
      <c r="C14" s="61"/>
      <c r="D14" s="60"/>
      <c r="E14" s="61"/>
      <c r="F14" s="60"/>
      <c r="G14" s="61"/>
      <c r="H14" s="60"/>
      <c r="I14" s="61"/>
      <c r="J14" s="60"/>
      <c r="K14" s="61"/>
      <c r="L14" s="60"/>
      <c r="M14" s="61"/>
      <c r="N14" s="60"/>
      <c r="O14" s="61"/>
      <c r="P14" s="62"/>
      <c r="Q14" s="60"/>
      <c r="R14" s="61"/>
      <c r="S14" s="60"/>
      <c r="T14" s="61"/>
      <c r="U14" s="60"/>
      <c r="V14" s="61"/>
      <c r="W14" s="60"/>
      <c r="X14" s="61"/>
      <c r="Y14" s="60"/>
      <c r="Z14" s="61"/>
      <c r="AA14" s="60"/>
      <c r="AB14" s="61"/>
      <c r="AC14" s="60"/>
      <c r="AD14" s="61"/>
      <c r="AE14" s="63"/>
      <c r="AG14" s="63"/>
      <c r="AH14" s="63"/>
    </row>
    <row r="15" spans="1:34" x14ac:dyDescent="0.25">
      <c r="A15" s="59" t="str">
        <f>IF([1]BASE!A12="","",[1]BASE!A12)</f>
        <v/>
      </c>
      <c r="B15" s="64"/>
      <c r="C15" s="65"/>
      <c r="D15" s="64"/>
      <c r="E15" s="65"/>
      <c r="F15" s="64"/>
      <c r="G15" s="65"/>
      <c r="H15" s="64"/>
      <c r="I15" s="65"/>
      <c r="J15" s="64"/>
      <c r="K15" s="65"/>
      <c r="L15" s="64"/>
      <c r="M15" s="65"/>
      <c r="N15" s="64"/>
      <c r="O15" s="65"/>
      <c r="P15" s="66"/>
      <c r="Q15" s="64"/>
      <c r="R15" s="65"/>
      <c r="S15" s="64"/>
      <c r="T15" s="65"/>
      <c r="U15" s="64"/>
      <c r="V15" s="65"/>
      <c r="W15" s="64"/>
      <c r="X15" s="65"/>
      <c r="Y15" s="64"/>
      <c r="Z15" s="65"/>
      <c r="AA15" s="64"/>
      <c r="AB15" s="65"/>
      <c r="AC15" s="64"/>
      <c r="AD15" s="65"/>
      <c r="AE15" s="39"/>
      <c r="AG15" s="39"/>
      <c r="AH15" s="39"/>
    </row>
    <row r="16" spans="1:34" x14ac:dyDescent="0.25">
      <c r="A16" s="67" t="str">
        <f>IF([1]BASE!A13="","",[1]BASE!A13)</f>
        <v>Lena ( é )</v>
      </c>
      <c r="B16" s="64"/>
      <c r="C16" s="65"/>
      <c r="D16" s="64"/>
      <c r="E16" s="65"/>
      <c r="F16" s="64"/>
      <c r="G16" s="65"/>
      <c r="H16" s="64"/>
      <c r="I16" s="65"/>
      <c r="J16" s="64"/>
      <c r="K16" s="65"/>
      <c r="L16" s="64"/>
      <c r="M16" s="65"/>
      <c r="N16" s="64"/>
      <c r="O16" s="65"/>
      <c r="P16" s="68"/>
      <c r="Q16" s="64"/>
      <c r="R16" s="65"/>
      <c r="S16" s="64"/>
      <c r="T16" s="65"/>
      <c r="U16" s="64"/>
      <c r="V16" s="65"/>
      <c r="W16" s="64"/>
      <c r="X16" s="65"/>
      <c r="Y16" s="64"/>
      <c r="Z16" s="65"/>
      <c r="AA16" s="64"/>
      <c r="AB16" s="65"/>
      <c r="AC16" s="64"/>
      <c r="AD16" s="65"/>
      <c r="AE16" s="69"/>
      <c r="AG16" s="69"/>
      <c r="AH16" s="69"/>
    </row>
    <row r="17" spans="1:34" ht="15.75" thickBot="1" x14ac:dyDescent="0.3">
      <c r="A17" s="70" t="str">
        <f>IF([1]BASE!A14="","",[1]BASE!A14)</f>
        <v>Corentin ( é )</v>
      </c>
      <c r="B17" s="71"/>
      <c r="C17" s="72"/>
      <c r="D17" s="71"/>
      <c r="E17" s="72"/>
      <c r="F17" s="71"/>
      <c r="G17" s="72"/>
      <c r="H17" s="71"/>
      <c r="I17" s="72"/>
      <c r="J17" s="71"/>
      <c r="K17" s="72"/>
      <c r="L17" s="71"/>
      <c r="M17" s="72"/>
      <c r="N17" s="71"/>
      <c r="O17" s="72"/>
      <c r="P17" s="73"/>
      <c r="Q17" s="71"/>
      <c r="R17" s="72"/>
      <c r="S17" s="71"/>
      <c r="T17" s="72"/>
      <c r="U17" s="71"/>
      <c r="V17" s="72"/>
      <c r="W17" s="71"/>
      <c r="X17" s="72"/>
      <c r="Y17" s="71"/>
      <c r="Z17" s="72"/>
      <c r="AA17" s="71"/>
      <c r="AB17" s="72"/>
      <c r="AC17" s="71"/>
      <c r="AD17" s="72"/>
      <c r="AE17" s="74"/>
      <c r="AG17" s="74"/>
      <c r="AH17" s="74"/>
    </row>
    <row r="18" spans="1:34" ht="16.5" thickTop="1" thickBot="1" x14ac:dyDescent="0.3">
      <c r="A18" s="49" t="str">
        <f>IF([1]BASE!A15="","",[1]BASE!A15)</f>
        <v/>
      </c>
      <c r="B18" s="75"/>
      <c r="C18" s="76"/>
      <c r="D18" s="75"/>
      <c r="E18" s="76"/>
      <c r="F18" s="75"/>
      <c r="G18" s="76"/>
      <c r="H18" s="75"/>
      <c r="I18" s="76"/>
      <c r="J18" s="75"/>
      <c r="K18" s="76"/>
      <c r="L18" s="75"/>
      <c r="M18" s="76"/>
      <c r="N18" s="75"/>
      <c r="O18" s="76"/>
      <c r="P18" s="77"/>
      <c r="Q18" s="75"/>
      <c r="R18" s="76"/>
      <c r="S18" s="75"/>
      <c r="T18" s="76"/>
      <c r="U18" s="75"/>
      <c r="V18" s="76"/>
      <c r="W18" s="75"/>
      <c r="X18" s="76"/>
      <c r="Y18" s="75"/>
      <c r="Z18" s="76"/>
      <c r="AA18" s="75"/>
      <c r="AB18" s="76"/>
      <c r="AC18" s="75"/>
      <c r="AD18" s="76"/>
      <c r="AE18" s="78"/>
      <c r="AG18" s="78"/>
      <c r="AH18" s="78"/>
    </row>
    <row r="19" spans="1:34" ht="15.75" thickTop="1" x14ac:dyDescent="0.25">
      <c r="A19" s="79" t="str">
        <f>IF([1]BASE!A16="","",[1]BASE!A16)</f>
        <v>Jordan</v>
      </c>
      <c r="B19" s="60"/>
      <c r="C19" s="61"/>
      <c r="D19" s="60"/>
      <c r="E19" s="61"/>
      <c r="F19" s="60"/>
      <c r="G19" s="61"/>
      <c r="H19" s="60"/>
      <c r="I19" s="61"/>
      <c r="J19" s="60"/>
      <c r="K19" s="61"/>
      <c r="L19" s="60"/>
      <c r="M19" s="61"/>
      <c r="N19" s="60"/>
      <c r="O19" s="61"/>
      <c r="P19" s="62">
        <f>SUM(B19:J19)</f>
        <v>0</v>
      </c>
      <c r="Q19" s="60"/>
      <c r="R19" s="61"/>
      <c r="S19" s="60"/>
      <c r="T19" s="61"/>
      <c r="U19" s="60"/>
      <c r="V19" s="61"/>
      <c r="W19" s="60"/>
      <c r="X19" s="61"/>
      <c r="Y19" s="60"/>
      <c r="Z19" s="61"/>
      <c r="AA19" s="60"/>
      <c r="AB19" s="61"/>
      <c r="AC19" s="60"/>
      <c r="AD19" s="61"/>
      <c r="AE19" s="33">
        <f>SUM(Q19:W19)</f>
        <v>0</v>
      </c>
      <c r="AG19" s="33">
        <f t="shared" ref="AG19:AH23" si="0">SUM(S19:Y19)</f>
        <v>0</v>
      </c>
      <c r="AH19" s="33">
        <f t="shared" si="0"/>
        <v>0</v>
      </c>
    </row>
    <row r="20" spans="1:34" x14ac:dyDescent="0.25">
      <c r="A20" s="80" t="str">
        <f>IF([1]BASE!A17="","",[1]BASE!A17)</f>
        <v/>
      </c>
      <c r="B20" s="64"/>
      <c r="C20" s="65"/>
      <c r="D20" s="64"/>
      <c r="E20" s="65"/>
      <c r="F20" s="64"/>
      <c r="G20" s="65"/>
      <c r="H20" s="64"/>
      <c r="I20" s="65"/>
      <c r="J20" s="64"/>
      <c r="K20" s="65"/>
      <c r="L20" s="64"/>
      <c r="M20" s="65"/>
      <c r="N20" s="64"/>
      <c r="O20" s="65"/>
      <c r="P20" s="66">
        <f>SUM(B20:J20)</f>
        <v>0</v>
      </c>
      <c r="Q20" s="64"/>
      <c r="R20" s="65"/>
      <c r="S20" s="64"/>
      <c r="T20" s="65"/>
      <c r="U20" s="64"/>
      <c r="V20" s="65"/>
      <c r="W20" s="64"/>
      <c r="X20" s="65"/>
      <c r="Y20" s="64"/>
      <c r="Z20" s="65"/>
      <c r="AA20" s="64"/>
      <c r="AB20" s="65"/>
      <c r="AC20" s="64"/>
      <c r="AD20" s="65"/>
      <c r="AE20" s="39">
        <f>SUM(Q20:W20)</f>
        <v>0</v>
      </c>
      <c r="AG20" s="39">
        <f t="shared" si="0"/>
        <v>0</v>
      </c>
      <c r="AH20" s="39">
        <f t="shared" si="0"/>
        <v>0</v>
      </c>
    </row>
    <row r="21" spans="1:34" x14ac:dyDescent="0.25">
      <c r="A21" s="80" t="str">
        <f>IF([1]BASE!A18="","",[1]BASE!A18)</f>
        <v>Romain</v>
      </c>
      <c r="B21" s="64"/>
      <c r="C21" s="65"/>
      <c r="D21" s="64"/>
      <c r="E21" s="65"/>
      <c r="F21" s="64"/>
      <c r="G21" s="65"/>
      <c r="H21" s="64"/>
      <c r="I21" s="65"/>
      <c r="J21" s="64"/>
      <c r="K21" s="65"/>
      <c r="L21" s="64"/>
      <c r="M21" s="65"/>
      <c r="N21" s="64"/>
      <c r="O21" s="65"/>
      <c r="P21" s="66">
        <f>SUM(B21:J21)</f>
        <v>0</v>
      </c>
      <c r="Q21" s="64"/>
      <c r="R21" s="65"/>
      <c r="S21" s="64"/>
      <c r="T21" s="65"/>
      <c r="U21" s="64"/>
      <c r="V21" s="65"/>
      <c r="W21" s="64"/>
      <c r="X21" s="65"/>
      <c r="Y21" s="64"/>
      <c r="Z21" s="65"/>
      <c r="AA21" s="64"/>
      <c r="AB21" s="65"/>
      <c r="AC21" s="64"/>
      <c r="AD21" s="65"/>
      <c r="AE21" s="39">
        <f>SUM(Q21:W21)</f>
        <v>0</v>
      </c>
      <c r="AG21" s="39">
        <f t="shared" si="0"/>
        <v>0</v>
      </c>
      <c r="AH21" s="39">
        <f t="shared" si="0"/>
        <v>0</v>
      </c>
    </row>
    <row r="22" spans="1:34" x14ac:dyDescent="0.25">
      <c r="A22" s="80" t="str">
        <f>IF([1]BASE!A19="","",[1]BASE!A19)</f>
        <v>Filip</v>
      </c>
      <c r="B22" s="64"/>
      <c r="C22" s="65"/>
      <c r="D22" s="64"/>
      <c r="E22" s="65"/>
      <c r="F22" s="64"/>
      <c r="G22" s="65"/>
      <c r="H22" s="64"/>
      <c r="I22" s="65"/>
      <c r="J22" s="64"/>
      <c r="K22" s="65"/>
      <c r="L22" s="64"/>
      <c r="M22" s="65"/>
      <c r="N22" s="64"/>
      <c r="O22" s="65"/>
      <c r="P22" s="66">
        <f>SUM(B22:J22)</f>
        <v>0</v>
      </c>
      <c r="Q22" s="64"/>
      <c r="R22" s="65"/>
      <c r="S22" s="64"/>
      <c r="T22" s="65"/>
      <c r="U22" s="64"/>
      <c r="V22" s="65"/>
      <c r="W22" s="64"/>
      <c r="X22" s="65"/>
      <c r="Y22" s="64"/>
      <c r="Z22" s="65"/>
      <c r="AA22" s="64"/>
      <c r="AB22" s="65"/>
      <c r="AC22" s="64"/>
      <c r="AD22" s="65"/>
      <c r="AE22" s="39">
        <f>SUM(Q22:W22)</f>
        <v>0</v>
      </c>
      <c r="AG22" s="39">
        <f t="shared" si="0"/>
        <v>0</v>
      </c>
      <c r="AH22" s="39">
        <f t="shared" si="0"/>
        <v>0</v>
      </c>
    </row>
    <row r="23" spans="1:34" ht="15.75" thickBot="1" x14ac:dyDescent="0.3">
      <c r="A23" s="81" t="str">
        <f>IF([1]BASE!A20="","",[1]BASE!A20)</f>
        <v>Stephanie</v>
      </c>
      <c r="B23" s="71"/>
      <c r="C23" s="72"/>
      <c r="D23" s="71"/>
      <c r="E23" s="72"/>
      <c r="F23" s="71"/>
      <c r="G23" s="72"/>
      <c r="H23" s="71"/>
      <c r="I23" s="72"/>
      <c r="J23" s="71"/>
      <c r="K23" s="72"/>
      <c r="L23" s="71"/>
      <c r="M23" s="72"/>
      <c r="N23" s="71"/>
      <c r="O23" s="72"/>
      <c r="P23" s="82">
        <f>SUM(B23:J23)</f>
        <v>0</v>
      </c>
      <c r="Q23" s="71"/>
      <c r="R23" s="72"/>
      <c r="S23" s="71"/>
      <c r="T23" s="72"/>
      <c r="U23" s="71"/>
      <c r="V23" s="72"/>
      <c r="W23" s="71"/>
      <c r="X23" s="72"/>
      <c r="Y23" s="71"/>
      <c r="Z23" s="72"/>
      <c r="AA23" s="71"/>
      <c r="AB23" s="72"/>
      <c r="AC23" s="71"/>
      <c r="AD23" s="72"/>
      <c r="AE23" s="83">
        <f>SUM(Q23:W23)</f>
        <v>0</v>
      </c>
      <c r="AG23" s="83">
        <f t="shared" si="0"/>
        <v>0</v>
      </c>
      <c r="AH23" s="83">
        <f t="shared" si="0"/>
        <v>0</v>
      </c>
    </row>
    <row r="24" spans="1:34" ht="15.75" thickTop="1" x14ac:dyDescent="0.25">
      <c r="A24" s="84" t="s">
        <v>10</v>
      </c>
      <c r="B24" s="85"/>
      <c r="C24" s="85">
        <f t="shared" ref="C24" si="1">COUNTIF(C7:C23,"CP")</f>
        <v>0</v>
      </c>
      <c r="D24" s="85"/>
      <c r="E24" s="85">
        <f t="shared" ref="E24" si="2">COUNTIF(E7:E23,"CP")</f>
        <v>0</v>
      </c>
      <c r="F24" s="85"/>
      <c r="G24" s="85">
        <f t="shared" ref="G24:O24" si="3">COUNTIF(G7:G23,"CP")</f>
        <v>0</v>
      </c>
      <c r="H24" s="85"/>
      <c r="I24" s="85">
        <f t="shared" si="3"/>
        <v>0</v>
      </c>
      <c r="J24" s="85"/>
      <c r="K24" s="85">
        <f t="shared" si="3"/>
        <v>0</v>
      </c>
      <c r="L24" s="85"/>
      <c r="M24" s="85">
        <f t="shared" si="3"/>
        <v>1</v>
      </c>
      <c r="N24" s="85"/>
      <c r="O24" s="85">
        <f t="shared" si="3"/>
        <v>0</v>
      </c>
      <c r="P24" s="86"/>
      <c r="Q24" s="85"/>
      <c r="R24" s="85">
        <f t="shared" ref="R24" si="4">COUNTIF(R7:R23,"CP")</f>
        <v>0</v>
      </c>
      <c r="S24" s="85"/>
      <c r="T24" s="85">
        <f t="shared" ref="T24" si="5">COUNTIF(T7:T23,"CP")</f>
        <v>0</v>
      </c>
      <c r="U24" s="85"/>
      <c r="V24" s="85">
        <f t="shared" ref="V24" si="6">COUNTIF(V7:V23,"CP")</f>
        <v>0</v>
      </c>
      <c r="W24" s="85"/>
      <c r="X24" s="85">
        <f t="shared" ref="X24" si="7">COUNTIF(X7:X23,"CP")</f>
        <v>0</v>
      </c>
      <c r="Y24" s="85"/>
      <c r="Z24" s="85">
        <f t="shared" ref="Z24" si="8">COUNTIF(Z7:Z23,"CP")</f>
        <v>0</v>
      </c>
      <c r="AA24" s="85"/>
      <c r="AB24" s="85">
        <f t="shared" ref="AB24" si="9">COUNTIF(AB7:AB23,"CP")</f>
        <v>0</v>
      </c>
      <c r="AC24" s="85"/>
      <c r="AD24" s="85">
        <f t="shared" ref="AD24" si="10">COUNTIF(AD7:AD23,"CP")</f>
        <v>0</v>
      </c>
      <c r="AE24" s="87"/>
    </row>
  </sheetData>
  <mergeCells count="30">
    <mergeCell ref="AA5:AB5"/>
    <mergeCell ref="AC5:AD5"/>
    <mergeCell ref="N5:O5"/>
    <mergeCell ref="Q5:R5"/>
    <mergeCell ref="S5:T5"/>
    <mergeCell ref="U5:V5"/>
    <mergeCell ref="W5:X5"/>
    <mergeCell ref="Y5:Z5"/>
    <mergeCell ref="B5:C5"/>
    <mergeCell ref="D5:E5"/>
    <mergeCell ref="F5:G5"/>
    <mergeCell ref="H5:I5"/>
    <mergeCell ref="J5:K5"/>
    <mergeCell ref="L5:M5"/>
    <mergeCell ref="S4:T4"/>
    <mergeCell ref="U4:V4"/>
    <mergeCell ref="W4:X4"/>
    <mergeCell ref="Y4:Z4"/>
    <mergeCell ref="AA4:AB4"/>
    <mergeCell ref="AC4:AD4"/>
    <mergeCell ref="B1:O2"/>
    <mergeCell ref="Q1:AD2"/>
    <mergeCell ref="B4:C4"/>
    <mergeCell ref="D4:E4"/>
    <mergeCell ref="F4:G4"/>
    <mergeCell ref="H4:I4"/>
    <mergeCell ref="J4:K4"/>
    <mergeCell ref="L4:M4"/>
    <mergeCell ref="N4:O4"/>
    <mergeCell ref="Q4:R4"/>
  </mergeCells>
  <conditionalFormatting sqref="A7:A11 A19:A23 A13 A16:A17">
    <cfRule type="cellIs" dxfId="285" priority="286" operator="equal">
      <formula>0</formula>
    </cfRule>
  </conditionalFormatting>
  <conditionalFormatting sqref="A16:A23 A7:A13">
    <cfRule type="containsText" dxfId="284" priority="285" operator="containsText" text="CP">
      <formula>NOT(ISERROR(SEARCH("CP",A7)))</formula>
    </cfRule>
  </conditionalFormatting>
  <conditionalFormatting sqref="A7:A14 A16:A23">
    <cfRule type="containsText" dxfId="283" priority="283" operator="containsText" text="MALADE">
      <formula>NOT(ISERROR(SEARCH("MALADE",A7)))</formula>
    </cfRule>
    <cfRule type="timePeriod" dxfId="282" priority="284" timePeriod="today">
      <formula>FLOOR(A7,1)=TODAY()</formula>
    </cfRule>
  </conditionalFormatting>
  <conditionalFormatting sqref="A7:A14 A16:A23">
    <cfRule type="containsText" dxfId="281" priority="282" operator="containsText" text="HS">
      <formula>NOT(ISERROR(SEARCH("HS",A7)))</formula>
    </cfRule>
  </conditionalFormatting>
  <conditionalFormatting sqref="A7:A14 A16:A23">
    <cfRule type="containsText" dxfId="280" priority="280" operator="containsText" text="Ferié">
      <formula>NOT(ISERROR(SEARCH("Ferié",A7)))</formula>
    </cfRule>
    <cfRule type="containsText" dxfId="279" priority="281" operator="containsText" text="CV">
      <formula>NOT(ISERROR(SEARCH("CV",A7)))</formula>
    </cfRule>
  </conditionalFormatting>
  <conditionalFormatting sqref="B13:C17 B19:C23 B7:C11">
    <cfRule type="cellIs" dxfId="278" priority="279" operator="equal">
      <formula>0</formula>
    </cfRule>
  </conditionalFormatting>
  <conditionalFormatting sqref="B4:B6 P4:P6 B7:C23">
    <cfRule type="containsText" dxfId="277" priority="278" operator="containsText" text="CP">
      <formula>NOT(ISERROR(SEARCH("CP",B4)))</formula>
    </cfRule>
  </conditionalFormatting>
  <conditionalFormatting sqref="W13:X17 W19:X23 W8:X11">
    <cfRule type="cellIs" dxfId="276" priority="167" operator="equal">
      <formula>0</formula>
    </cfRule>
  </conditionalFormatting>
  <conditionalFormatting sqref="W4:W5 W8:X23">
    <cfRule type="containsText" dxfId="275" priority="166" operator="containsText" text="CP">
      <formula>NOT(ISERROR(SEARCH("CP",W4)))</formula>
    </cfRule>
  </conditionalFormatting>
  <conditionalFormatting sqref="B4:B6 P4:P6 B7:C23">
    <cfRule type="containsText" dxfId="274" priority="276" operator="containsText" text="MALADE">
      <formula>NOT(ISERROR(SEARCH("MALADE",B4)))</formula>
    </cfRule>
    <cfRule type="timePeriod" dxfId="273" priority="277" timePeriod="today">
      <formula>FLOOR(B4,1)=TODAY()</formula>
    </cfRule>
  </conditionalFormatting>
  <conditionalFormatting sqref="B4:B6 P4:P6 B7:C23">
    <cfRule type="containsText" dxfId="272" priority="275" operator="containsText" text="HS">
      <formula>NOT(ISERROR(SEARCH("HS",B4)))</formula>
    </cfRule>
  </conditionalFormatting>
  <conditionalFormatting sqref="B4:B6 P4:P6 B7:C23">
    <cfRule type="containsText" dxfId="271" priority="273" operator="containsText" text="Ferié">
      <formula>NOT(ISERROR(SEARCH("Ferié",B4)))</formula>
    </cfRule>
    <cfRule type="containsText" dxfId="270" priority="274" operator="containsText" text="CV">
      <formula>NOT(ISERROR(SEARCH("CV",B4)))</formula>
    </cfRule>
  </conditionalFormatting>
  <conditionalFormatting sqref="Y13:Z17 Y19:Z23 Y8:Z11">
    <cfRule type="cellIs" dxfId="269" priority="160" operator="equal">
      <formula>0</formula>
    </cfRule>
  </conditionalFormatting>
  <conditionalFormatting sqref="AA13:AB17 AA19:AB23 AA8:AB11">
    <cfRule type="cellIs" dxfId="268" priority="153" operator="equal">
      <formula>0</formula>
    </cfRule>
  </conditionalFormatting>
  <conditionalFormatting sqref="AE4:AE6">
    <cfRule type="containsText" dxfId="267" priority="272" operator="containsText" text="CP">
      <formula>NOT(ISERROR(SEARCH("CP",AE4)))</formula>
    </cfRule>
  </conditionalFormatting>
  <conditionalFormatting sqref="AE4:AE6">
    <cfRule type="containsText" dxfId="266" priority="270" operator="containsText" text="MALADE">
      <formula>NOT(ISERROR(SEARCH("MALADE",AE4)))</formula>
    </cfRule>
    <cfRule type="timePeriod" dxfId="265" priority="271" timePeriod="today">
      <formula>FLOOR(AE4,1)=TODAY()</formula>
    </cfRule>
  </conditionalFormatting>
  <conditionalFormatting sqref="AE4:AE6">
    <cfRule type="containsText" dxfId="264" priority="269" operator="containsText" text="HS">
      <formula>NOT(ISERROR(SEARCH("HS",AE4)))</formula>
    </cfRule>
  </conditionalFormatting>
  <conditionalFormatting sqref="AE4:AE6">
    <cfRule type="containsText" dxfId="263" priority="267" operator="containsText" text="Ferié">
      <formula>NOT(ISERROR(SEARCH("Ferié",AE4)))</formula>
    </cfRule>
    <cfRule type="containsText" dxfId="262" priority="268" operator="containsText" text="CV">
      <formula>NOT(ISERROR(SEARCH("CV",AE4)))</formula>
    </cfRule>
  </conditionalFormatting>
  <conditionalFormatting sqref="N6">
    <cfRule type="containsText" dxfId="261" priority="189" operator="containsText" text="Ferié">
      <formula>NOT(ISERROR(SEARCH("Ferié",N6)))</formula>
    </cfRule>
    <cfRule type="containsText" dxfId="260" priority="190" operator="containsText" text="CV">
      <formula>NOT(ISERROR(SEARCH("CV",N6)))</formula>
    </cfRule>
  </conditionalFormatting>
  <conditionalFormatting sqref="D13:E17 D19:E23 D8:E11">
    <cfRule type="cellIs" dxfId="259" priority="266" operator="equal">
      <formula>0</formula>
    </cfRule>
  </conditionalFormatting>
  <conditionalFormatting sqref="D4:D5 D8:E23">
    <cfRule type="containsText" dxfId="258" priority="265" operator="containsText" text="CP">
      <formula>NOT(ISERROR(SEARCH("CP",D4)))</formula>
    </cfRule>
  </conditionalFormatting>
  <conditionalFormatting sqref="D4:D5 D8:E23">
    <cfRule type="containsText" dxfId="257" priority="263" operator="containsText" text="MALADE">
      <formula>NOT(ISERROR(SEARCH("MALADE",D4)))</formula>
    </cfRule>
    <cfRule type="timePeriod" dxfId="256" priority="264" timePeriod="today">
      <formula>FLOOR(D4,1)=TODAY()</formula>
    </cfRule>
  </conditionalFormatting>
  <conditionalFormatting sqref="D4:D5 D8:E23">
    <cfRule type="containsText" dxfId="255" priority="262" operator="containsText" text="HS">
      <formula>NOT(ISERROR(SEARCH("HS",D4)))</formula>
    </cfRule>
  </conditionalFormatting>
  <conditionalFormatting sqref="D4:D5 D8:E23">
    <cfRule type="containsText" dxfId="254" priority="260" operator="containsText" text="Ferié">
      <formula>NOT(ISERROR(SEARCH("Ferié",D4)))</formula>
    </cfRule>
    <cfRule type="containsText" dxfId="253" priority="261" operator="containsText" text="CV">
      <formula>NOT(ISERROR(SEARCH("CV",D4)))</formula>
    </cfRule>
  </conditionalFormatting>
  <conditionalFormatting sqref="F13:G17 F19:G23 F8:G11">
    <cfRule type="cellIs" dxfId="252" priority="259" operator="equal">
      <formula>0</formula>
    </cfRule>
  </conditionalFormatting>
  <conditionalFormatting sqref="F4:F5 F8:G23">
    <cfRule type="containsText" dxfId="251" priority="258" operator="containsText" text="CP">
      <formula>NOT(ISERROR(SEARCH("CP",F4)))</formula>
    </cfRule>
  </conditionalFormatting>
  <conditionalFormatting sqref="F4:F5 F8:G23">
    <cfRule type="containsText" dxfId="250" priority="256" operator="containsText" text="MALADE">
      <formula>NOT(ISERROR(SEARCH("MALADE",F4)))</formula>
    </cfRule>
    <cfRule type="timePeriod" dxfId="249" priority="257" timePeriod="today">
      <formula>FLOOR(F4,1)=TODAY()</formula>
    </cfRule>
  </conditionalFormatting>
  <conditionalFormatting sqref="F4:F5 F8:G23">
    <cfRule type="containsText" dxfId="248" priority="255" operator="containsText" text="HS">
      <formula>NOT(ISERROR(SEARCH("HS",F4)))</formula>
    </cfRule>
  </conditionalFormatting>
  <conditionalFormatting sqref="F4:F5 F8:G23">
    <cfRule type="containsText" dxfId="247" priority="253" operator="containsText" text="Ferié">
      <formula>NOT(ISERROR(SEARCH("Ferié",F4)))</formula>
    </cfRule>
    <cfRule type="containsText" dxfId="246" priority="254" operator="containsText" text="CV">
      <formula>NOT(ISERROR(SEARCH("CV",F4)))</formula>
    </cfRule>
  </conditionalFormatting>
  <conditionalFormatting sqref="H13:I17 H19:I23 H8:I11">
    <cfRule type="cellIs" dxfId="245" priority="252" operator="equal">
      <formula>0</formula>
    </cfRule>
  </conditionalFormatting>
  <conditionalFormatting sqref="H4:H5 H8:I23">
    <cfRule type="containsText" dxfId="244" priority="251" operator="containsText" text="CP">
      <formula>NOT(ISERROR(SEARCH("CP",H4)))</formula>
    </cfRule>
  </conditionalFormatting>
  <conditionalFormatting sqref="H4:H5 H8:I23">
    <cfRule type="containsText" dxfId="243" priority="249" operator="containsText" text="MALADE">
      <formula>NOT(ISERROR(SEARCH("MALADE",H4)))</formula>
    </cfRule>
    <cfRule type="timePeriod" dxfId="242" priority="250" timePeriod="today">
      <formula>FLOOR(H4,1)=TODAY()</formula>
    </cfRule>
  </conditionalFormatting>
  <conditionalFormatting sqref="H4:H5 H8:I23">
    <cfRule type="containsText" dxfId="241" priority="248" operator="containsText" text="HS">
      <formula>NOT(ISERROR(SEARCH("HS",H4)))</formula>
    </cfRule>
  </conditionalFormatting>
  <conditionalFormatting sqref="H4:H5 H8:I23">
    <cfRule type="containsText" dxfId="240" priority="246" operator="containsText" text="Ferié">
      <formula>NOT(ISERROR(SEARCH("Ferié",H4)))</formula>
    </cfRule>
    <cfRule type="containsText" dxfId="239" priority="247" operator="containsText" text="CV">
      <formula>NOT(ISERROR(SEARCH("CV",H4)))</formula>
    </cfRule>
  </conditionalFormatting>
  <conditionalFormatting sqref="J13:K17 J19:K23 J8:K11">
    <cfRule type="cellIs" dxfId="238" priority="245" operator="equal">
      <formula>0</formula>
    </cfRule>
  </conditionalFormatting>
  <conditionalFormatting sqref="J4:J5 J8:K23">
    <cfRule type="containsText" dxfId="237" priority="244" operator="containsText" text="CP">
      <formula>NOT(ISERROR(SEARCH("CP",J4)))</formula>
    </cfRule>
  </conditionalFormatting>
  <conditionalFormatting sqref="J4:J5 J8:K23">
    <cfRule type="containsText" dxfId="236" priority="242" operator="containsText" text="MALADE">
      <formula>NOT(ISERROR(SEARCH("MALADE",J4)))</formula>
    </cfRule>
    <cfRule type="timePeriod" dxfId="235" priority="243" timePeriod="today">
      <formula>FLOOR(J4,1)=TODAY()</formula>
    </cfRule>
  </conditionalFormatting>
  <conditionalFormatting sqref="J4:J5 J8:K23">
    <cfRule type="containsText" dxfId="234" priority="241" operator="containsText" text="HS">
      <formula>NOT(ISERROR(SEARCH("HS",J4)))</formula>
    </cfRule>
  </conditionalFormatting>
  <conditionalFormatting sqref="J4:J5 J8:K23">
    <cfRule type="containsText" dxfId="233" priority="239" operator="containsText" text="Ferié">
      <formula>NOT(ISERROR(SEARCH("Ferié",J4)))</formula>
    </cfRule>
    <cfRule type="containsText" dxfId="232" priority="240" operator="containsText" text="CV">
      <formula>NOT(ISERROR(SEARCH("CV",J4)))</formula>
    </cfRule>
  </conditionalFormatting>
  <conditionalFormatting sqref="L13:M17 L19:M23 L8:M11">
    <cfRule type="cellIs" dxfId="231" priority="238" operator="equal">
      <formula>0</formula>
    </cfRule>
  </conditionalFormatting>
  <conditionalFormatting sqref="L4:L5 L8:M23">
    <cfRule type="containsText" dxfId="230" priority="237" operator="containsText" text="CP">
      <formula>NOT(ISERROR(SEARCH("CP",L4)))</formula>
    </cfRule>
  </conditionalFormatting>
  <conditionalFormatting sqref="L4:L5 L8:M23">
    <cfRule type="containsText" dxfId="229" priority="235" operator="containsText" text="MALADE">
      <formula>NOT(ISERROR(SEARCH("MALADE",L4)))</formula>
    </cfRule>
    <cfRule type="timePeriod" dxfId="228" priority="236" timePeriod="today">
      <formula>FLOOR(L4,1)=TODAY()</formula>
    </cfRule>
  </conditionalFormatting>
  <conditionalFormatting sqref="L4:L5 L8:M23">
    <cfRule type="containsText" dxfId="227" priority="234" operator="containsText" text="HS">
      <formula>NOT(ISERROR(SEARCH("HS",L4)))</formula>
    </cfRule>
  </conditionalFormatting>
  <conditionalFormatting sqref="L4:L5 L8:M23">
    <cfRule type="containsText" dxfId="226" priority="232" operator="containsText" text="Ferié">
      <formula>NOT(ISERROR(SEARCH("Ferié",L4)))</formula>
    </cfRule>
    <cfRule type="containsText" dxfId="225" priority="233" operator="containsText" text="CV">
      <formula>NOT(ISERROR(SEARCH("CV",L4)))</formula>
    </cfRule>
  </conditionalFormatting>
  <conditionalFormatting sqref="N6">
    <cfRule type="containsText" dxfId="224" priority="194" operator="containsText" text="CP">
      <formula>NOT(ISERROR(SEARCH("CP",N6)))</formula>
    </cfRule>
  </conditionalFormatting>
  <conditionalFormatting sqref="N6">
    <cfRule type="containsText" dxfId="223" priority="192" operator="containsText" text="MALADE">
      <formula>NOT(ISERROR(SEARCH("MALADE",N6)))</formula>
    </cfRule>
    <cfRule type="timePeriod" dxfId="222" priority="193" timePeriod="today">
      <formula>FLOOR(N6,1)=TODAY()</formula>
    </cfRule>
  </conditionalFormatting>
  <conditionalFormatting sqref="N6">
    <cfRule type="containsText" dxfId="221" priority="191" operator="containsText" text="HS">
      <formula>NOT(ISERROR(SEARCH("HS",N6)))</formula>
    </cfRule>
  </conditionalFormatting>
  <conditionalFormatting sqref="N13:O17 N19:O23 N8:O11">
    <cfRule type="cellIs" dxfId="220" priority="231" operator="equal">
      <formula>0</formula>
    </cfRule>
  </conditionalFormatting>
  <conditionalFormatting sqref="N4:N5 N8:O23">
    <cfRule type="containsText" dxfId="219" priority="230" operator="containsText" text="CP">
      <formula>NOT(ISERROR(SEARCH("CP",N4)))</formula>
    </cfRule>
  </conditionalFormatting>
  <conditionalFormatting sqref="N4:N5 N8:O23">
    <cfRule type="containsText" dxfId="218" priority="228" operator="containsText" text="MALADE">
      <formula>NOT(ISERROR(SEARCH("MALADE",N4)))</formula>
    </cfRule>
    <cfRule type="timePeriod" dxfId="217" priority="229" timePeriod="today">
      <formula>FLOOR(N4,1)=TODAY()</formula>
    </cfRule>
  </conditionalFormatting>
  <conditionalFormatting sqref="N4:N5 N8:O23">
    <cfRule type="containsText" dxfId="216" priority="227" operator="containsText" text="HS">
      <formula>NOT(ISERROR(SEARCH("HS",N4)))</formula>
    </cfRule>
  </conditionalFormatting>
  <conditionalFormatting sqref="N4:N5 N8:O23">
    <cfRule type="containsText" dxfId="215" priority="225" operator="containsText" text="Ferié">
      <formula>NOT(ISERROR(SEARCH("Ferié",N4)))</formula>
    </cfRule>
    <cfRule type="containsText" dxfId="214" priority="226" operator="containsText" text="CV">
      <formula>NOT(ISERROR(SEARCH("CV",N4)))</formula>
    </cfRule>
  </conditionalFormatting>
  <conditionalFormatting sqref="D6">
    <cfRule type="containsText" dxfId="213" priority="224" operator="containsText" text="CP">
      <formula>NOT(ISERROR(SEARCH("CP",D6)))</formula>
    </cfRule>
  </conditionalFormatting>
  <conditionalFormatting sqref="D6">
    <cfRule type="containsText" dxfId="212" priority="222" operator="containsText" text="MALADE">
      <formula>NOT(ISERROR(SEARCH("MALADE",D6)))</formula>
    </cfRule>
    <cfRule type="timePeriod" dxfId="211" priority="223" timePeriod="today">
      <formula>FLOOR(D6,1)=TODAY()</formula>
    </cfRule>
  </conditionalFormatting>
  <conditionalFormatting sqref="D6">
    <cfRule type="containsText" dxfId="210" priority="221" operator="containsText" text="HS">
      <formula>NOT(ISERROR(SEARCH("HS",D6)))</formula>
    </cfRule>
  </conditionalFormatting>
  <conditionalFormatting sqref="D6">
    <cfRule type="containsText" dxfId="209" priority="219" operator="containsText" text="Ferié">
      <formula>NOT(ISERROR(SEARCH("Ferié",D6)))</formula>
    </cfRule>
    <cfRule type="containsText" dxfId="208" priority="220" operator="containsText" text="CV">
      <formula>NOT(ISERROR(SEARCH("CV",D6)))</formula>
    </cfRule>
  </conditionalFormatting>
  <conditionalFormatting sqref="F6">
    <cfRule type="containsText" dxfId="207" priority="218" operator="containsText" text="CP">
      <formula>NOT(ISERROR(SEARCH("CP",F6)))</formula>
    </cfRule>
  </conditionalFormatting>
  <conditionalFormatting sqref="F6">
    <cfRule type="containsText" dxfId="206" priority="216" operator="containsText" text="MALADE">
      <formula>NOT(ISERROR(SEARCH("MALADE",F6)))</formula>
    </cfRule>
    <cfRule type="timePeriod" dxfId="205" priority="217" timePeriod="today">
      <formula>FLOOR(F6,1)=TODAY()</formula>
    </cfRule>
  </conditionalFormatting>
  <conditionalFormatting sqref="F6">
    <cfRule type="containsText" dxfId="204" priority="215" operator="containsText" text="HS">
      <formula>NOT(ISERROR(SEARCH("HS",F6)))</formula>
    </cfRule>
  </conditionalFormatting>
  <conditionalFormatting sqref="F6">
    <cfRule type="containsText" dxfId="203" priority="213" operator="containsText" text="Ferié">
      <formula>NOT(ISERROR(SEARCH("Ferié",F6)))</formula>
    </cfRule>
    <cfRule type="containsText" dxfId="202" priority="214" operator="containsText" text="CV">
      <formula>NOT(ISERROR(SEARCH("CV",F6)))</formula>
    </cfRule>
  </conditionalFormatting>
  <conditionalFormatting sqref="H6">
    <cfRule type="containsText" dxfId="201" priority="212" operator="containsText" text="CP">
      <formula>NOT(ISERROR(SEARCH("CP",H6)))</formula>
    </cfRule>
  </conditionalFormatting>
  <conditionalFormatting sqref="H6">
    <cfRule type="containsText" dxfId="200" priority="210" operator="containsText" text="MALADE">
      <formula>NOT(ISERROR(SEARCH("MALADE",H6)))</formula>
    </cfRule>
    <cfRule type="timePeriod" dxfId="199" priority="211" timePeriod="today">
      <formula>FLOOR(H6,1)=TODAY()</formula>
    </cfRule>
  </conditionalFormatting>
  <conditionalFormatting sqref="H6">
    <cfRule type="containsText" dxfId="198" priority="209" operator="containsText" text="HS">
      <formula>NOT(ISERROR(SEARCH("HS",H6)))</formula>
    </cfRule>
  </conditionalFormatting>
  <conditionalFormatting sqref="H6">
    <cfRule type="containsText" dxfId="197" priority="207" operator="containsText" text="Ferié">
      <formula>NOT(ISERROR(SEARCH("Ferié",H6)))</formula>
    </cfRule>
    <cfRule type="containsText" dxfId="196" priority="208" operator="containsText" text="CV">
      <formula>NOT(ISERROR(SEARCH("CV",H6)))</formula>
    </cfRule>
  </conditionalFormatting>
  <conditionalFormatting sqref="J6">
    <cfRule type="containsText" dxfId="195" priority="206" operator="containsText" text="CP">
      <formula>NOT(ISERROR(SEARCH("CP",J6)))</formula>
    </cfRule>
  </conditionalFormatting>
  <conditionalFormatting sqref="J6">
    <cfRule type="containsText" dxfId="194" priority="204" operator="containsText" text="MALADE">
      <formula>NOT(ISERROR(SEARCH("MALADE",J6)))</formula>
    </cfRule>
    <cfRule type="timePeriod" dxfId="193" priority="205" timePeriod="today">
      <formula>FLOOR(J6,1)=TODAY()</formula>
    </cfRule>
  </conditionalFormatting>
  <conditionalFormatting sqref="J6">
    <cfRule type="containsText" dxfId="192" priority="203" operator="containsText" text="HS">
      <formula>NOT(ISERROR(SEARCH("HS",J6)))</formula>
    </cfRule>
  </conditionalFormatting>
  <conditionalFormatting sqref="J6">
    <cfRule type="containsText" dxfId="191" priority="201" operator="containsText" text="Ferié">
      <formula>NOT(ISERROR(SEARCH("Ferié",J6)))</formula>
    </cfRule>
    <cfRule type="containsText" dxfId="190" priority="202" operator="containsText" text="CV">
      <formula>NOT(ISERROR(SEARCH("CV",J6)))</formula>
    </cfRule>
  </conditionalFormatting>
  <conditionalFormatting sqref="L6">
    <cfRule type="containsText" dxfId="189" priority="200" operator="containsText" text="CP">
      <formula>NOT(ISERROR(SEARCH("CP",L6)))</formula>
    </cfRule>
  </conditionalFormatting>
  <conditionalFormatting sqref="L6">
    <cfRule type="containsText" dxfId="188" priority="198" operator="containsText" text="MALADE">
      <formula>NOT(ISERROR(SEARCH("MALADE",L6)))</formula>
    </cfRule>
    <cfRule type="timePeriod" dxfId="187" priority="199" timePeriod="today">
      <formula>FLOOR(L6,1)=TODAY()</formula>
    </cfRule>
  </conditionalFormatting>
  <conditionalFormatting sqref="L6">
    <cfRule type="containsText" dxfId="186" priority="197" operator="containsText" text="HS">
      <formula>NOT(ISERROR(SEARCH("HS",L6)))</formula>
    </cfRule>
  </conditionalFormatting>
  <conditionalFormatting sqref="L6">
    <cfRule type="containsText" dxfId="185" priority="195" operator="containsText" text="Ferié">
      <formula>NOT(ISERROR(SEARCH("Ferié",L6)))</formula>
    </cfRule>
    <cfRule type="containsText" dxfId="184" priority="196" operator="containsText" text="CV">
      <formula>NOT(ISERROR(SEARCH("CV",L6)))</formula>
    </cfRule>
  </conditionalFormatting>
  <conditionalFormatting sqref="Q13:R17 Q19:R23 Q8:R11">
    <cfRule type="cellIs" dxfId="183" priority="188" operator="equal">
      <formula>0</formula>
    </cfRule>
  </conditionalFormatting>
  <conditionalFormatting sqref="Q4:Q6 Q8:R23">
    <cfRule type="containsText" dxfId="182" priority="187" operator="containsText" text="CP">
      <formula>NOT(ISERROR(SEARCH("CP",Q4)))</formula>
    </cfRule>
  </conditionalFormatting>
  <conditionalFormatting sqref="Q4:Q6 Q8:R23">
    <cfRule type="containsText" dxfId="181" priority="185" operator="containsText" text="MALADE">
      <formula>NOT(ISERROR(SEARCH("MALADE",Q4)))</formula>
    </cfRule>
    <cfRule type="timePeriod" dxfId="180" priority="186" timePeriod="today">
      <formula>FLOOR(Q4,1)=TODAY()</formula>
    </cfRule>
  </conditionalFormatting>
  <conditionalFormatting sqref="Q4:Q6 Q8:R23">
    <cfRule type="containsText" dxfId="179" priority="184" operator="containsText" text="HS">
      <formula>NOT(ISERROR(SEARCH("HS",Q4)))</formula>
    </cfRule>
  </conditionalFormatting>
  <conditionalFormatting sqref="Q4:Q6 Q8:R23">
    <cfRule type="containsText" dxfId="178" priority="182" operator="containsText" text="Ferié">
      <formula>NOT(ISERROR(SEARCH("Ferié",Q4)))</formula>
    </cfRule>
    <cfRule type="containsText" dxfId="177" priority="183" operator="containsText" text="CV">
      <formula>NOT(ISERROR(SEARCH("CV",Q4)))</formula>
    </cfRule>
  </conditionalFormatting>
  <conditionalFormatting sqref="AC6">
    <cfRule type="containsText" dxfId="176" priority="104" operator="containsText" text="Ferié">
      <formula>NOT(ISERROR(SEARCH("Ferié",AC6)))</formula>
    </cfRule>
    <cfRule type="containsText" dxfId="175" priority="105" operator="containsText" text="CV">
      <formula>NOT(ISERROR(SEARCH("CV",AC6)))</formula>
    </cfRule>
  </conditionalFormatting>
  <conditionalFormatting sqref="S13:T17 S19:T23 S8:T11">
    <cfRule type="cellIs" dxfId="174" priority="181" operator="equal">
      <formula>0</formula>
    </cfRule>
  </conditionalFormatting>
  <conditionalFormatting sqref="S4:S5 S8:T23">
    <cfRule type="containsText" dxfId="173" priority="180" operator="containsText" text="CP">
      <formula>NOT(ISERROR(SEARCH("CP",S4)))</formula>
    </cfRule>
  </conditionalFormatting>
  <conditionalFormatting sqref="S4:S5 S8:T23">
    <cfRule type="containsText" dxfId="172" priority="178" operator="containsText" text="MALADE">
      <formula>NOT(ISERROR(SEARCH("MALADE",S4)))</formula>
    </cfRule>
    <cfRule type="timePeriod" dxfId="171" priority="179" timePeriod="today">
      <formula>FLOOR(S4,1)=TODAY()</formula>
    </cfRule>
  </conditionalFormatting>
  <conditionalFormatting sqref="S4:S5 S8:T23">
    <cfRule type="containsText" dxfId="170" priority="177" operator="containsText" text="HS">
      <formula>NOT(ISERROR(SEARCH("HS",S4)))</formula>
    </cfRule>
  </conditionalFormatting>
  <conditionalFormatting sqref="S4:S5 S8:T23">
    <cfRule type="containsText" dxfId="169" priority="175" operator="containsText" text="Ferié">
      <formula>NOT(ISERROR(SEARCH("Ferié",S4)))</formula>
    </cfRule>
    <cfRule type="containsText" dxfId="168" priority="176" operator="containsText" text="CV">
      <formula>NOT(ISERROR(SEARCH("CV",S4)))</formula>
    </cfRule>
  </conditionalFormatting>
  <conditionalFormatting sqref="U13:V17 U19:V23 U8:V11">
    <cfRule type="cellIs" dxfId="167" priority="174" operator="equal">
      <formula>0</formula>
    </cfRule>
  </conditionalFormatting>
  <conditionalFormatting sqref="U4:U5 U8:V23">
    <cfRule type="containsText" dxfId="166" priority="173" operator="containsText" text="CP">
      <formula>NOT(ISERROR(SEARCH("CP",U4)))</formula>
    </cfRule>
  </conditionalFormatting>
  <conditionalFormatting sqref="U4:U5 U8:V23">
    <cfRule type="containsText" dxfId="165" priority="171" operator="containsText" text="MALADE">
      <formula>NOT(ISERROR(SEARCH("MALADE",U4)))</formula>
    </cfRule>
    <cfRule type="timePeriod" dxfId="164" priority="172" timePeriod="today">
      <formula>FLOOR(U4,1)=TODAY()</formula>
    </cfRule>
  </conditionalFormatting>
  <conditionalFormatting sqref="U4:U5 U8:V23">
    <cfRule type="containsText" dxfId="163" priority="170" operator="containsText" text="HS">
      <formula>NOT(ISERROR(SEARCH("HS",U4)))</formula>
    </cfRule>
  </conditionalFormatting>
  <conditionalFormatting sqref="U4:U5 U8:V23">
    <cfRule type="containsText" dxfId="162" priority="168" operator="containsText" text="Ferié">
      <formula>NOT(ISERROR(SEARCH("Ferié",U4)))</formula>
    </cfRule>
    <cfRule type="containsText" dxfId="161" priority="169" operator="containsText" text="CV">
      <formula>NOT(ISERROR(SEARCH("CV",U4)))</formula>
    </cfRule>
  </conditionalFormatting>
  <conditionalFormatting sqref="W4:W5 W8:X23">
    <cfRule type="containsText" dxfId="160" priority="164" operator="containsText" text="MALADE">
      <formula>NOT(ISERROR(SEARCH("MALADE",W4)))</formula>
    </cfRule>
    <cfRule type="timePeriod" dxfId="159" priority="165" timePeriod="today">
      <formula>FLOOR(W4,1)=TODAY()</formula>
    </cfRule>
  </conditionalFormatting>
  <conditionalFormatting sqref="W4:W5 W8:X23">
    <cfRule type="containsText" dxfId="158" priority="163" operator="containsText" text="HS">
      <formula>NOT(ISERROR(SEARCH("HS",W4)))</formula>
    </cfRule>
  </conditionalFormatting>
  <conditionalFormatting sqref="W4:W5 W8:X23">
    <cfRule type="containsText" dxfId="157" priority="161" operator="containsText" text="Ferié">
      <formula>NOT(ISERROR(SEARCH("Ferié",W4)))</formula>
    </cfRule>
    <cfRule type="containsText" dxfId="156" priority="162" operator="containsText" text="CV">
      <formula>NOT(ISERROR(SEARCH("CV",W4)))</formula>
    </cfRule>
  </conditionalFormatting>
  <conditionalFormatting sqref="Y4:Y5 Y8:Z23">
    <cfRule type="containsText" dxfId="155" priority="159" operator="containsText" text="CP">
      <formula>NOT(ISERROR(SEARCH("CP",Y4)))</formula>
    </cfRule>
  </conditionalFormatting>
  <conditionalFormatting sqref="Y4:Y5 Y8:Z23">
    <cfRule type="containsText" dxfId="154" priority="157" operator="containsText" text="MALADE">
      <formula>NOT(ISERROR(SEARCH("MALADE",Y4)))</formula>
    </cfRule>
    <cfRule type="timePeriod" dxfId="153" priority="158" timePeriod="today">
      <formula>FLOOR(Y4,1)=TODAY()</formula>
    </cfRule>
  </conditionalFormatting>
  <conditionalFormatting sqref="Y4:Y5 Y8:Z23">
    <cfRule type="containsText" dxfId="152" priority="156" operator="containsText" text="HS">
      <formula>NOT(ISERROR(SEARCH("HS",Y4)))</formula>
    </cfRule>
  </conditionalFormatting>
  <conditionalFormatting sqref="Y4:Y5 Y8:Z23">
    <cfRule type="containsText" dxfId="151" priority="154" operator="containsText" text="Ferié">
      <formula>NOT(ISERROR(SEARCH("Ferié",Y4)))</formula>
    </cfRule>
    <cfRule type="containsText" dxfId="150" priority="155" operator="containsText" text="CV">
      <formula>NOT(ISERROR(SEARCH("CV",Y4)))</formula>
    </cfRule>
  </conditionalFormatting>
  <conditionalFormatting sqref="AA4:AA5 AA8:AB23">
    <cfRule type="containsText" dxfId="149" priority="152" operator="containsText" text="CP">
      <formula>NOT(ISERROR(SEARCH("CP",AA4)))</formula>
    </cfRule>
  </conditionalFormatting>
  <conditionalFormatting sqref="AA4:AA5 AA8:AB23">
    <cfRule type="containsText" dxfId="148" priority="150" operator="containsText" text="MALADE">
      <formula>NOT(ISERROR(SEARCH("MALADE",AA4)))</formula>
    </cfRule>
    <cfRule type="timePeriod" dxfId="147" priority="151" timePeriod="today">
      <formula>FLOOR(AA4,1)=TODAY()</formula>
    </cfRule>
  </conditionalFormatting>
  <conditionalFormatting sqref="AA4:AA5 AA8:AB23">
    <cfRule type="containsText" dxfId="146" priority="149" operator="containsText" text="HS">
      <formula>NOT(ISERROR(SEARCH("HS",AA4)))</formula>
    </cfRule>
  </conditionalFormatting>
  <conditionalFormatting sqref="AA4:AA5 AA8:AB23">
    <cfRule type="containsText" dxfId="145" priority="147" operator="containsText" text="Ferié">
      <formula>NOT(ISERROR(SEARCH("Ferié",AA4)))</formula>
    </cfRule>
    <cfRule type="containsText" dxfId="144" priority="148" operator="containsText" text="CV">
      <formula>NOT(ISERROR(SEARCH("CV",AA4)))</formula>
    </cfRule>
  </conditionalFormatting>
  <conditionalFormatting sqref="AC6">
    <cfRule type="containsText" dxfId="143" priority="109" operator="containsText" text="CP">
      <formula>NOT(ISERROR(SEARCH("CP",AC6)))</formula>
    </cfRule>
  </conditionalFormatting>
  <conditionalFormatting sqref="AC6">
    <cfRule type="containsText" dxfId="142" priority="107" operator="containsText" text="MALADE">
      <formula>NOT(ISERROR(SEARCH("MALADE",AC6)))</formula>
    </cfRule>
    <cfRule type="timePeriod" dxfId="141" priority="108" timePeriod="today">
      <formula>FLOOR(AC6,1)=TODAY()</formula>
    </cfRule>
  </conditionalFormatting>
  <conditionalFormatting sqref="AC6">
    <cfRule type="containsText" dxfId="140" priority="106" operator="containsText" text="HS">
      <formula>NOT(ISERROR(SEARCH("HS",AC6)))</formula>
    </cfRule>
  </conditionalFormatting>
  <conditionalFormatting sqref="AC13:AD17 AC19:AD23 AC8:AD11">
    <cfRule type="cellIs" dxfId="139" priority="146" operator="equal">
      <formula>0</formula>
    </cfRule>
  </conditionalFormatting>
  <conditionalFormatting sqref="AC4:AC5 AC8:AD23">
    <cfRule type="containsText" dxfId="138" priority="145" operator="containsText" text="CP">
      <formula>NOT(ISERROR(SEARCH("CP",AC4)))</formula>
    </cfRule>
  </conditionalFormatting>
  <conditionalFormatting sqref="AC4:AC5 AC8:AD23">
    <cfRule type="containsText" dxfId="137" priority="143" operator="containsText" text="MALADE">
      <formula>NOT(ISERROR(SEARCH("MALADE",AC4)))</formula>
    </cfRule>
    <cfRule type="timePeriod" dxfId="136" priority="144" timePeriod="today">
      <formula>FLOOR(AC4,1)=TODAY()</formula>
    </cfRule>
  </conditionalFormatting>
  <conditionalFormatting sqref="AC4:AC5 AC8:AD23">
    <cfRule type="containsText" dxfId="135" priority="142" operator="containsText" text="HS">
      <formula>NOT(ISERROR(SEARCH("HS",AC4)))</formula>
    </cfRule>
  </conditionalFormatting>
  <conditionalFormatting sqref="AC4:AC5 AC8:AD23">
    <cfRule type="containsText" dxfId="134" priority="140" operator="containsText" text="Ferié">
      <formula>NOT(ISERROR(SEARCH("Ferié",AC4)))</formula>
    </cfRule>
    <cfRule type="containsText" dxfId="133" priority="141" operator="containsText" text="CV">
      <formula>NOT(ISERROR(SEARCH("CV",AC4)))</formula>
    </cfRule>
  </conditionalFormatting>
  <conditionalFormatting sqref="S6">
    <cfRule type="containsText" dxfId="132" priority="139" operator="containsText" text="CP">
      <formula>NOT(ISERROR(SEARCH("CP",S6)))</formula>
    </cfRule>
  </conditionalFormatting>
  <conditionalFormatting sqref="S6">
    <cfRule type="containsText" dxfId="131" priority="137" operator="containsText" text="MALADE">
      <formula>NOT(ISERROR(SEARCH("MALADE",S6)))</formula>
    </cfRule>
    <cfRule type="timePeriod" dxfId="130" priority="138" timePeriod="today">
      <formula>FLOOR(S6,1)=TODAY()</formula>
    </cfRule>
  </conditionalFormatting>
  <conditionalFormatting sqref="S6">
    <cfRule type="containsText" dxfId="129" priority="136" operator="containsText" text="HS">
      <formula>NOT(ISERROR(SEARCH("HS",S6)))</formula>
    </cfRule>
  </conditionalFormatting>
  <conditionalFormatting sqref="S6">
    <cfRule type="containsText" dxfId="128" priority="134" operator="containsText" text="Ferié">
      <formula>NOT(ISERROR(SEARCH("Ferié",S6)))</formula>
    </cfRule>
    <cfRule type="containsText" dxfId="127" priority="135" operator="containsText" text="CV">
      <formula>NOT(ISERROR(SEARCH("CV",S6)))</formula>
    </cfRule>
  </conditionalFormatting>
  <conditionalFormatting sqref="U6">
    <cfRule type="containsText" dxfId="126" priority="133" operator="containsText" text="CP">
      <formula>NOT(ISERROR(SEARCH("CP",U6)))</formula>
    </cfRule>
  </conditionalFormatting>
  <conditionalFormatting sqref="U6">
    <cfRule type="containsText" dxfId="125" priority="131" operator="containsText" text="MALADE">
      <formula>NOT(ISERROR(SEARCH("MALADE",U6)))</formula>
    </cfRule>
    <cfRule type="timePeriod" dxfId="124" priority="132" timePeriod="today">
      <formula>FLOOR(U6,1)=TODAY()</formula>
    </cfRule>
  </conditionalFormatting>
  <conditionalFormatting sqref="U6">
    <cfRule type="containsText" dxfId="123" priority="130" operator="containsText" text="HS">
      <formula>NOT(ISERROR(SEARCH("HS",U6)))</formula>
    </cfRule>
  </conditionalFormatting>
  <conditionalFormatting sqref="U6">
    <cfRule type="containsText" dxfId="122" priority="128" operator="containsText" text="Ferié">
      <formula>NOT(ISERROR(SEARCH("Ferié",U6)))</formula>
    </cfRule>
    <cfRule type="containsText" dxfId="121" priority="129" operator="containsText" text="CV">
      <formula>NOT(ISERROR(SEARCH("CV",U6)))</formula>
    </cfRule>
  </conditionalFormatting>
  <conditionalFormatting sqref="W6">
    <cfRule type="containsText" dxfId="120" priority="127" operator="containsText" text="CP">
      <formula>NOT(ISERROR(SEARCH("CP",W6)))</formula>
    </cfRule>
  </conditionalFormatting>
  <conditionalFormatting sqref="W6">
    <cfRule type="containsText" dxfId="119" priority="125" operator="containsText" text="MALADE">
      <formula>NOT(ISERROR(SEARCH("MALADE",W6)))</formula>
    </cfRule>
    <cfRule type="timePeriod" dxfId="118" priority="126" timePeriod="today">
      <formula>FLOOR(W6,1)=TODAY()</formula>
    </cfRule>
  </conditionalFormatting>
  <conditionalFormatting sqref="W6">
    <cfRule type="containsText" dxfId="117" priority="124" operator="containsText" text="HS">
      <formula>NOT(ISERROR(SEARCH("HS",W6)))</formula>
    </cfRule>
  </conditionalFormatting>
  <conditionalFormatting sqref="W6">
    <cfRule type="containsText" dxfId="116" priority="122" operator="containsText" text="Ferié">
      <formula>NOT(ISERROR(SEARCH("Ferié",W6)))</formula>
    </cfRule>
    <cfRule type="containsText" dxfId="115" priority="123" operator="containsText" text="CV">
      <formula>NOT(ISERROR(SEARCH("CV",W6)))</formula>
    </cfRule>
  </conditionalFormatting>
  <conditionalFormatting sqref="Y6">
    <cfRule type="containsText" dxfId="114" priority="121" operator="containsText" text="CP">
      <formula>NOT(ISERROR(SEARCH("CP",Y6)))</formula>
    </cfRule>
  </conditionalFormatting>
  <conditionalFormatting sqref="Y6">
    <cfRule type="containsText" dxfId="113" priority="119" operator="containsText" text="MALADE">
      <formula>NOT(ISERROR(SEARCH("MALADE",Y6)))</formula>
    </cfRule>
    <cfRule type="timePeriod" dxfId="112" priority="120" timePeriod="today">
      <formula>FLOOR(Y6,1)=TODAY()</formula>
    </cfRule>
  </conditionalFormatting>
  <conditionalFormatting sqref="Y6">
    <cfRule type="containsText" dxfId="111" priority="118" operator="containsText" text="HS">
      <formula>NOT(ISERROR(SEARCH("HS",Y6)))</formula>
    </cfRule>
  </conditionalFormatting>
  <conditionalFormatting sqref="Y6">
    <cfRule type="containsText" dxfId="110" priority="116" operator="containsText" text="Ferié">
      <formula>NOT(ISERROR(SEARCH("Ferié",Y6)))</formula>
    </cfRule>
    <cfRule type="containsText" dxfId="109" priority="117" operator="containsText" text="CV">
      <formula>NOT(ISERROR(SEARCH("CV",Y6)))</formula>
    </cfRule>
  </conditionalFormatting>
  <conditionalFormatting sqref="AA6">
    <cfRule type="containsText" dxfId="108" priority="115" operator="containsText" text="CP">
      <formula>NOT(ISERROR(SEARCH("CP",AA6)))</formula>
    </cfRule>
  </conditionalFormatting>
  <conditionalFormatting sqref="AA6">
    <cfRule type="containsText" dxfId="107" priority="113" operator="containsText" text="MALADE">
      <formula>NOT(ISERROR(SEARCH("MALADE",AA6)))</formula>
    </cfRule>
    <cfRule type="timePeriod" dxfId="106" priority="114" timePeriod="today">
      <formula>FLOOR(AA6,1)=TODAY()</formula>
    </cfRule>
  </conditionalFormatting>
  <conditionalFormatting sqref="AA6">
    <cfRule type="containsText" dxfId="105" priority="112" operator="containsText" text="HS">
      <formula>NOT(ISERROR(SEARCH("HS",AA6)))</formula>
    </cfRule>
  </conditionalFormatting>
  <conditionalFormatting sqref="AA6">
    <cfRule type="containsText" dxfId="104" priority="110" operator="containsText" text="Ferié">
      <formula>NOT(ISERROR(SEARCH("Ferié",AA6)))</formula>
    </cfRule>
    <cfRule type="containsText" dxfId="103" priority="111" operator="containsText" text="CV">
      <formula>NOT(ISERROR(SEARCH("CV",AA6)))</formula>
    </cfRule>
  </conditionalFormatting>
  <conditionalFormatting sqref="D7:E7">
    <cfRule type="cellIs" dxfId="102" priority="103" operator="equal">
      <formula>0</formula>
    </cfRule>
  </conditionalFormatting>
  <conditionalFormatting sqref="D7:E7">
    <cfRule type="containsText" dxfId="101" priority="102" operator="containsText" text="CP">
      <formula>NOT(ISERROR(SEARCH("CP",D7)))</formula>
    </cfRule>
  </conditionalFormatting>
  <conditionalFormatting sqref="D7:E7">
    <cfRule type="containsText" dxfId="100" priority="100" operator="containsText" text="MALADE">
      <formula>NOT(ISERROR(SEARCH("MALADE",D7)))</formula>
    </cfRule>
    <cfRule type="timePeriod" dxfId="99" priority="101" timePeriod="today">
      <formula>FLOOR(D7,1)=TODAY()</formula>
    </cfRule>
  </conditionalFormatting>
  <conditionalFormatting sqref="D7:E7">
    <cfRule type="containsText" dxfId="98" priority="99" operator="containsText" text="HS">
      <formula>NOT(ISERROR(SEARCH("HS",D7)))</formula>
    </cfRule>
  </conditionalFormatting>
  <conditionalFormatting sqref="D7:E7">
    <cfRule type="containsText" dxfId="97" priority="97" operator="containsText" text="Ferié">
      <formula>NOT(ISERROR(SEARCH("Ferié",D7)))</formula>
    </cfRule>
    <cfRule type="containsText" dxfId="96" priority="98" operator="containsText" text="CV">
      <formula>NOT(ISERROR(SEARCH("CV",D7)))</formula>
    </cfRule>
  </conditionalFormatting>
  <conditionalFormatting sqref="F7:G7">
    <cfRule type="cellIs" dxfId="95" priority="96" operator="equal">
      <formula>0</formula>
    </cfRule>
  </conditionalFormatting>
  <conditionalFormatting sqref="F7:G7">
    <cfRule type="containsText" dxfId="94" priority="95" operator="containsText" text="CP">
      <formula>NOT(ISERROR(SEARCH("CP",F7)))</formula>
    </cfRule>
  </conditionalFormatting>
  <conditionalFormatting sqref="F7:G7">
    <cfRule type="containsText" dxfId="93" priority="93" operator="containsText" text="MALADE">
      <formula>NOT(ISERROR(SEARCH("MALADE",F7)))</formula>
    </cfRule>
    <cfRule type="timePeriod" dxfId="92" priority="94" timePeriod="today">
      <formula>FLOOR(F7,1)=TODAY()</formula>
    </cfRule>
  </conditionalFormatting>
  <conditionalFormatting sqref="F7:G7">
    <cfRule type="containsText" dxfId="91" priority="92" operator="containsText" text="HS">
      <formula>NOT(ISERROR(SEARCH("HS",F7)))</formula>
    </cfRule>
  </conditionalFormatting>
  <conditionalFormatting sqref="F7:G7">
    <cfRule type="containsText" dxfId="90" priority="90" operator="containsText" text="Ferié">
      <formula>NOT(ISERROR(SEARCH("Ferié",F7)))</formula>
    </cfRule>
    <cfRule type="containsText" dxfId="89" priority="91" operator="containsText" text="CV">
      <formula>NOT(ISERROR(SEARCH("CV",F7)))</formula>
    </cfRule>
  </conditionalFormatting>
  <conditionalFormatting sqref="H7:I7">
    <cfRule type="cellIs" dxfId="88" priority="89" operator="equal">
      <formula>0</formula>
    </cfRule>
  </conditionalFormatting>
  <conditionalFormatting sqref="H7:I7">
    <cfRule type="containsText" dxfId="87" priority="88" operator="containsText" text="CP">
      <formula>NOT(ISERROR(SEARCH("CP",H7)))</formula>
    </cfRule>
  </conditionalFormatting>
  <conditionalFormatting sqref="H7:I7">
    <cfRule type="containsText" dxfId="86" priority="86" operator="containsText" text="MALADE">
      <formula>NOT(ISERROR(SEARCH("MALADE",H7)))</formula>
    </cfRule>
    <cfRule type="timePeriod" dxfId="85" priority="87" timePeriod="today">
      <formula>FLOOR(H7,1)=TODAY()</formula>
    </cfRule>
  </conditionalFormatting>
  <conditionalFormatting sqref="H7:I7">
    <cfRule type="containsText" dxfId="84" priority="85" operator="containsText" text="HS">
      <formula>NOT(ISERROR(SEARCH("HS",H7)))</formula>
    </cfRule>
  </conditionalFormatting>
  <conditionalFormatting sqref="H7:I7">
    <cfRule type="containsText" dxfId="83" priority="83" operator="containsText" text="Ferié">
      <formula>NOT(ISERROR(SEARCH("Ferié",H7)))</formula>
    </cfRule>
    <cfRule type="containsText" dxfId="82" priority="84" operator="containsText" text="CV">
      <formula>NOT(ISERROR(SEARCH("CV",H7)))</formula>
    </cfRule>
  </conditionalFormatting>
  <conditionalFormatting sqref="J7:K7">
    <cfRule type="cellIs" dxfId="81" priority="82" operator="equal">
      <formula>0</formula>
    </cfRule>
  </conditionalFormatting>
  <conditionalFormatting sqref="J7:K7">
    <cfRule type="containsText" dxfId="80" priority="81" operator="containsText" text="CP">
      <formula>NOT(ISERROR(SEARCH("CP",J7)))</formula>
    </cfRule>
  </conditionalFormatting>
  <conditionalFormatting sqref="J7:K7">
    <cfRule type="containsText" dxfId="79" priority="79" operator="containsText" text="MALADE">
      <formula>NOT(ISERROR(SEARCH("MALADE",J7)))</formula>
    </cfRule>
    <cfRule type="timePeriod" dxfId="78" priority="80" timePeriod="today">
      <formula>FLOOR(J7,1)=TODAY()</formula>
    </cfRule>
  </conditionalFormatting>
  <conditionalFormatting sqref="J7:K7">
    <cfRule type="containsText" dxfId="77" priority="78" operator="containsText" text="HS">
      <formula>NOT(ISERROR(SEARCH("HS",J7)))</formula>
    </cfRule>
  </conditionalFormatting>
  <conditionalFormatting sqref="J7:K7">
    <cfRule type="containsText" dxfId="76" priority="76" operator="containsText" text="Ferié">
      <formula>NOT(ISERROR(SEARCH("Ferié",J7)))</formula>
    </cfRule>
    <cfRule type="containsText" dxfId="75" priority="77" operator="containsText" text="CV">
      <formula>NOT(ISERROR(SEARCH("CV",J7)))</formula>
    </cfRule>
  </conditionalFormatting>
  <conditionalFormatting sqref="L7:M7">
    <cfRule type="cellIs" dxfId="74" priority="75" operator="equal">
      <formula>0</formula>
    </cfRule>
  </conditionalFormatting>
  <conditionalFormatting sqref="L7:M7">
    <cfRule type="containsText" dxfId="73" priority="74" operator="containsText" text="CP">
      <formula>NOT(ISERROR(SEARCH("CP",L7)))</formula>
    </cfRule>
  </conditionalFormatting>
  <conditionalFormatting sqref="L7:M7">
    <cfRule type="containsText" dxfId="72" priority="72" operator="containsText" text="MALADE">
      <formula>NOT(ISERROR(SEARCH("MALADE",L7)))</formula>
    </cfRule>
    <cfRule type="timePeriod" dxfId="71" priority="73" timePeriod="today">
      <formula>FLOOR(L7,1)=TODAY()</formula>
    </cfRule>
  </conditionalFormatting>
  <conditionalFormatting sqref="L7:M7">
    <cfRule type="containsText" dxfId="70" priority="71" operator="containsText" text="HS">
      <formula>NOT(ISERROR(SEARCH("HS",L7)))</formula>
    </cfRule>
  </conditionalFormatting>
  <conditionalFormatting sqref="L7:M7">
    <cfRule type="containsText" dxfId="69" priority="69" operator="containsText" text="Ferié">
      <formula>NOT(ISERROR(SEARCH("Ferié",L7)))</formula>
    </cfRule>
    <cfRule type="containsText" dxfId="68" priority="70" operator="containsText" text="CV">
      <formula>NOT(ISERROR(SEARCH("CV",L7)))</formula>
    </cfRule>
  </conditionalFormatting>
  <conditionalFormatting sqref="N7:O7">
    <cfRule type="cellIs" dxfId="67" priority="68" operator="equal">
      <formula>0</formula>
    </cfRule>
  </conditionalFormatting>
  <conditionalFormatting sqref="N7:O7">
    <cfRule type="containsText" dxfId="66" priority="67" operator="containsText" text="CP">
      <formula>NOT(ISERROR(SEARCH("CP",N7)))</formula>
    </cfRule>
  </conditionalFormatting>
  <conditionalFormatting sqref="N7:O7">
    <cfRule type="containsText" dxfId="65" priority="65" operator="containsText" text="MALADE">
      <formula>NOT(ISERROR(SEARCH("MALADE",N7)))</formula>
    </cfRule>
    <cfRule type="timePeriod" dxfId="64" priority="66" timePeriod="today">
      <formula>FLOOR(N7,1)=TODAY()</formula>
    </cfRule>
  </conditionalFormatting>
  <conditionalFormatting sqref="N7:O7">
    <cfRule type="containsText" dxfId="63" priority="64" operator="containsText" text="HS">
      <formula>NOT(ISERROR(SEARCH("HS",N7)))</formula>
    </cfRule>
  </conditionalFormatting>
  <conditionalFormatting sqref="N7:O7">
    <cfRule type="containsText" dxfId="62" priority="62" operator="containsText" text="Ferié">
      <formula>NOT(ISERROR(SEARCH("Ferié",N7)))</formula>
    </cfRule>
    <cfRule type="containsText" dxfId="61" priority="63" operator="containsText" text="CV">
      <formula>NOT(ISERROR(SEARCH("CV",N7)))</formula>
    </cfRule>
  </conditionalFormatting>
  <conditionalFormatting sqref="AC7:AD7">
    <cfRule type="containsText" dxfId="60" priority="13" operator="containsText" text="Ferié">
      <formula>NOT(ISERROR(SEARCH("Ferié",AC7)))</formula>
    </cfRule>
    <cfRule type="containsText" dxfId="59" priority="14" operator="containsText" text="CV">
      <formula>NOT(ISERROR(SEARCH("CV",AC7)))</formula>
    </cfRule>
  </conditionalFormatting>
  <conditionalFormatting sqref="Q7:R7">
    <cfRule type="cellIs" dxfId="58" priority="61" operator="equal">
      <formula>0</formula>
    </cfRule>
  </conditionalFormatting>
  <conditionalFormatting sqref="Q7:R7">
    <cfRule type="containsText" dxfId="57" priority="60" operator="containsText" text="CP">
      <formula>NOT(ISERROR(SEARCH("CP",Q7)))</formula>
    </cfRule>
  </conditionalFormatting>
  <conditionalFormatting sqref="Q7:R7">
    <cfRule type="containsText" dxfId="56" priority="58" operator="containsText" text="MALADE">
      <formula>NOT(ISERROR(SEARCH("MALADE",Q7)))</formula>
    </cfRule>
    <cfRule type="timePeriod" dxfId="55" priority="59" timePeriod="today">
      <formula>FLOOR(Q7,1)=TODAY()</formula>
    </cfRule>
  </conditionalFormatting>
  <conditionalFormatting sqref="Q7:R7">
    <cfRule type="containsText" dxfId="54" priority="57" operator="containsText" text="HS">
      <formula>NOT(ISERROR(SEARCH("HS",Q7)))</formula>
    </cfRule>
  </conditionalFormatting>
  <conditionalFormatting sqref="Q7:R7">
    <cfRule type="containsText" dxfId="53" priority="55" operator="containsText" text="Ferié">
      <formula>NOT(ISERROR(SEARCH("Ferié",Q7)))</formula>
    </cfRule>
    <cfRule type="containsText" dxfId="52" priority="56" operator="containsText" text="CV">
      <formula>NOT(ISERROR(SEARCH("CV",Q7)))</formula>
    </cfRule>
  </conditionalFormatting>
  <conditionalFormatting sqref="S7:T7">
    <cfRule type="cellIs" dxfId="51" priority="54" operator="equal">
      <formula>0</formula>
    </cfRule>
  </conditionalFormatting>
  <conditionalFormatting sqref="S7:T7">
    <cfRule type="containsText" dxfId="50" priority="53" operator="containsText" text="CP">
      <formula>NOT(ISERROR(SEARCH("CP",S7)))</formula>
    </cfRule>
  </conditionalFormatting>
  <conditionalFormatting sqref="S7:T7">
    <cfRule type="containsText" dxfId="49" priority="51" operator="containsText" text="MALADE">
      <formula>NOT(ISERROR(SEARCH("MALADE",S7)))</formula>
    </cfRule>
    <cfRule type="timePeriod" dxfId="48" priority="52" timePeriod="today">
      <formula>FLOOR(S7,1)=TODAY()</formula>
    </cfRule>
  </conditionalFormatting>
  <conditionalFormatting sqref="S7:T7">
    <cfRule type="containsText" dxfId="47" priority="50" operator="containsText" text="HS">
      <formula>NOT(ISERROR(SEARCH("HS",S7)))</formula>
    </cfRule>
  </conditionalFormatting>
  <conditionalFormatting sqref="S7:T7">
    <cfRule type="containsText" dxfId="46" priority="48" operator="containsText" text="Ferié">
      <formula>NOT(ISERROR(SEARCH("Ferié",S7)))</formula>
    </cfRule>
    <cfRule type="containsText" dxfId="45" priority="49" operator="containsText" text="CV">
      <formula>NOT(ISERROR(SEARCH("CV",S7)))</formula>
    </cfRule>
  </conditionalFormatting>
  <conditionalFormatting sqref="U7:V7">
    <cfRule type="cellIs" dxfId="44" priority="47" operator="equal">
      <formula>0</formula>
    </cfRule>
  </conditionalFormatting>
  <conditionalFormatting sqref="U7:V7">
    <cfRule type="containsText" dxfId="43" priority="46" operator="containsText" text="CP">
      <formula>NOT(ISERROR(SEARCH("CP",U7)))</formula>
    </cfRule>
  </conditionalFormatting>
  <conditionalFormatting sqref="U7:V7">
    <cfRule type="containsText" dxfId="42" priority="44" operator="containsText" text="MALADE">
      <formula>NOT(ISERROR(SEARCH("MALADE",U7)))</formula>
    </cfRule>
    <cfRule type="timePeriod" dxfId="41" priority="45" timePeriod="today">
      <formula>FLOOR(U7,1)=TODAY()</formula>
    </cfRule>
  </conditionalFormatting>
  <conditionalFormatting sqref="U7:V7">
    <cfRule type="containsText" dxfId="40" priority="43" operator="containsText" text="HS">
      <formula>NOT(ISERROR(SEARCH("HS",U7)))</formula>
    </cfRule>
  </conditionalFormatting>
  <conditionalFormatting sqref="U7:V7">
    <cfRule type="containsText" dxfId="39" priority="41" operator="containsText" text="Ferié">
      <formula>NOT(ISERROR(SEARCH("Ferié",U7)))</formula>
    </cfRule>
    <cfRule type="containsText" dxfId="38" priority="42" operator="containsText" text="CV">
      <formula>NOT(ISERROR(SEARCH("CV",U7)))</formula>
    </cfRule>
  </conditionalFormatting>
  <conditionalFormatting sqref="W7:X7">
    <cfRule type="cellIs" dxfId="37" priority="40" operator="equal">
      <formula>0</formula>
    </cfRule>
  </conditionalFormatting>
  <conditionalFormatting sqref="W7:X7">
    <cfRule type="containsText" dxfId="36" priority="39" operator="containsText" text="CP">
      <formula>NOT(ISERROR(SEARCH("CP",W7)))</formula>
    </cfRule>
  </conditionalFormatting>
  <conditionalFormatting sqref="W7:X7">
    <cfRule type="containsText" dxfId="35" priority="37" operator="containsText" text="MALADE">
      <formula>NOT(ISERROR(SEARCH("MALADE",W7)))</formula>
    </cfRule>
    <cfRule type="timePeriod" dxfId="34" priority="38" timePeriod="today">
      <formula>FLOOR(W7,1)=TODAY()</formula>
    </cfRule>
  </conditionalFormatting>
  <conditionalFormatting sqref="W7:X7">
    <cfRule type="containsText" dxfId="33" priority="36" operator="containsText" text="HS">
      <formula>NOT(ISERROR(SEARCH("HS",W7)))</formula>
    </cfRule>
  </conditionalFormatting>
  <conditionalFormatting sqref="W7:X7">
    <cfRule type="containsText" dxfId="32" priority="34" operator="containsText" text="Ferié">
      <formula>NOT(ISERROR(SEARCH("Ferié",W7)))</formula>
    </cfRule>
    <cfRule type="containsText" dxfId="31" priority="35" operator="containsText" text="CV">
      <formula>NOT(ISERROR(SEARCH("CV",W7)))</formula>
    </cfRule>
  </conditionalFormatting>
  <conditionalFormatting sqref="Y7:Z7">
    <cfRule type="cellIs" dxfId="30" priority="33" operator="equal">
      <formula>0</formula>
    </cfRule>
  </conditionalFormatting>
  <conditionalFormatting sqref="Y7:Z7">
    <cfRule type="containsText" dxfId="29" priority="32" operator="containsText" text="CP">
      <formula>NOT(ISERROR(SEARCH("CP",Y7)))</formula>
    </cfRule>
  </conditionalFormatting>
  <conditionalFormatting sqref="Y7:Z7">
    <cfRule type="containsText" dxfId="28" priority="30" operator="containsText" text="MALADE">
      <formula>NOT(ISERROR(SEARCH("MALADE",Y7)))</formula>
    </cfRule>
    <cfRule type="timePeriod" dxfId="27" priority="31" timePeriod="today">
      <formula>FLOOR(Y7,1)=TODAY()</formula>
    </cfRule>
  </conditionalFormatting>
  <conditionalFormatting sqref="Y7:Z7">
    <cfRule type="containsText" dxfId="26" priority="29" operator="containsText" text="HS">
      <formula>NOT(ISERROR(SEARCH("HS",Y7)))</formula>
    </cfRule>
  </conditionalFormatting>
  <conditionalFormatting sqref="Y7:Z7">
    <cfRule type="containsText" dxfId="25" priority="27" operator="containsText" text="Ferié">
      <formula>NOT(ISERROR(SEARCH("Ferié",Y7)))</formula>
    </cfRule>
    <cfRule type="containsText" dxfId="24" priority="28" operator="containsText" text="CV">
      <formula>NOT(ISERROR(SEARCH("CV",Y7)))</formula>
    </cfRule>
  </conditionalFormatting>
  <conditionalFormatting sqref="AA7:AB7">
    <cfRule type="cellIs" dxfId="23" priority="26" operator="equal">
      <formula>0</formula>
    </cfRule>
  </conditionalFormatting>
  <conditionalFormatting sqref="AA7:AB7">
    <cfRule type="containsText" dxfId="22" priority="25" operator="containsText" text="CP">
      <formula>NOT(ISERROR(SEARCH("CP",AA7)))</formula>
    </cfRule>
  </conditionalFormatting>
  <conditionalFormatting sqref="AA7:AB7">
    <cfRule type="containsText" dxfId="21" priority="23" operator="containsText" text="MALADE">
      <formula>NOT(ISERROR(SEARCH("MALADE",AA7)))</formula>
    </cfRule>
    <cfRule type="timePeriod" dxfId="20" priority="24" timePeriod="today">
      <formula>FLOOR(AA7,1)=TODAY()</formula>
    </cfRule>
  </conditionalFormatting>
  <conditionalFormatting sqref="AA7:AB7">
    <cfRule type="containsText" dxfId="19" priority="22" operator="containsText" text="HS">
      <formula>NOT(ISERROR(SEARCH("HS",AA7)))</formula>
    </cfRule>
  </conditionalFormatting>
  <conditionalFormatting sqref="AA7:AB7">
    <cfRule type="containsText" dxfId="18" priority="20" operator="containsText" text="Ferié">
      <formula>NOT(ISERROR(SEARCH("Ferié",AA7)))</formula>
    </cfRule>
    <cfRule type="containsText" dxfId="17" priority="21" operator="containsText" text="CV">
      <formula>NOT(ISERROR(SEARCH("CV",AA7)))</formula>
    </cfRule>
  </conditionalFormatting>
  <conditionalFormatting sqref="AC7:AD7">
    <cfRule type="cellIs" dxfId="16" priority="19" operator="equal">
      <formula>0</formula>
    </cfRule>
  </conditionalFormatting>
  <conditionalFormatting sqref="AC7:AD7">
    <cfRule type="containsText" dxfId="15" priority="18" operator="containsText" text="CP">
      <formula>NOT(ISERROR(SEARCH("CP",AC7)))</formula>
    </cfRule>
  </conditionalFormatting>
  <conditionalFormatting sqref="AC7:AD7">
    <cfRule type="containsText" dxfId="14" priority="16" operator="containsText" text="MALADE">
      <formula>NOT(ISERROR(SEARCH("MALADE",AC7)))</formula>
    </cfRule>
    <cfRule type="timePeriod" dxfId="13" priority="17" timePeriod="today">
      <formula>FLOOR(AC7,1)=TODAY()</formula>
    </cfRule>
  </conditionalFormatting>
  <conditionalFormatting sqref="AC7:AD7">
    <cfRule type="containsText" dxfId="12" priority="15" operator="containsText" text="HS">
      <formula>NOT(ISERROR(SEARCH("HS",AC7)))</formula>
    </cfRule>
  </conditionalFormatting>
  <conditionalFormatting sqref="AG4:AG6">
    <cfRule type="containsText" dxfId="11" priority="12" operator="containsText" text="CP">
      <formula>NOT(ISERROR(SEARCH("CP",AG4)))</formula>
    </cfRule>
  </conditionalFormatting>
  <conditionalFormatting sqref="AG4:AG6">
    <cfRule type="containsText" dxfId="10" priority="10" operator="containsText" text="MALADE">
      <formula>NOT(ISERROR(SEARCH("MALADE",AG4)))</formula>
    </cfRule>
    <cfRule type="timePeriod" dxfId="9" priority="11" timePeriod="today">
      <formula>FLOOR(AG4,1)=TODAY()</formula>
    </cfRule>
  </conditionalFormatting>
  <conditionalFormatting sqref="AG4:AG6">
    <cfRule type="containsText" dxfId="8" priority="9" operator="containsText" text="HS">
      <formula>NOT(ISERROR(SEARCH("HS",AG4)))</formula>
    </cfRule>
  </conditionalFormatting>
  <conditionalFormatting sqref="AG4:AG6">
    <cfRule type="containsText" dxfId="7" priority="7" operator="containsText" text="Ferié">
      <formula>NOT(ISERROR(SEARCH("Ferié",AG4)))</formula>
    </cfRule>
    <cfRule type="containsText" dxfId="6" priority="8" operator="containsText" text="CV">
      <formula>NOT(ISERROR(SEARCH("CV",AG4)))</formula>
    </cfRule>
  </conditionalFormatting>
  <conditionalFormatting sqref="AH4:AH6">
    <cfRule type="containsText" dxfId="5" priority="6" operator="containsText" text="CP">
      <formula>NOT(ISERROR(SEARCH("CP",AH4)))</formula>
    </cfRule>
  </conditionalFormatting>
  <conditionalFormatting sqref="AH4:AH6">
    <cfRule type="containsText" dxfId="4" priority="4" operator="containsText" text="MALADE">
      <formula>NOT(ISERROR(SEARCH("MALADE",AH4)))</formula>
    </cfRule>
    <cfRule type="timePeriod" dxfId="3" priority="5" timePeriod="today">
      <formula>FLOOR(AH4,1)=TODAY()</formula>
    </cfRule>
  </conditionalFormatting>
  <conditionalFormatting sqref="AH4:AH6">
    <cfRule type="containsText" dxfId="2" priority="3" operator="containsText" text="HS">
      <formula>NOT(ISERROR(SEARCH("HS",AH4)))</formula>
    </cfRule>
  </conditionalFormatting>
  <conditionalFormatting sqref="AH4:AH6">
    <cfRule type="containsText" dxfId="1" priority="1" operator="containsText" text="Ferié">
      <formula>NOT(ISERROR(SEARCH("Ferié",AH4)))</formula>
    </cfRule>
    <cfRule type="containsText" dxfId="0" priority="2" operator="containsText" text="CV">
      <formula>NOT(ISERROR(SEARCH("CV",AH4)))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2021-10-12T17:48:43Z</dcterms:created>
  <dcterms:modified xsi:type="dcterms:W3CDTF">2021-10-12T17:50:20Z</dcterms:modified>
</cp:coreProperties>
</file>