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45" activeTab="4"/>
  </bookViews>
  <sheets>
    <sheet name="MENU1" sheetId="1" r:id="rId1"/>
    <sheet name="Entête" sheetId="3" r:id="rId2"/>
    <sheet name="Répertoire" sheetId="7" r:id="rId3"/>
    <sheet name="Réserves" sheetId="8" r:id="rId4"/>
    <sheet name="Répertoire fiche de contrôle" sheetId="9" r:id="rId5"/>
    <sheet name="AV-FK-001" sheetId="10" r:id="rId6"/>
    <sheet name="AV-FK-002" sheetId="11" r:id="rId7"/>
    <sheet name="AV-FK-003" sheetId="12" r:id="rId8"/>
    <sheet name="AV-FK-004" sheetId="13" r:id="rId9"/>
    <sheet name="AV-FK-005" sheetId="14" r:id="rId10"/>
    <sheet name="AV-FK-006" sheetId="15" r:id="rId11"/>
    <sheet name="AV-FK-007" sheetId="16" r:id="rId12"/>
    <sheet name="AV-FK-008,1" sheetId="17" r:id="rId13"/>
    <sheet name="AV-FK-008,1BIS" sheetId="18" r:id="rId14"/>
    <sheet name="AV-FK-008,1TER" sheetId="19" r:id="rId15"/>
    <sheet name="AV-FK-008,2" sheetId="20" r:id="rId16"/>
    <sheet name="AV-FK-008,2BIS" sheetId="21" r:id="rId17"/>
    <sheet name="AV-FK-008,3" sheetId="22" r:id="rId18"/>
    <sheet name="AV-FK-009" sheetId="23" r:id="rId19"/>
    <sheet name="AV-FK-010" sheetId="24" r:id="rId20"/>
    <sheet name="AV-FK-011" sheetId="25" r:id="rId21"/>
  </sheets>
  <externalReferences>
    <externalReference r:id="rId22"/>
    <externalReference r:id="rId23"/>
    <externalReference r:id="rId24"/>
    <externalReference r:id="rId25"/>
    <externalReference r:id="rId26"/>
  </externalReferences>
  <definedNames>
    <definedName name="_xlnm._FilterDatabase" localSheetId="12" hidden="1">'AV-FK-008,1'!$AH$1:$AI$173</definedName>
    <definedName name="A" localSheetId="13">[2]!ArchivageDossier</definedName>
    <definedName name="A">[2]!ArchivageDossier</definedName>
    <definedName name="ArchivageDossier" localSheetId="3">[2]!ArchivageDossier</definedName>
    <definedName name="Fiche_de_contrôles" localSheetId="4">#REF!</definedName>
    <definedName name="Fiche_de_contrôles" localSheetId="3">#REF!</definedName>
    <definedName name="Fiche_de_VT">[3]Feuille!$A$1</definedName>
    <definedName name="_xlnm.Print_Titles" localSheetId="2">Répertoire!$1:$8</definedName>
    <definedName name="_xlnm.Print_Titles" localSheetId="4">'Répertoire fiche de contrôle'!$1:$6</definedName>
    <definedName name="KleSaisieDossierBlanc" localSheetId="3">[2]!KleSaisieDossierBlanc</definedName>
    <definedName name="NA" localSheetId="4">#REF!</definedName>
    <definedName name="RESULTAT" localSheetId="4">[4]MENU!$B$3:$B$5</definedName>
    <definedName name="RESULTAT">#REF!</definedName>
    <definedName name="Retourmenugénéral" localSheetId="3">[2]!Retourmenugénéral</definedName>
    <definedName name="RetourSaisieDossierBlanc" localSheetId="3">[2]!RetourSaisieDossierBlanc</definedName>
    <definedName name="SaisieDossierBlanc" localSheetId="3">[5]!SaisieDossierBlanc</definedName>
    <definedName name="Sans_Objet" localSheetId="4">#REF!</definedName>
    <definedName name="Test" localSheetId="4">#REF!</definedName>
    <definedName name="Test" localSheetId="3">#REF!</definedName>
    <definedName name="Toto" localSheetId="4">#REF!</definedName>
    <definedName name="Toto" localSheetId="3">#REF!</definedName>
    <definedName name="V1__3" localSheetId="4">#REF!</definedName>
    <definedName name="V1__3" localSheetId="3">#REF!</definedName>
    <definedName name="V1__4" localSheetId="4">#REF!</definedName>
    <definedName name="V1__4" localSheetId="3">#REF!</definedName>
    <definedName name="V1__5" localSheetId="4">#REF!</definedName>
    <definedName name="V1__5" localSheetId="3">#REF!</definedName>
    <definedName name="V1__6" localSheetId="4">#REF!</definedName>
    <definedName name="V1__6" localSheetId="3">#REF!</definedName>
    <definedName name="V1__7" localSheetId="4">#REF!</definedName>
    <definedName name="V1__7" localSheetId="3">#REF!</definedName>
    <definedName name="Z_45EA00F4_15AB_4A02_8BB5_7BC9AD30798A_.wvu.PrintTitles" localSheetId="4" hidden="1">'Répertoire fiche de contrôle'!$1:$6</definedName>
    <definedName name="_xlnm.Print_Area" localSheetId="5">'AV-FK-001'!$A$1:$F$45</definedName>
    <definedName name="_xlnm.Print_Area" localSheetId="6">'AV-FK-002'!$A$1:$F$34</definedName>
    <definedName name="_xlnm.Print_Area" localSheetId="7">'AV-FK-003'!$A$1:$F$30</definedName>
    <definedName name="_xlnm.Print_Area" localSheetId="8">'AV-FK-004'!$A$1:$F$43</definedName>
    <definedName name="_xlnm.Print_Area" localSheetId="9">'AV-FK-005'!$A$1:$F$38</definedName>
    <definedName name="_xlnm.Print_Area" localSheetId="10">'AV-FK-006'!$A$1:$F$36</definedName>
    <definedName name="_xlnm.Print_Area" localSheetId="11">'AV-FK-007'!$A$1:$F$27</definedName>
    <definedName name="_xlnm.Print_Area" localSheetId="12">'AV-FK-008,1'!$A$1:$Z$38</definedName>
    <definedName name="_xlnm.Print_Area" localSheetId="13">'AV-FK-008,1BIS'!$A$1:$Z$35</definedName>
    <definedName name="_xlnm.Print_Area" localSheetId="14">'AV-FK-008,1TER'!$A$1:$L$39</definedName>
    <definedName name="_xlnm.Print_Area" localSheetId="15">'AV-FK-008,2'!$A$1:$F$34</definedName>
    <definedName name="_xlnm.Print_Area" localSheetId="16">'AV-FK-008,2BIS'!$A$1:$L$39</definedName>
    <definedName name="_xlnm.Print_Area" localSheetId="2">Répertoire!$A$1:$J$310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D23" i="3"/>
  <c r="A23" i="3"/>
  <c r="D34" i="25"/>
  <c r="F34" i="25" s="1"/>
  <c r="D33" i="25"/>
  <c r="F33" i="25" s="1"/>
  <c r="D32" i="25"/>
  <c r="F32" i="25" s="1"/>
  <c r="D31" i="25"/>
  <c r="F31" i="25" s="1"/>
  <c r="D30" i="25"/>
  <c r="F30" i="25" s="1"/>
  <c r="D29" i="25"/>
  <c r="F29" i="25" s="1"/>
  <c r="D28" i="25"/>
  <c r="F28" i="25" s="1"/>
  <c r="D27" i="25"/>
  <c r="F27" i="25" s="1"/>
  <c r="D26" i="25"/>
  <c r="F26" i="25" s="1"/>
  <c r="D25" i="25"/>
  <c r="F25" i="25" s="1"/>
  <c r="D24" i="25"/>
  <c r="F24" i="25" s="1"/>
  <c r="D23" i="25"/>
  <c r="F23" i="25" s="1"/>
  <c r="D22" i="25"/>
  <c r="F22" i="25" s="1"/>
  <c r="D21" i="25"/>
  <c r="F21" i="25" s="1"/>
  <c r="D20" i="25"/>
  <c r="F20" i="25" s="1"/>
  <c r="D19" i="25"/>
  <c r="F19" i="25" s="1"/>
  <c r="D18" i="25"/>
  <c r="F18" i="25" s="1"/>
  <c r="D17" i="25"/>
  <c r="F17" i="25" s="1"/>
  <c r="D16" i="25"/>
  <c r="F16" i="25" s="1"/>
  <c r="D15" i="25"/>
  <c r="F15" i="25" s="1"/>
  <c r="D14" i="25"/>
  <c r="F14" i="25" s="1"/>
  <c r="D13" i="25"/>
  <c r="F13" i="25" s="1"/>
  <c r="D12" i="25"/>
  <c r="F12" i="25" s="1"/>
  <c r="D11" i="25"/>
  <c r="F11" i="25" s="1"/>
  <c r="F6" i="25"/>
  <c r="C6" i="25"/>
  <c r="D25" i="24"/>
  <c r="F25" i="24" s="1"/>
  <c r="D24" i="24"/>
  <c r="F24" i="24" s="1"/>
  <c r="D23" i="24"/>
  <c r="F23" i="24" s="1"/>
  <c r="D22" i="24"/>
  <c r="F22" i="24" s="1"/>
  <c r="D21" i="24"/>
  <c r="F21" i="24" s="1"/>
  <c r="D20" i="24"/>
  <c r="F20" i="24" s="1"/>
  <c r="D19" i="24"/>
  <c r="F19" i="24" s="1"/>
  <c r="D18" i="24"/>
  <c r="F18" i="24" s="1"/>
  <c r="D17" i="24"/>
  <c r="F17" i="24" s="1"/>
  <c r="D16" i="24"/>
  <c r="F16" i="24" s="1"/>
  <c r="D15" i="24"/>
  <c r="F15" i="24" s="1"/>
  <c r="D14" i="24"/>
  <c r="F14" i="24" s="1"/>
  <c r="D13" i="24"/>
  <c r="F13" i="24" s="1"/>
  <c r="D12" i="24"/>
  <c r="F12" i="24" s="1"/>
  <c r="D11" i="24"/>
  <c r="F11" i="24" s="1"/>
  <c r="F6" i="24"/>
  <c r="C6" i="24"/>
  <c r="D34" i="23"/>
  <c r="F34" i="23" s="1"/>
  <c r="D33" i="23"/>
  <c r="D32" i="23"/>
  <c r="F32" i="23" s="1"/>
  <c r="D31" i="23"/>
  <c r="F31" i="23" s="1"/>
  <c r="D30" i="23"/>
  <c r="F30" i="23" s="1"/>
  <c r="D29" i="23"/>
  <c r="F29" i="23" s="1"/>
  <c r="D28" i="23"/>
  <c r="F28" i="23" s="1"/>
  <c r="D27" i="23"/>
  <c r="F27" i="23" s="1"/>
  <c r="D26" i="23"/>
  <c r="F26" i="23" s="1"/>
  <c r="D25" i="23"/>
  <c r="F25" i="23" s="1"/>
  <c r="D24" i="23"/>
  <c r="F24" i="23" s="1"/>
  <c r="D23" i="23"/>
  <c r="F23" i="23" s="1"/>
  <c r="D22" i="23"/>
  <c r="D21" i="23"/>
  <c r="F21" i="23" s="1"/>
  <c r="D20" i="23"/>
  <c r="F20" i="23" s="1"/>
  <c r="D19" i="23"/>
  <c r="D18" i="23"/>
  <c r="F18" i="23" s="1"/>
  <c r="D17" i="23"/>
  <c r="F17" i="23" s="1"/>
  <c r="D16" i="23"/>
  <c r="F16" i="23" s="1"/>
  <c r="D15" i="23"/>
  <c r="D14" i="23"/>
  <c r="F14" i="23" s="1"/>
  <c r="D13" i="23"/>
  <c r="F13" i="23" s="1"/>
  <c r="D12" i="23"/>
  <c r="F12" i="23" s="1"/>
  <c r="D11" i="23"/>
  <c r="F11" i="23" s="1"/>
  <c r="F6" i="23"/>
  <c r="C6" i="23"/>
  <c r="G15" i="22"/>
  <c r="I15" i="22" s="1"/>
  <c r="G14" i="22"/>
  <c r="I14" i="22" s="1"/>
  <c r="G13" i="22"/>
  <c r="G12" i="22"/>
  <c r="I12" i="22" s="1"/>
  <c r="G11" i="22"/>
  <c r="I11" i="22" s="1"/>
  <c r="I6" i="22"/>
  <c r="F6" i="22"/>
  <c r="I6" i="21"/>
  <c r="D6" i="21"/>
  <c r="D29" i="20"/>
  <c r="F29" i="20" s="1"/>
  <c r="D28" i="20"/>
  <c r="F28" i="20" s="1"/>
  <c r="D27" i="20"/>
  <c r="F27" i="20" s="1"/>
  <c r="D26" i="20"/>
  <c r="F26" i="20" s="1"/>
  <c r="D25" i="20"/>
  <c r="D24" i="20"/>
  <c r="F24" i="20" s="1"/>
  <c r="D23" i="20"/>
  <c r="F23" i="20" s="1"/>
  <c r="D22" i="20"/>
  <c r="F22" i="20" s="1"/>
  <c r="D21" i="20"/>
  <c r="F21" i="20" s="1"/>
  <c r="D20" i="20"/>
  <c r="F20" i="20" s="1"/>
  <c r="D19" i="20"/>
  <c r="F19" i="20" s="1"/>
  <c r="D18" i="20"/>
  <c r="F18" i="20" s="1"/>
  <c r="D17" i="20"/>
  <c r="F17" i="20" s="1"/>
  <c r="D16" i="20"/>
  <c r="F16" i="20" s="1"/>
  <c r="D15" i="20"/>
  <c r="F15" i="20" s="1"/>
  <c r="D14" i="20"/>
  <c r="F14" i="20" s="1"/>
  <c r="D13" i="20"/>
  <c r="F13" i="20" s="1"/>
  <c r="D12" i="20"/>
  <c r="D11" i="20"/>
  <c r="F11" i="20" s="1"/>
  <c r="F6" i="20"/>
  <c r="C6" i="20"/>
  <c r="I6" i="19"/>
  <c r="D6" i="19"/>
  <c r="C24" i="18"/>
  <c r="R22" i="18"/>
  <c r="X22" i="18" s="1"/>
  <c r="R20" i="18"/>
  <c r="X20" i="18" s="1"/>
  <c r="R19" i="18"/>
  <c r="X19" i="18" s="1"/>
  <c r="R18" i="18"/>
  <c r="X18" i="18" s="1"/>
  <c r="R17" i="18"/>
  <c r="X17" i="18" s="1"/>
  <c r="R16" i="18"/>
  <c r="X16" i="18" s="1"/>
  <c r="R15" i="18"/>
  <c r="X15" i="18" s="1"/>
  <c r="R13" i="18"/>
  <c r="X13" i="18" s="1"/>
  <c r="R11" i="18"/>
  <c r="X11" i="18" s="1"/>
  <c r="Y6" i="18"/>
  <c r="O6" i="18"/>
  <c r="X25" i="17"/>
  <c r="U25" i="17"/>
  <c r="R25" i="17"/>
  <c r="O25" i="17"/>
  <c r="L25" i="17"/>
  <c r="I25" i="17"/>
  <c r="F25" i="17"/>
  <c r="C25" i="17"/>
  <c r="R22" i="17"/>
  <c r="X22" i="17" s="1"/>
  <c r="R20" i="17"/>
  <c r="X20" i="17" s="1"/>
  <c r="R19" i="17"/>
  <c r="X19" i="17" s="1"/>
  <c r="R18" i="17"/>
  <c r="X18" i="17" s="1"/>
  <c r="R17" i="17"/>
  <c r="X17" i="17" s="1"/>
  <c r="R16" i="17"/>
  <c r="X16" i="17" s="1"/>
  <c r="R15" i="17"/>
  <c r="X15" i="17" s="1"/>
  <c r="R13" i="17"/>
  <c r="X13" i="17" s="1"/>
  <c r="R11" i="17"/>
  <c r="X11" i="17" s="1"/>
  <c r="Y6" i="17"/>
  <c r="O6" i="17"/>
  <c r="D22" i="16"/>
  <c r="F22" i="16" s="1"/>
  <c r="D21" i="16"/>
  <c r="F21" i="16" s="1"/>
  <c r="D20" i="16"/>
  <c r="F20" i="16" s="1"/>
  <c r="D19" i="16"/>
  <c r="F19" i="16" s="1"/>
  <c r="D18" i="16"/>
  <c r="F18" i="16" s="1"/>
  <c r="D17" i="16"/>
  <c r="D16" i="16"/>
  <c r="F16" i="16" s="1"/>
  <c r="D15" i="16"/>
  <c r="D14" i="16"/>
  <c r="F14" i="16" s="1"/>
  <c r="D13" i="16"/>
  <c r="F13" i="16" s="1"/>
  <c r="D12" i="16"/>
  <c r="D11" i="16"/>
  <c r="F11" i="16" s="1"/>
  <c r="F6" i="16"/>
  <c r="C6" i="16"/>
  <c r="D31" i="15"/>
  <c r="F31" i="15" s="1"/>
  <c r="D30" i="15"/>
  <c r="F30" i="15" s="1"/>
  <c r="D29" i="15"/>
  <c r="D28" i="15"/>
  <c r="F28" i="15" s="1"/>
  <c r="D27" i="15"/>
  <c r="D26" i="15"/>
  <c r="F26" i="15" s="1"/>
  <c r="D25" i="15"/>
  <c r="D24" i="15"/>
  <c r="F24" i="15" s="1"/>
  <c r="D23" i="15"/>
  <c r="F23" i="15" s="1"/>
  <c r="D22" i="15"/>
  <c r="F22" i="15" s="1"/>
  <c r="D21" i="15"/>
  <c r="F21" i="15" s="1"/>
  <c r="D20" i="15"/>
  <c r="F20" i="15" s="1"/>
  <c r="D19" i="15"/>
  <c r="F19" i="15" s="1"/>
  <c r="D18" i="15"/>
  <c r="D17" i="15"/>
  <c r="F17" i="15" s="1"/>
  <c r="D16" i="15"/>
  <c r="F16" i="15" s="1"/>
  <c r="D15" i="15"/>
  <c r="D14" i="15"/>
  <c r="F14" i="15" s="1"/>
  <c r="D13" i="15"/>
  <c r="D12" i="15"/>
  <c r="F12" i="15" s="1"/>
  <c r="D11" i="15"/>
  <c r="F11" i="15" s="1"/>
  <c r="F6" i="15"/>
  <c r="C6" i="15"/>
  <c r="D33" i="14"/>
  <c r="F33" i="14" s="1"/>
  <c r="D32" i="14"/>
  <c r="F32" i="14" s="1"/>
  <c r="D31" i="14"/>
  <c r="D30" i="14"/>
  <c r="F30" i="14" s="1"/>
  <c r="D29" i="14"/>
  <c r="D28" i="14"/>
  <c r="F28" i="14" s="1"/>
  <c r="D27" i="14"/>
  <c r="D26" i="14"/>
  <c r="F26" i="14" s="1"/>
  <c r="D25" i="14"/>
  <c r="F25" i="14" s="1"/>
  <c r="D24" i="14"/>
  <c r="F24" i="14" s="1"/>
  <c r="D23" i="14"/>
  <c r="F23" i="14" s="1"/>
  <c r="D22" i="14"/>
  <c r="F22" i="14" s="1"/>
  <c r="D21" i="14"/>
  <c r="F21" i="14" s="1"/>
  <c r="D20" i="14"/>
  <c r="F20" i="14" s="1"/>
  <c r="D19" i="14"/>
  <c r="D18" i="14"/>
  <c r="F18" i="14" s="1"/>
  <c r="D17" i="14"/>
  <c r="F17" i="14" s="1"/>
  <c r="D16" i="14"/>
  <c r="D15" i="14"/>
  <c r="F15" i="14" s="1"/>
  <c r="D14" i="14"/>
  <c r="F14" i="14" s="1"/>
  <c r="D13" i="14"/>
  <c r="D12" i="14"/>
  <c r="F12" i="14" s="1"/>
  <c r="D11" i="14"/>
  <c r="F11" i="14" s="1"/>
  <c r="F6" i="14"/>
  <c r="C6" i="14"/>
  <c r="D38" i="13"/>
  <c r="F38" i="13" s="1"/>
  <c r="D37" i="13"/>
  <c r="D36" i="13"/>
  <c r="F36" i="13" s="1"/>
  <c r="D35" i="13"/>
  <c r="D34" i="13"/>
  <c r="F34" i="13" s="1"/>
  <c r="D33" i="13"/>
  <c r="F33" i="13" s="1"/>
  <c r="D32" i="13"/>
  <c r="F32" i="13" s="1"/>
  <c r="D31" i="13"/>
  <c r="F31" i="13" s="1"/>
  <c r="D30" i="13"/>
  <c r="F30" i="13" s="1"/>
  <c r="D29" i="13"/>
  <c r="F29" i="13" s="1"/>
  <c r="D28" i="13"/>
  <c r="F28" i="13" s="1"/>
  <c r="D27" i="13"/>
  <c r="F27" i="13" s="1"/>
  <c r="D26" i="13"/>
  <c r="F26" i="13" s="1"/>
  <c r="D25" i="13"/>
  <c r="F25" i="13" s="1"/>
  <c r="D24" i="13"/>
  <c r="F24" i="13" s="1"/>
  <c r="D23" i="13"/>
  <c r="F23" i="13" s="1"/>
  <c r="D22" i="13"/>
  <c r="F22" i="13" s="1"/>
  <c r="D21" i="13"/>
  <c r="F21" i="13" s="1"/>
  <c r="D20" i="13"/>
  <c r="F20" i="13" s="1"/>
  <c r="D19" i="13"/>
  <c r="F19" i="13" s="1"/>
  <c r="D18" i="13"/>
  <c r="D17" i="13"/>
  <c r="F17" i="13" s="1"/>
  <c r="D16" i="13"/>
  <c r="F16" i="13" s="1"/>
  <c r="D15" i="13"/>
  <c r="D14" i="13"/>
  <c r="F14" i="13" s="1"/>
  <c r="D13" i="13"/>
  <c r="D12" i="13"/>
  <c r="F12" i="13" s="1"/>
  <c r="D11" i="13"/>
  <c r="F11" i="13" s="1"/>
  <c r="F6" i="13"/>
  <c r="C6" i="13"/>
  <c r="D25" i="12"/>
  <c r="F25" i="12" s="1"/>
  <c r="D24" i="12"/>
  <c r="D23" i="12"/>
  <c r="F23" i="12" s="1"/>
  <c r="D22" i="12"/>
  <c r="D21" i="12"/>
  <c r="F21" i="12" s="1"/>
  <c r="D20" i="12"/>
  <c r="F20" i="12" s="1"/>
  <c r="D19" i="12"/>
  <c r="F19" i="12" s="1"/>
  <c r="D18" i="12"/>
  <c r="F18" i="12" s="1"/>
  <c r="D17" i="12"/>
  <c r="F17" i="12" s="1"/>
  <c r="D16" i="12"/>
  <c r="F16" i="12" s="1"/>
  <c r="D15" i="12"/>
  <c r="F15" i="12" s="1"/>
  <c r="D14" i="12"/>
  <c r="D13" i="12"/>
  <c r="F13" i="12" s="1"/>
  <c r="D12" i="12"/>
  <c r="D11" i="12"/>
  <c r="F11" i="12" s="1"/>
  <c r="F6" i="12"/>
  <c r="C6" i="12"/>
  <c r="D29" i="11"/>
  <c r="F29" i="11" s="1"/>
  <c r="D28" i="11"/>
  <c r="D27" i="11"/>
  <c r="F27" i="11" s="1"/>
  <c r="D26" i="11"/>
  <c r="D25" i="11"/>
  <c r="F25" i="11" s="1"/>
  <c r="D24" i="11"/>
  <c r="F24" i="11" s="1"/>
  <c r="D23" i="11"/>
  <c r="F23" i="11" s="1"/>
  <c r="D22" i="11"/>
  <c r="F22" i="11" s="1"/>
  <c r="D21" i="11"/>
  <c r="F21" i="11" s="1"/>
  <c r="D20" i="11"/>
  <c r="F20" i="11" s="1"/>
  <c r="D19" i="11"/>
  <c r="D18" i="11"/>
  <c r="F18" i="11" s="1"/>
  <c r="D17" i="11"/>
  <c r="F17" i="11" s="1"/>
  <c r="D16" i="11"/>
  <c r="F16" i="11" s="1"/>
  <c r="D15" i="11"/>
  <c r="D14" i="11"/>
  <c r="F14" i="11" s="1"/>
  <c r="D13" i="11"/>
  <c r="F13" i="11" s="1"/>
  <c r="D12" i="11"/>
  <c r="F12" i="11" s="1"/>
  <c r="D11" i="11"/>
  <c r="F11" i="11" s="1"/>
  <c r="F6" i="11"/>
  <c r="C6" i="11"/>
  <c r="D40" i="10"/>
  <c r="F40" i="10" s="1"/>
  <c r="D39" i="10"/>
  <c r="D38" i="10"/>
  <c r="F38" i="10" s="1"/>
  <c r="D37" i="10"/>
  <c r="D36" i="10"/>
  <c r="F36" i="10" s="1"/>
  <c r="D35" i="10"/>
  <c r="F35" i="10" s="1"/>
  <c r="D34" i="10"/>
  <c r="D33" i="10"/>
  <c r="F33" i="10" s="1"/>
  <c r="D32" i="10"/>
  <c r="F32" i="10" s="1"/>
  <c r="D31" i="10"/>
  <c r="F31" i="10" s="1"/>
  <c r="D30" i="10"/>
  <c r="F30" i="10" s="1"/>
  <c r="D29" i="10"/>
  <c r="F29" i="10" s="1"/>
  <c r="D28" i="10"/>
  <c r="F28" i="10" s="1"/>
  <c r="D27" i="10"/>
  <c r="F27" i="10" s="1"/>
  <c r="D26" i="10"/>
  <c r="F26" i="10" s="1"/>
  <c r="D25" i="10"/>
  <c r="F25" i="10" s="1"/>
  <c r="D24" i="10"/>
  <c r="F24" i="10" s="1"/>
  <c r="D23" i="10"/>
  <c r="F23" i="10" s="1"/>
  <c r="D22" i="10"/>
  <c r="F22" i="10" s="1"/>
  <c r="D21" i="10"/>
  <c r="F21" i="10" s="1"/>
  <c r="D20" i="10"/>
  <c r="D19" i="10"/>
  <c r="F19" i="10" s="1"/>
  <c r="D18" i="10"/>
  <c r="F18" i="10" s="1"/>
  <c r="D17" i="10"/>
  <c r="D16" i="10"/>
  <c r="F16" i="10" s="1"/>
  <c r="D15" i="10"/>
  <c r="F15" i="10" s="1"/>
  <c r="D14" i="10"/>
  <c r="F14" i="10" s="1"/>
  <c r="D13" i="10"/>
  <c r="D12" i="10"/>
  <c r="F12" i="10" s="1"/>
  <c r="D11" i="10"/>
  <c r="F11" i="10" s="1"/>
  <c r="F6" i="10"/>
  <c r="C6" i="10"/>
  <c r="F4" i="8"/>
  <c r="F3" i="8"/>
  <c r="F2" i="8"/>
  <c r="A10" i="7"/>
  <c r="A11" i="7" s="1"/>
  <c r="H4" i="7"/>
  <c r="H3" i="7"/>
  <c r="H2" i="7"/>
  <c r="H20" i="3"/>
  <c r="D20" i="3"/>
  <c r="A20" i="3"/>
  <c r="A310" i="7" l="1"/>
  <c r="A306" i="7"/>
  <c r="A302" i="7"/>
  <c r="A298" i="7"/>
  <c r="A294" i="7"/>
  <c r="A290" i="7"/>
  <c r="A286" i="7"/>
  <c r="A282" i="7"/>
  <c r="A278" i="7"/>
  <c r="A274" i="7"/>
  <c r="A270" i="7"/>
  <c r="A266" i="7"/>
  <c r="A262" i="7"/>
  <c r="A258" i="7"/>
  <c r="A254" i="7"/>
  <c r="A250" i="7"/>
  <c r="A246" i="7"/>
  <c r="A242" i="7"/>
  <c r="A238" i="7"/>
  <c r="A234" i="7"/>
  <c r="A230" i="7"/>
  <c r="A226" i="7"/>
  <c r="A222" i="7"/>
  <c r="A218" i="7"/>
  <c r="A214" i="7"/>
  <c r="A210" i="7"/>
  <c r="A206" i="7"/>
  <c r="A202" i="7"/>
  <c r="A198" i="7"/>
  <c r="A194" i="7"/>
  <c r="A190" i="7"/>
  <c r="A186" i="7"/>
  <c r="A182" i="7"/>
  <c r="A178" i="7"/>
  <c r="A174" i="7"/>
  <c r="A170" i="7"/>
  <c r="A166" i="7"/>
  <c r="A162" i="7"/>
  <c r="A158" i="7"/>
  <c r="A154" i="7"/>
  <c r="A150" i="7"/>
  <c r="A146" i="7"/>
  <c r="A142" i="7"/>
  <c r="A138" i="7"/>
  <c r="A134" i="7"/>
  <c r="A130" i="7"/>
  <c r="A126" i="7"/>
  <c r="A122" i="7"/>
  <c r="A118" i="7"/>
  <c r="A114" i="7"/>
  <c r="A110" i="7"/>
  <c r="A106" i="7"/>
  <c r="A102" i="7"/>
  <c r="A98" i="7"/>
  <c r="A94" i="7"/>
  <c r="A90" i="7"/>
  <c r="A86" i="7"/>
  <c r="A82" i="7"/>
  <c r="A78" i="7"/>
  <c r="A74" i="7"/>
  <c r="A70" i="7"/>
  <c r="A66" i="7"/>
  <c r="A62" i="7"/>
  <c r="A58" i="7"/>
  <c r="A54" i="7"/>
  <c r="A50" i="7"/>
  <c r="A46" i="7"/>
  <c r="A42" i="7"/>
  <c r="A38" i="7"/>
  <c r="A34" i="7"/>
  <c r="A30" i="7"/>
  <c r="A26" i="7"/>
  <c r="A22" i="7"/>
  <c r="A18" i="7"/>
  <c r="A14" i="7"/>
  <c r="A309" i="7"/>
  <c r="A305" i="7"/>
  <c r="A301" i="7"/>
  <c r="A297" i="7"/>
  <c r="A293" i="7"/>
  <c r="A289" i="7"/>
  <c r="A285" i="7"/>
  <c r="A281" i="7"/>
  <c r="A277" i="7"/>
  <c r="A273" i="7"/>
  <c r="A269" i="7"/>
  <c r="A265" i="7"/>
  <c r="A261" i="7"/>
  <c r="A257" i="7"/>
  <c r="A253" i="7"/>
  <c r="A249" i="7"/>
  <c r="A245" i="7"/>
  <c r="A241" i="7"/>
  <c r="A237" i="7"/>
  <c r="A233" i="7"/>
  <c r="A229" i="7"/>
  <c r="A225" i="7"/>
  <c r="A221" i="7"/>
  <c r="A217" i="7"/>
  <c r="A213" i="7"/>
  <c r="A209" i="7"/>
  <c r="A205" i="7"/>
  <c r="A201" i="7"/>
  <c r="A197" i="7"/>
  <c r="A193" i="7"/>
  <c r="A189" i="7"/>
  <c r="A185" i="7"/>
  <c r="A181" i="7"/>
  <c r="A177" i="7"/>
  <c r="A173" i="7"/>
  <c r="A169" i="7"/>
  <c r="A165" i="7"/>
  <c r="A161" i="7"/>
  <c r="A157" i="7"/>
  <c r="A153" i="7"/>
  <c r="A149" i="7"/>
  <c r="A145" i="7"/>
  <c r="A141" i="7"/>
  <c r="A137" i="7"/>
  <c r="A133" i="7"/>
  <c r="A129" i="7"/>
  <c r="A125" i="7"/>
  <c r="A121" i="7"/>
  <c r="A117" i="7"/>
  <c r="A113" i="7"/>
  <c r="A109" i="7"/>
  <c r="A105" i="7"/>
  <c r="A101" i="7"/>
  <c r="A97" i="7"/>
  <c r="A93" i="7"/>
  <c r="A89" i="7"/>
  <c r="A85" i="7"/>
  <c r="A81" i="7"/>
  <c r="A77" i="7"/>
  <c r="A73" i="7"/>
  <c r="A69" i="7"/>
  <c r="A65" i="7"/>
  <c r="A61" i="7"/>
  <c r="A57" i="7"/>
  <c r="A53" i="7"/>
  <c r="A49" i="7"/>
  <c r="A45" i="7"/>
  <c r="A41" i="7"/>
  <c r="A37" i="7"/>
  <c r="A33" i="7"/>
  <c r="A29" i="7"/>
  <c r="A25" i="7"/>
  <c r="A21" i="7"/>
  <c r="A17" i="7"/>
  <c r="A13" i="7"/>
  <c r="A308" i="7"/>
  <c r="A304" i="7"/>
  <c r="A300" i="7"/>
  <c r="A296" i="7"/>
  <c r="A292" i="7"/>
  <c r="A288" i="7"/>
  <c r="A284" i="7"/>
  <c r="A280" i="7"/>
  <c r="A276" i="7"/>
  <c r="A272" i="7"/>
  <c r="A268" i="7"/>
  <c r="A264" i="7"/>
  <c r="A260" i="7"/>
  <c r="A256" i="7"/>
  <c r="A252" i="7"/>
  <c r="A248" i="7"/>
  <c r="A244" i="7"/>
  <c r="A240" i="7"/>
  <c r="A236" i="7"/>
  <c r="A232" i="7"/>
  <c r="A228" i="7"/>
  <c r="A224" i="7"/>
  <c r="A220" i="7"/>
  <c r="A216" i="7"/>
  <c r="A212" i="7"/>
  <c r="A208" i="7"/>
  <c r="A204" i="7"/>
  <c r="A200" i="7"/>
  <c r="A196" i="7"/>
  <c r="A192" i="7"/>
  <c r="A188" i="7"/>
  <c r="A184" i="7"/>
  <c r="A180" i="7"/>
  <c r="A176" i="7"/>
  <c r="A172" i="7"/>
  <c r="A168" i="7"/>
  <c r="A164" i="7"/>
  <c r="A160" i="7"/>
  <c r="A156" i="7"/>
  <c r="A152" i="7"/>
  <c r="A148" i="7"/>
  <c r="A144" i="7"/>
  <c r="A140" i="7"/>
  <c r="A136" i="7"/>
  <c r="A132" i="7"/>
  <c r="A128" i="7"/>
  <c r="A124" i="7"/>
  <c r="A120" i="7"/>
  <c r="A116" i="7"/>
  <c r="A112" i="7"/>
  <c r="A108" i="7"/>
  <c r="A104" i="7"/>
  <c r="A100" i="7"/>
  <c r="A96" i="7"/>
  <c r="A92" i="7"/>
  <c r="A88" i="7"/>
  <c r="A84" i="7"/>
  <c r="A80" i="7"/>
  <c r="A76" i="7"/>
  <c r="A72" i="7"/>
  <c r="A68" i="7"/>
  <c r="A64" i="7"/>
  <c r="A60" i="7"/>
  <c r="A56" i="7"/>
  <c r="A52" i="7"/>
  <c r="A48" i="7"/>
  <c r="A44" i="7"/>
  <c r="A40" i="7"/>
  <c r="A36" i="7"/>
  <c r="A32" i="7"/>
  <c r="A28" i="7"/>
  <c r="A24" i="7"/>
  <c r="A20" i="7"/>
  <c r="A16" i="7"/>
  <c r="A12" i="7"/>
  <c r="A307" i="7"/>
  <c r="A303" i="7"/>
  <c r="A299" i="7"/>
  <c r="A295" i="7"/>
  <c r="A291" i="7"/>
  <c r="A287" i="7"/>
  <c r="A283" i="7"/>
  <c r="A279" i="7"/>
  <c r="A275" i="7"/>
  <c r="A271" i="7"/>
  <c r="A267" i="7"/>
  <c r="A263" i="7"/>
  <c r="A259" i="7"/>
  <c r="A255" i="7"/>
  <c r="A251" i="7"/>
  <c r="A247" i="7"/>
  <c r="A243" i="7"/>
  <c r="A239" i="7"/>
  <c r="A235" i="7"/>
  <c r="A231" i="7"/>
  <c r="A227" i="7"/>
  <c r="A223" i="7"/>
  <c r="A219" i="7"/>
  <c r="A215" i="7"/>
  <c r="A211" i="7"/>
  <c r="A207" i="7"/>
  <c r="A203" i="7"/>
  <c r="A199" i="7"/>
  <c r="A195" i="7"/>
  <c r="A191" i="7"/>
  <c r="A187" i="7"/>
  <c r="A183" i="7"/>
  <c r="A179" i="7"/>
  <c r="A175" i="7"/>
  <c r="A171" i="7"/>
  <c r="A167" i="7"/>
  <c r="A163" i="7"/>
  <c r="A159" i="7"/>
  <c r="A155" i="7"/>
  <c r="A151" i="7"/>
  <c r="A147" i="7"/>
  <c r="A143" i="7"/>
  <c r="A139" i="7"/>
  <c r="A135" i="7"/>
  <c r="A131" i="7"/>
  <c r="A127" i="7"/>
  <c r="A123" i="7"/>
  <c r="A119" i="7"/>
  <c r="A115" i="7"/>
  <c r="A111" i="7"/>
  <c r="A107" i="7"/>
  <c r="A103" i="7"/>
  <c r="A99" i="7"/>
  <c r="A95" i="7"/>
  <c r="A91" i="7"/>
  <c r="A87" i="7"/>
  <c r="A83" i="7"/>
  <c r="A79" i="7"/>
  <c r="A75" i="7"/>
  <c r="A71" i="7"/>
  <c r="A67" i="7"/>
  <c r="A63" i="7"/>
  <c r="A59" i="7"/>
  <c r="A55" i="7"/>
  <c r="A51" i="7"/>
  <c r="A47" i="7"/>
  <c r="A43" i="7"/>
  <c r="A39" i="7"/>
  <c r="A35" i="7"/>
  <c r="A31" i="7"/>
  <c r="A27" i="7"/>
  <c r="A23" i="7"/>
  <c r="A19" i="7"/>
  <c r="A15" i="7"/>
</calcChain>
</file>

<file path=xl/sharedStrings.xml><?xml version="1.0" encoding="utf-8"?>
<sst xmlns="http://schemas.openxmlformats.org/spreadsheetml/2006/main" count="1692" uniqueCount="649">
  <si>
    <t>MENUS DEROULANT</t>
  </si>
  <si>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</si>
  <si>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</si>
  <si>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</si>
  <si>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</si>
  <si>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</si>
  <si>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</si>
  <si>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</si>
  <si>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</si>
  <si>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</si>
  <si>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</si>
  <si>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</si>
  <si>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</si>
  <si>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</si>
  <si>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</si>
  <si>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</si>
  <si>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</si>
  <si>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</si>
  <si>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</si>
  <si>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</si>
  <si>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</si>
  <si>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</si>
  <si>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</si>
  <si>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/2019</t>
  </si>
  <si>
    <t>IN 7121 V02 Contrôles des Installations</t>
  </si>
  <si>
    <t>Région Travaux….</t>
  </si>
  <si>
    <t>….Description travaux...</t>
  </si>
  <si>
    <t>Centre ou Poste……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</si>
  <si>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</si>
  <si>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</si>
  <si>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</si>
  <si>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</si>
  <si>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</si>
  <si>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</si>
  <si>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</si>
  <si>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</si>
  <si>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</si>
  <si>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</si>
  <si>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</si>
  <si>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</si>
  <si>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</si>
  <si>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 xml:space="preserve">Fiche n° </t>
  </si>
  <si>
    <t>Identification des fiches insérées</t>
  </si>
  <si>
    <t>Contrôle</t>
  </si>
  <si>
    <t>observation</t>
  </si>
  <si>
    <t>Réalisé</t>
  </si>
  <si>
    <t>Remis</t>
  </si>
  <si>
    <t>le</t>
  </si>
  <si>
    <t>-</t>
  </si>
  <si>
    <t>CENTRE E</t>
  </si>
  <si>
    <t>AV-FK-008.1</t>
  </si>
  <si>
    <t>AV-FK-008.2</t>
  </si>
  <si>
    <t>REPERTOIRE DES RESERVES</t>
  </si>
  <si>
    <t>Réserve N°</t>
  </si>
  <si>
    <t>Réserves</t>
  </si>
  <si>
    <t>Suivi levé</t>
  </si>
  <si>
    <t xml:space="preserve">Fiche </t>
  </si>
  <si>
    <t>Identifications des réserves et écarts</t>
  </si>
  <si>
    <t>Observations</t>
  </si>
  <si>
    <t>Nom</t>
  </si>
  <si>
    <t>Fonction</t>
  </si>
  <si>
    <t>Visa</t>
  </si>
  <si>
    <t>Obervations</t>
  </si>
  <si>
    <t>R-0001</t>
  </si>
  <si>
    <t>R-0002</t>
  </si>
  <si>
    <t>R-0003</t>
  </si>
  <si>
    <t>R-0004</t>
  </si>
  <si>
    <t>R-0005</t>
  </si>
  <si>
    <t>R-0006</t>
  </si>
  <si>
    <t>R-0007</t>
  </si>
  <si>
    <t>R-0008</t>
  </si>
  <si>
    <t>R-0009</t>
  </si>
  <si>
    <t>R-0010</t>
  </si>
  <si>
    <t>R-0011</t>
  </si>
  <si>
    <t>R-0012</t>
  </si>
  <si>
    <t>R-0013</t>
  </si>
  <si>
    <t>R-0014</t>
  </si>
  <si>
    <t>R-0015</t>
  </si>
  <si>
    <t>R-0016</t>
  </si>
  <si>
    <t>R-0017</t>
  </si>
  <si>
    <t>R-0018</t>
  </si>
  <si>
    <t>R-0019</t>
  </si>
  <si>
    <t>R-0020</t>
  </si>
  <si>
    <t>R-0021</t>
  </si>
  <si>
    <t>R-0022</t>
  </si>
  <si>
    <t>R-0023</t>
  </si>
  <si>
    <t>R-0024</t>
  </si>
  <si>
    <t>R-0025</t>
  </si>
  <si>
    <t>R-0026</t>
  </si>
  <si>
    <t>R-0028</t>
  </si>
  <si>
    <t>R-0029</t>
  </si>
  <si>
    <t>R-0030</t>
  </si>
  <si>
    <t>R-0031</t>
  </si>
  <si>
    <t>R-0032</t>
  </si>
  <si>
    <t>R-0033</t>
  </si>
  <si>
    <t>R-0034</t>
  </si>
  <si>
    <t>R-0035</t>
  </si>
  <si>
    <t>R-0036</t>
  </si>
  <si>
    <t>R-0037</t>
  </si>
  <si>
    <t>R-0038</t>
  </si>
  <si>
    <t>R-0039</t>
  </si>
  <si>
    <t>R-0040</t>
  </si>
  <si>
    <t>R-0041</t>
  </si>
  <si>
    <t>R-0042</t>
  </si>
  <si>
    <t>R-0043</t>
  </si>
  <si>
    <t>R-0044</t>
  </si>
  <si>
    <t>R-0045</t>
  </si>
  <si>
    <t>R-0046</t>
  </si>
  <si>
    <t>R-0047</t>
  </si>
  <si>
    <t>R-0048</t>
  </si>
  <si>
    <t>R-0049</t>
  </si>
  <si>
    <t>R-0050</t>
  </si>
  <si>
    <t>R-0051</t>
  </si>
  <si>
    <t>R-0052</t>
  </si>
  <si>
    <t>R-0053</t>
  </si>
  <si>
    <t>R-0054</t>
  </si>
  <si>
    <t>R-0055</t>
  </si>
  <si>
    <t>R-0056</t>
  </si>
  <si>
    <t>R-0057</t>
  </si>
  <si>
    <t>R-0058</t>
  </si>
  <si>
    <t>R-0059</t>
  </si>
  <si>
    <t>R-0060</t>
  </si>
  <si>
    <t>R-0061</t>
  </si>
  <si>
    <t>R-0062</t>
  </si>
  <si>
    <t>R-0063</t>
  </si>
  <si>
    <t>R-0064</t>
  </si>
  <si>
    <t>R-0065</t>
  </si>
  <si>
    <t>R-0066</t>
  </si>
  <si>
    <t>R-0067</t>
  </si>
  <si>
    <t>R-0068</t>
  </si>
  <si>
    <t>R-0069</t>
  </si>
  <si>
    <t>R-0070</t>
  </si>
  <si>
    <t>R-0071</t>
  </si>
  <si>
    <t>R-0072</t>
  </si>
  <si>
    <t>R-0073</t>
  </si>
  <si>
    <t>R-0074</t>
  </si>
  <si>
    <t>R-0075</t>
  </si>
  <si>
    <t>R-0076</t>
  </si>
  <si>
    <t>R-0077</t>
  </si>
  <si>
    <t>R-0078</t>
  </si>
  <si>
    <t>R-0079</t>
  </si>
  <si>
    <t>R-0080</t>
  </si>
  <si>
    <t>R-0081</t>
  </si>
  <si>
    <t>R-0082</t>
  </si>
  <si>
    <t>R-0083</t>
  </si>
  <si>
    <t>R-0084</t>
  </si>
  <si>
    <t>R-0085</t>
  </si>
  <si>
    <t>R-0086</t>
  </si>
  <si>
    <t>R-0087</t>
  </si>
  <si>
    <t>R-0088</t>
  </si>
  <si>
    <t>R-0089</t>
  </si>
  <si>
    <t>R-0090</t>
  </si>
  <si>
    <t>R-0091</t>
  </si>
  <si>
    <t>R-0092</t>
  </si>
  <si>
    <t>R-0093</t>
  </si>
  <si>
    <t>R-0094</t>
  </si>
  <si>
    <t>R-0095</t>
  </si>
  <si>
    <t>R-0096</t>
  </si>
  <si>
    <t>R-0097</t>
  </si>
  <si>
    <t>R-0098</t>
  </si>
  <si>
    <t>R-0099</t>
  </si>
  <si>
    <t>R-0100</t>
  </si>
  <si>
    <t>R-0101</t>
  </si>
  <si>
    <t>R-0102</t>
  </si>
  <si>
    <t>R-0103</t>
  </si>
  <si>
    <t>R-0104</t>
  </si>
  <si>
    <t>R-0105</t>
  </si>
  <si>
    <t>R-0106</t>
  </si>
  <si>
    <t>R-0107</t>
  </si>
  <si>
    <t>R-0108</t>
  </si>
  <si>
    <t>R-0109</t>
  </si>
  <si>
    <t>R-0110</t>
  </si>
  <si>
    <t>R-0111</t>
  </si>
  <si>
    <t>R-0112</t>
  </si>
  <si>
    <t>R-0113</t>
  </si>
  <si>
    <t>R-0114</t>
  </si>
  <si>
    <t>R-0115</t>
  </si>
  <si>
    <t>R-0116</t>
  </si>
  <si>
    <t>R-0117</t>
  </si>
  <si>
    <t>R-0118</t>
  </si>
  <si>
    <t>R-0119</t>
  </si>
  <si>
    <t>R-0120</t>
  </si>
  <si>
    <t>R-0121</t>
  </si>
  <si>
    <t>R-0122</t>
  </si>
  <si>
    <t>R-0123</t>
  </si>
  <si>
    <t>R-0124</t>
  </si>
  <si>
    <t>R-0125</t>
  </si>
  <si>
    <t>R-0126</t>
  </si>
  <si>
    <t>R-0127</t>
  </si>
  <si>
    <t>R-0128</t>
  </si>
  <si>
    <t>R-0129</t>
  </si>
  <si>
    <t>R-0130</t>
  </si>
  <si>
    <t>R-0131</t>
  </si>
  <si>
    <t>R-0132</t>
  </si>
  <si>
    <t>R-0133</t>
  </si>
  <si>
    <t>R-0134</t>
  </si>
  <si>
    <t>R-0135</t>
  </si>
  <si>
    <t>R-0136</t>
  </si>
  <si>
    <t>R-0137</t>
  </si>
  <si>
    <t>R-0138</t>
  </si>
  <si>
    <t>R-0139</t>
  </si>
  <si>
    <t>R-0140</t>
  </si>
  <si>
    <t>R-0141</t>
  </si>
  <si>
    <t>R-0142</t>
  </si>
  <si>
    <t>R-0143</t>
  </si>
  <si>
    <t>R-0144</t>
  </si>
  <si>
    <t>R-0145</t>
  </si>
  <si>
    <t>R-0146</t>
  </si>
  <si>
    <t>R-0147</t>
  </si>
  <si>
    <t>R-0148</t>
  </si>
  <si>
    <t>R-0149</t>
  </si>
  <si>
    <t>R-0150</t>
  </si>
  <si>
    <t>R-0151</t>
  </si>
  <si>
    <t>R-0152</t>
  </si>
  <si>
    <t>R-0153</t>
  </si>
  <si>
    <t>R-0154</t>
  </si>
  <si>
    <t>R-0155</t>
  </si>
  <si>
    <t>R-0156</t>
  </si>
  <si>
    <t>R-0157</t>
  </si>
  <si>
    <t>R-0158</t>
  </si>
  <si>
    <t>R-0159</t>
  </si>
  <si>
    <t>R-0160</t>
  </si>
  <si>
    <t>R-0161</t>
  </si>
  <si>
    <t>R-0162</t>
  </si>
  <si>
    <t>R-0163</t>
  </si>
  <si>
    <t>R-0164</t>
  </si>
  <si>
    <t>R-0165</t>
  </si>
  <si>
    <t>R-0166</t>
  </si>
  <si>
    <t>R-0167</t>
  </si>
  <si>
    <t>R-0168</t>
  </si>
  <si>
    <t>R-0169</t>
  </si>
  <si>
    <t>R-0170</t>
  </si>
  <si>
    <t>R-0171</t>
  </si>
  <si>
    <t>R-0172</t>
  </si>
  <si>
    <t>R-0173</t>
  </si>
  <si>
    <t>R-0174</t>
  </si>
  <si>
    <t>R-0175</t>
  </si>
  <si>
    <t>R-0176</t>
  </si>
  <si>
    <t>R-0177</t>
  </si>
  <si>
    <t>R-0178</t>
  </si>
  <si>
    <t>R-0179</t>
  </si>
  <si>
    <t>R-0180</t>
  </si>
  <si>
    <t>R-0181</t>
  </si>
  <si>
    <t>R-0182</t>
  </si>
  <si>
    <t>R-0183</t>
  </si>
  <si>
    <t>R-0184</t>
  </si>
  <si>
    <t>R-0185</t>
  </si>
  <si>
    <t>R-0186</t>
  </si>
  <si>
    <t>R-0187</t>
  </si>
  <si>
    <t>R-0188</t>
  </si>
  <si>
    <t>R-0189</t>
  </si>
  <si>
    <t>R-0190</t>
  </si>
  <si>
    <t>R-0191</t>
  </si>
  <si>
    <t>R-0192</t>
  </si>
  <si>
    <t>R-0193</t>
  </si>
  <si>
    <t>R-0194</t>
  </si>
  <si>
    <t>R-0195</t>
  </si>
  <si>
    <t>R-0196</t>
  </si>
  <si>
    <t>R-0197</t>
  </si>
  <si>
    <t>R-0198</t>
  </si>
  <si>
    <t>R-0199</t>
  </si>
  <si>
    <t>R-0200</t>
  </si>
  <si>
    <t>REPERTOIRE</t>
  </si>
  <si>
    <t>Fiches de Contrôles</t>
  </si>
  <si>
    <t>Designation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</si>
  <si>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</si>
  <si>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</si>
  <si>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</si>
  <si>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</si>
  <si>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</si>
  <si>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</si>
  <si>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</si>
  <si>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</si>
  <si>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</si>
  <si>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</si>
  <si>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</si>
  <si>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</si>
  <si>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</si>
  <si>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</si>
  <si>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</si>
  <si>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</si>
  <si>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</si>
  <si>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AV-FK-008.1Bis</t>
  </si>
  <si>
    <t>Déroulage des Câbles en Extérieur sans jonction</t>
  </si>
  <si>
    <t>AV-FK-008.1 Ter</t>
  </si>
  <si>
    <t xml:space="preserve">Fiche de regroupement - Déroulage des câbles intérieur ou extérieur sans jonction </t>
  </si>
  <si>
    <t>Raccordement des Câbles</t>
  </si>
  <si>
    <t>AV-FK-008.2 Bis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</si>
  <si>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</si>
  <si>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</si>
  <si>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</si>
  <si>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</si>
  <si>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</si>
  <si>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</si>
  <si>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</si>
  <si>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</si>
  <si>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</si>
  <si>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</si>
  <si>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</si>
  <si>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</si>
  <si>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</si>
  <si>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</si>
  <si>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</si>
  <si>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</si>
  <si>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</si>
  <si>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</si>
  <si>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</si>
  <si>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</si>
  <si>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</si>
  <si>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</si>
  <si>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</si>
  <si>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</si>
  <si>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</si>
  <si>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</si>
  <si>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</si>
  <si>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</si>
  <si>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</si>
  <si>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</si>
  <si>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</si>
  <si>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</si>
  <si>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</si>
  <si>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</si>
  <si>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</si>
  <si>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</si>
  <si>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</si>
  <si>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</si>
  <si>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</si>
  <si>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</si>
  <si>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</si>
  <si>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</si>
  <si>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</si>
  <si>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</si>
  <si>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</si>
  <si>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</si>
  <si>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</si>
  <si>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</si>
  <si>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</si>
  <si>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</si>
  <si>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</si>
  <si>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</si>
  <si>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</si>
  <si>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</si>
  <si>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</si>
  <si>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</si>
  <si>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</si>
  <si>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</si>
  <si>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</si>
  <si>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</si>
  <si>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</si>
  <si>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</si>
  <si>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</si>
  <si>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</si>
  <si>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</si>
  <si>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</si>
  <si>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</si>
  <si>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</si>
  <si>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</si>
  <si>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</si>
  <si>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</si>
  <si>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</si>
  <si>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</si>
  <si>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</si>
  <si>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</si>
  <si>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</si>
  <si>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</si>
  <si>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</si>
  <si>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</si>
  <si>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</si>
  <si>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</si>
  <si>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</si>
  <si>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</si>
  <si>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</si>
  <si>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</si>
  <si>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</si>
  <si>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</si>
  <si>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</si>
  <si>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</si>
  <si>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</si>
  <si>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</si>
  <si>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</si>
  <si>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</si>
  <si>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</si>
  <si>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</si>
  <si>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</si>
  <si>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</si>
  <si>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</si>
  <si>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</si>
  <si>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</si>
  <si>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</si>
  <si>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</si>
  <si>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</si>
  <si>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</si>
  <si>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Mettre un x dans la colonne G en face de la ligne pour faire apparaitre le nom du second contrôleur si nécessaire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</si>
  <si>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</si>
  <si>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</si>
  <si>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</si>
  <si>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</si>
  <si>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</si>
  <si>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</si>
  <si>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</si>
  <si>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</si>
  <si>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</si>
  <si>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</si>
  <si>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</si>
  <si>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</si>
  <si>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</si>
  <si>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</si>
  <si>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</si>
  <si>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</si>
  <si>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</si>
  <si>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</si>
  <si>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</si>
  <si>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</si>
  <si>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</si>
  <si>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</si>
  <si>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</si>
  <si>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</si>
  <si>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</si>
  <si>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</si>
  <si>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</si>
  <si>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</si>
  <si>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</si>
  <si>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</si>
  <si>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</si>
  <si>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</si>
  <si>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</si>
  <si>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</si>
  <si>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</si>
  <si>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</si>
  <si>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</si>
  <si>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</si>
  <si>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</si>
  <si>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</si>
  <si>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</si>
  <si>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</si>
  <si>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</si>
  <si>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</si>
  <si>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</si>
  <si>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</si>
  <si>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</si>
  <si>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</si>
  <si>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</si>
  <si>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</si>
  <si>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</si>
  <si>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</si>
  <si>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</si>
  <si>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</si>
  <si>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</si>
  <si>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</si>
  <si>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</si>
  <si>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</si>
  <si>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</si>
  <si>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</si>
  <si>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</si>
  <si>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</si>
  <si>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</si>
  <si>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</si>
  <si>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</si>
  <si>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</si>
  <si>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</si>
  <si>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</si>
  <si>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</si>
  <si>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</si>
  <si>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</si>
  <si>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</si>
  <si>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</si>
  <si>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</si>
  <si>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</si>
  <si>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</si>
  <si>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</si>
  <si>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</si>
  <si>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</si>
  <si>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</si>
  <si>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</si>
  <si>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</si>
  <si>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</si>
  <si>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</si>
  <si>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</si>
  <si>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</si>
  <si>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</si>
  <si>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</si>
  <si>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</si>
  <si>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</si>
  <si>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</si>
  <si>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</si>
  <si>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</si>
  <si>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</si>
  <si>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</si>
  <si>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</si>
  <si>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</si>
  <si>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</si>
  <si>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</si>
  <si>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</si>
  <si>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</si>
  <si>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</si>
  <si>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</si>
  <si>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</si>
  <si>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</si>
  <si>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</si>
  <si>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</si>
  <si>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</si>
  <si>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</si>
  <si>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</si>
  <si>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</si>
  <si>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</si>
  <si>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</si>
  <si>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</si>
  <si>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</si>
  <si>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</si>
  <si>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</si>
  <si>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</si>
  <si>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</si>
  <si>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</si>
  <si>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</si>
  <si>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</si>
  <si>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</si>
  <si>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</si>
  <si>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</si>
  <si>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</si>
  <si>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</si>
  <si>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</si>
  <si>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</si>
  <si>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</si>
  <si>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</si>
  <si>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</si>
  <si>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</si>
  <si>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</si>
  <si>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</si>
  <si>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</si>
  <si>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</si>
  <si>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</si>
  <si>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</si>
  <si>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</si>
  <si>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</si>
  <si>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</si>
  <si>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</si>
  <si>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</si>
  <si>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</si>
  <si>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</si>
  <si>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</si>
  <si>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</si>
  <si>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</si>
  <si>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</si>
  <si>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</si>
  <si>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</si>
  <si>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</si>
  <si>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</si>
  <si>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</si>
  <si>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</si>
  <si>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</si>
  <si>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</si>
  <si>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</si>
  <si>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</si>
  <si>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</si>
  <si>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</si>
  <si>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</si>
  <si>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</si>
  <si>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</si>
  <si>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</si>
  <si>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</si>
  <si>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</si>
  <si>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</si>
  <si>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</si>
  <si>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</si>
  <si>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</si>
  <si>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</si>
  <si>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</si>
  <si>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</si>
  <si>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</si>
  <si>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</si>
  <si>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</si>
  <si>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</si>
  <si>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</si>
  <si>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</si>
  <si>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</si>
  <si>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</si>
  <si>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</si>
  <si>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</si>
  <si>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</si>
  <si>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</si>
  <si>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</si>
  <si>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</si>
  <si>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</si>
  <si>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</si>
  <si>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</si>
  <si>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</si>
  <si>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</si>
  <si>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</si>
  <si>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</si>
  <si>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</si>
  <si>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</si>
  <si>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</si>
  <si>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</si>
  <si>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</si>
  <si>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</si>
  <si>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</si>
  <si>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</si>
  <si>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</si>
  <si>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</si>
  <si>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</si>
  <si>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</si>
  <si>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</si>
  <si>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</si>
  <si>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</si>
  <si>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</si>
  <si>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</si>
  <si>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</si>
  <si>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</si>
  <si>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</si>
  <si>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</si>
  <si>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</si>
  <si>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</si>
  <si>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</si>
  <si>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</si>
  <si>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</si>
  <si>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</si>
  <si>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</si>
  <si>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</si>
  <si>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</si>
  <si>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</si>
  <si>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</si>
  <si>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</si>
  <si>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</si>
  <si>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 xml:space="preserve">Controleur 1 </t>
  </si>
  <si>
    <t>Controleur 2</t>
  </si>
  <si>
    <t>Controleur 3</t>
  </si>
  <si>
    <t>Controleur 4</t>
  </si>
  <si>
    <t>C.1</t>
  </si>
  <si>
    <t>C.2</t>
  </si>
  <si>
    <t>C.3</t>
  </si>
  <si>
    <t>C.4</t>
  </si>
  <si>
    <t>NOMa</t>
  </si>
  <si>
    <t>NOMb</t>
  </si>
  <si>
    <t>NOMc</t>
  </si>
  <si>
    <t>NOMd</t>
  </si>
  <si>
    <t>NOMe</t>
  </si>
  <si>
    <t>NOMf</t>
  </si>
  <si>
    <t>Armoire Centre E</t>
  </si>
  <si>
    <t>CI REZ26</t>
  </si>
  <si>
    <t>CI REZ28</t>
  </si>
  <si>
    <t>Déroulage des câbles locaux 1</t>
  </si>
  <si>
    <t>Déroulage des câbles locaux 2</t>
  </si>
  <si>
    <t>Raccordement des câbles locaux 1</t>
  </si>
  <si>
    <t>Raccordement des câbles locaux 2</t>
  </si>
  <si>
    <t>CI REZ36</t>
  </si>
  <si>
    <t>Controleur Aig 16</t>
  </si>
  <si>
    <t>Controleur Aig 17</t>
  </si>
  <si>
    <t>Armoire SARA</t>
  </si>
  <si>
    <t>Armoire U71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</si>
</sst>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7" formatCode="000"/>
    <numFmt numFmtId="168" formatCode="0;\-0;;@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6" fillId="0" borderId="0" applyNumberFormat="0" applyFill="0" applyBorder="0" applyAlignment="0" applyProtection="0"/>
  </cellStyleXfs>
  <cellXfs count="598">
    <xf numFmtId="0" fontId="0" fillId="0" borderId="0" xfId="0"/>
    <xf numFmtId="0" fontId="3" fillId="2" borderId="0" xfId="1" applyFont="1" applyFill="1" applyAlignment="1">
      <alignment horizontal="center"/>
    </xf>
    <xf numFmtId="0" fontId="1" fillId="0" borderId="0" xfId="1"/>
    <xf numFmtId="0" fontId="3" fillId="0" borderId="0" xfId="1" applyFont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/>
    <xf numFmtId="0" fontId="0" fillId="0" borderId="1" xfId="1" applyFont="1" applyBorder="1"/>
    <xf numFmtId="0" fontId="4" fillId="0" borderId="0" xfId="1" applyFont="1"/>
    <xf numFmtId="0" fontId="1" fillId="0" borderId="0" xfId="1" applyFont="1" applyAlignment="1">
      <alignment horizontal="center" vertical="center"/>
    </xf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3" fillId="0" borderId="2" xfId="1" applyFont="1" applyBorder="1" applyAlignment="1">
      <alignment horizontal="center"/>
    </xf>
    <xf numFmtId="0" fontId="1" fillId="2" borderId="3" xfId="1" applyFont="1" applyFill="1" applyBorder="1" applyAlignment="1">
      <alignment horizontal="center" vertical="center"/>
    </xf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3" fillId="0" borderId="4" xfId="1" applyFont="1" applyBorder="1" applyAlignment="1">
      <alignment horizontal="center"/>
    </xf>
    <xf numFmtId="0" fontId="1" fillId="2" borderId="5" xfId="1" applyFill="1" applyBorder="1" applyAlignment="1">
      <alignment horizontal="center" vertical="center"/>
    </xf>
    <xf numFmtId="164" fontId="5" fillId="0" borderId="0" xfId="2" applyFont="1" applyBorder="1" applyAlignment="1"/>
    <xf numFmtId="165" fontId="5" fillId="0" borderId="0" xfId="2" applyNumberFormat="1" applyFont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49" fontId="5" fillId="0" borderId="0" xfId="3" applyNumberFormat="1" applyFont="1" applyBorder="1" applyAlignment="1">
      <alignment horizontal="left"/>
    </xf>
    <xf numFmtId="165" fontId="5" fillId="0" borderId="0" xfId="3" applyNumberFormat="1" applyFont="1" applyBorder="1" applyAlignment="1">
      <alignment horizontal="center"/>
    </xf>
    <xf numFmtId="0" fontId="6" fillId="0" borderId="0" xfId="4" quotePrefix="1" applyNumberFormat="1" applyFont="1"/>
    <xf numFmtId="165" fontId="6" fillId="0" borderId="0" xfId="5" applyNumberFormat="1" applyFont="1" applyBorder="1" applyAlignment="1">
      <alignment horizontal="center"/>
    </xf>
    <xf numFmtId="164" fontId="6" fillId="0" borderId="0" xfId="5" applyFont="1" applyBorder="1" applyAlignment="1">
      <alignment horizontal="left"/>
    </xf>
    <xf numFmtId="164" fontId="5" fillId="0" borderId="0" xfId="5" applyFont="1" applyBorder="1" applyAlignment="1">
      <alignment horizontal="left"/>
    </xf>
    <xf numFmtId="165" fontId="5" fillId="0" borderId="0" xfId="5" applyNumberFormat="1" applyFont="1" applyBorder="1" applyAlignment="1">
      <alignment horizontal="center"/>
    </xf>
    <xf numFmtId="49" fontId="5" fillId="0" borderId="0" xfId="2" applyNumberFormat="1" applyFont="1" applyBorder="1" applyAlignment="1">
      <alignment horizontal="left"/>
    </xf>
    <xf numFmtId="164" fontId="5" fillId="0" borderId="0" xfId="6" applyFont="1" applyBorder="1" applyAlignment="1"/>
    <xf numFmtId="165" fontId="5" fillId="0" borderId="0" xfId="6" applyNumberFormat="1" applyFont="1" applyBorder="1" applyAlignment="1">
      <alignment horizontal="center"/>
    </xf>
    <xf numFmtId="0" fontId="8" fillId="3" borderId="0" xfId="7" applyFont="1" applyFill="1" applyBorder="1" applyAlignment="1" applyProtection="1">
      <alignment horizontal="center" vertical="center"/>
      <protection locked="0"/>
    </xf>
    <xf numFmtId="0" fontId="8" fillId="0" borderId="0" xfId="7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8" fillId="0" borderId="0" xfId="7" applyFont="1" applyAlignment="1" applyProtection="1">
      <alignment horizontal="center" vertical="center"/>
      <protection locked="0"/>
    </xf>
    <xf numFmtId="0" fontId="8" fillId="0" borderId="1" xfId="7" applyFont="1" applyBorder="1" applyAlignment="1" applyProtection="1">
      <alignment vertical="center"/>
      <protection locked="0"/>
    </xf>
    <xf numFmtId="0" fontId="9" fillId="0" borderId="0" xfId="7" applyFont="1" applyBorder="1" applyAlignment="1" applyProtection="1">
      <alignment horizontal="center" vertical="center"/>
      <protection locked="0"/>
    </xf>
    <xf numFmtId="0" fontId="8" fillId="0" borderId="0" xfId="7" applyFont="1" applyBorder="1" applyAlignment="1" applyProtection="1">
      <alignment vertical="center"/>
      <protection locked="0"/>
    </xf>
    <xf numFmtId="0" fontId="10" fillId="0" borderId="6" xfId="7" applyFont="1" applyBorder="1" applyAlignment="1" applyProtection="1">
      <alignment horizontal="center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2" fillId="0" borderId="6" xfId="7" applyFont="1" applyBorder="1" applyAlignment="1" applyProtection="1">
      <alignment horizontal="right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0" fontId="12" fillId="0" borderId="6" xfId="7" applyFont="1" applyBorder="1" applyAlignment="1" applyProtection="1">
      <alignment horizontal="center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14" fontId="13" fillId="2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15" fillId="2" borderId="0" xfId="7" applyFont="1" applyFill="1" applyBorder="1" applyAlignment="1" applyProtection="1">
      <alignment horizontal="center" vertical="center"/>
      <protection locked="0"/>
    </xf>
    <xf numFmtId="0" fontId="10" fillId="0" borderId="7" xfId="7" applyFont="1" applyBorder="1" applyAlignment="1" applyProtection="1">
      <alignment horizontal="center" vertical="center"/>
      <protection locked="0"/>
    </xf>
    <xf numFmtId="0" fontId="16" fillId="2" borderId="8" xfId="7" applyFont="1" applyFill="1" applyBorder="1" applyAlignment="1" applyProtection="1">
      <alignment horizontal="center" vertical="center"/>
      <protection locked="0"/>
    </xf>
    <xf numFmtId="0" fontId="10" fillId="0" borderId="9" xfId="7" applyFont="1" applyBorder="1" applyAlignment="1" applyProtection="1">
      <alignment horizontal="center" vertical="center"/>
      <protection locked="0"/>
    </xf>
    <xf numFmtId="0" fontId="10" fillId="0" borderId="10" xfId="7" applyFont="1" applyBorder="1" applyAlignment="1" applyProtection="1">
      <alignment horizontal="center" vertical="center"/>
      <protection locked="0"/>
    </xf>
    <xf numFmtId="0" fontId="10" fillId="0" borderId="11" xfId="7" applyFont="1" applyBorder="1" applyAlignment="1" applyProtection="1">
      <alignment horizontal="center" vertical="center"/>
      <protection locked="0"/>
    </xf>
    <xf numFmtId="0" fontId="8" fillId="0" borderId="9" xfId="7" applyFont="1" applyFill="1" applyBorder="1" applyAlignment="1" applyProtection="1">
      <alignment horizontal="center" vertical="top" wrapText="1"/>
      <protection locked="0"/>
    </xf>
    <xf numFmtId="0" fontId="8" fillId="0" borderId="10" xfId="7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14" fontId="8" fillId="0" borderId="11" xfId="7" applyNumberFormat="1" applyFont="1" applyFill="1" applyBorder="1" applyAlignment="1" applyProtection="1">
      <alignment horizontal="center" vertical="top" wrapText="1"/>
      <protection locked="0"/>
    </xf>
    <xf numFmtId="14" fontId="8" fillId="0" borderId="9" xfId="7" applyNumberFormat="1" applyFont="1" applyFill="1" applyBorder="1" applyAlignment="1" applyProtection="1">
      <alignment horizontal="center" vertical="top" wrapText="1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0" fontId="8" fillId="0" borderId="6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8" fillId="0" borderId="11" xfId="7" applyFont="1" applyFill="1" applyBorder="1" applyAlignment="1" applyProtection="1">
      <alignment horizontal="center" vertical="center" wrapText="1"/>
    </xf>
    <xf numFmtId="14" fontId="8" fillId="0" borderId="11" xfId="7" applyNumberFormat="1" applyFont="1" applyFill="1" applyBorder="1" applyAlignment="1" applyProtection="1">
      <alignment horizontal="center" vertical="center" wrapText="1"/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  <protection locked="0"/>
    </xf>
    <xf numFmtId="0" fontId="17" fillId="0" borderId="11" xfId="7" applyFont="1" applyFill="1" applyBorder="1" applyAlignment="1" applyProtection="1">
      <alignment horizontal="center" vertical="center" wrapText="1"/>
    </xf>
    <xf numFmtId="14" fontId="8" fillId="0" borderId="10" xfId="7" applyNumberFormat="1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/>
      <protection locked="0"/>
    </xf>
    <xf numFmtId="0" fontId="1" fillId="0" borderId="0" xfId="8"/>
    <xf numFmtId="0" fontId="18" fillId="0" borderId="15" xfId="8" applyFont="1" applyBorder="1" applyAlignment="1">
      <alignment horizontal="center" vertical="center"/>
    </xf>
    <xf numFmtId="0" fontId="18" fillId="0" borderId="16" xfId="8" applyFont="1" applyBorder="1" applyAlignment="1">
      <alignment horizontal="center" vertical="center"/>
    </xf>
    <xf numFmtId="0" fontId="19" fillId="0" borderId="15" xfId="8" applyFont="1" applyBorder="1" applyAlignment="1">
      <alignment horizontal="center" vertical="center" wrapText="1"/>
    </xf>
    <xf numFmtId="0" fontId="19" fillId="0" borderId="0" xfId="8" applyFont="1" applyBorder="1" applyAlignment="1">
      <alignment horizontal="center" vertical="center" wrapText="1"/>
    </xf>
    <xf numFmtId="0" fontId="18" fillId="0" borderId="22" xfId="8" applyFont="1" applyBorder="1" applyAlignment="1">
      <alignment horizontal="center" vertical="center"/>
    </xf>
    <xf numFmtId="0" fontId="18" fillId="0" borderId="23" xfId="8" applyFont="1" applyBorder="1" applyAlignment="1">
      <alignment horizontal="center" vertical="center"/>
    </xf>
    <xf numFmtId="0" fontId="19" fillId="0" borderId="22" xfId="8" applyFont="1" applyBorder="1" applyAlignment="1">
      <alignment horizontal="center" vertical="center" wrapText="1"/>
    </xf>
    <xf numFmtId="0" fontId="19" fillId="0" borderId="24" xfId="8" applyFont="1" applyBorder="1" applyAlignment="1">
      <alignment horizontal="center" vertical="center" wrapText="1"/>
    </xf>
    <xf numFmtId="0" fontId="20" fillId="0" borderId="17" xfId="8" applyFont="1" applyBorder="1" applyAlignment="1">
      <alignment horizontal="center" vertical="center" wrapText="1"/>
    </xf>
    <xf numFmtId="0" fontId="3" fillId="0" borderId="18" xfId="8" applyFont="1" applyBorder="1" applyAlignment="1">
      <alignment horizontal="center" vertical="center"/>
    </xf>
    <xf numFmtId="0" fontId="3" fillId="0" borderId="18" xfId="8" applyFont="1" applyBorder="1" applyAlignment="1">
      <alignment horizontal="center" vertical="center" wrapText="1"/>
    </xf>
    <xf numFmtId="0" fontId="3" fillId="0" borderId="19" xfId="8" applyFont="1" applyBorder="1" applyAlignment="1">
      <alignment horizontal="center" vertical="center"/>
    </xf>
    <xf numFmtId="0" fontId="20" fillId="0" borderId="20" xfId="8" applyFont="1" applyBorder="1" applyAlignment="1">
      <alignment horizontal="center" vertical="center" wrapText="1"/>
    </xf>
    <xf numFmtId="0" fontId="3" fillId="0" borderId="10" xfId="8" applyFont="1" applyBorder="1" applyAlignment="1">
      <alignment horizontal="center" vertical="center"/>
    </xf>
    <xf numFmtId="0" fontId="3" fillId="0" borderId="10" xfId="8" applyFont="1" applyBorder="1" applyAlignment="1">
      <alignment horizontal="center" vertical="center" wrapText="1"/>
    </xf>
    <xf numFmtId="0" fontId="3" fillId="0" borderId="21" xfId="8" applyFont="1" applyBorder="1" applyAlignment="1">
      <alignment horizontal="center" vertical="center"/>
    </xf>
    <xf numFmtId="0" fontId="3" fillId="0" borderId="26" xfId="8" applyFont="1" applyBorder="1" applyAlignment="1">
      <alignment horizontal="center" vertical="center" wrapText="1"/>
    </xf>
    <xf numFmtId="0" fontId="3" fillId="0" borderId="27" xfId="8" applyFont="1" applyBorder="1" applyAlignment="1">
      <alignment horizontal="center" vertical="center"/>
    </xf>
    <xf numFmtId="0" fontId="21" fillId="0" borderId="10" xfId="8" applyFont="1" applyBorder="1" applyAlignment="1">
      <alignment horizontal="left" vertical="center"/>
    </xf>
    <xf numFmtId="0" fontId="3" fillId="0" borderId="6" xfId="8" applyFont="1" applyBorder="1" applyAlignment="1">
      <alignment horizontal="center"/>
    </xf>
    <xf numFmtId="0" fontId="3" fillId="0" borderId="33" xfId="8" applyFont="1" applyBorder="1" applyAlignment="1">
      <alignment horizontal="center"/>
    </xf>
    <xf numFmtId="0" fontId="3" fillId="0" borderId="34" xfId="8" applyFont="1" applyBorder="1" applyAlignment="1">
      <alignment horizontal="center"/>
    </xf>
    <xf numFmtId="0" fontId="3" fillId="0" borderId="35" xfId="8" applyFont="1" applyBorder="1" applyAlignment="1">
      <alignment horizontal="center"/>
    </xf>
    <xf numFmtId="0" fontId="3" fillId="0" borderId="36" xfId="8" applyFont="1" applyBorder="1" applyAlignment="1">
      <alignment horizontal="center"/>
    </xf>
    <xf numFmtId="0" fontId="18" fillId="0" borderId="12" xfId="8" applyFont="1" applyBorder="1" applyAlignment="1">
      <alignment horizontal="center" vertical="center"/>
    </xf>
    <xf numFmtId="0" fontId="18" fillId="0" borderId="14" xfId="8" applyFont="1" applyBorder="1" applyAlignment="1">
      <alignment horizontal="center" vertical="center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16" xfId="8" applyFont="1" applyBorder="1" applyAlignment="1">
      <alignment horizontal="center" vertical="center" wrapText="1"/>
    </xf>
    <xf numFmtId="0" fontId="19" fillId="0" borderId="23" xfId="8" applyFont="1" applyBorder="1" applyAlignment="1">
      <alignment horizontal="center" vertical="center" wrapText="1"/>
    </xf>
    <xf numFmtId="0" fontId="3" fillId="0" borderId="42" xfId="8" applyFont="1" applyBorder="1" applyAlignment="1">
      <alignment horizontal="center" vertical="center" wrapText="1"/>
    </xf>
    <xf numFmtId="0" fontId="3" fillId="0" borderId="44" xfId="8" applyFont="1" applyBorder="1" applyAlignment="1">
      <alignment horizontal="center" vertical="center" wrapText="1"/>
    </xf>
    <xf numFmtId="0" fontId="20" fillId="0" borderId="45" xfId="8" applyFont="1" applyBorder="1" applyAlignment="1">
      <alignment horizontal="center" vertical="center" wrapText="1"/>
    </xf>
    <xf numFmtId="0" fontId="3" fillId="0" borderId="46" xfId="8" applyFont="1" applyBorder="1" applyAlignment="1">
      <alignment horizontal="center" vertical="center"/>
    </xf>
    <xf numFmtId="0" fontId="3" fillId="0" borderId="47" xfId="8" applyFont="1" applyBorder="1" applyAlignment="1">
      <alignment horizontal="center" vertical="center"/>
    </xf>
    <xf numFmtId="0" fontId="3" fillId="0" borderId="48" xfId="8" applyFont="1" applyBorder="1" applyAlignment="1">
      <alignment horizontal="center" vertical="center" wrapText="1"/>
    </xf>
    <xf numFmtId="0" fontId="2" fillId="3" borderId="37" xfId="8" applyFont="1" applyFill="1" applyBorder="1" applyAlignment="1">
      <alignment horizontal="center" vertical="center"/>
    </xf>
    <xf numFmtId="0" fontId="2" fillId="3" borderId="38" xfId="8" applyFont="1" applyFill="1" applyBorder="1" applyAlignment="1">
      <alignment horizontal="center" vertical="center"/>
    </xf>
    <xf numFmtId="0" fontId="2" fillId="3" borderId="39" xfId="8" applyFont="1" applyFill="1" applyBorder="1" applyAlignment="1">
      <alignment horizontal="center" vertical="center"/>
    </xf>
    <xf numFmtId="0" fontId="22" fillId="0" borderId="0" xfId="8" applyFont="1" applyAlignment="1">
      <alignment vertical="center"/>
    </xf>
    <xf numFmtId="0" fontId="18" fillId="0" borderId="13" xfId="8" applyFont="1" applyBorder="1" applyAlignment="1">
      <alignment horizontal="center" vertical="center"/>
    </xf>
    <xf numFmtId="0" fontId="3" fillId="0" borderId="30" xfId="8" applyFont="1" applyBorder="1" applyAlignment="1">
      <alignment horizontal="center" vertical="center"/>
    </xf>
    <xf numFmtId="0" fontId="3" fillId="0" borderId="31" xfId="8" applyFont="1" applyBorder="1" applyAlignment="1">
      <alignment horizontal="center" vertical="center"/>
    </xf>
    <xf numFmtId="0" fontId="18" fillId="0" borderId="0" xfId="8" applyFont="1" applyBorder="1" applyAlignment="1">
      <alignment horizontal="center" vertical="center"/>
    </xf>
    <xf numFmtId="0" fontId="18" fillId="0" borderId="24" xfId="8" applyFont="1" applyBorder="1" applyAlignment="1">
      <alignment horizontal="center"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3" fillId="0" borderId="12" xfId="8" applyFont="1" applyBorder="1" applyAlignment="1">
      <alignment horizontal="center" vertical="center" wrapText="1"/>
    </xf>
    <xf numFmtId="0" fontId="3" fillId="0" borderId="13" xfId="8" applyFont="1" applyBorder="1" applyAlignment="1">
      <alignment horizontal="center" vertical="center" wrapText="1"/>
    </xf>
    <xf numFmtId="0" fontId="3" fillId="0" borderId="41" xfId="8" applyFont="1" applyBorder="1" applyAlignment="1">
      <alignment horizontal="center" vertical="center" wrapText="1"/>
    </xf>
    <xf numFmtId="0" fontId="3" fillId="0" borderId="40" xfId="8" applyFont="1" applyBorder="1" applyAlignment="1">
      <alignment horizontal="center" vertical="center" wrapText="1"/>
    </xf>
    <xf numFmtId="0" fontId="1" fillId="0" borderId="0" xfId="8" applyAlignment="1">
      <alignment vertical="center"/>
    </xf>
    <xf numFmtId="0" fontId="3" fillId="0" borderId="15" xfId="8" applyFont="1" applyBorder="1" applyAlignment="1">
      <alignment horizontal="center" vertical="center" wrapText="1"/>
    </xf>
    <xf numFmtId="0" fontId="3" fillId="0" borderId="0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 wrapText="1"/>
    </xf>
    <xf numFmtId="0" fontId="3" fillId="0" borderId="44" xfId="8" applyFont="1" applyBorder="1" applyAlignment="1">
      <alignment horizontal="center" vertical="center" wrapText="1"/>
    </xf>
    <xf numFmtId="0" fontId="3" fillId="0" borderId="28" xfId="8" applyFont="1" applyBorder="1" applyAlignment="1">
      <alignment horizontal="center" vertical="center" wrapText="1"/>
    </xf>
    <xf numFmtId="0" fontId="3" fillId="0" borderId="52" xfId="8" applyFont="1" applyBorder="1" applyAlignment="1">
      <alignment horizontal="center" vertical="center"/>
    </xf>
    <xf numFmtId="0" fontId="3" fillId="0" borderId="44" xfId="8" applyFont="1" applyBorder="1" applyAlignment="1">
      <alignment horizontal="center" vertical="center"/>
    </xf>
    <xf numFmtId="0" fontId="3" fillId="0" borderId="53" xfId="8" applyFont="1" applyBorder="1" applyAlignment="1">
      <alignment horizontal="center" vertical="center"/>
    </xf>
    <xf numFmtId="0" fontId="21" fillId="0" borderId="32" xfId="8" applyNumberFormat="1" applyFont="1" applyBorder="1" applyAlignment="1">
      <alignment horizontal="right" vertical="center"/>
    </xf>
    <xf numFmtId="0" fontId="21" fillId="0" borderId="6" xfId="8" applyNumberFormat="1" applyFont="1" applyBorder="1" applyAlignment="1">
      <alignment horizontal="center" vertical="center"/>
    </xf>
    <xf numFmtId="167" fontId="21" fillId="0" borderId="9" xfId="8" applyNumberFormat="1" applyFont="1" applyBorder="1" applyAlignment="1">
      <alignment horizontal="left" vertical="center"/>
    </xf>
    <xf numFmtId="14" fontId="23" fillId="0" borderId="10" xfId="8" applyNumberFormat="1" applyFont="1" applyBorder="1" applyAlignment="1">
      <alignment horizontal="center" vertical="center"/>
    </xf>
    <xf numFmtId="0" fontId="23" fillId="0" borderId="21" xfId="8" applyFont="1" applyBorder="1" applyAlignment="1">
      <alignment vertical="center"/>
    </xf>
    <xf numFmtId="167" fontId="21" fillId="0" borderId="6" xfId="8" applyNumberFormat="1" applyFont="1" applyBorder="1" applyAlignment="1">
      <alignment horizontal="left" vertical="center"/>
    </xf>
    <xf numFmtId="0" fontId="21" fillId="0" borderId="11" xfId="8" applyFont="1" applyBorder="1" applyAlignment="1">
      <alignment horizontal="left" vertical="center"/>
    </xf>
    <xf numFmtId="0" fontId="21" fillId="0" borderId="6" xfId="8" applyFont="1" applyBorder="1" applyAlignment="1">
      <alignment horizontal="left" vertical="center"/>
    </xf>
    <xf numFmtId="0" fontId="21" fillId="0" borderId="9" xfId="8" applyFont="1" applyBorder="1" applyAlignment="1">
      <alignment horizontal="left" vertical="center"/>
    </xf>
    <xf numFmtId="0" fontId="24" fillId="3" borderId="37" xfId="8" applyFont="1" applyFill="1" applyBorder="1" applyAlignment="1">
      <alignment horizontal="center" vertical="center"/>
    </xf>
    <xf numFmtId="0" fontId="24" fillId="3" borderId="38" xfId="8" applyFont="1" applyFill="1" applyBorder="1" applyAlignment="1">
      <alignment horizontal="center" vertical="center"/>
    </xf>
    <xf numFmtId="0" fontId="24" fillId="3" borderId="39" xfId="8" applyFont="1" applyFill="1" applyBorder="1" applyAlignment="1">
      <alignment horizontal="center" vertical="center"/>
    </xf>
    <xf numFmtId="0" fontId="19" fillId="0" borderId="13" xfId="8" applyFont="1" applyBorder="1" applyAlignment="1">
      <alignment horizontal="center" vertical="center" wrapText="1"/>
    </xf>
    <xf numFmtId="0" fontId="3" fillId="0" borderId="6" xfId="8" applyFont="1" applyBorder="1" applyAlignment="1">
      <alignment horizontal="center" vertical="center"/>
    </xf>
    <xf numFmtId="0" fontId="3" fillId="0" borderId="33" xfId="8" applyFont="1" applyBorder="1" applyAlignment="1">
      <alignment horizontal="center" vertical="center"/>
    </xf>
    <xf numFmtId="0" fontId="3" fillId="0" borderId="34" xfId="8" applyFont="1" applyBorder="1" applyAlignment="1">
      <alignment horizontal="center" vertical="center"/>
    </xf>
    <xf numFmtId="0" fontId="3" fillId="0" borderId="35" xfId="8" applyFont="1" applyBorder="1" applyAlignment="1">
      <alignment horizontal="center" vertical="center"/>
    </xf>
    <xf numFmtId="0" fontId="3" fillId="0" borderId="36" xfId="8" applyFont="1" applyBorder="1" applyAlignment="1">
      <alignment horizontal="center" vertical="center"/>
    </xf>
    <xf numFmtId="0" fontId="3" fillId="0" borderId="49" xfId="8" applyFont="1" applyBorder="1" applyAlignment="1">
      <alignment horizontal="center" vertical="center" wrapText="1"/>
    </xf>
    <xf numFmtId="0" fontId="3" fillId="0" borderId="19" xfId="8" applyFont="1" applyBorder="1" applyAlignment="1">
      <alignment horizontal="center" vertical="center" wrapText="1"/>
    </xf>
    <xf numFmtId="0" fontId="3" fillId="0" borderId="10" xfId="8" applyFont="1" applyBorder="1" applyAlignment="1">
      <alignment horizontal="center" vertical="center" wrapText="1"/>
    </xf>
    <xf numFmtId="0" fontId="3" fillId="0" borderId="54" xfId="8" applyFont="1" applyBorder="1" applyAlignment="1">
      <alignment horizontal="center" vertical="center" wrapText="1"/>
    </xf>
    <xf numFmtId="0" fontId="3" fillId="0" borderId="55" xfId="8" applyFont="1" applyBorder="1" applyAlignment="1">
      <alignment horizontal="center" vertical="center" wrapText="1"/>
    </xf>
    <xf numFmtId="0" fontId="3" fillId="0" borderId="54" xfId="8" applyFont="1" applyBorder="1" applyAlignment="1">
      <alignment horizontal="center" vertical="center"/>
    </xf>
    <xf numFmtId="0" fontId="3" fillId="0" borderId="55" xfId="8" applyFont="1" applyBorder="1" applyAlignment="1">
      <alignment horizontal="center" vertical="center"/>
    </xf>
    <xf numFmtId="0" fontId="3" fillId="0" borderId="52" xfId="8" applyFont="1" applyBorder="1" applyAlignment="1">
      <alignment horizontal="center" vertical="center" wrapText="1"/>
    </xf>
    <xf numFmtId="0" fontId="3" fillId="0" borderId="26" xfId="8" applyFont="1" applyBorder="1" applyAlignment="1">
      <alignment horizontal="center" vertical="center" wrapText="1"/>
    </xf>
    <xf numFmtId="0" fontId="3" fillId="0" borderId="46" xfId="8" applyFont="1" applyBorder="1" applyAlignment="1">
      <alignment horizontal="center" vertical="center" wrapText="1"/>
    </xf>
    <xf numFmtId="0" fontId="3" fillId="0" borderId="47" xfId="8" applyFont="1" applyBorder="1" applyAlignment="1">
      <alignment horizontal="center" vertical="center" wrapText="1"/>
    </xf>
    <xf numFmtId="49" fontId="21" fillId="0" borderId="17" xfId="8" applyNumberFormat="1" applyFont="1" applyBorder="1" applyAlignment="1">
      <alignment horizontal="center" vertical="center"/>
    </xf>
    <xf numFmtId="0" fontId="23" fillId="0" borderId="18" xfId="8" applyFont="1" applyBorder="1" applyAlignment="1">
      <alignment horizontal="center" vertical="center"/>
    </xf>
    <xf numFmtId="0" fontId="23" fillId="0" borderId="28" xfId="8" applyFont="1" applyBorder="1" applyAlignment="1">
      <alignment horizontal="center" vertical="center"/>
    </xf>
    <xf numFmtId="14" fontId="23" fillId="0" borderId="18" xfId="8" applyNumberFormat="1" applyFont="1" applyBorder="1" applyAlignment="1">
      <alignment horizontal="center" vertical="center"/>
    </xf>
    <xf numFmtId="14" fontId="23" fillId="0" borderId="49" xfId="8" applyNumberFormat="1" applyFont="1" applyBorder="1" applyAlignment="1">
      <alignment horizontal="center" vertical="center"/>
    </xf>
    <xf numFmtId="0" fontId="23" fillId="0" borderId="19" xfId="8" applyFont="1" applyBorder="1" applyAlignment="1">
      <alignment horizontal="center" vertical="center"/>
    </xf>
    <xf numFmtId="49" fontId="21" fillId="0" borderId="20" xfId="8" applyNumberFormat="1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/>
    </xf>
    <xf numFmtId="14" fontId="23" fillId="0" borderId="11" xfId="8" applyNumberFormat="1" applyFont="1" applyBorder="1" applyAlignment="1">
      <alignment horizontal="center" vertical="center"/>
    </xf>
    <xf numFmtId="0" fontId="23" fillId="0" borderId="21" xfId="8" applyFont="1" applyBorder="1" applyAlignment="1">
      <alignment horizontal="center" vertical="center"/>
    </xf>
    <xf numFmtId="49" fontId="21" fillId="0" borderId="25" xfId="8" applyNumberFormat="1" applyFont="1" applyBorder="1" applyAlignment="1">
      <alignment horizontal="center" vertical="center"/>
    </xf>
    <xf numFmtId="0" fontId="23" fillId="0" borderId="26" xfId="8" applyFont="1" applyBorder="1" applyAlignment="1">
      <alignment horizontal="center" vertical="center"/>
    </xf>
    <xf numFmtId="0" fontId="23" fillId="0" borderId="26" xfId="8" applyFont="1" applyBorder="1" applyAlignment="1">
      <alignment horizontal="center" vertical="center"/>
    </xf>
    <xf numFmtId="14" fontId="23" fillId="0" borderId="26" xfId="8" applyNumberFormat="1" applyFont="1" applyBorder="1" applyAlignment="1">
      <alignment horizontal="center" vertical="center"/>
    </xf>
    <xf numFmtId="14" fontId="23" fillId="0" borderId="51" xfId="8" applyNumberFormat="1" applyFont="1" applyBorder="1" applyAlignment="1">
      <alignment horizontal="center" vertical="center"/>
    </xf>
    <xf numFmtId="0" fontId="23" fillId="0" borderId="27" xfId="8" applyFont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 wrapText="1"/>
    </xf>
    <xf numFmtId="0" fontId="25" fillId="4" borderId="13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25" fillId="4" borderId="15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14" fontId="3" fillId="0" borderId="58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9" xfId="0" applyFont="1" applyBorder="1" applyAlignment="1">
      <alignment horizontal="center" vertical="center"/>
    </xf>
    <xf numFmtId="0" fontId="26" fillId="0" borderId="60" xfId="9" applyBorder="1" applyAlignment="1">
      <alignment horizontal="left" vertical="center" indent="1"/>
    </xf>
    <xf numFmtId="0" fontId="0" fillId="0" borderId="60" xfId="0" applyFont="1" applyBorder="1" applyAlignment="1">
      <alignment horizontal="center" vertical="center"/>
    </xf>
    <xf numFmtId="14" fontId="0" fillId="0" borderId="61" xfId="0" applyNumberFormat="1" applyFont="1" applyBorder="1" applyAlignment="1">
      <alignment horizontal="center" vertical="center"/>
    </xf>
    <xf numFmtId="0" fontId="0" fillId="0" borderId="60" xfId="0" applyFont="1" applyBorder="1" applyAlignment="1">
      <alignment horizontal="left" vertical="center" indent="1"/>
    </xf>
    <xf numFmtId="0" fontId="0" fillId="0" borderId="62" xfId="0" applyFont="1" applyBorder="1" applyAlignment="1">
      <alignment horizontal="left" vertical="center" indent="1"/>
    </xf>
    <xf numFmtId="0" fontId="0" fillId="0" borderId="63" xfId="0" applyFont="1" applyBorder="1" applyAlignment="1">
      <alignment horizontal="left" vertical="center" indent="1"/>
    </xf>
    <xf numFmtId="0" fontId="27" fillId="0" borderId="60" xfId="0" applyFont="1" applyBorder="1" applyAlignment="1">
      <alignment horizontal="left" vertical="center" indent="1"/>
    </xf>
    <xf numFmtId="0" fontId="28" fillId="0" borderId="60" xfId="0" applyFont="1" applyBorder="1" applyAlignment="1">
      <alignment horizontal="left" vertical="center" indent="1"/>
    </xf>
    <xf numFmtId="0" fontId="0" fillId="0" borderId="64" xfId="0" applyFont="1" applyBorder="1" applyAlignment="1">
      <alignment horizontal="center" vertical="center"/>
    </xf>
    <xf numFmtId="0" fontId="28" fillId="0" borderId="65" xfId="0" applyFont="1" applyBorder="1" applyAlignment="1">
      <alignment horizontal="left" vertical="center" indent="1"/>
    </xf>
    <xf numFmtId="0" fontId="0" fillId="0" borderId="65" xfId="0" applyFont="1" applyBorder="1" applyAlignment="1">
      <alignment horizontal="center" vertical="center"/>
    </xf>
    <xf numFmtId="14" fontId="0" fillId="0" borderId="66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5" fillId="4" borderId="0" xfId="0" applyFont="1" applyFill="1" applyAlignment="1" applyProtection="1">
      <alignment horizontal="center" vertical="center" wrapText="1"/>
      <protection locked="0"/>
    </xf>
    <xf numFmtId="0" fontId="25" fillId="4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0" fontId="29" fillId="0" borderId="29" xfId="0" applyFont="1" applyBorder="1" applyAlignment="1" applyProtection="1">
      <alignment horizontal="right" vertical="center" indent="1"/>
      <protection locked="0"/>
    </xf>
    <xf numFmtId="0" fontId="29" fillId="0" borderId="30" xfId="0" applyFont="1" applyBorder="1" applyAlignment="1" applyProtection="1">
      <alignment horizontal="right" vertical="center" indent="1"/>
      <protection locked="0"/>
    </xf>
    <xf numFmtId="0" fontId="3" fillId="0" borderId="30" xfId="8" applyFont="1" applyBorder="1" applyAlignment="1" applyProtection="1">
      <alignment horizontal="center"/>
      <protection locked="0"/>
    </xf>
    <xf numFmtId="0" fontId="3" fillId="0" borderId="31" xfId="8" applyFont="1" applyBorder="1" applyAlignment="1" applyProtection="1">
      <alignment horizontal="center"/>
      <protection locked="0"/>
    </xf>
    <xf numFmtId="14" fontId="29" fillId="0" borderId="49" xfId="0" applyNumberFormat="1" applyFont="1" applyBorder="1" applyAlignment="1" applyProtection="1">
      <alignment horizontal="right" vertical="center"/>
      <protection locked="0"/>
    </xf>
    <xf numFmtId="0" fontId="30" fillId="0" borderId="31" xfId="0" applyFont="1" applyBorder="1" applyAlignment="1" applyProtection="1">
      <alignment vertical="center"/>
      <protection locked="0"/>
    </xf>
    <xf numFmtId="0" fontId="29" fillId="0" borderId="34" xfId="0" applyFont="1" applyBorder="1" applyAlignment="1" applyProtection="1">
      <alignment horizontal="right" vertical="center" indent="1"/>
      <protection locked="0"/>
    </xf>
    <xf numFmtId="0" fontId="29" fillId="0" borderId="35" xfId="0" applyFont="1" applyBorder="1" applyAlignment="1" applyProtection="1">
      <alignment horizontal="right" vertical="center" indent="1"/>
      <protection locked="0"/>
    </xf>
    <xf numFmtId="0" fontId="29" fillId="0" borderId="35" xfId="0" applyFont="1" applyBorder="1" applyAlignment="1" applyProtection="1">
      <alignment horizontal="left" vertical="center" indent="1"/>
      <protection locked="0"/>
    </xf>
    <xf numFmtId="0" fontId="29" fillId="0" borderId="23" xfId="0" applyFont="1" applyBorder="1" applyAlignment="1" applyProtection="1">
      <alignment horizontal="left" vertical="center" indent="1"/>
      <protection locked="0"/>
    </xf>
    <xf numFmtId="0" fontId="31" fillId="5" borderId="2" xfId="0" applyFont="1" applyFill="1" applyBorder="1" applyAlignment="1" applyProtection="1">
      <alignment horizontal="center" vertical="center"/>
    </xf>
    <xf numFmtId="0" fontId="31" fillId="5" borderId="42" xfId="0" applyFont="1" applyFill="1" applyBorder="1" applyAlignment="1" applyProtection="1">
      <alignment horizontal="center" vertical="center"/>
    </xf>
    <xf numFmtId="0" fontId="31" fillId="5" borderId="40" xfId="0" applyFont="1" applyFill="1" applyBorder="1" applyAlignment="1" applyProtection="1">
      <alignment horizontal="center" vertical="center" wrapText="1"/>
      <protection locked="0"/>
    </xf>
    <xf numFmtId="14" fontId="31" fillId="5" borderId="42" xfId="0" applyNumberFormat="1" applyFont="1" applyFill="1" applyBorder="1" applyAlignment="1" applyProtection="1">
      <alignment horizontal="center" vertical="center"/>
      <protection locked="0"/>
    </xf>
    <xf numFmtId="0" fontId="31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1" fillId="6" borderId="29" xfId="0" applyFont="1" applyFill="1" applyBorder="1" applyAlignment="1" applyProtection="1">
      <alignment horizontal="center" vertical="center"/>
    </xf>
    <xf numFmtId="0" fontId="31" fillId="6" borderId="30" xfId="0" applyFont="1" applyFill="1" applyBorder="1" applyAlignment="1" applyProtection="1">
      <alignment horizontal="center" vertical="center"/>
    </xf>
    <xf numFmtId="0" fontId="28" fillId="6" borderId="30" xfId="0" applyFont="1" applyFill="1" applyBorder="1" applyAlignment="1" applyProtection="1">
      <alignment horizontal="center" vertical="center"/>
      <protection locked="0"/>
    </xf>
    <xf numFmtId="0" fontId="28" fillId="6" borderId="30" xfId="0" applyFont="1" applyFill="1" applyBorder="1" applyAlignment="1" applyProtection="1">
      <alignment horizontal="center" vertical="center" wrapText="1"/>
    </xf>
    <xf numFmtId="14" fontId="28" fillId="6" borderId="30" xfId="0" applyNumberFormat="1" applyFont="1" applyFill="1" applyBorder="1" applyAlignment="1" applyProtection="1">
      <alignment horizontal="center" vertical="center"/>
      <protection locked="0"/>
    </xf>
    <xf numFmtId="0" fontId="28" fillId="6" borderId="31" xfId="0" applyFont="1" applyFill="1" applyBorder="1" applyAlignment="1" applyProtection="1">
      <alignment horizontal="center" vertical="center"/>
    </xf>
    <xf numFmtId="0" fontId="31" fillId="5" borderId="67" xfId="0" applyFont="1" applyFill="1" applyBorder="1" applyAlignment="1" applyProtection="1">
      <alignment horizontal="center" vertical="center"/>
    </xf>
    <xf numFmtId="0" fontId="28" fillId="5" borderId="28" xfId="0" applyFont="1" applyFill="1" applyBorder="1" applyAlignment="1" applyProtection="1">
      <alignment horizontal="left" vertical="center"/>
    </xf>
    <xf numFmtId="0" fontId="28" fillId="5" borderId="28" xfId="0" applyFont="1" applyFill="1" applyBorder="1" applyAlignment="1" applyProtection="1">
      <alignment horizontal="center" vertical="center"/>
      <protection locked="0"/>
    </xf>
    <xf numFmtId="168" fontId="28" fillId="5" borderId="28" xfId="0" applyNumberFormat="1" applyFont="1" applyFill="1" applyBorder="1" applyAlignment="1" applyProtection="1">
      <alignment horizontal="center" vertical="center"/>
    </xf>
    <xf numFmtId="14" fontId="28" fillId="5" borderId="28" xfId="0" applyNumberFormat="1" applyFont="1" applyFill="1" applyBorder="1" applyAlignment="1" applyProtection="1">
      <alignment horizontal="center" vertical="center"/>
      <protection locked="0"/>
    </xf>
    <xf numFmtId="168" fontId="17" fillId="0" borderId="21" xfId="7" applyNumberFormat="1" applyFont="1" applyFill="1" applyBorder="1" applyAlignment="1" applyProtection="1">
      <alignment horizontal="center" vertical="center"/>
    </xf>
    <xf numFmtId="0" fontId="31" fillId="6" borderId="32" xfId="0" applyFont="1" applyFill="1" applyBorder="1" applyAlignment="1" applyProtection="1">
      <alignment horizontal="center" vertical="center"/>
    </xf>
    <xf numFmtId="0" fontId="31" fillId="6" borderId="6" xfId="0" applyFont="1" applyFill="1" applyBorder="1" applyAlignment="1" applyProtection="1">
      <alignment horizontal="center" vertical="center"/>
    </xf>
    <xf numFmtId="0" fontId="28" fillId="6" borderId="6" xfId="0" applyFont="1" applyFill="1" applyBorder="1" applyAlignment="1" applyProtection="1">
      <alignment horizontal="center" vertical="center"/>
      <protection locked="0"/>
    </xf>
    <xf numFmtId="0" fontId="28" fillId="6" borderId="6" xfId="0" applyFont="1" applyFill="1" applyBorder="1" applyAlignment="1" applyProtection="1">
      <alignment horizontal="center" vertical="center" wrapText="1"/>
    </xf>
    <xf numFmtId="14" fontId="28" fillId="6" borderId="6" xfId="0" applyNumberFormat="1" applyFont="1" applyFill="1" applyBorder="1" applyAlignment="1" applyProtection="1">
      <alignment horizontal="center" vertical="center"/>
      <protection locked="0"/>
    </xf>
    <xf numFmtId="168" fontId="32" fillId="6" borderId="33" xfId="0" applyNumberFormat="1" applyFont="1" applyFill="1" applyBorder="1" applyAlignment="1" applyProtection="1">
      <alignment horizontal="center" vertical="center"/>
    </xf>
    <xf numFmtId="0" fontId="28" fillId="5" borderId="10" xfId="0" applyFont="1" applyFill="1" applyBorder="1" applyAlignment="1" applyProtection="1">
      <alignment horizontal="center" vertical="center"/>
      <protection locked="0"/>
    </xf>
    <xf numFmtId="0" fontId="28" fillId="5" borderId="52" xfId="0" applyFont="1" applyFill="1" applyBorder="1" applyAlignment="1" applyProtection="1">
      <alignment horizontal="center" vertical="center"/>
      <protection locked="0"/>
    </xf>
    <xf numFmtId="0" fontId="28" fillId="5" borderId="26" xfId="0" applyFont="1" applyFill="1" applyBorder="1" applyAlignment="1" applyProtection="1">
      <alignment horizontal="center" vertical="center"/>
      <protection locked="0"/>
    </xf>
    <xf numFmtId="0" fontId="31" fillId="5" borderId="12" xfId="0" applyFont="1" applyFill="1" applyBorder="1" applyAlignment="1" applyProtection="1">
      <alignment vertical="center"/>
    </xf>
    <xf numFmtId="0" fontId="28" fillId="5" borderId="13" xfId="0" applyFont="1" applyFill="1" applyBorder="1" applyAlignment="1" applyProtection="1">
      <alignment vertical="center"/>
    </xf>
    <xf numFmtId="0" fontId="28" fillId="5" borderId="13" xfId="0" applyFont="1" applyFill="1" applyBorder="1" applyAlignment="1" applyProtection="1">
      <alignment vertical="center"/>
      <protection locked="0"/>
    </xf>
    <xf numFmtId="14" fontId="28" fillId="5" borderId="13" xfId="0" applyNumberFormat="1" applyFont="1" applyFill="1" applyBorder="1" applyAlignment="1" applyProtection="1">
      <alignment vertical="center"/>
      <protection locked="0"/>
    </xf>
    <xf numFmtId="0" fontId="28" fillId="5" borderId="14" xfId="0" applyFont="1" applyFill="1" applyBorder="1" applyAlignment="1" applyProtection="1">
      <alignment vertical="center"/>
    </xf>
    <xf numFmtId="0" fontId="31" fillId="5" borderId="15" xfId="0" applyFont="1" applyFill="1" applyBorder="1" applyAlignment="1" applyProtection="1">
      <alignment horizontal="left" vertical="center"/>
    </xf>
    <xf numFmtId="0" fontId="28" fillId="5" borderId="0" xfId="0" applyFont="1" applyFill="1" applyBorder="1" applyAlignment="1" applyProtection="1">
      <alignment horizontal="left" vertical="center"/>
    </xf>
    <xf numFmtId="0" fontId="28" fillId="5" borderId="0" xfId="0" applyFont="1" applyFill="1" applyBorder="1" applyAlignment="1" applyProtection="1">
      <alignment horizontal="center" vertical="center"/>
      <protection locked="0"/>
    </xf>
    <xf numFmtId="0" fontId="28" fillId="5" borderId="0" xfId="0" applyFont="1" applyFill="1" applyBorder="1" applyAlignment="1" applyProtection="1">
      <alignment horizontal="center" vertical="center"/>
    </xf>
    <xf numFmtId="14" fontId="28" fillId="5" borderId="0" xfId="0" applyNumberFormat="1" applyFont="1" applyFill="1" applyBorder="1" applyAlignment="1" applyProtection="1">
      <alignment horizontal="center" vertical="center"/>
      <protection locked="0"/>
    </xf>
    <xf numFmtId="0" fontId="28" fillId="5" borderId="16" xfId="0" applyFont="1" applyFill="1" applyBorder="1" applyAlignment="1" applyProtection="1">
      <alignment horizontal="center" vertical="center"/>
    </xf>
    <xf numFmtId="0" fontId="31" fillId="5" borderId="22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center" vertical="center"/>
      <protection locked="0"/>
    </xf>
    <xf numFmtId="0" fontId="28" fillId="5" borderId="24" xfId="0" applyFont="1" applyFill="1" applyBorder="1" applyAlignment="1" applyProtection="1">
      <alignment horizontal="center" vertical="center"/>
    </xf>
    <xf numFmtId="14" fontId="28" fillId="5" borderId="24" xfId="0" applyNumberFormat="1" applyFont="1" applyFill="1" applyBorder="1" applyAlignment="1" applyProtection="1">
      <alignment horizontal="center" vertical="center"/>
      <protection locked="0"/>
    </xf>
    <xf numFmtId="0" fontId="28" fillId="5" borderId="23" xfId="0" applyFont="1" applyFill="1" applyBorder="1" applyAlignment="1" applyProtection="1">
      <alignment horizontal="center" vertical="center"/>
    </xf>
    <xf numFmtId="0" fontId="31" fillId="5" borderId="25" xfId="0" applyFont="1" applyFill="1" applyBorder="1" applyAlignment="1" applyProtection="1">
      <alignment horizontal="center" vertical="center"/>
    </xf>
    <xf numFmtId="0" fontId="28" fillId="5" borderId="26" xfId="0" applyFont="1" applyFill="1" applyBorder="1" applyAlignment="1" applyProtection="1">
      <alignment horizontal="left" vertical="center"/>
    </xf>
    <xf numFmtId="0" fontId="28" fillId="5" borderId="26" xfId="0" applyFont="1" applyFill="1" applyBorder="1" applyAlignment="1" applyProtection="1">
      <alignment horizontal="center" vertical="center"/>
    </xf>
    <xf numFmtId="14" fontId="28" fillId="5" borderId="26" xfId="0" applyNumberFormat="1" applyFont="1" applyFill="1" applyBorder="1" applyAlignment="1" applyProtection="1">
      <alignment horizontal="center" vertical="center"/>
      <protection locked="0"/>
    </xf>
    <xf numFmtId="0" fontId="28" fillId="5" borderId="27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9" fillId="0" borderId="30" xfId="0" applyFont="1" applyBorder="1" applyAlignment="1" applyProtection="1">
      <alignment horizontal="left" vertical="center" indent="1"/>
      <protection locked="0"/>
    </xf>
    <xf numFmtId="0" fontId="29" fillId="0" borderId="68" xfId="0" applyFont="1" applyBorder="1" applyAlignment="1" applyProtection="1">
      <alignment horizontal="left" vertical="center" indent="1"/>
      <protection locked="0"/>
    </xf>
    <xf numFmtId="0" fontId="28" fillId="5" borderId="28" xfId="0" applyFont="1" applyFill="1" applyBorder="1" applyAlignment="1" applyProtection="1">
      <alignment horizontal="center" vertical="center"/>
    </xf>
    <xf numFmtId="0" fontId="31" fillId="5" borderId="20" xfId="0" applyFont="1" applyFill="1" applyBorder="1" applyAlignment="1" applyProtection="1">
      <alignment horizontal="center" vertical="center"/>
    </xf>
    <xf numFmtId="0" fontId="28" fillId="5" borderId="11" xfId="0" applyFont="1" applyFill="1" applyBorder="1" applyAlignment="1" applyProtection="1">
      <alignment horizontal="left" vertical="center"/>
    </xf>
    <xf numFmtId="0" fontId="28" fillId="5" borderId="11" xfId="0" applyFont="1" applyFill="1" applyBorder="1" applyAlignment="1" applyProtection="1">
      <alignment horizontal="center" vertical="center"/>
      <protection locked="0"/>
    </xf>
    <xf numFmtId="0" fontId="28" fillId="5" borderId="9" xfId="0" applyFont="1" applyFill="1" applyBorder="1" applyAlignment="1" applyProtection="1">
      <alignment horizontal="center" vertical="center"/>
      <protection locked="0"/>
    </xf>
    <xf numFmtId="0" fontId="31" fillId="5" borderId="45" xfId="0" applyFont="1" applyFill="1" applyBorder="1" applyAlignment="1" applyProtection="1">
      <alignment horizontal="center" vertical="center"/>
    </xf>
    <xf numFmtId="0" fontId="28" fillId="5" borderId="54" xfId="0" applyFont="1" applyFill="1" applyBorder="1" applyAlignment="1" applyProtection="1">
      <alignment horizontal="left" vertical="center"/>
    </xf>
    <xf numFmtId="0" fontId="28" fillId="5" borderId="10" xfId="0" applyFont="1" applyFill="1" applyBorder="1" applyAlignment="1" applyProtection="1">
      <alignment horizontal="left" vertical="center"/>
    </xf>
    <xf numFmtId="0" fontId="28" fillId="5" borderId="52" xfId="0" applyFont="1" applyFill="1" applyBorder="1" applyAlignment="1" applyProtection="1">
      <alignment horizontal="left" vertical="center"/>
    </xf>
    <xf numFmtId="0" fontId="28" fillId="5" borderId="10" xfId="0" applyFont="1" applyFill="1" applyBorder="1" applyAlignment="1" applyProtection="1">
      <alignment horizontal="left" vertical="center" wrapText="1"/>
    </xf>
    <xf numFmtId="0" fontId="28" fillId="5" borderId="52" xfId="0" applyFont="1" applyFill="1" applyBorder="1" applyAlignment="1" applyProtection="1">
      <alignment horizontal="left" vertical="center" wrapText="1"/>
    </xf>
    <xf numFmtId="0" fontId="31" fillId="5" borderId="69" xfId="0" applyFont="1" applyFill="1" applyBorder="1" applyAlignment="1" applyProtection="1">
      <alignment horizontal="center" vertical="center"/>
    </xf>
    <xf numFmtId="0" fontId="28" fillId="5" borderId="44" xfId="0" applyFont="1" applyFill="1" applyBorder="1" applyAlignment="1" applyProtection="1">
      <alignment horizontal="left" vertical="center"/>
    </xf>
    <xf numFmtId="0" fontId="28" fillId="5" borderId="44" xfId="0" applyFont="1" applyFill="1" applyBorder="1" applyAlignment="1" applyProtection="1">
      <alignment horizontal="center" vertical="center"/>
      <protection locked="0"/>
    </xf>
    <xf numFmtId="0" fontId="28" fillId="5" borderId="44" xfId="0" applyFont="1" applyFill="1" applyBorder="1" applyAlignment="1" applyProtection="1">
      <alignment horizontal="center" vertical="center"/>
    </xf>
    <xf numFmtId="14" fontId="28" fillId="5" borderId="44" xfId="0" applyNumberFormat="1" applyFont="1" applyFill="1" applyBorder="1" applyAlignment="1" applyProtection="1">
      <alignment horizontal="center" vertical="center"/>
      <protection locked="0"/>
    </xf>
    <xf numFmtId="168" fontId="34" fillId="5" borderId="21" xfId="0" applyNumberFormat="1" applyFont="1" applyFill="1" applyBorder="1" applyAlignment="1" applyProtection="1">
      <alignment horizontal="center" vertical="center"/>
    </xf>
    <xf numFmtId="168" fontId="28" fillId="6" borderId="33" xfId="0" applyNumberFormat="1" applyFont="1" applyFill="1" applyBorder="1" applyAlignment="1" applyProtection="1">
      <alignment horizontal="center" vertical="center"/>
    </xf>
    <xf numFmtId="14" fontId="28" fillId="5" borderId="52" xfId="0" applyNumberFormat="1" applyFont="1" applyFill="1" applyBorder="1" applyAlignment="1" applyProtection="1">
      <alignment horizontal="center" vertical="center"/>
      <protection locked="0"/>
    </xf>
    <xf numFmtId="0" fontId="28" fillId="5" borderId="10" xfId="0" applyFont="1" applyFill="1" applyBorder="1" applyAlignment="1" applyProtection="1">
      <alignment horizontal="center" vertical="center"/>
    </xf>
    <xf numFmtId="14" fontId="28" fillId="5" borderId="10" xfId="0" applyNumberFormat="1" applyFont="1" applyFill="1" applyBorder="1" applyAlignment="1" applyProtection="1">
      <alignment horizontal="center" vertical="center"/>
      <protection locked="0"/>
    </xf>
    <xf numFmtId="0" fontId="31" fillId="5" borderId="10" xfId="0" applyFont="1" applyFill="1" applyBorder="1" applyAlignment="1" applyProtection="1">
      <alignment horizontal="center" vertical="center"/>
    </xf>
    <xf numFmtId="0" fontId="28" fillId="6" borderId="33" xfId="0" applyFont="1" applyFill="1" applyBorder="1" applyAlignment="1" applyProtection="1">
      <alignment horizontal="center" vertical="center"/>
    </xf>
    <xf numFmtId="0" fontId="28" fillId="5" borderId="52" xfId="0" applyFont="1" applyFill="1" applyBorder="1" applyAlignment="1" applyProtection="1">
      <alignment horizontal="center" vertical="center"/>
    </xf>
    <xf numFmtId="0" fontId="31" fillId="6" borderId="9" xfId="0" applyFont="1" applyFill="1" applyBorder="1" applyAlignment="1" applyProtection="1">
      <alignment horizontal="center" vertical="center"/>
    </xf>
    <xf numFmtId="0" fontId="28" fillId="6" borderId="11" xfId="0" applyFont="1" applyFill="1" applyBorder="1" applyAlignment="1" applyProtection="1">
      <alignment horizontal="center" vertical="center"/>
      <protection locked="0"/>
    </xf>
    <xf numFmtId="0" fontId="28" fillId="6" borderId="6" xfId="0" applyFont="1" applyFill="1" applyBorder="1" applyAlignment="1" applyProtection="1">
      <alignment horizontal="center" vertical="center"/>
    </xf>
    <xf numFmtId="0" fontId="34" fillId="6" borderId="33" xfId="0" applyFont="1" applyFill="1" applyBorder="1" applyAlignment="1" applyProtection="1">
      <alignment horizontal="center" vertical="center"/>
    </xf>
    <xf numFmtId="0" fontId="28" fillId="5" borderId="28" xfId="0" applyFont="1" applyFill="1" applyBorder="1" applyAlignment="1" applyProtection="1">
      <alignment horizontal="left" vertical="center" wrapText="1"/>
    </xf>
    <xf numFmtId="0" fontId="28" fillId="5" borderId="44" xfId="0" applyFont="1" applyFill="1" applyBorder="1" applyAlignment="1" applyProtection="1">
      <alignment horizontal="left" vertical="center" wrapText="1"/>
    </xf>
    <xf numFmtId="168" fontId="34" fillId="5" borderId="50" xfId="0" applyNumberFormat="1" applyFont="1" applyFill="1" applyBorder="1" applyAlignment="1" applyProtection="1">
      <alignment horizontal="center" vertical="center"/>
    </xf>
    <xf numFmtId="0" fontId="25" fillId="4" borderId="0" xfId="0" applyFont="1" applyFill="1" applyAlignment="1">
      <alignment horizontal="center" vertical="center" wrapText="1"/>
    </xf>
    <xf numFmtId="0" fontId="25" fillId="4" borderId="0" xfId="0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0" borderId="29" xfId="0" applyFont="1" applyBorder="1" applyAlignment="1">
      <alignment horizontal="right" vertical="center" indent="1"/>
    </xf>
    <xf numFmtId="0" fontId="29" fillId="0" borderId="30" xfId="0" applyFont="1" applyBorder="1" applyAlignment="1">
      <alignment horizontal="right" vertical="center" indent="1"/>
    </xf>
    <xf numFmtId="0" fontId="29" fillId="0" borderId="30" xfId="0" applyFont="1" applyBorder="1" applyAlignment="1">
      <alignment horizontal="center" vertical="center"/>
    </xf>
    <xf numFmtId="0" fontId="29" fillId="0" borderId="68" xfId="0" applyFont="1" applyBorder="1" applyAlignment="1">
      <alignment horizontal="center" vertical="center"/>
    </xf>
    <xf numFmtId="14" fontId="29" fillId="0" borderId="49" xfId="0" applyNumberFormat="1" applyFont="1" applyBorder="1" applyAlignment="1">
      <alignment horizontal="right" vertical="center"/>
    </xf>
    <xf numFmtId="14" fontId="29" fillId="0" borderId="30" xfId="0" applyNumberFormat="1" applyFont="1" applyBorder="1" applyAlignment="1">
      <alignment horizontal="right" vertical="center"/>
    </xf>
    <xf numFmtId="0" fontId="30" fillId="0" borderId="30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 vertical="center"/>
    </xf>
    <xf numFmtId="0" fontId="29" fillId="0" borderId="34" xfId="0" applyFont="1" applyBorder="1" applyAlignment="1">
      <alignment horizontal="right" vertical="center" indent="1"/>
    </xf>
    <xf numFmtId="0" fontId="29" fillId="0" borderId="35" xfId="0" applyFont="1" applyBorder="1" applyAlignment="1">
      <alignment horizontal="right" vertical="center" indent="1"/>
    </xf>
    <xf numFmtId="0" fontId="29" fillId="0" borderId="35" xfId="0" applyFont="1" applyBorder="1" applyAlignment="1">
      <alignment horizontal="left" vertical="center" indent="1"/>
    </xf>
    <xf numFmtId="0" fontId="29" fillId="0" borderId="36" xfId="0" applyFont="1" applyBorder="1" applyAlignment="1">
      <alignment horizontal="left" vertical="center" indent="1"/>
    </xf>
    <xf numFmtId="0" fontId="31" fillId="5" borderId="2" xfId="0" applyFont="1" applyFill="1" applyBorder="1" applyAlignment="1">
      <alignment horizontal="center" vertical="center"/>
    </xf>
    <xf numFmtId="0" fontId="31" fillId="5" borderId="70" xfId="0" applyFont="1" applyFill="1" applyBorder="1" applyAlignment="1">
      <alignment horizontal="center" vertical="center"/>
    </xf>
    <xf numFmtId="0" fontId="31" fillId="5" borderId="38" xfId="0" applyFont="1" applyFill="1" applyBorder="1" applyAlignment="1">
      <alignment horizontal="center" vertical="center"/>
    </xf>
    <xf numFmtId="0" fontId="31" fillId="5" borderId="71" xfId="0" applyFont="1" applyFill="1" applyBorder="1" applyAlignment="1">
      <alignment horizontal="center" vertical="center"/>
    </xf>
    <xf numFmtId="0" fontId="31" fillId="5" borderId="70" xfId="0" applyFont="1" applyFill="1" applyBorder="1" applyAlignment="1">
      <alignment horizontal="center" vertical="center" wrapText="1"/>
    </xf>
    <xf numFmtId="0" fontId="31" fillId="5" borderId="38" xfId="0" applyFont="1" applyFill="1" applyBorder="1" applyAlignment="1">
      <alignment horizontal="center" vertical="center" wrapText="1"/>
    </xf>
    <xf numFmtId="0" fontId="31" fillId="5" borderId="71" xfId="0" applyFont="1" applyFill="1" applyBorder="1" applyAlignment="1">
      <alignment horizontal="center" vertical="center" wrapText="1"/>
    </xf>
    <xf numFmtId="14" fontId="31" fillId="5" borderId="70" xfId="0" applyNumberFormat="1" applyFont="1" applyFill="1" applyBorder="1" applyAlignment="1">
      <alignment horizontal="center" vertical="center"/>
    </xf>
    <xf numFmtId="14" fontId="31" fillId="5" borderId="38" xfId="0" applyNumberFormat="1" applyFont="1" applyFill="1" applyBorder="1" applyAlignment="1">
      <alignment horizontal="center" vertical="center"/>
    </xf>
    <xf numFmtId="14" fontId="31" fillId="5" borderId="71" xfId="0" applyNumberFormat="1" applyFont="1" applyFill="1" applyBorder="1" applyAlignment="1">
      <alignment horizontal="center" vertical="center"/>
    </xf>
    <xf numFmtId="0" fontId="31" fillId="5" borderId="39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1" fillId="6" borderId="29" xfId="0" applyFont="1" applyFill="1" applyBorder="1" applyAlignment="1">
      <alignment horizontal="center" vertical="center"/>
    </xf>
    <xf numFmtId="0" fontId="31" fillId="6" borderId="30" xfId="0" applyFont="1" applyFill="1" applyBorder="1" applyAlignment="1">
      <alignment horizontal="center" vertical="center"/>
    </xf>
    <xf numFmtId="0" fontId="31" fillId="6" borderId="30" xfId="0" applyFont="1" applyFill="1" applyBorder="1" applyAlignment="1">
      <alignment horizontal="center" vertical="center"/>
    </xf>
    <xf numFmtId="0" fontId="28" fillId="6" borderId="30" xfId="0" applyFont="1" applyFill="1" applyBorder="1" applyAlignment="1">
      <alignment horizontal="center" vertical="center"/>
    </xf>
    <xf numFmtId="0" fontId="28" fillId="6" borderId="30" xfId="0" applyFont="1" applyFill="1" applyBorder="1" applyAlignment="1">
      <alignment horizontal="center" vertical="center" wrapText="1"/>
    </xf>
    <xf numFmtId="14" fontId="28" fillId="6" borderId="30" xfId="0" applyNumberFormat="1" applyFont="1" applyFill="1" applyBorder="1" applyAlignment="1">
      <alignment horizontal="center" vertical="center"/>
    </xf>
    <xf numFmtId="0" fontId="28" fillId="6" borderId="31" xfId="0" applyFont="1" applyFill="1" applyBorder="1" applyAlignment="1">
      <alignment horizontal="center" vertical="center"/>
    </xf>
    <xf numFmtId="0" fontId="31" fillId="5" borderId="67" xfId="0" applyFont="1" applyFill="1" applyBorder="1" applyAlignment="1">
      <alignment horizontal="center" vertical="center"/>
    </xf>
    <xf numFmtId="0" fontId="28" fillId="5" borderId="11" xfId="0" applyFont="1" applyFill="1" applyBorder="1" applyAlignment="1">
      <alignment vertical="center"/>
    </xf>
    <xf numFmtId="0" fontId="28" fillId="5" borderId="6" xfId="0" applyFont="1" applyFill="1" applyBorder="1" applyAlignment="1">
      <alignment vertical="center"/>
    </xf>
    <xf numFmtId="0" fontId="28" fillId="5" borderId="9" xfId="0" applyFont="1" applyFill="1" applyBorder="1" applyAlignment="1">
      <alignment vertical="center"/>
    </xf>
    <xf numFmtId="0" fontId="28" fillId="5" borderId="11" xfId="0" applyFont="1" applyFill="1" applyBorder="1" applyAlignment="1">
      <alignment horizontal="center" vertical="center"/>
    </xf>
    <xf numFmtId="0" fontId="28" fillId="5" borderId="6" xfId="0" applyFont="1" applyFill="1" applyBorder="1" applyAlignment="1">
      <alignment horizontal="center" vertical="center"/>
    </xf>
    <xf numFmtId="0" fontId="28" fillId="5" borderId="9" xfId="0" applyFont="1" applyFill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49" fontId="0" fillId="0" borderId="9" xfId="0" applyNumberFormat="1" applyFont="1" applyBorder="1" applyAlignment="1">
      <alignment horizontal="center" vertical="center"/>
    </xf>
    <xf numFmtId="14" fontId="28" fillId="5" borderId="11" xfId="0" applyNumberFormat="1" applyFont="1" applyFill="1" applyBorder="1" applyAlignment="1">
      <alignment horizontal="center" vertical="center"/>
    </xf>
    <xf numFmtId="14" fontId="28" fillId="5" borderId="6" xfId="0" applyNumberFormat="1" applyFont="1" applyFill="1" applyBorder="1" applyAlignment="1">
      <alignment horizontal="center" vertical="center"/>
    </xf>
    <xf numFmtId="14" fontId="28" fillId="5" borderId="9" xfId="0" applyNumberFormat="1" applyFont="1" applyFill="1" applyBorder="1" applyAlignment="1">
      <alignment horizontal="center" vertical="center"/>
    </xf>
    <xf numFmtId="168" fontId="34" fillId="5" borderId="11" xfId="0" applyNumberFormat="1" applyFont="1" applyFill="1" applyBorder="1" applyAlignment="1">
      <alignment horizontal="center" vertical="center"/>
    </xf>
    <xf numFmtId="168" fontId="34" fillId="5" borderId="6" xfId="0" applyNumberFormat="1" applyFont="1" applyFill="1" applyBorder="1" applyAlignment="1">
      <alignment horizontal="center" vertical="center"/>
    </xf>
    <xf numFmtId="168" fontId="34" fillId="5" borderId="33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1" fillId="6" borderId="32" xfId="0" applyFont="1" applyFill="1" applyBorder="1" applyAlignment="1">
      <alignment horizontal="center" vertical="center"/>
    </xf>
    <xf numFmtId="0" fontId="31" fillId="6" borderId="6" xfId="0" applyFont="1" applyFill="1" applyBorder="1" applyAlignment="1">
      <alignment horizontal="center" vertical="center"/>
    </xf>
    <xf numFmtId="0" fontId="31" fillId="6" borderId="33" xfId="0" applyFont="1" applyFill="1" applyBorder="1" applyAlignment="1">
      <alignment horizontal="center" vertical="center"/>
    </xf>
    <xf numFmtId="0" fontId="31" fillId="5" borderId="2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31" fillId="6" borderId="9" xfId="0" applyFont="1" applyFill="1" applyBorder="1" applyAlignment="1">
      <alignment horizontal="center" vertical="center"/>
    </xf>
    <xf numFmtId="0" fontId="31" fillId="6" borderId="11" xfId="0" applyFont="1" applyFill="1" applyBorder="1" applyAlignment="1">
      <alignment horizontal="center" vertical="center"/>
    </xf>
    <xf numFmtId="0" fontId="28" fillId="5" borderId="6" xfId="0" applyFont="1" applyFill="1" applyBorder="1" applyAlignment="1">
      <alignment vertical="center" wrapText="1"/>
    </xf>
    <xf numFmtId="0" fontId="28" fillId="5" borderId="9" xfId="0" applyFont="1" applyFill="1" applyBorder="1" applyAlignment="1">
      <alignment vertical="center" wrapText="1"/>
    </xf>
    <xf numFmtId="0" fontId="28" fillId="5" borderId="6" xfId="0" applyFont="1" applyFill="1" applyBorder="1" applyAlignment="1">
      <alignment horizontal="left" vertical="center" wrapText="1"/>
    </xf>
    <xf numFmtId="0" fontId="31" fillId="5" borderId="6" xfId="0" applyFont="1" applyFill="1" applyBorder="1" applyAlignment="1">
      <alignment horizontal="right" vertical="center" wrapText="1" indent="1"/>
    </xf>
    <xf numFmtId="0" fontId="31" fillId="5" borderId="9" xfId="0" applyFont="1" applyFill="1" applyBorder="1" applyAlignment="1">
      <alignment horizontal="right" vertical="center" wrapText="1" indent="1"/>
    </xf>
    <xf numFmtId="0" fontId="36" fillId="0" borderId="11" xfId="0" applyFont="1" applyBorder="1" applyAlignment="1">
      <alignment horizontal="center" vertical="center"/>
    </xf>
    <xf numFmtId="0" fontId="36" fillId="0" borderId="6" xfId="0" applyFont="1" applyBorder="1" applyAlignment="1">
      <alignment horizontal="center" vertical="center"/>
    </xf>
    <xf numFmtId="0" fontId="36" fillId="0" borderId="9" xfId="0" applyFont="1" applyBorder="1" applyAlignment="1">
      <alignment horizontal="center" vertical="center"/>
    </xf>
    <xf numFmtId="0" fontId="31" fillId="5" borderId="45" xfId="0" applyFont="1" applyFill="1" applyBorder="1" applyAlignment="1">
      <alignment horizontal="center" vertical="center"/>
    </xf>
    <xf numFmtId="0" fontId="31" fillId="6" borderId="6" xfId="0" applyFont="1" applyFill="1" applyBorder="1" applyAlignment="1" applyProtection="1">
      <alignment horizontal="center" vertical="center"/>
      <protection locked="0"/>
    </xf>
    <xf numFmtId="0" fontId="31" fillId="6" borderId="2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horizontal="left" vertical="center"/>
    </xf>
    <xf numFmtId="0" fontId="28" fillId="0" borderId="11" xfId="0" quotePrefix="1" applyFont="1" applyFill="1" applyBorder="1" applyAlignment="1">
      <alignment horizontal="center" vertical="center"/>
    </xf>
    <xf numFmtId="0" fontId="28" fillId="0" borderId="6" xfId="0" quotePrefix="1" applyFont="1" applyFill="1" applyBorder="1" applyAlignment="1">
      <alignment horizontal="center" vertical="center"/>
    </xf>
    <xf numFmtId="0" fontId="28" fillId="0" borderId="9" xfId="0" quotePrefix="1" applyFont="1" applyFill="1" applyBorder="1" applyAlignment="1">
      <alignment horizontal="center" vertical="center"/>
    </xf>
    <xf numFmtId="0" fontId="28" fillId="0" borderId="33" xfId="0" quotePrefix="1" applyFont="1" applyFill="1" applyBorder="1" applyAlignment="1">
      <alignment horizontal="center" vertical="center"/>
    </xf>
    <xf numFmtId="0" fontId="31" fillId="0" borderId="20" xfId="0" applyFont="1" applyFill="1" applyBorder="1" applyAlignment="1">
      <alignment horizontal="center" vertical="center"/>
    </xf>
    <xf numFmtId="165" fontId="37" fillId="0" borderId="11" xfId="0" applyNumberFormat="1" applyFont="1" applyBorder="1" applyAlignment="1">
      <alignment horizontal="center"/>
    </xf>
    <xf numFmtId="165" fontId="37" fillId="0" borderId="6" xfId="0" applyNumberFormat="1" applyFont="1" applyBorder="1" applyAlignment="1">
      <alignment horizontal="center"/>
    </xf>
    <xf numFmtId="165" fontId="37" fillId="0" borderId="9" xfId="0" applyNumberFormat="1" applyFont="1" applyBorder="1" applyAlignment="1">
      <alignment horizontal="center"/>
    </xf>
    <xf numFmtId="165" fontId="37" fillId="0" borderId="33" xfId="0" applyNumberFormat="1" applyFont="1" applyBorder="1" applyAlignment="1">
      <alignment horizontal="center"/>
    </xf>
    <xf numFmtId="0" fontId="28" fillId="0" borderId="11" xfId="0" applyFont="1" applyFill="1" applyBorder="1" applyAlignment="1">
      <alignment horizontal="center" vertical="center"/>
    </xf>
    <xf numFmtId="0" fontId="28" fillId="0" borderId="6" xfId="0" applyFont="1" applyFill="1" applyBorder="1" applyAlignment="1">
      <alignment horizontal="center" vertical="center"/>
    </xf>
    <xf numFmtId="0" fontId="28" fillId="0" borderId="9" xfId="0" applyFont="1" applyFill="1" applyBorder="1" applyAlignment="1">
      <alignment horizontal="center" vertical="center"/>
    </xf>
    <xf numFmtId="14" fontId="28" fillId="0" borderId="11" xfId="0" applyNumberFormat="1" applyFont="1" applyFill="1" applyBorder="1" applyAlignment="1">
      <alignment horizontal="center" vertical="center"/>
    </xf>
    <xf numFmtId="14" fontId="28" fillId="0" borderId="6" xfId="0" applyNumberFormat="1" applyFont="1" applyFill="1" applyBorder="1" applyAlignment="1">
      <alignment horizontal="center" vertical="center"/>
    </xf>
    <xf numFmtId="14" fontId="28" fillId="0" borderId="9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>
      <alignment horizontal="center" vertical="center"/>
    </xf>
    <xf numFmtId="0" fontId="34" fillId="0" borderId="6" xfId="0" applyFont="1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14" fontId="34" fillId="0" borderId="11" xfId="0" applyNumberFormat="1" applyFont="1" applyFill="1" applyBorder="1" applyAlignment="1">
      <alignment horizontal="center" vertical="center"/>
    </xf>
    <xf numFmtId="14" fontId="34" fillId="0" borderId="6" xfId="0" applyNumberFormat="1" applyFont="1" applyFill="1" applyBorder="1" applyAlignment="1">
      <alignment horizontal="center" vertical="center"/>
    </xf>
    <xf numFmtId="14" fontId="34" fillId="0" borderId="33" xfId="0" applyNumberFormat="1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left" vertical="center"/>
    </xf>
    <xf numFmtId="0" fontId="34" fillId="5" borderId="11" xfId="0" applyFont="1" applyFill="1" applyBorder="1" applyAlignment="1">
      <alignment horizontal="center" vertical="center"/>
    </xf>
    <xf numFmtId="0" fontId="34" fillId="5" borderId="6" xfId="0" applyFont="1" applyFill="1" applyBorder="1" applyAlignment="1">
      <alignment horizontal="center" vertical="center"/>
    </xf>
    <xf numFmtId="0" fontId="34" fillId="5" borderId="33" xfId="0" applyFont="1" applyFill="1" applyBorder="1" applyAlignment="1">
      <alignment horizontal="center" vertical="center"/>
    </xf>
    <xf numFmtId="0" fontId="31" fillId="5" borderId="45" xfId="0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left" vertical="center"/>
    </xf>
    <xf numFmtId="0" fontId="28" fillId="5" borderId="54" xfId="0" applyFont="1" applyFill="1" applyBorder="1" applyAlignment="1">
      <alignment horizontal="left" vertical="top"/>
    </xf>
    <xf numFmtId="0" fontId="28" fillId="5" borderId="7" xfId="0" applyFont="1" applyFill="1" applyBorder="1" applyAlignment="1">
      <alignment horizontal="left" vertical="top"/>
    </xf>
    <xf numFmtId="0" fontId="28" fillId="5" borderId="7" xfId="0" applyFont="1" applyFill="1" applyBorder="1" applyAlignment="1">
      <alignment horizontal="left" vertical="center"/>
    </xf>
    <xf numFmtId="0" fontId="28" fillId="5" borderId="7" xfId="0" applyFont="1" applyFill="1" applyBorder="1" applyAlignment="1">
      <alignment horizontal="center" vertical="center"/>
    </xf>
    <xf numFmtId="14" fontId="28" fillId="5" borderId="7" xfId="0" applyNumberFormat="1" applyFont="1" applyFill="1" applyBorder="1" applyAlignment="1">
      <alignment horizontal="center" vertical="center"/>
    </xf>
    <xf numFmtId="0" fontId="34" fillId="5" borderId="72" xfId="0" applyFont="1" applyFill="1" applyBorder="1" applyAlignment="1">
      <alignment horizontal="center" vertical="center"/>
    </xf>
    <xf numFmtId="0" fontId="31" fillId="5" borderId="67" xfId="0" applyFont="1" applyFill="1" applyBorder="1" applyAlignment="1">
      <alignment horizontal="center" vertical="center"/>
    </xf>
    <xf numFmtId="0" fontId="28" fillId="5" borderId="28" xfId="0" applyFont="1" applyFill="1" applyBorder="1" applyAlignment="1">
      <alignment horizontal="left" vertical="center"/>
    </xf>
    <xf numFmtId="0" fontId="38" fillId="5" borderId="73" xfId="0" applyFont="1" applyFill="1" applyBorder="1" applyAlignment="1">
      <alignment horizontal="center" vertical="top"/>
    </xf>
    <xf numFmtId="0" fontId="38" fillId="5" borderId="8" xfId="0" applyFont="1" applyFill="1" applyBorder="1" applyAlignment="1">
      <alignment horizontal="center" vertical="top"/>
    </xf>
    <xf numFmtId="0" fontId="28" fillId="5" borderId="8" xfId="0" applyFont="1" applyFill="1" applyBorder="1" applyAlignment="1">
      <alignment horizontal="center" vertical="center"/>
    </xf>
    <xf numFmtId="14" fontId="28" fillId="5" borderId="8" xfId="0" applyNumberFormat="1" applyFont="1" applyFill="1" applyBorder="1" applyAlignment="1">
      <alignment horizontal="center" vertical="center"/>
    </xf>
    <xf numFmtId="14" fontId="28" fillId="5" borderId="74" xfId="0" applyNumberFormat="1" applyFont="1" applyFill="1" applyBorder="1" applyAlignment="1">
      <alignment horizontal="center" vertical="center"/>
    </xf>
    <xf numFmtId="0" fontId="31" fillId="5" borderId="75" xfId="0" applyFont="1" applyFill="1" applyBorder="1" applyAlignment="1">
      <alignment horizontal="center" vertical="center"/>
    </xf>
    <xf numFmtId="0" fontId="39" fillId="7" borderId="22" xfId="0" applyFont="1" applyFill="1" applyBorder="1" applyAlignment="1">
      <alignment horizontal="left" vertical="center" indent="1"/>
    </xf>
    <xf numFmtId="0" fontId="39" fillId="7" borderId="24" xfId="0" applyFont="1" applyFill="1" applyBorder="1" applyAlignment="1">
      <alignment horizontal="left" vertical="center" indent="1"/>
    </xf>
    <xf numFmtId="0" fontId="28" fillId="5" borderId="24" xfId="0" applyFont="1" applyFill="1" applyBorder="1" applyAlignment="1">
      <alignment horizontal="left" vertical="center"/>
    </xf>
    <xf numFmtId="0" fontId="28" fillId="5" borderId="24" xfId="0" applyFont="1" applyFill="1" applyBorder="1" applyAlignment="1">
      <alignment horizontal="center" vertical="center"/>
    </xf>
    <xf numFmtId="14" fontId="28" fillId="5" borderId="24" xfId="0" applyNumberFormat="1" applyFont="1" applyFill="1" applyBorder="1" applyAlignment="1">
      <alignment horizontal="center" vertical="center"/>
    </xf>
    <xf numFmtId="14" fontId="40" fillId="7" borderId="24" xfId="0" applyNumberFormat="1" applyFont="1" applyFill="1" applyBorder="1" applyAlignment="1">
      <alignment horizontal="right" vertical="center" indent="1"/>
    </xf>
    <xf numFmtId="14" fontId="40" fillId="7" borderId="23" xfId="0" applyNumberFormat="1" applyFont="1" applyFill="1" applyBorder="1" applyAlignment="1">
      <alignment horizontal="right" vertical="center" indent="1"/>
    </xf>
    <xf numFmtId="0" fontId="31" fillId="5" borderId="12" xfId="0" applyFont="1" applyFill="1" applyBorder="1" applyAlignment="1">
      <alignment vertical="center"/>
    </xf>
    <xf numFmtId="0" fontId="28" fillId="5" borderId="13" xfId="0" applyFont="1" applyFill="1" applyBorder="1" applyAlignment="1">
      <alignment vertical="center"/>
    </xf>
    <xf numFmtId="14" fontId="28" fillId="5" borderId="13" xfId="0" applyNumberFormat="1" applyFont="1" applyFill="1" applyBorder="1" applyAlignment="1">
      <alignment vertical="center"/>
    </xf>
    <xf numFmtId="0" fontId="28" fillId="5" borderId="14" xfId="0" applyFont="1" applyFill="1" applyBorder="1" applyAlignment="1">
      <alignment vertical="center"/>
    </xf>
    <xf numFmtId="0" fontId="31" fillId="5" borderId="15" xfId="0" applyFont="1" applyFill="1" applyBorder="1" applyAlignment="1">
      <alignment horizontal="left" vertical="center"/>
    </xf>
    <xf numFmtId="0" fontId="28" fillId="5" borderId="0" xfId="0" applyFont="1" applyFill="1" applyBorder="1" applyAlignment="1">
      <alignment horizontal="left" vertical="center"/>
    </xf>
    <xf numFmtId="0" fontId="28" fillId="5" borderId="0" xfId="0" applyFont="1" applyFill="1" applyBorder="1" applyAlignment="1">
      <alignment horizontal="center" vertical="center"/>
    </xf>
    <xf numFmtId="14" fontId="28" fillId="5" borderId="0" xfId="0" applyNumberFormat="1" applyFont="1" applyFill="1" applyBorder="1" applyAlignment="1">
      <alignment horizontal="center" vertical="center"/>
    </xf>
    <xf numFmtId="0" fontId="28" fillId="5" borderId="16" xfId="0" applyFont="1" applyFill="1" applyBorder="1" applyAlignment="1">
      <alignment horizontal="center" vertical="center"/>
    </xf>
    <xf numFmtId="0" fontId="31" fillId="5" borderId="22" xfId="0" applyFont="1" applyFill="1" applyBorder="1" applyAlignment="1">
      <alignment horizontal="left" vertical="center"/>
    </xf>
    <xf numFmtId="0" fontId="28" fillId="5" borderId="23" xfId="0" applyFont="1" applyFill="1" applyBorder="1" applyAlignment="1">
      <alignment horizontal="center" vertical="center"/>
    </xf>
    <xf numFmtId="0" fontId="31" fillId="5" borderId="25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left" vertical="center"/>
    </xf>
    <xf numFmtId="0" fontId="28" fillId="5" borderId="35" xfId="0" applyFont="1" applyFill="1" applyBorder="1" applyAlignment="1">
      <alignment horizontal="left" vertical="center"/>
    </xf>
    <xf numFmtId="0" fontId="28" fillId="5" borderId="76" xfId="0" applyFont="1" applyFill="1" applyBorder="1" applyAlignment="1">
      <alignment horizontal="left" vertical="center"/>
    </xf>
    <xf numFmtId="0" fontId="28" fillId="5" borderId="51" xfId="0" applyFont="1" applyFill="1" applyBorder="1" applyAlignment="1">
      <alignment horizontal="center" vertical="center"/>
    </xf>
    <xf numFmtId="0" fontId="28" fillId="5" borderId="35" xfId="0" applyFont="1" applyFill="1" applyBorder="1" applyAlignment="1">
      <alignment horizontal="center" vertical="center"/>
    </xf>
    <xf numFmtId="0" fontId="28" fillId="5" borderId="76" xfId="0" applyFont="1" applyFill="1" applyBorder="1" applyAlignment="1">
      <alignment horizontal="center" vertical="center"/>
    </xf>
    <xf numFmtId="14" fontId="28" fillId="5" borderId="51" xfId="0" applyNumberFormat="1" applyFont="1" applyFill="1" applyBorder="1" applyAlignment="1">
      <alignment horizontal="center" vertical="center"/>
    </xf>
    <xf numFmtId="14" fontId="28" fillId="5" borderId="35" xfId="0" applyNumberFormat="1" applyFont="1" applyFill="1" applyBorder="1" applyAlignment="1">
      <alignment horizontal="center" vertical="center"/>
    </xf>
    <xf numFmtId="14" fontId="28" fillId="5" borderId="36" xfId="0" applyNumberFormat="1" applyFont="1" applyFill="1" applyBorder="1" applyAlignment="1">
      <alignment horizontal="center" vertical="center"/>
    </xf>
    <xf numFmtId="14" fontId="34" fillId="5" borderId="11" xfId="0" applyNumberFormat="1" applyFont="1" applyFill="1" applyBorder="1" applyAlignment="1">
      <alignment horizontal="center" vertical="center"/>
    </xf>
    <xf numFmtId="14" fontId="34" fillId="5" borderId="6" xfId="0" applyNumberFormat="1" applyFont="1" applyFill="1" applyBorder="1" applyAlignment="1">
      <alignment horizontal="center" vertical="center"/>
    </xf>
    <xf numFmtId="14" fontId="34" fillId="5" borderId="33" xfId="0" applyNumberFormat="1" applyFont="1" applyFill="1" applyBorder="1" applyAlignment="1">
      <alignment horizontal="center" vertical="center"/>
    </xf>
    <xf numFmtId="165" fontId="28" fillId="0" borderId="54" xfId="0" applyNumberFormat="1" applyFont="1" applyFill="1" applyBorder="1" applyAlignment="1">
      <alignment horizontal="center" vertical="center"/>
    </xf>
    <xf numFmtId="165" fontId="28" fillId="0" borderId="7" xfId="0" applyNumberFormat="1" applyFont="1" applyFill="1" applyBorder="1" applyAlignment="1">
      <alignment horizontal="center" vertical="center"/>
    </xf>
    <xf numFmtId="165" fontId="28" fillId="0" borderId="72" xfId="0" applyNumberFormat="1" applyFont="1" applyFill="1" applyBorder="1" applyAlignment="1">
      <alignment horizontal="center" vertical="center"/>
    </xf>
    <xf numFmtId="0" fontId="28" fillId="0" borderId="54" xfId="0" applyFont="1" applyFill="1" applyBorder="1" applyAlignment="1">
      <alignment horizontal="center" vertical="center"/>
    </xf>
    <xf numFmtId="0" fontId="28" fillId="0" borderId="7" xfId="0" applyFont="1" applyFill="1" applyBorder="1" applyAlignment="1">
      <alignment horizontal="center" vertical="center"/>
    </xf>
    <xf numFmtId="0" fontId="28" fillId="0" borderId="7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29" fillId="0" borderId="30" xfId="0" applyFont="1" applyBorder="1" applyAlignment="1">
      <alignment horizontal="left" vertical="center"/>
    </xf>
    <xf numFmtId="0" fontId="29" fillId="0" borderId="68" xfId="0" applyFont="1" applyBorder="1" applyAlignment="1">
      <alignment horizontal="left" vertical="center"/>
    </xf>
    <xf numFmtId="14" fontId="29" fillId="0" borderId="49" xfId="0" applyNumberFormat="1" applyFont="1" applyBorder="1" applyAlignment="1">
      <alignment horizontal="right" vertical="center"/>
    </xf>
    <xf numFmtId="0" fontId="30" fillId="0" borderId="30" xfId="0" applyFont="1" applyBorder="1" applyAlignment="1">
      <alignment horizontal="left" vertical="center"/>
    </xf>
    <xf numFmtId="0" fontId="30" fillId="0" borderId="31" xfId="0" applyFont="1" applyBorder="1" applyAlignment="1">
      <alignment horizontal="left" vertical="center"/>
    </xf>
    <xf numFmtId="0" fontId="29" fillId="0" borderId="24" xfId="0" applyFont="1" applyBorder="1" applyAlignment="1">
      <alignment horizontal="left" vertical="center" indent="1"/>
    </xf>
    <xf numFmtId="0" fontId="29" fillId="0" borderId="23" xfId="0" applyFont="1" applyBorder="1" applyAlignment="1">
      <alignment horizontal="left" vertical="center" indent="1"/>
    </xf>
    <xf numFmtId="0" fontId="31" fillId="5" borderId="70" xfId="0" applyFont="1" applyFill="1" applyBorder="1" applyAlignment="1">
      <alignment horizontal="center" vertical="center"/>
    </xf>
    <xf numFmtId="0" fontId="31" fillId="5" borderId="77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left" vertical="center" wrapText="1"/>
    </xf>
    <xf numFmtId="0" fontId="28" fillId="5" borderId="26" xfId="0" applyFont="1" applyFill="1" applyBorder="1" applyAlignment="1">
      <alignment horizontal="center" vertical="center"/>
    </xf>
    <xf numFmtId="0" fontId="28" fillId="5" borderId="27" xfId="0" applyFont="1" applyFill="1" applyBorder="1" applyAlignment="1">
      <alignment horizontal="center" vertical="center"/>
    </xf>
    <xf numFmtId="0" fontId="28" fillId="5" borderId="26" xfId="0" applyFont="1" applyFill="1" applyBorder="1" applyAlignment="1">
      <alignment horizontal="center" vertical="center" wrapText="1"/>
    </xf>
    <xf numFmtId="0" fontId="28" fillId="5" borderId="27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8" fillId="5" borderId="11" xfId="0" applyFont="1" applyFill="1" applyBorder="1" applyAlignment="1">
      <alignment horizontal="left" vertical="center" wrapText="1"/>
    </xf>
    <xf numFmtId="0" fontId="28" fillId="5" borderId="10" xfId="0" applyFont="1" applyFill="1" applyBorder="1" applyAlignment="1">
      <alignment horizontal="center" vertical="center" wrapText="1"/>
    </xf>
    <xf numFmtId="0" fontId="28" fillId="5" borderId="21" xfId="0" applyFont="1" applyFill="1" applyBorder="1" applyAlignment="1">
      <alignment horizontal="center" vertical="center" wrapText="1"/>
    </xf>
    <xf numFmtId="0" fontId="41" fillId="0" borderId="10" xfId="0" applyFont="1" applyBorder="1" applyAlignment="1">
      <alignment horizontal="center" vertical="center" wrapText="1"/>
    </xf>
    <xf numFmtId="0" fontId="41" fillId="0" borderId="21" xfId="0" applyFont="1" applyBorder="1" applyAlignment="1">
      <alignment horizontal="center" vertical="center" wrapText="1"/>
    </xf>
    <xf numFmtId="0" fontId="28" fillId="0" borderId="1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horizontal="center" vertical="center" wrapText="1"/>
    </xf>
    <xf numFmtId="14" fontId="28" fillId="0" borderId="10" xfId="0" applyNumberFormat="1" applyFont="1" applyFill="1" applyBorder="1" applyAlignment="1">
      <alignment horizontal="center" vertical="center"/>
    </xf>
    <xf numFmtId="14" fontId="28" fillId="0" borderId="21" xfId="0" applyNumberFormat="1" applyFont="1" applyFill="1" applyBorder="1" applyAlignment="1">
      <alignment horizontal="center" vertical="center"/>
    </xf>
    <xf numFmtId="0" fontId="31" fillId="0" borderId="67" xfId="0" applyFont="1" applyFill="1" applyBorder="1" applyAlignment="1">
      <alignment horizontal="center" vertical="center"/>
    </xf>
    <xf numFmtId="0" fontId="28" fillId="0" borderId="73" xfId="0" applyFont="1" applyFill="1" applyBorder="1" applyAlignment="1">
      <alignment horizontal="left"/>
    </xf>
    <xf numFmtId="0" fontId="28" fillId="6" borderId="26" xfId="0" applyFont="1" applyFill="1" applyBorder="1" applyAlignment="1">
      <alignment vertical="center"/>
    </xf>
    <xf numFmtId="0" fontId="28" fillId="6" borderId="26" xfId="0" applyFont="1" applyFill="1" applyBorder="1" applyAlignment="1">
      <alignment vertical="center" wrapText="1"/>
    </xf>
    <xf numFmtId="14" fontId="28" fillId="6" borderId="26" xfId="0" applyNumberFormat="1" applyFont="1" applyFill="1" applyBorder="1" applyAlignment="1">
      <alignment vertical="center"/>
    </xf>
    <xf numFmtId="0" fontId="28" fillId="6" borderId="27" xfId="0" applyFont="1" applyFill="1" applyBorder="1" applyAlignment="1">
      <alignment horizontal="center" vertical="center"/>
    </xf>
    <xf numFmtId="0" fontId="0" fillId="0" borderId="29" xfId="0" applyBorder="1" applyAlignment="1">
      <alignment horizontal="right" vertical="center"/>
    </xf>
    <xf numFmtId="0" fontId="0" fillId="0" borderId="68" xfId="0" applyFont="1" applyBorder="1" applyAlignment="1">
      <alignment horizontal="right" vertical="center"/>
    </xf>
    <xf numFmtId="0" fontId="0" fillId="0" borderId="18" xfId="0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32" xfId="0" applyFont="1" applyBorder="1" applyAlignment="1">
      <alignment horizontal="right" vertical="center"/>
    </xf>
    <xf numFmtId="0" fontId="0" fillId="0" borderId="9" xfId="0" applyFont="1" applyBorder="1" applyAlignment="1">
      <alignment horizontal="right" vertical="center"/>
    </xf>
    <xf numFmtId="14" fontId="0" fillId="0" borderId="10" xfId="0" applyNumberFormat="1" applyFont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 vertical="center"/>
    </xf>
    <xf numFmtId="0" fontId="0" fillId="0" borderId="34" xfId="0" applyFont="1" applyBorder="1" applyAlignment="1">
      <alignment horizontal="right" vertical="center"/>
    </xf>
    <xf numFmtId="0" fontId="0" fillId="0" borderId="76" xfId="0" applyFont="1" applyBorder="1" applyAlignment="1">
      <alignment horizontal="right" vertical="center"/>
    </xf>
    <xf numFmtId="0" fontId="34" fillId="0" borderId="26" xfId="0" applyFont="1" applyBorder="1" applyAlignment="1">
      <alignment horizontal="center" vertical="center"/>
    </xf>
    <xf numFmtId="14" fontId="34" fillId="0" borderId="26" xfId="0" applyNumberFormat="1" applyFont="1" applyBorder="1" applyAlignment="1">
      <alignment horizontal="center" vertical="center"/>
    </xf>
    <xf numFmtId="0" fontId="34" fillId="0" borderId="27" xfId="0" applyFont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/>
    </xf>
    <xf numFmtId="0" fontId="28" fillId="5" borderId="0" xfId="0" applyFont="1" applyFill="1" applyBorder="1" applyAlignment="1">
      <alignment horizontal="left" vertical="center" wrapText="1"/>
    </xf>
    <xf numFmtId="0" fontId="28" fillId="5" borderId="49" xfId="0" applyFont="1" applyFill="1" applyBorder="1" applyAlignment="1">
      <alignment horizontal="center" vertical="center"/>
    </xf>
    <xf numFmtId="0" fontId="28" fillId="5" borderId="68" xfId="0" applyFont="1" applyFill="1" applyBorder="1" applyAlignment="1">
      <alignment horizontal="center" vertical="center"/>
    </xf>
    <xf numFmtId="14" fontId="28" fillId="5" borderId="49" xfId="0" applyNumberFormat="1" applyFont="1" applyFill="1" applyBorder="1" applyAlignment="1">
      <alignment horizontal="center" vertical="center"/>
    </xf>
    <xf numFmtId="14" fontId="28" fillId="5" borderId="68" xfId="0" applyNumberFormat="1" applyFont="1" applyFill="1" applyBorder="1" applyAlignment="1">
      <alignment horizontal="center" vertical="center"/>
    </xf>
    <xf numFmtId="14" fontId="28" fillId="5" borderId="31" xfId="0" applyNumberFormat="1" applyFont="1" applyFill="1" applyBorder="1" applyAlignment="1">
      <alignment horizontal="center" vertical="center"/>
    </xf>
    <xf numFmtId="0" fontId="28" fillId="5" borderId="26" xfId="0" applyFont="1" applyFill="1" applyBorder="1" applyAlignment="1">
      <alignment horizontal="left" vertical="center"/>
    </xf>
    <xf numFmtId="0" fontId="28" fillId="5" borderId="46" xfId="0" applyFont="1" applyFill="1" applyBorder="1" applyAlignment="1">
      <alignment horizontal="center" vertical="center"/>
    </xf>
    <xf numFmtId="0" fontId="28" fillId="5" borderId="47" xfId="0" applyFont="1" applyFill="1" applyBorder="1" applyAlignment="1">
      <alignment horizontal="center" vertical="center"/>
    </xf>
    <xf numFmtId="14" fontId="28" fillId="5" borderId="46" xfId="0" applyNumberFormat="1" applyFont="1" applyFill="1" applyBorder="1" applyAlignment="1">
      <alignment horizontal="center" vertical="center"/>
    </xf>
    <xf numFmtId="14" fontId="28" fillId="5" borderId="47" xfId="0" applyNumberFormat="1" applyFont="1" applyFill="1" applyBorder="1" applyAlignment="1">
      <alignment horizontal="center" vertical="center"/>
    </xf>
    <xf numFmtId="14" fontId="28" fillId="5" borderId="23" xfId="0" applyNumberFormat="1" applyFont="1" applyFill="1" applyBorder="1" applyAlignment="1">
      <alignment horizontal="center" vertical="center"/>
    </xf>
    <xf numFmtId="0" fontId="34" fillId="5" borderId="50" xfId="0" applyFont="1" applyFill="1" applyBorder="1" applyAlignment="1" applyProtection="1">
      <alignment horizontal="center" vertical="center"/>
    </xf>
    <xf numFmtId="0" fontId="28" fillId="5" borderId="10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28" fillId="5" borderId="52" xfId="0" applyFont="1" applyFill="1" applyBorder="1" applyAlignment="1">
      <alignment horizontal="center" vertical="center" wrapText="1"/>
    </xf>
    <xf numFmtId="0" fontId="28" fillId="5" borderId="53" xfId="0" applyFont="1" applyFill="1" applyBorder="1" applyAlignment="1">
      <alignment horizontal="center" vertical="center" wrapText="1"/>
    </xf>
    <xf numFmtId="0" fontId="28" fillId="5" borderId="52" xfId="0" applyFont="1" applyFill="1" applyBorder="1" applyAlignment="1">
      <alignment horizontal="left" vertical="center" wrapText="1"/>
    </xf>
    <xf numFmtId="0" fontId="43" fillId="0" borderId="10" xfId="0" applyFont="1" applyFill="1" applyBorder="1" applyAlignment="1">
      <alignment horizontal="center" vertical="center"/>
    </xf>
    <xf numFmtId="0" fontId="28" fillId="5" borderId="52" xfId="0" applyFont="1" applyFill="1" applyBorder="1" applyAlignment="1">
      <alignment horizontal="center" vertical="center"/>
    </xf>
    <xf numFmtId="0" fontId="28" fillId="5" borderId="53" xfId="0" applyFont="1" applyFill="1" applyBorder="1" applyAlignment="1">
      <alignment horizontal="center" vertical="center"/>
    </xf>
    <xf numFmtId="0" fontId="31" fillId="5" borderId="70" xfId="0" applyFont="1" applyFill="1" applyBorder="1" applyAlignment="1" applyProtection="1">
      <alignment horizontal="center" vertical="center"/>
    </xf>
    <xf numFmtId="0" fontId="31" fillId="5" borderId="38" xfId="0" applyFont="1" applyFill="1" applyBorder="1" applyAlignment="1" applyProtection="1">
      <alignment horizontal="center" vertical="center"/>
      <protection locked="0"/>
    </xf>
    <xf numFmtId="0" fontId="31" fillId="5" borderId="38" xfId="0" applyFont="1" applyFill="1" applyBorder="1" applyAlignment="1" applyProtection="1">
      <alignment horizontal="center" vertical="center"/>
    </xf>
    <xf numFmtId="0" fontId="31" fillId="5" borderId="71" xfId="0" applyFont="1" applyFill="1" applyBorder="1" applyAlignment="1" applyProtection="1">
      <alignment horizontal="center" vertical="center"/>
      <protection locked="0"/>
    </xf>
    <xf numFmtId="0" fontId="31" fillId="5" borderId="40" xfId="0" applyFont="1" applyFill="1" applyBorder="1" applyAlignment="1" applyProtection="1">
      <alignment horizontal="center" vertical="center" wrapText="1"/>
    </xf>
    <xf numFmtId="0" fontId="31" fillId="5" borderId="42" xfId="0" applyFont="1" applyFill="1" applyBorder="1" applyAlignment="1" applyProtection="1">
      <alignment horizontal="center" vertical="center"/>
      <protection locked="0"/>
    </xf>
    <xf numFmtId="0" fontId="31" fillId="5" borderId="3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  <protection locked="0"/>
    </xf>
    <xf numFmtId="0" fontId="28" fillId="6" borderId="30" xfId="0" applyFont="1" applyFill="1" applyBorder="1" applyAlignment="1" applyProtection="1">
      <alignment horizontal="center" vertical="center"/>
    </xf>
    <xf numFmtId="0" fontId="28" fillId="6" borderId="30" xfId="0" applyFont="1" applyFill="1" applyBorder="1" applyAlignment="1" applyProtection="1">
      <alignment horizontal="center" vertical="center" wrapText="1"/>
      <protection locked="0"/>
    </xf>
    <xf numFmtId="0" fontId="28" fillId="6" borderId="31" xfId="0" applyFont="1" applyFill="1" applyBorder="1" applyAlignment="1" applyProtection="1">
      <alignment horizontal="center" vertical="center"/>
      <protection locked="0"/>
    </xf>
    <xf numFmtId="0" fontId="28" fillId="5" borderId="11" xfId="0" applyFont="1" applyFill="1" applyBorder="1" applyAlignment="1" applyProtection="1">
      <alignment vertical="center"/>
    </xf>
    <xf numFmtId="0" fontId="28" fillId="5" borderId="6" xfId="0" applyFont="1" applyFill="1" applyBorder="1" applyAlignment="1" applyProtection="1">
      <alignment vertical="center"/>
      <protection locked="0"/>
    </xf>
    <xf numFmtId="0" fontId="28" fillId="5" borderId="6" xfId="0" applyFont="1" applyFill="1" applyBorder="1" applyAlignment="1" applyProtection="1">
      <alignment vertical="center"/>
    </xf>
    <xf numFmtId="0" fontId="28" fillId="5" borderId="9" xfId="0" applyFont="1" applyFill="1" applyBorder="1" applyAlignment="1" applyProtection="1">
      <alignment vertical="center"/>
      <protection locked="0"/>
    </xf>
    <xf numFmtId="0" fontId="34" fillId="5" borderId="50" xfId="0" applyFont="1" applyFill="1" applyBorder="1" applyAlignment="1" applyProtection="1">
      <alignment horizontal="center" vertical="center"/>
      <protection locked="0"/>
    </xf>
    <xf numFmtId="0" fontId="31" fillId="6" borderId="9" xfId="0" applyFont="1" applyFill="1" applyBorder="1" applyAlignment="1" applyProtection="1">
      <alignment horizontal="center" vertical="center"/>
      <protection locked="0"/>
    </xf>
    <xf numFmtId="0" fontId="28" fillId="6" borderId="11" xfId="0" applyFont="1" applyFill="1" applyBorder="1" applyAlignment="1" applyProtection="1">
      <alignment horizontal="center" vertical="center"/>
    </xf>
    <xf numFmtId="0" fontId="34" fillId="6" borderId="33" xfId="0" applyFont="1" applyFill="1" applyBorder="1" applyAlignment="1" applyProtection="1">
      <alignment horizontal="center" vertical="center"/>
      <protection locked="0"/>
    </xf>
    <xf numFmtId="0" fontId="28" fillId="5" borderId="54" xfId="0" applyFont="1" applyFill="1" applyBorder="1" applyAlignment="1" applyProtection="1">
      <alignment horizontal="left" vertical="center" wrapText="1"/>
    </xf>
    <xf numFmtId="0" fontId="28" fillId="5" borderId="7" xfId="0" applyFont="1" applyFill="1" applyBorder="1" applyAlignment="1" applyProtection="1">
      <alignment horizontal="left" vertical="center" wrapText="1"/>
      <protection locked="0"/>
    </xf>
    <xf numFmtId="0" fontId="28" fillId="5" borderId="7" xfId="0" applyFont="1" applyFill="1" applyBorder="1" applyAlignment="1" applyProtection="1">
      <alignment horizontal="left" vertical="center" wrapText="1"/>
    </xf>
    <xf numFmtId="0" fontId="28" fillId="5" borderId="55" xfId="0" applyFont="1" applyFill="1" applyBorder="1" applyAlignment="1" applyProtection="1">
      <alignment horizontal="left" vertical="center" wrapText="1"/>
      <protection locked="0"/>
    </xf>
    <xf numFmtId="0" fontId="28" fillId="5" borderId="11" xfId="0" applyFont="1" applyFill="1" applyBorder="1" applyAlignment="1" applyProtection="1">
      <alignment horizontal="left" vertical="center" wrapText="1"/>
    </xf>
    <xf numFmtId="0" fontId="28" fillId="5" borderId="6" xfId="0" applyFont="1" applyFill="1" applyBorder="1" applyAlignment="1" applyProtection="1">
      <alignment horizontal="left" vertical="center" wrapText="1"/>
      <protection locked="0"/>
    </xf>
    <xf numFmtId="0" fontId="28" fillId="5" borderId="6" xfId="0" applyFont="1" applyFill="1" applyBorder="1" applyAlignment="1" applyProtection="1">
      <alignment horizontal="left" vertical="center" wrapText="1"/>
    </xf>
    <xf numFmtId="0" fontId="28" fillId="5" borderId="9" xfId="0" applyFont="1" applyFill="1" applyBorder="1" applyAlignment="1" applyProtection="1">
      <alignment horizontal="left" vertical="center" wrapText="1"/>
      <protection locked="0"/>
    </xf>
    <xf numFmtId="0" fontId="31" fillId="6" borderId="6" xfId="0" applyFont="1" applyFill="1" applyBorder="1" applyAlignment="1" applyProtection="1">
      <alignment horizontal="center" vertical="center"/>
      <protection locked="0"/>
    </xf>
    <xf numFmtId="0" fontId="31" fillId="6" borderId="6" xfId="0" applyFont="1" applyFill="1" applyBorder="1" applyAlignment="1" applyProtection="1">
      <alignment horizontal="center" vertical="center"/>
    </xf>
    <xf numFmtId="0" fontId="28" fillId="6" borderId="6" xfId="0" applyFont="1" applyFill="1" applyBorder="1" applyAlignment="1" applyProtection="1">
      <alignment horizontal="center" vertical="center" wrapText="1"/>
      <protection locked="0"/>
    </xf>
    <xf numFmtId="0" fontId="28" fillId="6" borderId="33" xfId="0" applyFont="1" applyFill="1" applyBorder="1" applyAlignment="1" applyProtection="1">
      <alignment horizontal="center" vertical="center"/>
      <protection locked="0"/>
    </xf>
    <xf numFmtId="0" fontId="31" fillId="6" borderId="2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left" vertical="center"/>
    </xf>
    <xf numFmtId="0" fontId="28" fillId="0" borderId="10" xfId="0" quotePrefix="1" applyFont="1" applyFill="1" applyBorder="1" applyAlignment="1" applyProtection="1">
      <alignment horizontal="center" vertical="center"/>
      <protection locked="0"/>
    </xf>
    <xf numFmtId="0" fontId="28" fillId="0" borderId="10" xfId="0" quotePrefix="1" applyFont="1" applyFill="1" applyBorder="1" applyAlignment="1" applyProtection="1">
      <alignment horizontal="center" vertical="center"/>
    </xf>
    <xf numFmtId="0" fontId="28" fillId="0" borderId="21" xfId="0" quotePrefix="1" applyFont="1" applyFill="1" applyBorder="1" applyAlignment="1" applyProtection="1">
      <alignment horizontal="center" vertical="center"/>
      <protection locked="0"/>
    </xf>
    <xf numFmtId="0" fontId="31" fillId="0" borderId="2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center" vertical="center"/>
      <protection locked="0"/>
    </xf>
    <xf numFmtId="0" fontId="28" fillId="0" borderId="10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center" vertical="center" wrapText="1"/>
      <protection locked="0"/>
    </xf>
    <xf numFmtId="14" fontId="28" fillId="0" borderId="10" xfId="0" applyNumberFormat="1" applyFont="1" applyFill="1" applyBorder="1" applyAlignment="1" applyProtection="1">
      <alignment horizontal="center" vertical="center"/>
      <protection locked="0"/>
    </xf>
    <xf numFmtId="0" fontId="28" fillId="0" borderId="21" xfId="0" applyFont="1" applyFill="1" applyBorder="1" applyAlignment="1" applyProtection="1">
      <alignment horizontal="center" vertical="center"/>
      <protection locked="0"/>
    </xf>
    <xf numFmtId="0" fontId="31" fillId="5" borderId="45" xfId="0" applyFont="1" applyFill="1" applyBorder="1" applyAlignment="1" applyProtection="1">
      <alignment horizontal="center" vertical="top"/>
    </xf>
    <xf numFmtId="0" fontId="28" fillId="5" borderId="52" xfId="0" applyFont="1" applyFill="1" applyBorder="1" applyAlignment="1" applyProtection="1">
      <alignment horizontal="left" vertical="top"/>
    </xf>
    <xf numFmtId="0" fontId="28" fillId="5" borderId="10" xfId="0" applyFont="1" applyFill="1" applyBorder="1" applyAlignment="1" applyProtection="1">
      <alignment horizontal="left" vertical="center"/>
      <protection locked="0"/>
    </xf>
    <xf numFmtId="0" fontId="34" fillId="5" borderId="21" xfId="0" applyFont="1" applyFill="1" applyBorder="1" applyAlignment="1" applyProtection="1">
      <alignment horizontal="center" vertical="center"/>
      <protection locked="0"/>
    </xf>
    <xf numFmtId="0" fontId="31" fillId="5" borderId="75" xfId="0" applyFont="1" applyFill="1" applyBorder="1" applyAlignment="1" applyProtection="1">
      <alignment horizontal="center" vertical="center"/>
    </xf>
    <xf numFmtId="0" fontId="28" fillId="5" borderId="7" xfId="0" applyFont="1" applyFill="1" applyBorder="1" applyAlignment="1" applyProtection="1">
      <alignment horizontal="left" vertical="center"/>
    </xf>
    <xf numFmtId="0" fontId="28" fillId="5" borderId="7" xfId="0" applyFont="1" applyFill="1" applyBorder="1" applyAlignment="1" applyProtection="1">
      <alignment horizontal="left" vertical="center"/>
      <protection locked="0"/>
    </xf>
    <xf numFmtId="0" fontId="28" fillId="5" borderId="7" xfId="0" applyFont="1" applyFill="1" applyBorder="1" applyAlignment="1" applyProtection="1">
      <alignment horizontal="center" vertical="center"/>
    </xf>
    <xf numFmtId="0" fontId="28" fillId="5" borderId="7" xfId="0" applyFont="1" applyFill="1" applyBorder="1" applyAlignment="1" applyProtection="1">
      <alignment horizontal="center" vertical="center"/>
      <protection locked="0"/>
    </xf>
    <xf numFmtId="14" fontId="28" fillId="5" borderId="7" xfId="0" applyNumberFormat="1" applyFont="1" applyFill="1" applyBorder="1" applyAlignment="1" applyProtection="1">
      <alignment horizontal="center" vertical="center"/>
      <protection locked="0"/>
    </xf>
    <xf numFmtId="0" fontId="34" fillId="5" borderId="72" xfId="0" applyFont="1" applyFill="1" applyBorder="1" applyAlignment="1" applyProtection="1">
      <alignment horizontal="center" vertical="center"/>
      <protection locked="0"/>
    </xf>
    <xf numFmtId="0" fontId="40" fillId="7" borderId="22" xfId="0" applyFont="1" applyFill="1" applyBorder="1" applyAlignment="1" applyProtection="1">
      <alignment horizontal="left" vertical="center"/>
    </xf>
    <xf numFmtId="0" fontId="40" fillId="7" borderId="24" xfId="0" applyFont="1" applyFill="1" applyBorder="1" applyAlignment="1" applyProtection="1">
      <alignment horizontal="left" vertical="center"/>
    </xf>
    <xf numFmtId="0" fontId="28" fillId="5" borderId="24" xfId="0" applyFont="1" applyFill="1" applyBorder="1" applyAlignment="1" applyProtection="1">
      <alignment horizontal="left" vertical="center"/>
      <protection locked="0"/>
    </xf>
    <xf numFmtId="14" fontId="39" fillId="7" borderId="24" xfId="0" applyNumberFormat="1" applyFont="1" applyFill="1" applyBorder="1" applyAlignment="1" applyProtection="1">
      <alignment horizontal="right" vertical="center" indent="1"/>
      <protection locked="0"/>
    </xf>
    <xf numFmtId="14" fontId="39" fillId="7" borderId="23" xfId="0" applyNumberFormat="1" applyFont="1" applyFill="1" applyBorder="1" applyAlignment="1" applyProtection="1">
      <alignment horizontal="right" vertical="center" indent="1"/>
      <protection locked="0"/>
    </xf>
    <xf numFmtId="0" fontId="28" fillId="5" borderId="14" xfId="0" applyFont="1" applyFill="1" applyBorder="1" applyAlignment="1" applyProtection="1">
      <alignment vertical="center"/>
      <protection locked="0"/>
    </xf>
    <xf numFmtId="0" fontId="28" fillId="5" borderId="0" xfId="0" applyFont="1" applyFill="1" applyBorder="1" applyAlignment="1" applyProtection="1">
      <alignment horizontal="left" vertical="center"/>
      <protection locked="0"/>
    </xf>
    <xf numFmtId="0" fontId="28" fillId="5" borderId="16" xfId="0" applyFont="1" applyFill="1" applyBorder="1" applyAlignment="1" applyProtection="1">
      <alignment horizontal="center" vertical="center"/>
      <protection locked="0"/>
    </xf>
    <xf numFmtId="0" fontId="28" fillId="5" borderId="23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  <protection locked="0"/>
    </xf>
    <xf numFmtId="0" fontId="31" fillId="6" borderId="30" xfId="0" applyFont="1" applyFill="1" applyBorder="1" applyAlignment="1" applyProtection="1">
      <alignment horizontal="center" vertical="center"/>
    </xf>
    <xf numFmtId="0" fontId="28" fillId="5" borderId="26" xfId="0" applyFont="1" applyFill="1" applyBorder="1" applyAlignment="1" applyProtection="1">
      <alignment horizontal="left" vertical="center"/>
      <protection locked="0"/>
    </xf>
    <xf numFmtId="0" fontId="28" fillId="5" borderId="27" xfId="0" applyFont="1" applyFill="1" applyBorder="1" applyAlignment="1" applyProtection="1">
      <alignment horizontal="center" vertical="center"/>
      <protection locked="0"/>
    </xf>
    <xf numFmtId="14" fontId="34" fillId="5" borderId="50" xfId="0" applyNumberFormat="1" applyFont="1" applyFill="1" applyBorder="1" applyAlignment="1" applyProtection="1">
      <alignment horizontal="center" vertical="center"/>
    </xf>
    <xf numFmtId="0" fontId="34" fillId="5" borderId="53" xfId="0" applyFont="1" applyFill="1" applyBorder="1" applyAlignment="1" applyProtection="1">
      <alignment horizontal="center" vertical="center"/>
    </xf>
    <xf numFmtId="168" fontId="34" fillId="5" borderId="53" xfId="0" applyNumberFormat="1" applyFont="1" applyFill="1" applyBorder="1" applyAlignment="1" applyProtection="1">
      <alignment horizontal="center" vertical="center"/>
    </xf>
    <xf numFmtId="168" fontId="34" fillId="6" borderId="33" xfId="0" applyNumberFormat="1" applyFont="1" applyFill="1" applyBorder="1" applyAlignment="1" applyProtection="1">
      <alignment horizontal="center" vertical="center"/>
    </xf>
    <xf numFmtId="0" fontId="1" fillId="0" borderId="10" xfId="8" applyBorder="1" applyAlignment="1">
      <alignment vertical="center"/>
    </xf>
    <xf numFmtId="167" fontId="21" fillId="8" borderId="10" xfId="8" applyNumberFormat="1" applyFont="1" applyFill="1" applyBorder="1" applyAlignment="1">
      <alignment horizontal="left" vertical="center"/>
    </xf>
    <xf numFmtId="0" fontId="21" fillId="8" borderId="10" xfId="8" applyFont="1" applyFill="1" applyBorder="1" applyAlignment="1">
      <alignment horizontal="left" vertical="center"/>
    </xf>
  </cellXfs>
  <cellStyles count="10">
    <cellStyle name="Lien hypertexte" xfId="9" builtinId="8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17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391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96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295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869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48233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36" name="Rectangle à coins arrondis 35">
          <a:hlinkClick xmlns:r="http://schemas.openxmlformats.org/officeDocument/2006/relationships" r:id="rId1"/>
        </xdr:cNvPr>
        <xdr:cNvSpPr/>
      </xdr:nvSpPr>
      <xdr:spPr>
        <a:xfrm>
          <a:off x="131730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7" name="Rectangle à coins arrondis 36">
          <a:hlinkClick xmlns:r="http://schemas.openxmlformats.org/officeDocument/2006/relationships" r:id="rId2"/>
        </xdr:cNvPr>
        <xdr:cNvSpPr/>
      </xdr:nvSpPr>
      <xdr:spPr>
        <a:xfrm>
          <a:off x="150304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2492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1066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10</xdr:row>
      <xdr:rowOff>19050</xdr:rowOff>
    </xdr:from>
    <xdr:to>
      <xdr:col>15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868275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10</xdr:row>
      <xdr:rowOff>19050</xdr:rowOff>
    </xdr:from>
    <xdr:to>
      <xdr:col>17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4725650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753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6108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11</xdr:row>
      <xdr:rowOff>19050</xdr:rowOff>
    </xdr:from>
    <xdr:to>
      <xdr:col>15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544550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11</xdr:row>
      <xdr:rowOff>19050</xdr:rowOff>
    </xdr:from>
    <xdr:to>
      <xdr:col>17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401925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xdr:twoCellAnchor>
    <xdr:from>
      <xdr:col>10</xdr:col>
      <xdr:colOff>95250</xdr:colOff>
      <xdr:row>10</xdr:row>
      <xdr:rowOff>19050</xdr:rowOff>
    </xdr:from>
    <xdr:to>
      <xdr:col>12</xdr:col>
      <xdr:colOff>47625</xdr:colOff>
      <xdr:row>12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06203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12</xdr:col>
      <xdr:colOff>428625</xdr:colOff>
      <xdr:row>10</xdr:row>
      <xdr:rowOff>19050</xdr:rowOff>
    </xdr:from>
    <xdr:to>
      <xdr:col>14</xdr:col>
      <xdr:colOff>381000</xdr:colOff>
      <xdr:row>12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124777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de%20contro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OSSIE~1\DOSSIE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01%20-%20TF-IDF\01%20CHANTIERS\542-00078%20DBC%20Champigny\10%20-%20LIVRET%203.40\542-00078%20Cahier%20de%20contr&#244;l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ITS\administratif\ACE\DOSSIE~1\DOSS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Feuil4"/>
      <sheetName val="Entête"/>
      <sheetName val="Doc Référence"/>
      <sheetName val="Suivi version cahier de kle"/>
      <sheetName val="Doc Aide mémoire"/>
      <sheetName val="Répertoire"/>
      <sheetName val="Réserves"/>
      <sheetName val="REPERTOIRE (2)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,1"/>
      <sheetName val="AV-FK-008,1BIS"/>
      <sheetName val="AV-FK-008,1TER"/>
      <sheetName val="AV-FK-008,2"/>
      <sheetName val="AV-FK-008,2BIS"/>
      <sheetName val="AV-FK-008,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39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100"/>
      <sheetName val="AV-FK-200"/>
    </sheetNames>
    <definedNames>
      <definedName name="Bouton3_Cliquer"/>
    </definedNames>
    <sheetDataSet>
      <sheetData sheetId="0" refreshError="1"/>
      <sheetData sheetId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</sheetNames>
    <definedNames>
      <definedName name="ArchivageDossier"/>
      <definedName name="KleSaisieDossierBlanc"/>
      <definedName name="Retourmenugénéral"/>
      <definedName name="RetourSaisieDossierBlanc"/>
    </defined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1"/>
    </sheetNames>
    <definedNames>
      <definedName name="SaisieDossierBlan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16"/>
  <sheetViews>
    <sheetView workbookViewId="0">
      <selection activeCell="J3" sqref="J3"/>
    </sheetView>
  </sheetViews>
  <sheetFormatPr baseColWidth="10" defaultColWidth="11.42578125" defaultRowHeight="15" x14ac:dyDescent="0.25"/>
  <cols>
    <col min="1" max="1" width="28.140625" style="2" customWidth="1"/>
    <col min="2" max="6" width="11.42578125" style="2" customWidth="1"/>
    <col min="7" max="7" width="11.42578125" style="2"/>
    <col min="8" max="8" width="22.5703125" style="2" bestFit="1" customWidth="1"/>
    <col min="9" max="10" width="20.28515625" style="2" bestFit="1" customWidth="1"/>
    <col min="11" max="16384" width="11.42578125" style="2"/>
  </cols>
  <sheetData>
    <row r="1" spans="1:12" x14ac:dyDescent="0.25">
      <c r="A1" s="1" t="s">
        <v>0</v>
      </c>
      <c r="B1" s="1"/>
      <c r="C1" s="1"/>
      <c r="D1" s="1"/>
      <c r="E1" s="1"/>
    </row>
    <row r="2" spans="1:12" s="3" customFormat="1" ht="15.75" thickBot="1" x14ac:dyDescent="0.3">
      <c r="B2" s="4" t="s">
        <v>1</v>
      </c>
      <c r="D2" s="4" t="s">
        <v>2</v>
      </c>
    </row>
    <row r="3" spans="1:12" ht="16.5" thickBot="1" x14ac:dyDescent="0.35">
      <c r="B3" s="5" t="s">
        <v>3</v>
      </c>
      <c r="D3" s="2" t="s">
        <v>4</v>
      </c>
      <c r="F3" s="6"/>
      <c r="G3" s="7"/>
      <c r="H3" s="6" t="s">
        <v>623</v>
      </c>
      <c r="I3" s="6" t="s">
        <v>5</v>
      </c>
      <c r="J3" s="8" t="s">
        <v>627</v>
      </c>
    </row>
    <row r="4" spans="1:12" ht="15.75" x14ac:dyDescent="0.3">
      <c r="B4" s="9" t="s">
        <v>6</v>
      </c>
      <c r="D4" s="2" t="s">
        <v>7</v>
      </c>
      <c r="G4" s="10"/>
      <c r="H4" s="6" t="s">
        <v>624</v>
      </c>
      <c r="I4" s="6" t="s">
        <v>5</v>
      </c>
      <c r="J4" s="8" t="s">
        <v>628</v>
      </c>
    </row>
    <row r="5" spans="1:12" ht="15.75" x14ac:dyDescent="0.3">
      <c r="B5" s="9" t="s">
        <v>8</v>
      </c>
      <c r="G5" s="6"/>
      <c r="H5" s="6" t="s">
        <v>625</v>
      </c>
      <c r="I5" s="6" t="s">
        <v>9</v>
      </c>
      <c r="J5" s="8" t="s">
        <v>629</v>
      </c>
    </row>
    <row r="6" spans="1:12" ht="15.75" x14ac:dyDescent="0.3">
      <c r="B6" s="11" t="s">
        <v>10</v>
      </c>
      <c r="G6" s="6"/>
      <c r="H6" s="6" t="s">
        <v>626</v>
      </c>
      <c r="I6" s="6" t="s">
        <v>11</v>
      </c>
      <c r="J6" s="8" t="s">
        <v>630</v>
      </c>
    </row>
    <row r="7" spans="1:12" ht="15.75" x14ac:dyDescent="0.3">
      <c r="G7" s="6"/>
      <c r="J7" s="6"/>
      <c r="K7" s="12"/>
      <c r="L7" s="8"/>
    </row>
    <row r="8" spans="1:12" ht="16.5" thickBot="1" x14ac:dyDescent="0.35">
      <c r="G8" s="12"/>
      <c r="J8" s="6"/>
      <c r="K8" s="12"/>
      <c r="L8" s="8"/>
    </row>
    <row r="9" spans="1:12" ht="15.75" x14ac:dyDescent="0.3">
      <c r="A9" s="13" t="s">
        <v>12</v>
      </c>
      <c r="B9" s="14" t="s">
        <v>13</v>
      </c>
      <c r="F9" s="15"/>
      <c r="G9" s="16"/>
      <c r="H9" s="6" t="s">
        <v>14</v>
      </c>
      <c r="I9" s="6" t="s">
        <v>631</v>
      </c>
      <c r="J9" s="6"/>
      <c r="K9" s="12"/>
      <c r="L9" s="8"/>
    </row>
    <row r="10" spans="1:12" ht="16.5" thickBot="1" x14ac:dyDescent="0.35">
      <c r="A10" s="17" t="s">
        <v>15</v>
      </c>
      <c r="B10" s="18"/>
      <c r="F10" s="16"/>
      <c r="G10" s="16"/>
      <c r="H10" s="6" t="s">
        <v>16</v>
      </c>
      <c r="I10" s="6" t="s">
        <v>632</v>
      </c>
      <c r="J10" s="6"/>
      <c r="K10" s="12"/>
      <c r="L10" s="8"/>
    </row>
    <row r="11" spans="1:12" ht="15.75" x14ac:dyDescent="0.3">
      <c r="F11" s="16"/>
      <c r="G11" s="16"/>
      <c r="H11" s="6" t="s">
        <v>3</v>
      </c>
      <c r="I11" s="6" t="s">
        <v>633</v>
      </c>
      <c r="K11" s="12"/>
      <c r="L11" s="8"/>
    </row>
    <row r="12" spans="1:12" x14ac:dyDescent="0.25">
      <c r="F12" s="16"/>
      <c r="G12" s="16"/>
      <c r="H12" s="6" t="s">
        <v>17</v>
      </c>
      <c r="I12" s="6" t="s">
        <v>634</v>
      </c>
    </row>
    <row r="13" spans="1:12" x14ac:dyDescent="0.25">
      <c r="A13" s="5"/>
      <c r="B13" s="6"/>
      <c r="D13" s="6"/>
      <c r="H13" s="6" t="s">
        <v>406</v>
      </c>
      <c r="I13" s="6" t="s">
        <v>635</v>
      </c>
    </row>
    <row r="14" spans="1:12" x14ac:dyDescent="0.25">
      <c r="A14" s="9"/>
      <c r="B14" s="6"/>
      <c r="D14" s="6"/>
      <c r="H14" s="6" t="s">
        <v>409</v>
      </c>
      <c r="I14" s="6" t="s">
        <v>636</v>
      </c>
    </row>
    <row r="15" spans="1:12" x14ac:dyDescent="0.25">
      <c r="A15" s="9"/>
    </row>
    <row r="16" spans="1:12" x14ac:dyDescent="0.25">
      <c r="A16" s="11"/>
    </row>
  </sheetData>
  <mergeCells count="2">
    <mergeCell ref="A1:E1"/>
    <mergeCell ref="B9:B10"/>
  </mergeCells>
  <dataValidations count="1">
    <dataValidation type="list" allowBlank="1" showInputMessage="1" showErrorMessage="1" sqref="G3">
      <formula1>$I$9:$I$14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N25"/>
  <sheetViews>
    <sheetView topLeftCell="A7" workbookViewId="0">
      <selection activeCell="H25" sqref="H25"/>
    </sheetView>
  </sheetViews>
  <sheetFormatPr baseColWidth="10" defaultColWidth="11.42578125" defaultRowHeight="15.75" x14ac:dyDescent="0.25"/>
  <cols>
    <col min="1" max="3" width="10.7109375" style="33" customWidth="1"/>
    <col min="4" max="4" width="8.7109375" style="33" customWidth="1"/>
    <col min="5" max="6" width="10.7109375" style="33" customWidth="1"/>
    <col min="7" max="7" width="5.7109375" style="33" customWidth="1"/>
    <col min="8" max="8" width="17.7109375" style="33" customWidth="1"/>
    <col min="9" max="14" width="12.7109375" style="33" customWidth="1"/>
    <col min="15" max="16384" width="11.42578125" style="33"/>
  </cols>
  <sheetData>
    <row r="1" spans="1:14" ht="80.099999999999994" customHeight="1" thickBot="1" x14ac:dyDescent="0.3">
      <c r="A1" s="32"/>
      <c r="B1" s="32"/>
      <c r="C1" s="32"/>
      <c r="D1" s="32"/>
      <c r="E1" s="32"/>
      <c r="F1" s="32"/>
      <c r="G1" s="32"/>
      <c r="H1" s="32"/>
      <c r="K1" s="34"/>
      <c r="L1" s="35" t="s">
        <v>18</v>
      </c>
      <c r="M1" s="35"/>
      <c r="N1" s="36"/>
    </row>
    <row r="2" spans="1:14" x14ac:dyDescent="0.25">
      <c r="A2" s="37"/>
      <c r="B2" s="37"/>
      <c r="C2" s="37"/>
      <c r="D2" s="37"/>
      <c r="E2" s="37"/>
      <c r="F2" s="37"/>
      <c r="G2" s="37"/>
      <c r="H2" s="37"/>
    </row>
    <row r="3" spans="1:14" x14ac:dyDescent="0.25">
      <c r="A3" s="37"/>
      <c r="B3" s="37"/>
      <c r="C3" s="37"/>
      <c r="D3" s="37"/>
      <c r="E3" s="37"/>
      <c r="F3" s="37"/>
      <c r="G3" s="37"/>
      <c r="H3" s="37"/>
    </row>
    <row r="4" spans="1:14" x14ac:dyDescent="0.25">
      <c r="A4" s="37"/>
      <c r="B4" s="37"/>
      <c r="C4" s="37"/>
      <c r="D4" s="37"/>
      <c r="E4" s="37"/>
      <c r="F4" s="37"/>
      <c r="G4" s="37"/>
      <c r="H4" s="37"/>
    </row>
    <row r="5" spans="1:14" x14ac:dyDescent="0.25">
      <c r="A5" s="38"/>
      <c r="B5" s="38"/>
      <c r="C5" s="38"/>
      <c r="D5" s="38"/>
      <c r="E5" s="38"/>
      <c r="F5" s="38"/>
      <c r="G5" s="38"/>
      <c r="H5" s="38"/>
    </row>
    <row r="6" spans="1:14" s="40" customFormat="1" ht="30" customHeight="1" x14ac:dyDescent="0.25">
      <c r="A6" s="39" t="s">
        <v>19</v>
      </c>
      <c r="B6" s="39"/>
      <c r="C6" s="39"/>
      <c r="D6" s="39"/>
      <c r="E6" s="39"/>
      <c r="F6" s="39"/>
      <c r="G6" s="39"/>
      <c r="H6" s="39"/>
    </row>
    <row r="7" spans="1:14" s="46" customFormat="1" ht="30" customHeight="1" x14ac:dyDescent="0.25">
      <c r="A7" s="41" t="s">
        <v>20</v>
      </c>
      <c r="B7" s="42"/>
      <c r="C7" s="42"/>
      <c r="D7" s="42"/>
      <c r="E7" s="43" t="s">
        <v>21</v>
      </c>
      <c r="F7" s="44"/>
      <c r="G7" s="43" t="s">
        <v>22</v>
      </c>
      <c r="H7" s="45" t="s">
        <v>23</v>
      </c>
    </row>
    <row r="8" spans="1:14" ht="30" customHeight="1" x14ac:dyDescent="0.25">
      <c r="A8" s="47" t="s">
        <v>24</v>
      </c>
      <c r="B8" s="47"/>
      <c r="C8" s="47"/>
      <c r="D8" s="47"/>
      <c r="E8" s="47"/>
      <c r="F8" s="47"/>
      <c r="G8" s="47"/>
      <c r="H8" s="47"/>
    </row>
    <row r="9" spans="1:14" ht="23.25" x14ac:dyDescent="0.25">
      <c r="A9" s="48"/>
      <c r="B9" s="48"/>
      <c r="C9" s="48"/>
      <c r="D9" s="48"/>
      <c r="E9" s="48"/>
      <c r="F9" s="48"/>
      <c r="G9" s="48"/>
      <c r="H9" s="48"/>
    </row>
    <row r="10" spans="1:14" ht="23.25" x14ac:dyDescent="0.25">
      <c r="A10" s="48" t="s">
        <v>25</v>
      </c>
      <c r="B10" s="48"/>
      <c r="C10" s="48"/>
      <c r="D10" s="48"/>
      <c r="E10" s="48"/>
      <c r="F10" s="48"/>
      <c r="G10" s="48"/>
      <c r="H10" s="48"/>
    </row>
    <row r="11" spans="1:14" ht="23.25" x14ac:dyDescent="0.25">
      <c r="A11" s="48" t="s">
        <v>26</v>
      </c>
      <c r="B11" s="48"/>
      <c r="C11" s="48"/>
      <c r="D11" s="48"/>
      <c r="E11" s="48"/>
      <c r="F11" s="48"/>
      <c r="G11" s="48"/>
      <c r="H11" s="48"/>
    </row>
    <row r="12" spans="1:14" ht="23.25" x14ac:dyDescent="0.25">
      <c r="A12" s="48"/>
      <c r="B12" s="48"/>
      <c r="C12" s="48"/>
      <c r="D12" s="48"/>
      <c r="E12" s="48"/>
      <c r="F12" s="48"/>
      <c r="G12" s="48"/>
      <c r="H12" s="48"/>
    </row>
    <row r="13" spans="1:14" ht="23.25" x14ac:dyDescent="0.25">
      <c r="A13" s="48"/>
      <c r="B13" s="48"/>
      <c r="C13" s="48"/>
      <c r="D13" s="48"/>
      <c r="E13" s="48"/>
      <c r="F13" s="48"/>
      <c r="G13" s="48"/>
      <c r="H13" s="48"/>
    </row>
    <row r="14" spans="1:14" ht="23.25" x14ac:dyDescent="0.25">
      <c r="A14" s="48" t="s">
        <v>27</v>
      </c>
      <c r="B14" s="48"/>
      <c r="C14" s="48"/>
      <c r="D14" s="48"/>
      <c r="E14" s="48"/>
      <c r="F14" s="48"/>
      <c r="G14" s="48"/>
      <c r="H14" s="48"/>
    </row>
    <row r="15" spans="1:14" ht="23.25" x14ac:dyDescent="0.25">
      <c r="A15" s="48"/>
      <c r="B15" s="48"/>
      <c r="C15" s="48"/>
      <c r="D15" s="48"/>
      <c r="E15" s="48"/>
      <c r="F15" s="48"/>
      <c r="G15" s="48"/>
      <c r="H15" s="48"/>
    </row>
    <row r="16" spans="1:14" s="40" customFormat="1" ht="26.25" x14ac:dyDescent="0.25">
      <c r="A16" s="49" t="s">
        <v>28</v>
      </c>
      <c r="B16" s="49"/>
      <c r="C16" s="49"/>
      <c r="D16" s="49"/>
      <c r="E16" s="49"/>
      <c r="F16" s="49"/>
      <c r="G16" s="49"/>
      <c r="H16" s="49"/>
    </row>
    <row r="17" spans="1:8" ht="21" x14ac:dyDescent="0.25">
      <c r="A17" s="50" t="s">
        <v>29</v>
      </c>
      <c r="B17" s="50"/>
      <c r="C17" s="50"/>
      <c r="D17" s="50"/>
      <c r="E17" s="50"/>
      <c r="F17" s="50"/>
      <c r="G17" s="50"/>
      <c r="H17" s="50"/>
    </row>
    <row r="18" spans="1:8" ht="30" customHeight="1" x14ac:dyDescent="0.25">
      <c r="A18" s="51" t="s">
        <v>30</v>
      </c>
      <c r="B18" s="52"/>
      <c r="C18" s="52"/>
      <c r="D18" s="52"/>
      <c r="E18" s="52"/>
      <c r="F18" s="52"/>
      <c r="G18" s="52"/>
      <c r="H18" s="53"/>
    </row>
    <row r="19" spans="1:8" x14ac:dyDescent="0.25">
      <c r="A19" s="54" t="s">
        <v>31</v>
      </c>
      <c r="B19" s="55"/>
      <c r="C19" s="55"/>
      <c r="D19" s="56" t="s">
        <v>32</v>
      </c>
      <c r="E19" s="54"/>
      <c r="F19" s="57" t="s">
        <v>33</v>
      </c>
      <c r="G19" s="58"/>
      <c r="H19" s="59" t="s">
        <v>34</v>
      </c>
    </row>
    <row r="20" spans="1:8" ht="54.95" customHeight="1" x14ac:dyDescent="0.25">
      <c r="A20" s="60" t="str">
        <f>IF(N1="","",IF(N1="A",MENU1!H3,IF(N1="B",MENU1!H4,IF(N1="C",MENU1!H5,IF(N1="D",MENU1!H6,)))))</f>
        <v/>
      </c>
      <c r="B20" s="60"/>
      <c r="C20" s="61"/>
      <c r="D20" s="62" t="str">
        <f>IF(N1="","",IF(N1="A",MENU1!I3,IF(N1="B",MENU1!I4,IF(N1="C",MENU1!I5,IF(N1="D",MENU1!I6,)))))</f>
        <v/>
      </c>
      <c r="E20" s="61"/>
      <c r="F20" s="63"/>
      <c r="G20" s="64"/>
      <c r="H20" s="65" t="str">
        <f>IF(N1="","",IF(N1="A",MENU1!J3,IF(N1="B",MENU1!J4,IF(N1="C",MENU1!J5,IF(N1="D",MENU1!J6,)))))</f>
        <v/>
      </c>
    </row>
    <row r="21" spans="1:8" ht="30" customHeight="1" x14ac:dyDescent="0.25">
      <c r="A21" s="51" t="s">
        <v>35</v>
      </c>
      <c r="B21" s="52"/>
      <c r="C21" s="52"/>
      <c r="D21" s="52"/>
      <c r="E21" s="52"/>
      <c r="F21" s="52"/>
      <c r="G21" s="52"/>
      <c r="H21" s="53"/>
    </row>
    <row r="22" spans="1:8" x14ac:dyDescent="0.25">
      <c r="A22" s="54" t="s">
        <v>31</v>
      </c>
      <c r="B22" s="55"/>
      <c r="C22" s="55"/>
      <c r="D22" s="56" t="s">
        <v>32</v>
      </c>
      <c r="E22" s="54"/>
      <c r="F22" s="57" t="s">
        <v>33</v>
      </c>
      <c r="G22" s="58"/>
      <c r="H22" s="59" t="s">
        <v>34</v>
      </c>
    </row>
    <row r="23" spans="1:8" ht="54.95" customHeight="1" x14ac:dyDescent="0.25">
      <c r="A23" s="60" t="str">
        <f>IF(N4="","",IF(N4="A",MENU1!H6,IF(N4="B",MENU1!H7,IF(N4="C",MENU1!H8,IF(N4="D",MENU1!H9,)))))</f>
        <v/>
      </c>
      <c r="B23" s="60"/>
      <c r="C23" s="61"/>
      <c r="D23" s="62" t="str">
        <f>IF(N4="","",IF(N4="A",MENU1!I6,IF(N4="B",MENU1!I7,IF(N4="C",MENU1!I8,IF(N4="D",MENU1!I9,)))))</f>
        <v/>
      </c>
      <c r="E23" s="61"/>
      <c r="F23" s="63"/>
      <c r="G23" s="64"/>
      <c r="H23" s="65" t="str">
        <f>IF(N4="","",IF(N4="A",MENU1!J6,IF(N4="B",MENU1!J7,IF(N4="C",MENU1!J8,IF(N4="D",MENU1!J9,)))))</f>
        <v/>
      </c>
    </row>
    <row r="24" spans="1:8" ht="30" customHeight="1" x14ac:dyDescent="0.25">
      <c r="A24" s="51" t="s">
        <v>36</v>
      </c>
      <c r="B24" s="52"/>
      <c r="C24" s="52"/>
      <c r="D24" s="52"/>
      <c r="E24" s="52"/>
      <c r="F24" s="52"/>
      <c r="G24" s="52"/>
      <c r="H24" s="53"/>
    </row>
    <row r="25" spans="1:8" ht="54.95" customHeight="1" x14ac:dyDescent="0.25">
      <c r="A25" s="54" t="s">
        <v>37</v>
      </c>
      <c r="B25" s="55"/>
      <c r="C25" s="55"/>
      <c r="D25" s="56" t="s">
        <v>32</v>
      </c>
      <c r="E25" s="54"/>
      <c r="F25" s="66" t="s">
        <v>38</v>
      </c>
      <c r="G25" s="55"/>
      <c r="H25" s="67" t="s">
        <v>34</v>
      </c>
    </row>
  </sheetData>
  <mergeCells count="35">
    <mergeCell ref="A24:H24"/>
    <mergeCell ref="A25:C25"/>
    <mergeCell ref="D25:E25"/>
    <mergeCell ref="F25:G25"/>
    <mergeCell ref="A21:H21"/>
    <mergeCell ref="A22:C22"/>
    <mergeCell ref="D22:E22"/>
    <mergeCell ref="F22:G22"/>
    <mergeCell ref="A23:C23"/>
    <mergeCell ref="D23:E23"/>
    <mergeCell ref="F23:G23"/>
    <mergeCell ref="A19:C19"/>
    <mergeCell ref="D19:E19"/>
    <mergeCell ref="F19:G19"/>
    <mergeCell ref="A20:C20"/>
    <mergeCell ref="D20:E20"/>
    <mergeCell ref="F20:G20"/>
    <mergeCell ref="A13:H13"/>
    <mergeCell ref="A14:H14"/>
    <mergeCell ref="A15:H15"/>
    <mergeCell ref="A16:H16"/>
    <mergeCell ref="A17:H17"/>
    <mergeCell ref="A18:H18"/>
    <mergeCell ref="B7:D7"/>
    <mergeCell ref="A8:H8"/>
    <mergeCell ref="A9:H9"/>
    <mergeCell ref="A10:H10"/>
    <mergeCell ref="A11:H11"/>
    <mergeCell ref="A12:H12"/>
    <mergeCell ref="A1:H1"/>
    <mergeCell ref="L1:M1"/>
    <mergeCell ref="A2:H2"/>
    <mergeCell ref="A3:H3"/>
    <mergeCell ref="A4:H4"/>
    <mergeCell ref="A6:H6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J310"/>
  <sheetViews>
    <sheetView view="pageBreakPreview" topLeftCell="A4" zoomScale="88" zoomScaleNormal="85" zoomScaleSheetLayoutView="88" workbookViewId="0">
      <selection activeCell="D10" sqref="D10"/>
    </sheetView>
  </sheetViews>
  <sheetFormatPr baseColWidth="10" defaultRowHeight="15" x14ac:dyDescent="0.25"/>
  <cols>
    <col min="1" max="1" width="5.7109375" style="114" bestFit="1" customWidth="1"/>
    <col min="2" max="2" width="1.5703125" style="68" bestFit="1" customWidth="1"/>
    <col min="3" max="3" width="6.140625" style="115" bestFit="1" customWidth="1"/>
    <col min="4" max="4" width="15" style="115" customWidth="1"/>
    <col min="5" max="5" width="16.85546875" style="68" customWidth="1"/>
    <col min="6" max="6" width="15.5703125" style="68" customWidth="1"/>
    <col min="7" max="7" width="25.28515625" style="68" customWidth="1"/>
    <col min="8" max="8" width="16.7109375" style="68" customWidth="1"/>
    <col min="9" max="9" width="14.85546875" style="68" customWidth="1"/>
    <col min="10" max="10" width="26.5703125" style="68" customWidth="1"/>
    <col min="11" max="257" width="11.42578125" style="68"/>
    <col min="258" max="258" width="6.7109375" style="68" customWidth="1"/>
    <col min="259" max="260" width="11.42578125" style="68"/>
    <col min="261" max="261" width="15.28515625" style="68" customWidth="1"/>
    <col min="262" max="262" width="10.42578125" style="68" customWidth="1"/>
    <col min="263" max="263" width="9.5703125" style="68" customWidth="1"/>
    <col min="264" max="264" width="22.5703125" style="68" customWidth="1"/>
    <col min="265" max="513" width="11.42578125" style="68"/>
    <col min="514" max="514" width="6.7109375" style="68" customWidth="1"/>
    <col min="515" max="516" width="11.42578125" style="68"/>
    <col min="517" max="517" width="15.28515625" style="68" customWidth="1"/>
    <col min="518" max="518" width="10.42578125" style="68" customWidth="1"/>
    <col min="519" max="519" width="9.5703125" style="68" customWidth="1"/>
    <col min="520" max="520" width="22.5703125" style="68" customWidth="1"/>
    <col min="521" max="769" width="11.42578125" style="68"/>
    <col min="770" max="770" width="6.7109375" style="68" customWidth="1"/>
    <col min="771" max="772" width="11.42578125" style="68"/>
    <col min="773" max="773" width="15.28515625" style="68" customWidth="1"/>
    <col min="774" max="774" width="10.42578125" style="68" customWidth="1"/>
    <col min="775" max="775" width="9.5703125" style="68" customWidth="1"/>
    <col min="776" max="776" width="22.5703125" style="68" customWidth="1"/>
    <col min="777" max="1025" width="11.42578125" style="68"/>
    <col min="1026" max="1026" width="6.7109375" style="68" customWidth="1"/>
    <col min="1027" max="1028" width="11.42578125" style="68"/>
    <col min="1029" max="1029" width="15.28515625" style="68" customWidth="1"/>
    <col min="1030" max="1030" width="10.42578125" style="68" customWidth="1"/>
    <col min="1031" max="1031" width="9.5703125" style="68" customWidth="1"/>
    <col min="1032" max="1032" width="22.5703125" style="68" customWidth="1"/>
    <col min="1033" max="1281" width="11.42578125" style="68"/>
    <col min="1282" max="1282" width="6.7109375" style="68" customWidth="1"/>
    <col min="1283" max="1284" width="11.42578125" style="68"/>
    <col min="1285" max="1285" width="15.28515625" style="68" customWidth="1"/>
    <col min="1286" max="1286" width="10.42578125" style="68" customWidth="1"/>
    <col min="1287" max="1287" width="9.5703125" style="68" customWidth="1"/>
    <col min="1288" max="1288" width="22.5703125" style="68" customWidth="1"/>
    <col min="1289" max="1537" width="11.42578125" style="68"/>
    <col min="1538" max="1538" width="6.7109375" style="68" customWidth="1"/>
    <col min="1539" max="1540" width="11.42578125" style="68"/>
    <col min="1541" max="1541" width="15.28515625" style="68" customWidth="1"/>
    <col min="1542" max="1542" width="10.42578125" style="68" customWidth="1"/>
    <col min="1543" max="1543" width="9.5703125" style="68" customWidth="1"/>
    <col min="1544" max="1544" width="22.5703125" style="68" customWidth="1"/>
    <col min="1545" max="1793" width="11.42578125" style="68"/>
    <col min="1794" max="1794" width="6.7109375" style="68" customWidth="1"/>
    <col min="1795" max="1796" width="11.42578125" style="68"/>
    <col min="1797" max="1797" width="15.28515625" style="68" customWidth="1"/>
    <col min="1798" max="1798" width="10.42578125" style="68" customWidth="1"/>
    <col min="1799" max="1799" width="9.5703125" style="68" customWidth="1"/>
    <col min="1800" max="1800" width="22.5703125" style="68" customWidth="1"/>
    <col min="1801" max="2049" width="11.42578125" style="68"/>
    <col min="2050" max="2050" width="6.7109375" style="68" customWidth="1"/>
    <col min="2051" max="2052" width="11.42578125" style="68"/>
    <col min="2053" max="2053" width="15.28515625" style="68" customWidth="1"/>
    <col min="2054" max="2054" width="10.42578125" style="68" customWidth="1"/>
    <col min="2055" max="2055" width="9.5703125" style="68" customWidth="1"/>
    <col min="2056" max="2056" width="22.5703125" style="68" customWidth="1"/>
    <col min="2057" max="2305" width="11.42578125" style="68"/>
    <col min="2306" max="2306" width="6.7109375" style="68" customWidth="1"/>
    <col min="2307" max="2308" width="11.42578125" style="68"/>
    <col min="2309" max="2309" width="15.28515625" style="68" customWidth="1"/>
    <col min="2310" max="2310" width="10.42578125" style="68" customWidth="1"/>
    <col min="2311" max="2311" width="9.5703125" style="68" customWidth="1"/>
    <col min="2312" max="2312" width="22.5703125" style="68" customWidth="1"/>
    <col min="2313" max="2561" width="11.42578125" style="68"/>
    <col min="2562" max="2562" width="6.7109375" style="68" customWidth="1"/>
    <col min="2563" max="2564" width="11.42578125" style="68"/>
    <col min="2565" max="2565" width="15.28515625" style="68" customWidth="1"/>
    <col min="2566" max="2566" width="10.42578125" style="68" customWidth="1"/>
    <col min="2567" max="2567" width="9.5703125" style="68" customWidth="1"/>
    <col min="2568" max="2568" width="22.5703125" style="68" customWidth="1"/>
    <col min="2569" max="2817" width="11.42578125" style="68"/>
    <col min="2818" max="2818" width="6.7109375" style="68" customWidth="1"/>
    <col min="2819" max="2820" width="11.42578125" style="68"/>
    <col min="2821" max="2821" width="15.28515625" style="68" customWidth="1"/>
    <col min="2822" max="2822" width="10.42578125" style="68" customWidth="1"/>
    <col min="2823" max="2823" width="9.5703125" style="68" customWidth="1"/>
    <col min="2824" max="2824" width="22.5703125" style="68" customWidth="1"/>
    <col min="2825" max="3073" width="11.42578125" style="68"/>
    <col min="3074" max="3074" width="6.7109375" style="68" customWidth="1"/>
    <col min="3075" max="3076" width="11.42578125" style="68"/>
    <col min="3077" max="3077" width="15.28515625" style="68" customWidth="1"/>
    <col min="3078" max="3078" width="10.42578125" style="68" customWidth="1"/>
    <col min="3079" max="3079" width="9.5703125" style="68" customWidth="1"/>
    <col min="3080" max="3080" width="22.5703125" style="68" customWidth="1"/>
    <col min="3081" max="3329" width="11.42578125" style="68"/>
    <col min="3330" max="3330" width="6.7109375" style="68" customWidth="1"/>
    <col min="3331" max="3332" width="11.42578125" style="68"/>
    <col min="3333" max="3333" width="15.28515625" style="68" customWidth="1"/>
    <col min="3334" max="3334" width="10.42578125" style="68" customWidth="1"/>
    <col min="3335" max="3335" width="9.5703125" style="68" customWidth="1"/>
    <col min="3336" max="3336" width="22.5703125" style="68" customWidth="1"/>
    <col min="3337" max="3585" width="11.42578125" style="68"/>
    <col min="3586" max="3586" width="6.7109375" style="68" customWidth="1"/>
    <col min="3587" max="3588" width="11.42578125" style="68"/>
    <col min="3589" max="3589" width="15.28515625" style="68" customWidth="1"/>
    <col min="3590" max="3590" width="10.42578125" style="68" customWidth="1"/>
    <col min="3591" max="3591" width="9.5703125" style="68" customWidth="1"/>
    <col min="3592" max="3592" width="22.5703125" style="68" customWidth="1"/>
    <col min="3593" max="3841" width="11.42578125" style="68"/>
    <col min="3842" max="3842" width="6.7109375" style="68" customWidth="1"/>
    <col min="3843" max="3844" width="11.42578125" style="68"/>
    <col min="3845" max="3845" width="15.28515625" style="68" customWidth="1"/>
    <col min="3846" max="3846" width="10.42578125" style="68" customWidth="1"/>
    <col min="3847" max="3847" width="9.5703125" style="68" customWidth="1"/>
    <col min="3848" max="3848" width="22.5703125" style="68" customWidth="1"/>
    <col min="3849" max="4097" width="11.42578125" style="68"/>
    <col min="4098" max="4098" width="6.7109375" style="68" customWidth="1"/>
    <col min="4099" max="4100" width="11.42578125" style="68"/>
    <col min="4101" max="4101" width="15.28515625" style="68" customWidth="1"/>
    <col min="4102" max="4102" width="10.42578125" style="68" customWidth="1"/>
    <col min="4103" max="4103" width="9.5703125" style="68" customWidth="1"/>
    <col min="4104" max="4104" width="22.5703125" style="68" customWidth="1"/>
    <col min="4105" max="4353" width="11.42578125" style="68"/>
    <col min="4354" max="4354" width="6.7109375" style="68" customWidth="1"/>
    <col min="4355" max="4356" width="11.42578125" style="68"/>
    <col min="4357" max="4357" width="15.28515625" style="68" customWidth="1"/>
    <col min="4358" max="4358" width="10.42578125" style="68" customWidth="1"/>
    <col min="4359" max="4359" width="9.5703125" style="68" customWidth="1"/>
    <col min="4360" max="4360" width="22.5703125" style="68" customWidth="1"/>
    <col min="4361" max="4609" width="11.42578125" style="68"/>
    <col min="4610" max="4610" width="6.7109375" style="68" customWidth="1"/>
    <col min="4611" max="4612" width="11.42578125" style="68"/>
    <col min="4613" max="4613" width="15.28515625" style="68" customWidth="1"/>
    <col min="4614" max="4614" width="10.42578125" style="68" customWidth="1"/>
    <col min="4615" max="4615" width="9.5703125" style="68" customWidth="1"/>
    <col min="4616" max="4616" width="22.5703125" style="68" customWidth="1"/>
    <col min="4617" max="4865" width="11.42578125" style="68"/>
    <col min="4866" max="4866" width="6.7109375" style="68" customWidth="1"/>
    <col min="4867" max="4868" width="11.42578125" style="68"/>
    <col min="4869" max="4869" width="15.28515625" style="68" customWidth="1"/>
    <col min="4870" max="4870" width="10.42578125" style="68" customWidth="1"/>
    <col min="4871" max="4871" width="9.5703125" style="68" customWidth="1"/>
    <col min="4872" max="4872" width="22.5703125" style="68" customWidth="1"/>
    <col min="4873" max="5121" width="11.42578125" style="68"/>
    <col min="5122" max="5122" width="6.7109375" style="68" customWidth="1"/>
    <col min="5123" max="5124" width="11.42578125" style="68"/>
    <col min="5125" max="5125" width="15.28515625" style="68" customWidth="1"/>
    <col min="5126" max="5126" width="10.42578125" style="68" customWidth="1"/>
    <col min="5127" max="5127" width="9.5703125" style="68" customWidth="1"/>
    <col min="5128" max="5128" width="22.5703125" style="68" customWidth="1"/>
    <col min="5129" max="5377" width="11.42578125" style="68"/>
    <col min="5378" max="5378" width="6.7109375" style="68" customWidth="1"/>
    <col min="5379" max="5380" width="11.42578125" style="68"/>
    <col min="5381" max="5381" width="15.28515625" style="68" customWidth="1"/>
    <col min="5382" max="5382" width="10.42578125" style="68" customWidth="1"/>
    <col min="5383" max="5383" width="9.5703125" style="68" customWidth="1"/>
    <col min="5384" max="5384" width="22.5703125" style="68" customWidth="1"/>
    <col min="5385" max="5633" width="11.42578125" style="68"/>
    <col min="5634" max="5634" width="6.7109375" style="68" customWidth="1"/>
    <col min="5635" max="5636" width="11.42578125" style="68"/>
    <col min="5637" max="5637" width="15.28515625" style="68" customWidth="1"/>
    <col min="5638" max="5638" width="10.42578125" style="68" customWidth="1"/>
    <col min="5639" max="5639" width="9.5703125" style="68" customWidth="1"/>
    <col min="5640" max="5640" width="22.5703125" style="68" customWidth="1"/>
    <col min="5641" max="5889" width="11.42578125" style="68"/>
    <col min="5890" max="5890" width="6.7109375" style="68" customWidth="1"/>
    <col min="5891" max="5892" width="11.42578125" style="68"/>
    <col min="5893" max="5893" width="15.28515625" style="68" customWidth="1"/>
    <col min="5894" max="5894" width="10.42578125" style="68" customWidth="1"/>
    <col min="5895" max="5895" width="9.5703125" style="68" customWidth="1"/>
    <col min="5896" max="5896" width="22.5703125" style="68" customWidth="1"/>
    <col min="5897" max="6145" width="11.42578125" style="68"/>
    <col min="6146" max="6146" width="6.7109375" style="68" customWidth="1"/>
    <col min="6147" max="6148" width="11.42578125" style="68"/>
    <col min="6149" max="6149" width="15.28515625" style="68" customWidth="1"/>
    <col min="6150" max="6150" width="10.42578125" style="68" customWidth="1"/>
    <col min="6151" max="6151" width="9.5703125" style="68" customWidth="1"/>
    <col min="6152" max="6152" width="22.5703125" style="68" customWidth="1"/>
    <col min="6153" max="6401" width="11.42578125" style="68"/>
    <col min="6402" max="6402" width="6.7109375" style="68" customWidth="1"/>
    <col min="6403" max="6404" width="11.42578125" style="68"/>
    <col min="6405" max="6405" width="15.28515625" style="68" customWidth="1"/>
    <col min="6406" max="6406" width="10.42578125" style="68" customWidth="1"/>
    <col min="6407" max="6407" width="9.5703125" style="68" customWidth="1"/>
    <col min="6408" max="6408" width="22.5703125" style="68" customWidth="1"/>
    <col min="6409" max="6657" width="11.42578125" style="68"/>
    <col min="6658" max="6658" width="6.7109375" style="68" customWidth="1"/>
    <col min="6659" max="6660" width="11.42578125" style="68"/>
    <col min="6661" max="6661" width="15.28515625" style="68" customWidth="1"/>
    <col min="6662" max="6662" width="10.42578125" style="68" customWidth="1"/>
    <col min="6663" max="6663" width="9.5703125" style="68" customWidth="1"/>
    <col min="6664" max="6664" width="22.5703125" style="68" customWidth="1"/>
    <col min="6665" max="6913" width="11.42578125" style="68"/>
    <col min="6914" max="6914" width="6.7109375" style="68" customWidth="1"/>
    <col min="6915" max="6916" width="11.42578125" style="68"/>
    <col min="6917" max="6917" width="15.28515625" style="68" customWidth="1"/>
    <col min="6918" max="6918" width="10.42578125" style="68" customWidth="1"/>
    <col min="6919" max="6919" width="9.5703125" style="68" customWidth="1"/>
    <col min="6920" max="6920" width="22.5703125" style="68" customWidth="1"/>
    <col min="6921" max="7169" width="11.42578125" style="68"/>
    <col min="7170" max="7170" width="6.7109375" style="68" customWidth="1"/>
    <col min="7171" max="7172" width="11.42578125" style="68"/>
    <col min="7173" max="7173" width="15.28515625" style="68" customWidth="1"/>
    <col min="7174" max="7174" width="10.42578125" style="68" customWidth="1"/>
    <col min="7175" max="7175" width="9.5703125" style="68" customWidth="1"/>
    <col min="7176" max="7176" width="22.5703125" style="68" customWidth="1"/>
    <col min="7177" max="7425" width="11.42578125" style="68"/>
    <col min="7426" max="7426" width="6.7109375" style="68" customWidth="1"/>
    <col min="7427" max="7428" width="11.42578125" style="68"/>
    <col min="7429" max="7429" width="15.28515625" style="68" customWidth="1"/>
    <col min="7430" max="7430" width="10.42578125" style="68" customWidth="1"/>
    <col min="7431" max="7431" width="9.5703125" style="68" customWidth="1"/>
    <col min="7432" max="7432" width="22.5703125" style="68" customWidth="1"/>
    <col min="7433" max="7681" width="11.42578125" style="68"/>
    <col min="7682" max="7682" width="6.7109375" style="68" customWidth="1"/>
    <col min="7683" max="7684" width="11.42578125" style="68"/>
    <col min="7685" max="7685" width="15.28515625" style="68" customWidth="1"/>
    <col min="7686" max="7686" width="10.42578125" style="68" customWidth="1"/>
    <col min="7687" max="7687" width="9.5703125" style="68" customWidth="1"/>
    <col min="7688" max="7688" width="22.5703125" style="68" customWidth="1"/>
    <col min="7689" max="7937" width="11.42578125" style="68"/>
    <col min="7938" max="7938" width="6.7109375" style="68" customWidth="1"/>
    <col min="7939" max="7940" width="11.42578125" style="68"/>
    <col min="7941" max="7941" width="15.28515625" style="68" customWidth="1"/>
    <col min="7942" max="7942" width="10.42578125" style="68" customWidth="1"/>
    <col min="7943" max="7943" width="9.5703125" style="68" customWidth="1"/>
    <col min="7944" max="7944" width="22.5703125" style="68" customWidth="1"/>
    <col min="7945" max="8193" width="11.42578125" style="68"/>
    <col min="8194" max="8194" width="6.7109375" style="68" customWidth="1"/>
    <col min="8195" max="8196" width="11.42578125" style="68"/>
    <col min="8197" max="8197" width="15.28515625" style="68" customWidth="1"/>
    <col min="8198" max="8198" width="10.42578125" style="68" customWidth="1"/>
    <col min="8199" max="8199" width="9.5703125" style="68" customWidth="1"/>
    <col min="8200" max="8200" width="22.5703125" style="68" customWidth="1"/>
    <col min="8201" max="8449" width="11.42578125" style="68"/>
    <col min="8450" max="8450" width="6.7109375" style="68" customWidth="1"/>
    <col min="8451" max="8452" width="11.42578125" style="68"/>
    <col min="8453" max="8453" width="15.28515625" style="68" customWidth="1"/>
    <col min="8454" max="8454" width="10.42578125" style="68" customWidth="1"/>
    <col min="8455" max="8455" width="9.5703125" style="68" customWidth="1"/>
    <col min="8456" max="8456" width="22.5703125" style="68" customWidth="1"/>
    <col min="8457" max="8705" width="11.42578125" style="68"/>
    <col min="8706" max="8706" width="6.7109375" style="68" customWidth="1"/>
    <col min="8707" max="8708" width="11.42578125" style="68"/>
    <col min="8709" max="8709" width="15.28515625" style="68" customWidth="1"/>
    <col min="8710" max="8710" width="10.42578125" style="68" customWidth="1"/>
    <col min="8711" max="8711" width="9.5703125" style="68" customWidth="1"/>
    <col min="8712" max="8712" width="22.5703125" style="68" customWidth="1"/>
    <col min="8713" max="8961" width="11.42578125" style="68"/>
    <col min="8962" max="8962" width="6.7109375" style="68" customWidth="1"/>
    <col min="8963" max="8964" width="11.42578125" style="68"/>
    <col min="8965" max="8965" width="15.28515625" style="68" customWidth="1"/>
    <col min="8966" max="8966" width="10.42578125" style="68" customWidth="1"/>
    <col min="8967" max="8967" width="9.5703125" style="68" customWidth="1"/>
    <col min="8968" max="8968" width="22.5703125" style="68" customWidth="1"/>
    <col min="8969" max="9217" width="11.42578125" style="68"/>
    <col min="9218" max="9218" width="6.7109375" style="68" customWidth="1"/>
    <col min="9219" max="9220" width="11.42578125" style="68"/>
    <col min="9221" max="9221" width="15.28515625" style="68" customWidth="1"/>
    <col min="9222" max="9222" width="10.42578125" style="68" customWidth="1"/>
    <col min="9223" max="9223" width="9.5703125" style="68" customWidth="1"/>
    <col min="9224" max="9224" width="22.5703125" style="68" customWidth="1"/>
    <col min="9225" max="9473" width="11.42578125" style="68"/>
    <col min="9474" max="9474" width="6.7109375" style="68" customWidth="1"/>
    <col min="9475" max="9476" width="11.42578125" style="68"/>
    <col min="9477" max="9477" width="15.28515625" style="68" customWidth="1"/>
    <col min="9478" max="9478" width="10.42578125" style="68" customWidth="1"/>
    <col min="9479" max="9479" width="9.5703125" style="68" customWidth="1"/>
    <col min="9480" max="9480" width="22.5703125" style="68" customWidth="1"/>
    <col min="9481" max="9729" width="11.42578125" style="68"/>
    <col min="9730" max="9730" width="6.7109375" style="68" customWidth="1"/>
    <col min="9731" max="9732" width="11.42578125" style="68"/>
    <col min="9733" max="9733" width="15.28515625" style="68" customWidth="1"/>
    <col min="9734" max="9734" width="10.42578125" style="68" customWidth="1"/>
    <col min="9735" max="9735" width="9.5703125" style="68" customWidth="1"/>
    <col min="9736" max="9736" width="22.5703125" style="68" customWidth="1"/>
    <col min="9737" max="9985" width="11.42578125" style="68"/>
    <col min="9986" max="9986" width="6.7109375" style="68" customWidth="1"/>
    <col min="9987" max="9988" width="11.42578125" style="68"/>
    <col min="9989" max="9989" width="15.28515625" style="68" customWidth="1"/>
    <col min="9990" max="9990" width="10.42578125" style="68" customWidth="1"/>
    <col min="9991" max="9991" width="9.5703125" style="68" customWidth="1"/>
    <col min="9992" max="9992" width="22.5703125" style="68" customWidth="1"/>
    <col min="9993" max="10241" width="11.42578125" style="68"/>
    <col min="10242" max="10242" width="6.7109375" style="68" customWidth="1"/>
    <col min="10243" max="10244" width="11.42578125" style="68"/>
    <col min="10245" max="10245" width="15.28515625" style="68" customWidth="1"/>
    <col min="10246" max="10246" width="10.42578125" style="68" customWidth="1"/>
    <col min="10247" max="10247" width="9.5703125" style="68" customWidth="1"/>
    <col min="10248" max="10248" width="22.5703125" style="68" customWidth="1"/>
    <col min="10249" max="10497" width="11.42578125" style="68"/>
    <col min="10498" max="10498" width="6.7109375" style="68" customWidth="1"/>
    <col min="10499" max="10500" width="11.42578125" style="68"/>
    <col min="10501" max="10501" width="15.28515625" style="68" customWidth="1"/>
    <col min="10502" max="10502" width="10.42578125" style="68" customWidth="1"/>
    <col min="10503" max="10503" width="9.5703125" style="68" customWidth="1"/>
    <col min="10504" max="10504" width="22.5703125" style="68" customWidth="1"/>
    <col min="10505" max="10753" width="11.42578125" style="68"/>
    <col min="10754" max="10754" width="6.7109375" style="68" customWidth="1"/>
    <col min="10755" max="10756" width="11.42578125" style="68"/>
    <col min="10757" max="10757" width="15.28515625" style="68" customWidth="1"/>
    <col min="10758" max="10758" width="10.42578125" style="68" customWidth="1"/>
    <col min="10759" max="10759" width="9.5703125" style="68" customWidth="1"/>
    <col min="10760" max="10760" width="22.5703125" style="68" customWidth="1"/>
    <col min="10761" max="11009" width="11.42578125" style="68"/>
    <col min="11010" max="11010" width="6.7109375" style="68" customWidth="1"/>
    <col min="11011" max="11012" width="11.42578125" style="68"/>
    <col min="11013" max="11013" width="15.28515625" style="68" customWidth="1"/>
    <col min="11014" max="11014" width="10.42578125" style="68" customWidth="1"/>
    <col min="11015" max="11015" width="9.5703125" style="68" customWidth="1"/>
    <col min="11016" max="11016" width="22.5703125" style="68" customWidth="1"/>
    <col min="11017" max="11265" width="11.42578125" style="68"/>
    <col min="11266" max="11266" width="6.7109375" style="68" customWidth="1"/>
    <col min="11267" max="11268" width="11.42578125" style="68"/>
    <col min="11269" max="11269" width="15.28515625" style="68" customWidth="1"/>
    <col min="11270" max="11270" width="10.42578125" style="68" customWidth="1"/>
    <col min="11271" max="11271" width="9.5703125" style="68" customWidth="1"/>
    <col min="11272" max="11272" width="22.5703125" style="68" customWidth="1"/>
    <col min="11273" max="11521" width="11.42578125" style="68"/>
    <col min="11522" max="11522" width="6.7109375" style="68" customWidth="1"/>
    <col min="11523" max="11524" width="11.42578125" style="68"/>
    <col min="11525" max="11525" width="15.28515625" style="68" customWidth="1"/>
    <col min="11526" max="11526" width="10.42578125" style="68" customWidth="1"/>
    <col min="11527" max="11527" width="9.5703125" style="68" customWidth="1"/>
    <col min="11528" max="11528" width="22.5703125" style="68" customWidth="1"/>
    <col min="11529" max="11777" width="11.42578125" style="68"/>
    <col min="11778" max="11778" width="6.7109375" style="68" customWidth="1"/>
    <col min="11779" max="11780" width="11.42578125" style="68"/>
    <col min="11781" max="11781" width="15.28515625" style="68" customWidth="1"/>
    <col min="11782" max="11782" width="10.42578125" style="68" customWidth="1"/>
    <col min="11783" max="11783" width="9.5703125" style="68" customWidth="1"/>
    <col min="11784" max="11784" width="22.5703125" style="68" customWidth="1"/>
    <col min="11785" max="12033" width="11.42578125" style="68"/>
    <col min="12034" max="12034" width="6.7109375" style="68" customWidth="1"/>
    <col min="12035" max="12036" width="11.42578125" style="68"/>
    <col min="12037" max="12037" width="15.28515625" style="68" customWidth="1"/>
    <col min="12038" max="12038" width="10.42578125" style="68" customWidth="1"/>
    <col min="12039" max="12039" width="9.5703125" style="68" customWidth="1"/>
    <col min="12040" max="12040" width="22.5703125" style="68" customWidth="1"/>
    <col min="12041" max="12289" width="11.42578125" style="68"/>
    <col min="12290" max="12290" width="6.7109375" style="68" customWidth="1"/>
    <col min="12291" max="12292" width="11.42578125" style="68"/>
    <col min="12293" max="12293" width="15.28515625" style="68" customWidth="1"/>
    <col min="12294" max="12294" width="10.42578125" style="68" customWidth="1"/>
    <col min="12295" max="12295" width="9.5703125" style="68" customWidth="1"/>
    <col min="12296" max="12296" width="22.5703125" style="68" customWidth="1"/>
    <col min="12297" max="12545" width="11.42578125" style="68"/>
    <col min="12546" max="12546" width="6.7109375" style="68" customWidth="1"/>
    <col min="12547" max="12548" width="11.42578125" style="68"/>
    <col min="12549" max="12549" width="15.28515625" style="68" customWidth="1"/>
    <col min="12550" max="12550" width="10.42578125" style="68" customWidth="1"/>
    <col min="12551" max="12551" width="9.5703125" style="68" customWidth="1"/>
    <col min="12552" max="12552" width="22.5703125" style="68" customWidth="1"/>
    <col min="12553" max="12801" width="11.42578125" style="68"/>
    <col min="12802" max="12802" width="6.7109375" style="68" customWidth="1"/>
    <col min="12803" max="12804" width="11.42578125" style="68"/>
    <col min="12805" max="12805" width="15.28515625" style="68" customWidth="1"/>
    <col min="12806" max="12806" width="10.42578125" style="68" customWidth="1"/>
    <col min="12807" max="12807" width="9.5703125" style="68" customWidth="1"/>
    <col min="12808" max="12808" width="22.5703125" style="68" customWidth="1"/>
    <col min="12809" max="13057" width="11.42578125" style="68"/>
    <col min="13058" max="13058" width="6.7109375" style="68" customWidth="1"/>
    <col min="13059" max="13060" width="11.42578125" style="68"/>
    <col min="13061" max="13061" width="15.28515625" style="68" customWidth="1"/>
    <col min="13062" max="13062" width="10.42578125" style="68" customWidth="1"/>
    <col min="13063" max="13063" width="9.5703125" style="68" customWidth="1"/>
    <col min="13064" max="13064" width="22.5703125" style="68" customWidth="1"/>
    <col min="13065" max="13313" width="11.42578125" style="68"/>
    <col min="13314" max="13314" width="6.7109375" style="68" customWidth="1"/>
    <col min="13315" max="13316" width="11.42578125" style="68"/>
    <col min="13317" max="13317" width="15.28515625" style="68" customWidth="1"/>
    <col min="13318" max="13318" width="10.42578125" style="68" customWidth="1"/>
    <col min="13319" max="13319" width="9.5703125" style="68" customWidth="1"/>
    <col min="13320" max="13320" width="22.5703125" style="68" customWidth="1"/>
    <col min="13321" max="13569" width="11.42578125" style="68"/>
    <col min="13570" max="13570" width="6.7109375" style="68" customWidth="1"/>
    <col min="13571" max="13572" width="11.42578125" style="68"/>
    <col min="13573" max="13573" width="15.28515625" style="68" customWidth="1"/>
    <col min="13574" max="13574" width="10.42578125" style="68" customWidth="1"/>
    <col min="13575" max="13575" width="9.5703125" style="68" customWidth="1"/>
    <col min="13576" max="13576" width="22.5703125" style="68" customWidth="1"/>
    <col min="13577" max="13825" width="11.42578125" style="68"/>
    <col min="13826" max="13826" width="6.7109375" style="68" customWidth="1"/>
    <col min="13827" max="13828" width="11.42578125" style="68"/>
    <col min="13829" max="13829" width="15.28515625" style="68" customWidth="1"/>
    <col min="13830" max="13830" width="10.42578125" style="68" customWidth="1"/>
    <col min="13831" max="13831" width="9.5703125" style="68" customWidth="1"/>
    <col min="13832" max="13832" width="22.5703125" style="68" customWidth="1"/>
    <col min="13833" max="14081" width="11.42578125" style="68"/>
    <col min="14082" max="14082" width="6.7109375" style="68" customWidth="1"/>
    <col min="14083" max="14084" width="11.42578125" style="68"/>
    <col min="14085" max="14085" width="15.28515625" style="68" customWidth="1"/>
    <col min="14086" max="14086" width="10.42578125" style="68" customWidth="1"/>
    <col min="14087" max="14087" width="9.5703125" style="68" customWidth="1"/>
    <col min="14088" max="14088" width="22.5703125" style="68" customWidth="1"/>
    <col min="14089" max="14337" width="11.42578125" style="68"/>
    <col min="14338" max="14338" width="6.7109375" style="68" customWidth="1"/>
    <col min="14339" max="14340" width="11.42578125" style="68"/>
    <col min="14341" max="14341" width="15.28515625" style="68" customWidth="1"/>
    <col min="14342" max="14342" width="10.42578125" style="68" customWidth="1"/>
    <col min="14343" max="14343" width="9.5703125" style="68" customWidth="1"/>
    <col min="14344" max="14344" width="22.5703125" style="68" customWidth="1"/>
    <col min="14345" max="14593" width="11.42578125" style="68"/>
    <col min="14594" max="14594" width="6.7109375" style="68" customWidth="1"/>
    <col min="14595" max="14596" width="11.42578125" style="68"/>
    <col min="14597" max="14597" width="15.28515625" style="68" customWidth="1"/>
    <col min="14598" max="14598" width="10.42578125" style="68" customWidth="1"/>
    <col min="14599" max="14599" width="9.5703125" style="68" customWidth="1"/>
    <col min="14600" max="14600" width="22.5703125" style="68" customWidth="1"/>
    <col min="14601" max="14849" width="11.42578125" style="68"/>
    <col min="14850" max="14850" width="6.7109375" style="68" customWidth="1"/>
    <col min="14851" max="14852" width="11.42578125" style="68"/>
    <col min="14853" max="14853" width="15.28515625" style="68" customWidth="1"/>
    <col min="14854" max="14854" width="10.42578125" style="68" customWidth="1"/>
    <col min="14855" max="14855" width="9.5703125" style="68" customWidth="1"/>
    <col min="14856" max="14856" width="22.5703125" style="68" customWidth="1"/>
    <col min="14857" max="15105" width="11.42578125" style="68"/>
    <col min="15106" max="15106" width="6.7109375" style="68" customWidth="1"/>
    <col min="15107" max="15108" width="11.42578125" style="68"/>
    <col min="15109" max="15109" width="15.28515625" style="68" customWidth="1"/>
    <col min="15110" max="15110" width="10.42578125" style="68" customWidth="1"/>
    <col min="15111" max="15111" width="9.5703125" style="68" customWidth="1"/>
    <col min="15112" max="15112" width="22.5703125" style="68" customWidth="1"/>
    <col min="15113" max="15361" width="11.42578125" style="68"/>
    <col min="15362" max="15362" width="6.7109375" style="68" customWidth="1"/>
    <col min="15363" max="15364" width="11.42578125" style="68"/>
    <col min="15365" max="15365" width="15.28515625" style="68" customWidth="1"/>
    <col min="15366" max="15366" width="10.42578125" style="68" customWidth="1"/>
    <col min="15367" max="15367" width="9.5703125" style="68" customWidth="1"/>
    <col min="15368" max="15368" width="22.5703125" style="68" customWidth="1"/>
    <col min="15369" max="15617" width="11.42578125" style="68"/>
    <col min="15618" max="15618" width="6.7109375" style="68" customWidth="1"/>
    <col min="15619" max="15620" width="11.42578125" style="68"/>
    <col min="15621" max="15621" width="15.28515625" style="68" customWidth="1"/>
    <col min="15622" max="15622" width="10.42578125" style="68" customWidth="1"/>
    <col min="15623" max="15623" width="9.5703125" style="68" customWidth="1"/>
    <col min="15624" max="15624" width="22.5703125" style="68" customWidth="1"/>
    <col min="15625" max="15873" width="11.42578125" style="68"/>
    <col min="15874" max="15874" width="6.7109375" style="68" customWidth="1"/>
    <col min="15875" max="15876" width="11.42578125" style="68"/>
    <col min="15877" max="15877" width="15.28515625" style="68" customWidth="1"/>
    <col min="15878" max="15878" width="10.42578125" style="68" customWidth="1"/>
    <col min="15879" max="15879" width="9.5703125" style="68" customWidth="1"/>
    <col min="15880" max="15880" width="22.5703125" style="68" customWidth="1"/>
    <col min="15881" max="16129" width="11.42578125" style="68"/>
    <col min="16130" max="16130" width="6.7109375" style="68" customWidth="1"/>
    <col min="16131" max="16132" width="11.42578125" style="68"/>
    <col min="16133" max="16133" width="15.28515625" style="68" customWidth="1"/>
    <col min="16134" max="16134" width="10.42578125" style="68" customWidth="1"/>
    <col min="16135" max="16135" width="9.5703125" style="68" customWidth="1"/>
    <col min="16136" max="16136" width="22.5703125" style="68" customWidth="1"/>
    <col min="16137" max="16384" width="11.42578125" style="68"/>
  </cols>
  <sheetData>
    <row r="1" spans="1:10" s="108" customFormat="1" ht="15.75" customHeight="1" thickBot="1" x14ac:dyDescent="0.3">
      <c r="A1" s="105" t="s">
        <v>40</v>
      </c>
      <c r="B1" s="106"/>
      <c r="C1" s="106"/>
      <c r="D1" s="106"/>
      <c r="E1" s="106"/>
      <c r="F1" s="106"/>
      <c r="G1" s="106"/>
      <c r="H1" s="106"/>
      <c r="I1" s="106"/>
      <c r="J1" s="107"/>
    </row>
    <row r="2" spans="1:10" ht="17.100000000000001" customHeight="1" x14ac:dyDescent="0.25">
      <c r="A2" s="93"/>
      <c r="B2" s="109"/>
      <c r="C2" s="109"/>
      <c r="D2" s="109"/>
      <c r="E2" s="94"/>
      <c r="F2" s="95"/>
      <c r="G2" s="96"/>
      <c r="H2" s="110" t="str">
        <f>CONCATENATE(Entête!A7,Entête!B7)</f>
        <v>N°PEK :</v>
      </c>
      <c r="I2" s="110"/>
      <c r="J2" s="111"/>
    </row>
    <row r="3" spans="1:10" ht="17.100000000000001" customHeight="1" x14ac:dyDescent="0.25">
      <c r="A3" s="69"/>
      <c r="B3" s="112"/>
      <c r="C3" s="112"/>
      <c r="D3" s="112"/>
      <c r="E3" s="70"/>
      <c r="F3" s="71"/>
      <c r="G3" s="97"/>
      <c r="H3" s="88" t="str">
        <f>Entête!A11</f>
        <v>….Description travaux...</v>
      </c>
      <c r="I3" s="88"/>
      <c r="J3" s="89"/>
    </row>
    <row r="4" spans="1:10" ht="17.100000000000001" customHeight="1" thickBot="1" x14ac:dyDescent="0.3">
      <c r="A4" s="73"/>
      <c r="B4" s="113"/>
      <c r="C4" s="113"/>
      <c r="D4" s="113"/>
      <c r="E4" s="74"/>
      <c r="F4" s="75"/>
      <c r="G4" s="98"/>
      <c r="H4" s="90" t="str">
        <f>Entête!A14</f>
        <v>Centre ou Poste……</v>
      </c>
      <c r="I4" s="91"/>
      <c r="J4" s="92"/>
    </row>
    <row r="5" spans="1:10" ht="5.0999999999999996" customHeight="1" thickBot="1" x14ac:dyDescent="0.3"/>
    <row r="6" spans="1:10" s="120" customFormat="1" ht="15" customHeight="1" x14ac:dyDescent="0.25">
      <c r="A6" s="116" t="s">
        <v>41</v>
      </c>
      <c r="B6" s="117"/>
      <c r="C6" s="118"/>
      <c r="D6" s="99"/>
      <c r="E6" s="78" t="s">
        <v>42</v>
      </c>
      <c r="F6" s="78"/>
      <c r="G6" s="78"/>
      <c r="H6" s="119" t="s">
        <v>43</v>
      </c>
      <c r="I6" s="118"/>
      <c r="J6" s="80" t="s">
        <v>44</v>
      </c>
    </row>
    <row r="7" spans="1:10" s="120" customFormat="1" ht="15" customHeight="1" x14ac:dyDescent="0.25">
      <c r="A7" s="121"/>
      <c r="B7" s="122"/>
      <c r="C7" s="123"/>
      <c r="D7" s="100"/>
      <c r="E7" s="82"/>
      <c r="F7" s="82"/>
      <c r="G7" s="82"/>
      <c r="H7" s="124" t="s">
        <v>45</v>
      </c>
      <c r="I7" s="124" t="s">
        <v>46</v>
      </c>
      <c r="J7" s="84"/>
    </row>
    <row r="8" spans="1:10" s="120" customFormat="1" ht="15" customHeight="1" x14ac:dyDescent="0.25">
      <c r="A8" s="121"/>
      <c r="B8" s="122"/>
      <c r="C8" s="123"/>
      <c r="D8" s="125"/>
      <c r="E8" s="126"/>
      <c r="F8" s="126"/>
      <c r="G8" s="126"/>
      <c r="H8" s="127" t="s">
        <v>47</v>
      </c>
      <c r="I8" s="127" t="s">
        <v>47</v>
      </c>
      <c r="J8" s="128"/>
    </row>
    <row r="9" spans="1:10" s="120" customFormat="1" ht="15" customHeight="1" x14ac:dyDescent="0.25">
      <c r="A9" s="595"/>
      <c r="B9" s="595"/>
      <c r="C9" s="595"/>
      <c r="D9" s="131"/>
      <c r="E9" s="596" t="s">
        <v>49</v>
      </c>
      <c r="F9" s="597"/>
      <c r="G9" s="597"/>
      <c r="H9" s="132"/>
      <c r="I9" s="132"/>
      <c r="J9" s="133"/>
    </row>
    <row r="10" spans="1:10" s="120" customFormat="1" ht="15" customHeight="1" x14ac:dyDescent="0.25">
      <c r="A10" s="129" t="str">
        <f>MENU1!B9</f>
        <v>AV</v>
      </c>
      <c r="B10" s="130" t="s">
        <v>48</v>
      </c>
      <c r="C10" s="131">
        <v>1</v>
      </c>
      <c r="D10" s="134" t="s">
        <v>50</v>
      </c>
      <c r="E10" s="135" t="s">
        <v>640</v>
      </c>
      <c r="F10" s="136"/>
      <c r="G10" s="137"/>
      <c r="H10" s="132"/>
      <c r="I10" s="132"/>
      <c r="J10" s="133"/>
    </row>
    <row r="11" spans="1:10" s="120" customFormat="1" ht="15" customHeight="1" x14ac:dyDescent="0.25">
      <c r="A11" s="129" t="str">
        <f>$A$10</f>
        <v>AV</v>
      </c>
      <c r="B11" s="130" t="s">
        <v>48</v>
      </c>
      <c r="C11" s="131">
        <v>2</v>
      </c>
      <c r="D11" s="134" t="s">
        <v>50</v>
      </c>
      <c r="E11" s="135" t="s">
        <v>641</v>
      </c>
      <c r="F11" s="136"/>
      <c r="G11" s="137"/>
      <c r="H11" s="132"/>
      <c r="I11" s="132"/>
      <c r="J11" s="133"/>
    </row>
    <row r="12" spans="1:10" s="120" customFormat="1" ht="15" customHeight="1" x14ac:dyDescent="0.25">
      <c r="A12" s="129" t="str">
        <f>$A$10</f>
        <v>AV</v>
      </c>
      <c r="B12" s="130" t="s">
        <v>48</v>
      </c>
      <c r="C12" s="131">
        <v>3</v>
      </c>
      <c r="D12" s="134" t="s">
        <v>51</v>
      </c>
      <c r="E12" s="135" t="s">
        <v>642</v>
      </c>
      <c r="F12" s="136"/>
      <c r="G12" s="137"/>
      <c r="H12" s="132"/>
      <c r="I12" s="132"/>
      <c r="J12" s="133"/>
    </row>
    <row r="13" spans="1:10" s="120" customFormat="1" ht="15" customHeight="1" x14ac:dyDescent="0.25">
      <c r="A13" s="129" t="str">
        <f>$A$10</f>
        <v>AV</v>
      </c>
      <c r="B13" s="130" t="s">
        <v>48</v>
      </c>
      <c r="C13" s="131">
        <v>4</v>
      </c>
      <c r="D13" s="134" t="s">
        <v>271</v>
      </c>
      <c r="E13" s="135" t="s">
        <v>643</v>
      </c>
      <c r="F13" s="136"/>
      <c r="G13" s="137"/>
      <c r="H13" s="132"/>
      <c r="I13" s="132"/>
      <c r="J13" s="133"/>
    </row>
    <row r="14" spans="1:10" s="120" customFormat="1" ht="15" customHeight="1" x14ac:dyDescent="0.25">
      <c r="A14" s="129" t="str">
        <f>$A$10</f>
        <v>AV</v>
      </c>
      <c r="B14" s="130" t="s">
        <v>48</v>
      </c>
      <c r="C14" s="131">
        <v>5</v>
      </c>
      <c r="D14" s="134" t="s">
        <v>295</v>
      </c>
      <c r="E14" s="135" t="s">
        <v>638</v>
      </c>
      <c r="F14" s="136"/>
      <c r="G14" s="137"/>
      <c r="H14" s="132"/>
      <c r="I14" s="132"/>
      <c r="J14" s="133"/>
    </row>
    <row r="15" spans="1:10" s="120" customFormat="1" ht="15" customHeight="1" x14ac:dyDescent="0.25">
      <c r="A15" s="129" t="str">
        <f>$A$10</f>
        <v>AV</v>
      </c>
      <c r="B15" s="130" t="s">
        <v>48</v>
      </c>
      <c r="C15" s="131">
        <v>6</v>
      </c>
      <c r="D15" s="134" t="s">
        <v>295</v>
      </c>
      <c r="E15" s="135" t="s">
        <v>639</v>
      </c>
      <c r="F15" s="136"/>
      <c r="G15" s="137"/>
      <c r="H15" s="132"/>
      <c r="I15" s="132"/>
      <c r="J15" s="133"/>
    </row>
    <row r="16" spans="1:10" s="120" customFormat="1" ht="15" customHeight="1" x14ac:dyDescent="0.25">
      <c r="A16" s="129" t="str">
        <f>$A$10</f>
        <v>AV</v>
      </c>
      <c r="B16" s="130" t="s">
        <v>48</v>
      </c>
      <c r="C16" s="131">
        <v>7</v>
      </c>
      <c r="D16" s="134" t="s">
        <v>295</v>
      </c>
      <c r="E16" s="135" t="s">
        <v>644</v>
      </c>
      <c r="F16" s="136"/>
      <c r="G16" s="137"/>
      <c r="H16" s="132"/>
      <c r="I16" s="132"/>
      <c r="J16" s="133"/>
    </row>
    <row r="17" spans="1:10" s="120" customFormat="1" ht="15" customHeight="1" x14ac:dyDescent="0.25">
      <c r="A17" s="129" t="str">
        <f>$A$10</f>
        <v>AV</v>
      </c>
      <c r="B17" s="130" t="s">
        <v>48</v>
      </c>
      <c r="C17" s="131">
        <v>8</v>
      </c>
      <c r="D17" s="134" t="s">
        <v>275</v>
      </c>
      <c r="E17" s="135" t="s">
        <v>637</v>
      </c>
      <c r="F17" s="136"/>
      <c r="G17" s="137"/>
      <c r="H17" s="132"/>
      <c r="I17" s="132"/>
      <c r="J17" s="133"/>
    </row>
    <row r="18" spans="1:10" s="120" customFormat="1" ht="15" customHeight="1" x14ac:dyDescent="0.25">
      <c r="A18" s="129" t="str">
        <f>$A$10</f>
        <v>AV</v>
      </c>
      <c r="B18" s="130" t="s">
        <v>48</v>
      </c>
      <c r="C18" s="131">
        <v>9</v>
      </c>
      <c r="D18" s="134" t="s">
        <v>271</v>
      </c>
      <c r="E18" s="135" t="s">
        <v>645</v>
      </c>
      <c r="F18" s="136"/>
      <c r="G18" s="137"/>
      <c r="H18" s="132"/>
      <c r="I18" s="132"/>
      <c r="J18" s="133"/>
    </row>
    <row r="19" spans="1:10" s="120" customFormat="1" ht="15" customHeight="1" x14ac:dyDescent="0.25">
      <c r="A19" s="129" t="str">
        <f>$A$10</f>
        <v>AV</v>
      </c>
      <c r="B19" s="130" t="s">
        <v>48</v>
      </c>
      <c r="C19" s="131">
        <v>10</v>
      </c>
      <c r="D19" s="134" t="s">
        <v>271</v>
      </c>
      <c r="E19" s="135" t="s">
        <v>646</v>
      </c>
      <c r="F19" s="136"/>
      <c r="G19" s="137"/>
      <c r="H19" s="132"/>
      <c r="I19" s="132"/>
      <c r="J19" s="133"/>
    </row>
    <row r="20" spans="1:10" s="120" customFormat="1" ht="15" customHeight="1" x14ac:dyDescent="0.25">
      <c r="A20" s="129" t="str">
        <f>$A$10</f>
        <v>AV</v>
      </c>
      <c r="B20" s="130" t="s">
        <v>48</v>
      </c>
      <c r="C20" s="131">
        <v>11</v>
      </c>
      <c r="D20" s="134" t="s">
        <v>275</v>
      </c>
      <c r="E20" s="135" t="s">
        <v>647</v>
      </c>
      <c r="F20" s="136"/>
      <c r="G20" s="137"/>
      <c r="H20" s="132"/>
      <c r="I20" s="132"/>
      <c r="J20" s="133"/>
    </row>
    <row r="21" spans="1:10" s="120" customFormat="1" ht="15" customHeight="1" x14ac:dyDescent="0.25">
      <c r="A21" s="129" t="str">
        <f>$A$10</f>
        <v>AV</v>
      </c>
      <c r="B21" s="130" t="s">
        <v>48</v>
      </c>
      <c r="C21" s="131">
        <v>12</v>
      </c>
      <c r="D21" s="134" t="s">
        <v>275</v>
      </c>
      <c r="E21" s="87" t="s">
        <v>648</v>
      </c>
      <c r="F21" s="87"/>
      <c r="G21" s="87"/>
      <c r="H21" s="132"/>
      <c r="I21" s="132"/>
      <c r="J21" s="133"/>
    </row>
    <row r="22" spans="1:10" s="120" customFormat="1" ht="15" customHeight="1" x14ac:dyDescent="0.25">
      <c r="A22" s="129" t="str">
        <f>$A$10</f>
        <v>AV</v>
      </c>
      <c r="B22" s="130" t="s">
        <v>48</v>
      </c>
      <c r="C22" s="131">
        <v>13</v>
      </c>
      <c r="D22" s="134" t="s">
        <v>275</v>
      </c>
      <c r="E22" s="135" t="s">
        <v>637</v>
      </c>
      <c r="F22" s="136"/>
      <c r="G22" s="137"/>
      <c r="H22" s="132"/>
      <c r="I22" s="132"/>
      <c r="J22" s="133"/>
    </row>
    <row r="23" spans="1:10" s="120" customFormat="1" ht="15" customHeight="1" x14ac:dyDescent="0.25">
      <c r="A23" s="129" t="str">
        <f>$A$10</f>
        <v>AV</v>
      </c>
      <c r="B23" s="130" t="s">
        <v>48</v>
      </c>
      <c r="C23" s="131">
        <v>14</v>
      </c>
      <c r="D23" s="131"/>
      <c r="E23" s="87"/>
      <c r="F23" s="87"/>
      <c r="G23" s="87"/>
      <c r="H23" s="132"/>
      <c r="I23" s="132"/>
      <c r="J23" s="133"/>
    </row>
    <row r="24" spans="1:10" s="120" customFormat="1" ht="15" customHeight="1" x14ac:dyDescent="0.25">
      <c r="A24" s="129" t="str">
        <f>$A$10</f>
        <v>AV</v>
      </c>
      <c r="B24" s="130" t="s">
        <v>48</v>
      </c>
      <c r="C24" s="131">
        <v>15</v>
      </c>
      <c r="D24" s="131"/>
      <c r="E24" s="87"/>
      <c r="F24" s="87"/>
      <c r="G24" s="87"/>
      <c r="H24" s="132"/>
      <c r="I24" s="132"/>
      <c r="J24" s="133"/>
    </row>
    <row r="25" spans="1:10" s="120" customFormat="1" ht="15" customHeight="1" x14ac:dyDescent="0.25">
      <c r="A25" s="129" t="str">
        <f>$A$10</f>
        <v>AV</v>
      </c>
      <c r="B25" s="130" t="s">
        <v>48</v>
      </c>
      <c r="C25" s="131">
        <v>16</v>
      </c>
      <c r="D25" s="131"/>
      <c r="E25" s="87"/>
      <c r="F25" s="87"/>
      <c r="G25" s="87"/>
      <c r="H25" s="132"/>
      <c r="I25" s="132"/>
      <c r="J25" s="133"/>
    </row>
    <row r="26" spans="1:10" s="120" customFormat="1" ht="15" customHeight="1" x14ac:dyDescent="0.25">
      <c r="A26" s="129" t="str">
        <f>$A$10</f>
        <v>AV</v>
      </c>
      <c r="B26" s="130" t="s">
        <v>48</v>
      </c>
      <c r="C26" s="131">
        <v>17</v>
      </c>
      <c r="D26" s="131"/>
      <c r="E26" s="87"/>
      <c r="F26" s="87"/>
      <c r="G26" s="87"/>
      <c r="H26" s="132"/>
      <c r="I26" s="132"/>
      <c r="J26" s="133"/>
    </row>
    <row r="27" spans="1:10" s="120" customFormat="1" ht="15" customHeight="1" x14ac:dyDescent="0.25">
      <c r="A27" s="129" t="str">
        <f>$A$10</f>
        <v>AV</v>
      </c>
      <c r="B27" s="130" t="s">
        <v>48</v>
      </c>
      <c r="C27" s="131">
        <v>18</v>
      </c>
      <c r="D27" s="134"/>
      <c r="E27" s="135"/>
      <c r="F27" s="136"/>
      <c r="G27" s="137"/>
      <c r="H27" s="132"/>
      <c r="I27" s="132"/>
      <c r="J27" s="133"/>
    </row>
    <row r="28" spans="1:10" s="120" customFormat="1" ht="15" customHeight="1" x14ac:dyDescent="0.25">
      <c r="A28" s="129" t="str">
        <f>$A$10</f>
        <v>AV</v>
      </c>
      <c r="B28" s="130" t="s">
        <v>48</v>
      </c>
      <c r="C28" s="131">
        <v>19</v>
      </c>
      <c r="D28" s="134"/>
      <c r="E28" s="135"/>
      <c r="F28" s="136"/>
      <c r="G28" s="137"/>
      <c r="H28" s="132"/>
      <c r="I28" s="132"/>
      <c r="J28" s="133"/>
    </row>
    <row r="29" spans="1:10" s="120" customFormat="1" ht="15" customHeight="1" x14ac:dyDescent="0.25">
      <c r="A29" s="129" t="str">
        <f>$A$10</f>
        <v>AV</v>
      </c>
      <c r="B29" s="130" t="s">
        <v>48</v>
      </c>
      <c r="C29" s="131">
        <v>20</v>
      </c>
      <c r="D29" s="134"/>
      <c r="E29" s="135"/>
      <c r="F29" s="136"/>
      <c r="G29" s="137"/>
      <c r="H29" s="132"/>
      <c r="I29" s="132"/>
      <c r="J29" s="133"/>
    </row>
    <row r="30" spans="1:10" s="120" customFormat="1" ht="15" customHeight="1" x14ac:dyDescent="0.25">
      <c r="A30" s="129" t="str">
        <f>$A$10</f>
        <v>AV</v>
      </c>
      <c r="B30" s="130" t="s">
        <v>48</v>
      </c>
      <c r="C30" s="131">
        <v>21</v>
      </c>
      <c r="D30" s="134"/>
      <c r="E30" s="135"/>
      <c r="F30" s="136"/>
      <c r="G30" s="137"/>
      <c r="H30" s="132"/>
      <c r="I30" s="132"/>
      <c r="J30" s="133"/>
    </row>
    <row r="31" spans="1:10" s="120" customFormat="1" ht="15" customHeight="1" x14ac:dyDescent="0.25">
      <c r="A31" s="129" t="str">
        <f>$A$10</f>
        <v>AV</v>
      </c>
      <c r="B31" s="130" t="s">
        <v>48</v>
      </c>
      <c r="C31" s="131">
        <v>22</v>
      </c>
      <c r="D31" s="134"/>
      <c r="E31" s="135"/>
      <c r="F31" s="136"/>
      <c r="G31" s="137"/>
      <c r="H31" s="132"/>
      <c r="I31" s="132"/>
      <c r="J31" s="133"/>
    </row>
    <row r="32" spans="1:10" s="120" customFormat="1" ht="15" customHeight="1" x14ac:dyDescent="0.25">
      <c r="A32" s="129" t="str">
        <f>$A$10</f>
        <v>AV</v>
      </c>
      <c r="B32" s="130" t="s">
        <v>48</v>
      </c>
      <c r="C32" s="131">
        <v>23</v>
      </c>
      <c r="D32" s="134"/>
      <c r="E32" s="135"/>
      <c r="F32" s="136"/>
      <c r="G32" s="137"/>
      <c r="H32" s="132"/>
      <c r="I32" s="132"/>
      <c r="J32" s="133"/>
    </row>
    <row r="33" spans="1:10" s="120" customFormat="1" ht="15" customHeight="1" x14ac:dyDescent="0.25">
      <c r="A33" s="129" t="str">
        <f>$A$10</f>
        <v>AV</v>
      </c>
      <c r="B33" s="130" t="s">
        <v>48</v>
      </c>
      <c r="C33" s="131">
        <v>24</v>
      </c>
      <c r="D33" s="134"/>
      <c r="E33" s="135"/>
      <c r="F33" s="136"/>
      <c r="G33" s="137"/>
      <c r="H33" s="132"/>
      <c r="I33" s="132"/>
      <c r="J33" s="133"/>
    </row>
    <row r="34" spans="1:10" s="120" customFormat="1" ht="15" customHeight="1" x14ac:dyDescent="0.25">
      <c r="A34" s="129" t="str">
        <f>$A$10</f>
        <v>AV</v>
      </c>
      <c r="B34" s="130" t="s">
        <v>48</v>
      </c>
      <c r="C34" s="131">
        <v>25</v>
      </c>
      <c r="D34" s="134"/>
      <c r="E34" s="135"/>
      <c r="F34" s="136"/>
      <c r="G34" s="137"/>
      <c r="H34" s="132"/>
      <c r="I34" s="132"/>
      <c r="J34" s="133"/>
    </row>
    <row r="35" spans="1:10" s="120" customFormat="1" ht="15" customHeight="1" x14ac:dyDescent="0.25">
      <c r="A35" s="129" t="str">
        <f>$A$10</f>
        <v>AV</v>
      </c>
      <c r="B35" s="130" t="s">
        <v>48</v>
      </c>
      <c r="C35" s="131">
        <v>26</v>
      </c>
      <c r="D35" s="134"/>
      <c r="E35" s="135"/>
      <c r="F35" s="136"/>
      <c r="G35" s="137"/>
      <c r="H35" s="132"/>
      <c r="I35" s="132"/>
      <c r="J35" s="133"/>
    </row>
    <row r="36" spans="1:10" s="120" customFormat="1" ht="15" customHeight="1" x14ac:dyDescent="0.25">
      <c r="A36" s="129" t="str">
        <f>$A$10</f>
        <v>AV</v>
      </c>
      <c r="B36" s="130" t="s">
        <v>48</v>
      </c>
      <c r="C36" s="131">
        <v>27</v>
      </c>
      <c r="D36" s="134"/>
      <c r="E36" s="135"/>
      <c r="F36" s="136"/>
      <c r="G36" s="137"/>
      <c r="H36" s="132"/>
      <c r="I36" s="132"/>
      <c r="J36" s="133"/>
    </row>
    <row r="37" spans="1:10" s="120" customFormat="1" ht="15" customHeight="1" x14ac:dyDescent="0.25">
      <c r="A37" s="129" t="str">
        <f>$A$10</f>
        <v>AV</v>
      </c>
      <c r="B37" s="130" t="s">
        <v>48</v>
      </c>
      <c r="C37" s="131">
        <v>28</v>
      </c>
      <c r="D37" s="134"/>
      <c r="E37" s="135"/>
      <c r="F37" s="136"/>
      <c r="G37" s="137"/>
      <c r="H37" s="132"/>
      <c r="I37" s="132"/>
      <c r="J37" s="133"/>
    </row>
    <row r="38" spans="1:10" s="120" customFormat="1" ht="15" customHeight="1" x14ac:dyDescent="0.25">
      <c r="A38" s="129" t="str">
        <f>$A$10</f>
        <v>AV</v>
      </c>
      <c r="B38" s="130" t="s">
        <v>48</v>
      </c>
      <c r="C38" s="131">
        <v>29</v>
      </c>
      <c r="D38" s="134"/>
      <c r="E38" s="135"/>
      <c r="F38" s="136"/>
      <c r="G38" s="137"/>
      <c r="H38" s="132"/>
      <c r="I38" s="132"/>
      <c r="J38" s="133"/>
    </row>
    <row r="39" spans="1:10" s="120" customFormat="1" ht="15" customHeight="1" x14ac:dyDescent="0.25">
      <c r="A39" s="129" t="str">
        <f>$A$10</f>
        <v>AV</v>
      </c>
      <c r="B39" s="130" t="s">
        <v>48</v>
      </c>
      <c r="C39" s="131">
        <v>30</v>
      </c>
      <c r="D39" s="134"/>
      <c r="E39" s="135"/>
      <c r="F39" s="136"/>
      <c r="G39" s="137"/>
      <c r="H39" s="132"/>
      <c r="I39" s="132"/>
      <c r="J39" s="133"/>
    </row>
    <row r="40" spans="1:10" s="120" customFormat="1" ht="15" customHeight="1" x14ac:dyDescent="0.25">
      <c r="A40" s="129" t="str">
        <f>$A$10</f>
        <v>AV</v>
      </c>
      <c r="B40" s="130" t="s">
        <v>48</v>
      </c>
      <c r="C40" s="131">
        <v>31</v>
      </c>
      <c r="D40" s="134"/>
      <c r="E40" s="135"/>
      <c r="F40" s="136"/>
      <c r="G40" s="137"/>
      <c r="H40" s="132"/>
      <c r="I40" s="132"/>
      <c r="J40" s="133"/>
    </row>
    <row r="41" spans="1:10" s="120" customFormat="1" ht="15" customHeight="1" x14ac:dyDescent="0.25">
      <c r="A41" s="129" t="str">
        <f>$A$10</f>
        <v>AV</v>
      </c>
      <c r="B41" s="130" t="s">
        <v>48</v>
      </c>
      <c r="C41" s="131">
        <v>32</v>
      </c>
      <c r="D41" s="134"/>
      <c r="E41" s="135"/>
      <c r="F41" s="136"/>
      <c r="G41" s="137"/>
      <c r="H41" s="132"/>
      <c r="I41" s="132"/>
      <c r="J41" s="133"/>
    </row>
    <row r="42" spans="1:10" s="120" customFormat="1" ht="15" customHeight="1" x14ac:dyDescent="0.25">
      <c r="A42" s="129" t="str">
        <f>$A$10</f>
        <v>AV</v>
      </c>
      <c r="B42" s="130" t="s">
        <v>48</v>
      </c>
      <c r="C42" s="131">
        <v>33</v>
      </c>
      <c r="D42" s="134"/>
      <c r="E42" s="135"/>
      <c r="F42" s="136"/>
      <c r="G42" s="137"/>
      <c r="H42" s="132"/>
      <c r="I42" s="132"/>
      <c r="J42" s="133"/>
    </row>
    <row r="43" spans="1:10" s="120" customFormat="1" ht="15" customHeight="1" x14ac:dyDescent="0.25">
      <c r="A43" s="129" t="str">
        <f>$A$10</f>
        <v>AV</v>
      </c>
      <c r="B43" s="130" t="s">
        <v>48</v>
      </c>
      <c r="C43" s="131">
        <v>34</v>
      </c>
      <c r="D43" s="134"/>
      <c r="E43" s="135"/>
      <c r="F43" s="136"/>
      <c r="G43" s="137"/>
      <c r="H43" s="132"/>
      <c r="I43" s="132"/>
      <c r="J43" s="133"/>
    </row>
    <row r="44" spans="1:10" s="120" customFormat="1" ht="15" customHeight="1" x14ac:dyDescent="0.25">
      <c r="A44" s="129" t="str">
        <f>$A$10</f>
        <v>AV</v>
      </c>
      <c r="B44" s="130" t="s">
        <v>48</v>
      </c>
      <c r="C44" s="131">
        <v>35</v>
      </c>
      <c r="D44" s="134"/>
      <c r="E44" s="135"/>
      <c r="F44" s="136"/>
      <c r="G44" s="137"/>
      <c r="H44" s="132"/>
      <c r="I44" s="132"/>
      <c r="J44" s="133"/>
    </row>
    <row r="45" spans="1:10" s="120" customFormat="1" ht="15" customHeight="1" x14ac:dyDescent="0.25">
      <c r="A45" s="129" t="str">
        <f>$A$10</f>
        <v>AV</v>
      </c>
      <c r="B45" s="130" t="s">
        <v>48</v>
      </c>
      <c r="C45" s="131">
        <v>36</v>
      </c>
      <c r="D45" s="134"/>
      <c r="E45" s="135"/>
      <c r="F45" s="136"/>
      <c r="G45" s="137"/>
      <c r="H45" s="132"/>
      <c r="I45" s="132"/>
      <c r="J45" s="133"/>
    </row>
    <row r="46" spans="1:10" s="120" customFormat="1" ht="15" customHeight="1" x14ac:dyDescent="0.25">
      <c r="A46" s="129" t="str">
        <f>$A$10</f>
        <v>AV</v>
      </c>
      <c r="B46" s="130" t="s">
        <v>48</v>
      </c>
      <c r="C46" s="131">
        <v>37</v>
      </c>
      <c r="D46" s="134"/>
      <c r="E46" s="135"/>
      <c r="F46" s="136"/>
      <c r="G46" s="137"/>
      <c r="H46" s="132"/>
      <c r="I46" s="132"/>
      <c r="J46" s="133"/>
    </row>
    <row r="47" spans="1:10" s="120" customFormat="1" ht="15" customHeight="1" x14ac:dyDescent="0.25">
      <c r="A47" s="129" t="str">
        <f>$A$10</f>
        <v>AV</v>
      </c>
      <c r="B47" s="130" t="s">
        <v>48</v>
      </c>
      <c r="C47" s="131">
        <v>38</v>
      </c>
      <c r="D47" s="134"/>
      <c r="E47" s="135"/>
      <c r="F47" s="136"/>
      <c r="G47" s="137"/>
      <c r="H47" s="132"/>
      <c r="I47" s="132"/>
      <c r="J47" s="133"/>
    </row>
    <row r="48" spans="1:10" s="120" customFormat="1" ht="15" customHeight="1" x14ac:dyDescent="0.25">
      <c r="A48" s="129" t="str">
        <f>$A$10</f>
        <v>AV</v>
      </c>
      <c r="B48" s="130" t="s">
        <v>48</v>
      </c>
      <c r="C48" s="131">
        <v>39</v>
      </c>
      <c r="D48" s="134"/>
      <c r="E48" s="135"/>
      <c r="F48" s="136"/>
      <c r="G48" s="137"/>
      <c r="H48" s="132"/>
      <c r="I48" s="132"/>
      <c r="J48" s="133"/>
    </row>
    <row r="49" spans="1:10" s="120" customFormat="1" ht="15" customHeight="1" x14ac:dyDescent="0.25">
      <c r="A49" s="129" t="str">
        <f>$A$10</f>
        <v>AV</v>
      </c>
      <c r="B49" s="130" t="s">
        <v>48</v>
      </c>
      <c r="C49" s="131">
        <v>40</v>
      </c>
      <c r="D49" s="134"/>
      <c r="E49" s="135"/>
      <c r="F49" s="136"/>
      <c r="G49" s="137"/>
      <c r="H49" s="132"/>
      <c r="I49" s="132"/>
      <c r="J49" s="133"/>
    </row>
    <row r="50" spans="1:10" s="120" customFormat="1" ht="15" customHeight="1" x14ac:dyDescent="0.25">
      <c r="A50" s="129" t="str">
        <f>$A$10</f>
        <v>AV</v>
      </c>
      <c r="B50" s="130" t="s">
        <v>48</v>
      </c>
      <c r="C50" s="131">
        <v>41</v>
      </c>
      <c r="D50" s="131"/>
      <c r="E50" s="87"/>
      <c r="F50" s="87"/>
      <c r="G50" s="87"/>
      <c r="H50" s="132"/>
      <c r="I50" s="132"/>
      <c r="J50" s="133"/>
    </row>
    <row r="51" spans="1:10" s="120" customFormat="1" ht="15" customHeight="1" x14ac:dyDescent="0.25">
      <c r="A51" s="129" t="str">
        <f>$A$10</f>
        <v>AV</v>
      </c>
      <c r="B51" s="130" t="s">
        <v>48</v>
      </c>
      <c r="C51" s="131">
        <v>42</v>
      </c>
      <c r="D51" s="131"/>
      <c r="E51" s="87"/>
      <c r="F51" s="87"/>
      <c r="G51" s="87"/>
      <c r="H51" s="132"/>
      <c r="I51" s="132"/>
      <c r="J51" s="133"/>
    </row>
    <row r="52" spans="1:10" s="120" customFormat="1" ht="15" customHeight="1" x14ac:dyDescent="0.25">
      <c r="A52" s="129" t="str">
        <f>$A$10</f>
        <v>AV</v>
      </c>
      <c r="B52" s="130" t="s">
        <v>48</v>
      </c>
      <c r="C52" s="131">
        <v>43</v>
      </c>
      <c r="D52" s="131"/>
      <c r="E52" s="87"/>
      <c r="F52" s="87"/>
      <c r="G52" s="87"/>
      <c r="H52" s="132"/>
      <c r="I52" s="132"/>
      <c r="J52" s="133"/>
    </row>
    <row r="53" spans="1:10" s="120" customFormat="1" ht="15" customHeight="1" x14ac:dyDescent="0.25">
      <c r="A53" s="129" t="str">
        <f>$A$10</f>
        <v>AV</v>
      </c>
      <c r="B53" s="130" t="s">
        <v>48</v>
      </c>
      <c r="C53" s="131">
        <v>44</v>
      </c>
      <c r="D53" s="131"/>
      <c r="E53" s="87"/>
      <c r="F53" s="87"/>
      <c r="G53" s="87"/>
      <c r="H53" s="132"/>
      <c r="I53" s="132"/>
      <c r="J53" s="133"/>
    </row>
    <row r="54" spans="1:10" s="120" customFormat="1" ht="15" customHeight="1" x14ac:dyDescent="0.25">
      <c r="A54" s="129" t="str">
        <f>$A$10</f>
        <v>AV</v>
      </c>
      <c r="B54" s="130" t="s">
        <v>48</v>
      </c>
      <c r="C54" s="131">
        <v>45</v>
      </c>
      <c r="D54" s="131"/>
      <c r="E54" s="87"/>
      <c r="F54" s="87"/>
      <c r="G54" s="87"/>
      <c r="H54" s="132"/>
      <c r="I54" s="132"/>
      <c r="J54" s="133"/>
    </row>
    <row r="55" spans="1:10" s="120" customFormat="1" ht="15" customHeight="1" x14ac:dyDescent="0.25">
      <c r="A55" s="129" t="str">
        <f>$A$10</f>
        <v>AV</v>
      </c>
      <c r="B55" s="130" t="s">
        <v>48</v>
      </c>
      <c r="C55" s="131">
        <v>46</v>
      </c>
      <c r="D55" s="131"/>
      <c r="E55" s="87"/>
      <c r="F55" s="87"/>
      <c r="G55" s="87"/>
      <c r="H55" s="132"/>
      <c r="I55" s="132"/>
      <c r="J55" s="133"/>
    </row>
    <row r="56" spans="1:10" s="120" customFormat="1" ht="15" customHeight="1" x14ac:dyDescent="0.25">
      <c r="A56" s="129" t="str">
        <f>$A$10</f>
        <v>AV</v>
      </c>
      <c r="B56" s="130" t="s">
        <v>48</v>
      </c>
      <c r="C56" s="131">
        <v>47</v>
      </c>
      <c r="D56" s="131"/>
      <c r="E56" s="87"/>
      <c r="F56" s="87"/>
      <c r="G56" s="87"/>
      <c r="H56" s="132"/>
      <c r="I56" s="132"/>
      <c r="J56" s="133"/>
    </row>
    <row r="57" spans="1:10" s="120" customFormat="1" ht="15" customHeight="1" x14ac:dyDescent="0.25">
      <c r="A57" s="129" t="str">
        <f>$A$10</f>
        <v>AV</v>
      </c>
      <c r="B57" s="130" t="s">
        <v>48</v>
      </c>
      <c r="C57" s="131">
        <v>48</v>
      </c>
      <c r="D57" s="131"/>
      <c r="E57" s="87"/>
      <c r="F57" s="87"/>
      <c r="G57" s="87"/>
      <c r="H57" s="132"/>
      <c r="I57" s="132"/>
      <c r="J57" s="133"/>
    </row>
    <row r="58" spans="1:10" s="120" customFormat="1" ht="15" customHeight="1" x14ac:dyDescent="0.25">
      <c r="A58" s="129" t="str">
        <f>$A$10</f>
        <v>AV</v>
      </c>
      <c r="B58" s="130" t="s">
        <v>48</v>
      </c>
      <c r="C58" s="131">
        <v>49</v>
      </c>
      <c r="D58" s="131"/>
      <c r="E58" s="87"/>
      <c r="F58" s="87"/>
      <c r="G58" s="87"/>
      <c r="H58" s="132"/>
      <c r="I58" s="132"/>
      <c r="J58" s="133"/>
    </row>
    <row r="59" spans="1:10" x14ac:dyDescent="0.25">
      <c r="A59" s="129" t="str">
        <f>$A$10</f>
        <v>AV</v>
      </c>
      <c r="B59" s="130" t="s">
        <v>48</v>
      </c>
      <c r="C59" s="131">
        <v>50</v>
      </c>
      <c r="D59" s="131"/>
      <c r="E59" s="87"/>
      <c r="F59" s="87"/>
      <c r="G59" s="87"/>
      <c r="H59" s="132"/>
      <c r="I59" s="132"/>
      <c r="J59" s="133"/>
    </row>
    <row r="60" spans="1:10" x14ac:dyDescent="0.25">
      <c r="A60" s="129" t="str">
        <f>$A$10</f>
        <v>AV</v>
      </c>
      <c r="B60" s="130" t="s">
        <v>48</v>
      </c>
      <c r="C60" s="131">
        <v>51</v>
      </c>
      <c r="D60" s="131"/>
      <c r="E60" s="87"/>
      <c r="F60" s="87"/>
      <c r="G60" s="87"/>
      <c r="H60" s="132"/>
      <c r="I60" s="132"/>
      <c r="J60" s="133"/>
    </row>
    <row r="61" spans="1:10" x14ac:dyDescent="0.25">
      <c r="A61" s="129" t="str">
        <f>$A$10</f>
        <v>AV</v>
      </c>
      <c r="B61" s="130" t="s">
        <v>48</v>
      </c>
      <c r="C61" s="131">
        <v>52</v>
      </c>
      <c r="D61" s="131"/>
      <c r="E61" s="87"/>
      <c r="F61" s="87"/>
      <c r="G61" s="87"/>
      <c r="H61" s="132"/>
      <c r="I61" s="132"/>
      <c r="J61" s="133"/>
    </row>
    <row r="62" spans="1:10" x14ac:dyDescent="0.25">
      <c r="A62" s="129" t="str">
        <f>$A$10</f>
        <v>AV</v>
      </c>
      <c r="B62" s="130" t="s">
        <v>48</v>
      </c>
      <c r="C62" s="131">
        <v>53</v>
      </c>
      <c r="D62" s="131"/>
      <c r="E62" s="87"/>
      <c r="F62" s="87"/>
      <c r="G62" s="87"/>
      <c r="H62" s="132"/>
      <c r="I62" s="132"/>
      <c r="J62" s="133"/>
    </row>
    <row r="63" spans="1:10" x14ac:dyDescent="0.25">
      <c r="A63" s="129" t="str">
        <f>$A$10</f>
        <v>AV</v>
      </c>
      <c r="B63" s="130" t="s">
        <v>48</v>
      </c>
      <c r="C63" s="131">
        <v>54</v>
      </c>
      <c r="D63" s="131"/>
      <c r="E63" s="87"/>
      <c r="F63" s="87"/>
      <c r="G63" s="87"/>
      <c r="H63" s="132"/>
      <c r="I63" s="132"/>
      <c r="J63" s="133"/>
    </row>
    <row r="64" spans="1:10" x14ac:dyDescent="0.25">
      <c r="A64" s="129" t="str">
        <f>$A$10</f>
        <v>AV</v>
      </c>
      <c r="B64" s="130" t="s">
        <v>48</v>
      </c>
      <c r="C64" s="131">
        <v>55</v>
      </c>
      <c r="D64" s="131"/>
      <c r="E64" s="87"/>
      <c r="F64" s="87"/>
      <c r="G64" s="87"/>
      <c r="H64" s="132"/>
      <c r="I64" s="132"/>
      <c r="J64" s="133"/>
    </row>
    <row r="65" spans="1:10" x14ac:dyDescent="0.25">
      <c r="A65" s="129" t="str">
        <f>$A$10</f>
        <v>AV</v>
      </c>
      <c r="B65" s="130" t="s">
        <v>48</v>
      </c>
      <c r="C65" s="131">
        <v>56</v>
      </c>
      <c r="D65" s="131"/>
      <c r="E65" s="87"/>
      <c r="F65" s="87"/>
      <c r="G65" s="87"/>
      <c r="H65" s="132"/>
      <c r="I65" s="132"/>
      <c r="J65" s="133"/>
    </row>
    <row r="66" spans="1:10" x14ac:dyDescent="0.25">
      <c r="A66" s="129" t="str">
        <f>$A$10</f>
        <v>AV</v>
      </c>
      <c r="B66" s="130" t="s">
        <v>48</v>
      </c>
      <c r="C66" s="131">
        <v>57</v>
      </c>
      <c r="D66" s="131"/>
      <c r="E66" s="87"/>
      <c r="F66" s="87"/>
      <c r="G66" s="87"/>
      <c r="H66" s="132"/>
      <c r="I66" s="132"/>
      <c r="J66" s="133"/>
    </row>
    <row r="67" spans="1:10" x14ac:dyDescent="0.25">
      <c r="A67" s="129" t="str">
        <f>$A$10</f>
        <v>AV</v>
      </c>
      <c r="B67" s="130" t="s">
        <v>48</v>
      </c>
      <c r="C67" s="131">
        <v>58</v>
      </c>
      <c r="D67" s="131"/>
      <c r="E67" s="87"/>
      <c r="F67" s="87"/>
      <c r="G67" s="87"/>
      <c r="H67" s="132"/>
      <c r="I67" s="132"/>
      <c r="J67" s="133"/>
    </row>
    <row r="68" spans="1:10" x14ac:dyDescent="0.25">
      <c r="A68" s="129" t="str">
        <f>$A$10</f>
        <v>AV</v>
      </c>
      <c r="B68" s="130" t="s">
        <v>48</v>
      </c>
      <c r="C68" s="131">
        <v>59</v>
      </c>
      <c r="D68" s="131"/>
      <c r="E68" s="87"/>
      <c r="F68" s="87"/>
      <c r="G68" s="87"/>
      <c r="H68" s="132"/>
      <c r="I68" s="132"/>
      <c r="J68" s="133"/>
    </row>
    <row r="69" spans="1:10" x14ac:dyDescent="0.25">
      <c r="A69" s="129" t="str">
        <f>$A$10</f>
        <v>AV</v>
      </c>
      <c r="B69" s="130" t="s">
        <v>48</v>
      </c>
      <c r="C69" s="131">
        <v>60</v>
      </c>
      <c r="D69" s="131"/>
      <c r="E69" s="87"/>
      <c r="F69" s="87"/>
      <c r="G69" s="87"/>
      <c r="H69" s="132"/>
      <c r="I69" s="132"/>
      <c r="J69" s="133"/>
    </row>
    <row r="70" spans="1:10" x14ac:dyDescent="0.25">
      <c r="A70" s="129" t="str">
        <f>$A$10</f>
        <v>AV</v>
      </c>
      <c r="B70" s="130" t="s">
        <v>48</v>
      </c>
      <c r="C70" s="131">
        <v>61</v>
      </c>
      <c r="D70" s="131"/>
      <c r="E70" s="87"/>
      <c r="F70" s="87"/>
      <c r="G70" s="87"/>
      <c r="H70" s="132"/>
      <c r="I70" s="132"/>
      <c r="J70" s="133"/>
    </row>
    <row r="71" spans="1:10" x14ac:dyDescent="0.25">
      <c r="A71" s="129" t="str">
        <f>$A$10</f>
        <v>AV</v>
      </c>
      <c r="B71" s="130" t="s">
        <v>48</v>
      </c>
      <c r="C71" s="131">
        <v>62</v>
      </c>
      <c r="D71" s="131"/>
      <c r="E71" s="87"/>
      <c r="F71" s="87"/>
      <c r="G71" s="87"/>
      <c r="H71" s="132"/>
      <c r="I71" s="132"/>
      <c r="J71" s="133"/>
    </row>
    <row r="72" spans="1:10" x14ac:dyDescent="0.25">
      <c r="A72" s="129" t="str">
        <f>$A$10</f>
        <v>AV</v>
      </c>
      <c r="B72" s="130" t="s">
        <v>48</v>
      </c>
      <c r="C72" s="131">
        <v>63</v>
      </c>
      <c r="D72" s="131"/>
      <c r="E72" s="87"/>
      <c r="F72" s="87"/>
      <c r="G72" s="87"/>
      <c r="H72" s="132"/>
      <c r="I72" s="132"/>
      <c r="J72" s="133"/>
    </row>
    <row r="73" spans="1:10" x14ac:dyDescent="0.25">
      <c r="A73" s="129" t="str">
        <f>$A$10</f>
        <v>AV</v>
      </c>
      <c r="B73" s="130" t="s">
        <v>48</v>
      </c>
      <c r="C73" s="131">
        <v>64</v>
      </c>
      <c r="D73" s="131"/>
      <c r="E73" s="87"/>
      <c r="F73" s="87"/>
      <c r="G73" s="87"/>
      <c r="H73" s="132"/>
      <c r="I73" s="132"/>
      <c r="J73" s="133"/>
    </row>
    <row r="74" spans="1:10" x14ac:dyDescent="0.25">
      <c r="A74" s="129" t="str">
        <f>$A$10</f>
        <v>AV</v>
      </c>
      <c r="B74" s="130" t="s">
        <v>48</v>
      </c>
      <c r="C74" s="131">
        <v>65</v>
      </c>
      <c r="D74" s="131"/>
      <c r="E74" s="87"/>
      <c r="F74" s="87"/>
      <c r="G74" s="87"/>
      <c r="H74" s="132"/>
      <c r="I74" s="132"/>
      <c r="J74" s="133"/>
    </row>
    <row r="75" spans="1:10" x14ac:dyDescent="0.25">
      <c r="A75" s="129" t="str">
        <f>$A$10</f>
        <v>AV</v>
      </c>
      <c r="B75" s="130" t="s">
        <v>48</v>
      </c>
      <c r="C75" s="131">
        <v>66</v>
      </c>
      <c r="D75" s="131"/>
      <c r="E75" s="87"/>
      <c r="F75" s="87"/>
      <c r="G75" s="87"/>
      <c r="H75" s="132"/>
      <c r="I75" s="132"/>
      <c r="J75" s="133"/>
    </row>
    <row r="76" spans="1:10" x14ac:dyDescent="0.25">
      <c r="A76" s="129" t="str">
        <f>$A$10</f>
        <v>AV</v>
      </c>
      <c r="B76" s="130" t="s">
        <v>48</v>
      </c>
      <c r="C76" s="131">
        <v>67</v>
      </c>
      <c r="D76" s="131"/>
      <c r="E76" s="87"/>
      <c r="F76" s="87"/>
      <c r="G76" s="87"/>
      <c r="H76" s="132"/>
      <c r="I76" s="132"/>
      <c r="J76" s="133"/>
    </row>
    <row r="77" spans="1:10" x14ac:dyDescent="0.25">
      <c r="A77" s="129" t="str">
        <f>$A$10</f>
        <v>AV</v>
      </c>
      <c r="B77" s="130" t="s">
        <v>48</v>
      </c>
      <c r="C77" s="131">
        <v>68</v>
      </c>
      <c r="D77" s="131"/>
      <c r="E77" s="87"/>
      <c r="F77" s="87"/>
      <c r="G77" s="87"/>
      <c r="H77" s="132"/>
      <c r="I77" s="132"/>
      <c r="J77" s="133"/>
    </row>
    <row r="78" spans="1:10" x14ac:dyDescent="0.25">
      <c r="A78" s="129" t="str">
        <f>$A$10</f>
        <v>AV</v>
      </c>
      <c r="B78" s="130" t="s">
        <v>48</v>
      </c>
      <c r="C78" s="131">
        <v>69</v>
      </c>
      <c r="D78" s="131"/>
      <c r="E78" s="87"/>
      <c r="F78" s="87"/>
      <c r="G78" s="87"/>
      <c r="H78" s="132"/>
      <c r="I78" s="132"/>
      <c r="J78" s="133"/>
    </row>
    <row r="79" spans="1:10" x14ac:dyDescent="0.25">
      <c r="A79" s="129" t="str">
        <f>$A$10</f>
        <v>AV</v>
      </c>
      <c r="B79" s="130" t="s">
        <v>48</v>
      </c>
      <c r="C79" s="131">
        <v>70</v>
      </c>
      <c r="D79" s="131"/>
      <c r="E79" s="87"/>
      <c r="F79" s="87"/>
      <c r="G79" s="87"/>
      <c r="H79" s="132"/>
      <c r="I79" s="132"/>
      <c r="J79" s="133"/>
    </row>
    <row r="80" spans="1:10" x14ac:dyDescent="0.25">
      <c r="A80" s="129" t="str">
        <f>$A$10</f>
        <v>AV</v>
      </c>
      <c r="B80" s="130" t="s">
        <v>48</v>
      </c>
      <c r="C80" s="131">
        <v>71</v>
      </c>
      <c r="D80" s="131"/>
      <c r="E80" s="87"/>
      <c r="F80" s="87"/>
      <c r="G80" s="87"/>
      <c r="H80" s="132"/>
      <c r="I80" s="132"/>
      <c r="J80" s="133"/>
    </row>
    <row r="81" spans="1:10" x14ac:dyDescent="0.25">
      <c r="A81" s="129" t="str">
        <f>$A$10</f>
        <v>AV</v>
      </c>
      <c r="B81" s="130" t="s">
        <v>48</v>
      </c>
      <c r="C81" s="131">
        <v>72</v>
      </c>
      <c r="D81" s="131"/>
      <c r="E81" s="87"/>
      <c r="F81" s="87"/>
      <c r="G81" s="87"/>
      <c r="H81" s="132"/>
      <c r="I81" s="132"/>
      <c r="J81" s="133"/>
    </row>
    <row r="82" spans="1:10" x14ac:dyDescent="0.25">
      <c r="A82" s="129" t="str">
        <f>$A$10</f>
        <v>AV</v>
      </c>
      <c r="B82" s="130" t="s">
        <v>48</v>
      </c>
      <c r="C82" s="131">
        <v>73</v>
      </c>
      <c r="D82" s="131"/>
      <c r="E82" s="87"/>
      <c r="F82" s="87"/>
      <c r="G82" s="87"/>
      <c r="H82" s="132"/>
      <c r="I82" s="132"/>
      <c r="J82" s="133"/>
    </row>
    <row r="83" spans="1:10" x14ac:dyDescent="0.25">
      <c r="A83" s="129" t="str">
        <f>$A$10</f>
        <v>AV</v>
      </c>
      <c r="B83" s="130" t="s">
        <v>48</v>
      </c>
      <c r="C83" s="131">
        <v>74</v>
      </c>
      <c r="D83" s="131"/>
      <c r="E83" s="87"/>
      <c r="F83" s="87"/>
      <c r="G83" s="87"/>
      <c r="H83" s="132"/>
      <c r="I83" s="132"/>
      <c r="J83" s="133"/>
    </row>
    <row r="84" spans="1:10" x14ac:dyDescent="0.25">
      <c r="A84" s="129" t="str">
        <f>$A$10</f>
        <v>AV</v>
      </c>
      <c r="B84" s="130" t="s">
        <v>48</v>
      </c>
      <c r="C84" s="131">
        <v>75</v>
      </c>
      <c r="D84" s="131"/>
      <c r="E84" s="87"/>
      <c r="F84" s="87"/>
      <c r="G84" s="87"/>
      <c r="H84" s="132"/>
      <c r="I84" s="132"/>
      <c r="J84" s="133"/>
    </row>
    <row r="85" spans="1:10" x14ac:dyDescent="0.25">
      <c r="A85" s="129" t="str">
        <f>$A$10</f>
        <v>AV</v>
      </c>
      <c r="B85" s="130" t="s">
        <v>48</v>
      </c>
      <c r="C85" s="131">
        <v>76</v>
      </c>
      <c r="D85" s="131"/>
      <c r="E85" s="87"/>
      <c r="F85" s="87"/>
      <c r="G85" s="87"/>
      <c r="H85" s="132"/>
      <c r="I85" s="132"/>
      <c r="J85" s="133"/>
    </row>
    <row r="86" spans="1:10" x14ac:dyDescent="0.25">
      <c r="A86" s="129" t="str">
        <f>$A$10</f>
        <v>AV</v>
      </c>
      <c r="B86" s="130" t="s">
        <v>48</v>
      </c>
      <c r="C86" s="131">
        <v>77</v>
      </c>
      <c r="D86" s="131"/>
      <c r="E86" s="87"/>
      <c r="F86" s="87"/>
      <c r="G86" s="87"/>
      <c r="H86" s="132"/>
      <c r="I86" s="132"/>
      <c r="J86" s="133"/>
    </row>
    <row r="87" spans="1:10" x14ac:dyDescent="0.25">
      <c r="A87" s="129" t="str">
        <f>$A$10</f>
        <v>AV</v>
      </c>
      <c r="B87" s="130" t="s">
        <v>48</v>
      </c>
      <c r="C87" s="131">
        <v>78</v>
      </c>
      <c r="D87" s="131"/>
      <c r="E87" s="87"/>
      <c r="F87" s="87"/>
      <c r="G87" s="87"/>
      <c r="H87" s="132"/>
      <c r="I87" s="132"/>
      <c r="J87" s="133"/>
    </row>
    <row r="88" spans="1:10" x14ac:dyDescent="0.25">
      <c r="A88" s="129" t="str">
        <f>$A$10</f>
        <v>AV</v>
      </c>
      <c r="B88" s="130" t="s">
        <v>48</v>
      </c>
      <c r="C88" s="131">
        <v>79</v>
      </c>
      <c r="D88" s="131"/>
      <c r="E88" s="87"/>
      <c r="F88" s="87"/>
      <c r="G88" s="87"/>
      <c r="H88" s="132"/>
      <c r="I88" s="132"/>
      <c r="J88" s="133"/>
    </row>
    <row r="89" spans="1:10" x14ac:dyDescent="0.25">
      <c r="A89" s="129" t="str">
        <f>$A$10</f>
        <v>AV</v>
      </c>
      <c r="B89" s="130" t="s">
        <v>48</v>
      </c>
      <c r="C89" s="131">
        <v>80</v>
      </c>
      <c r="D89" s="131"/>
      <c r="E89" s="87"/>
      <c r="F89" s="87"/>
      <c r="G89" s="87"/>
      <c r="H89" s="132"/>
      <c r="I89" s="132"/>
      <c r="J89" s="133"/>
    </row>
    <row r="90" spans="1:10" x14ac:dyDescent="0.25">
      <c r="A90" s="129" t="str">
        <f>$A$10</f>
        <v>AV</v>
      </c>
      <c r="B90" s="130" t="s">
        <v>48</v>
      </c>
      <c r="C90" s="131">
        <v>81</v>
      </c>
      <c r="D90" s="131"/>
      <c r="E90" s="87"/>
      <c r="F90" s="87"/>
      <c r="G90" s="87"/>
      <c r="H90" s="132"/>
      <c r="I90" s="132"/>
      <c r="J90" s="133"/>
    </row>
    <row r="91" spans="1:10" x14ac:dyDescent="0.25">
      <c r="A91" s="129" t="str">
        <f>$A$10</f>
        <v>AV</v>
      </c>
      <c r="B91" s="130" t="s">
        <v>48</v>
      </c>
      <c r="C91" s="131">
        <v>82</v>
      </c>
      <c r="D91" s="131"/>
      <c r="E91" s="87"/>
      <c r="F91" s="87"/>
      <c r="G91" s="87"/>
      <c r="H91" s="132"/>
      <c r="I91" s="132"/>
      <c r="J91" s="133"/>
    </row>
    <row r="92" spans="1:10" x14ac:dyDescent="0.25">
      <c r="A92" s="129" t="str">
        <f>$A$10</f>
        <v>AV</v>
      </c>
      <c r="B92" s="130" t="s">
        <v>48</v>
      </c>
      <c r="C92" s="131">
        <v>83</v>
      </c>
      <c r="D92" s="131"/>
      <c r="E92" s="87"/>
      <c r="F92" s="87"/>
      <c r="G92" s="87"/>
      <c r="H92" s="132"/>
      <c r="I92" s="132"/>
      <c r="J92" s="133"/>
    </row>
    <row r="93" spans="1:10" x14ac:dyDescent="0.25">
      <c r="A93" s="129" t="str">
        <f>$A$10</f>
        <v>AV</v>
      </c>
      <c r="B93" s="130" t="s">
        <v>48</v>
      </c>
      <c r="C93" s="131">
        <v>84</v>
      </c>
      <c r="D93" s="131"/>
      <c r="E93" s="87"/>
      <c r="F93" s="87"/>
      <c r="G93" s="87"/>
      <c r="H93" s="132"/>
      <c r="I93" s="132"/>
      <c r="J93" s="133"/>
    </row>
    <row r="94" spans="1:10" x14ac:dyDescent="0.25">
      <c r="A94" s="129" t="str">
        <f>$A$10</f>
        <v>AV</v>
      </c>
      <c r="B94" s="130" t="s">
        <v>48</v>
      </c>
      <c r="C94" s="131">
        <v>85</v>
      </c>
      <c r="D94" s="131"/>
      <c r="E94" s="87"/>
      <c r="F94" s="87"/>
      <c r="G94" s="87"/>
      <c r="H94" s="132"/>
      <c r="I94" s="132"/>
      <c r="J94" s="133"/>
    </row>
    <row r="95" spans="1:10" x14ac:dyDescent="0.25">
      <c r="A95" s="129" t="str">
        <f>$A$10</f>
        <v>AV</v>
      </c>
      <c r="B95" s="130" t="s">
        <v>48</v>
      </c>
      <c r="C95" s="131">
        <v>86</v>
      </c>
      <c r="D95" s="131"/>
      <c r="E95" s="87"/>
      <c r="F95" s="87"/>
      <c r="G95" s="87"/>
      <c r="H95" s="132"/>
      <c r="I95" s="132"/>
      <c r="J95" s="133"/>
    </row>
    <row r="96" spans="1:10" x14ac:dyDescent="0.25">
      <c r="A96" s="129" t="str">
        <f>$A$10</f>
        <v>AV</v>
      </c>
      <c r="B96" s="130" t="s">
        <v>48</v>
      </c>
      <c r="C96" s="131">
        <v>87</v>
      </c>
      <c r="D96" s="131"/>
      <c r="E96" s="87"/>
      <c r="F96" s="87"/>
      <c r="G96" s="87"/>
      <c r="H96" s="132"/>
      <c r="I96" s="132"/>
      <c r="J96" s="133"/>
    </row>
    <row r="97" spans="1:10" x14ac:dyDescent="0.25">
      <c r="A97" s="129" t="str">
        <f>$A$10</f>
        <v>AV</v>
      </c>
      <c r="B97" s="130" t="s">
        <v>48</v>
      </c>
      <c r="C97" s="131">
        <v>88</v>
      </c>
      <c r="D97" s="131"/>
      <c r="E97" s="87"/>
      <c r="F97" s="87"/>
      <c r="G97" s="87"/>
      <c r="H97" s="132"/>
      <c r="I97" s="132"/>
      <c r="J97" s="133"/>
    </row>
    <row r="98" spans="1:10" x14ac:dyDescent="0.25">
      <c r="A98" s="129" t="str">
        <f>$A$10</f>
        <v>AV</v>
      </c>
      <c r="B98" s="130" t="s">
        <v>48</v>
      </c>
      <c r="C98" s="131">
        <v>89</v>
      </c>
      <c r="D98" s="131"/>
      <c r="E98" s="87"/>
      <c r="F98" s="87"/>
      <c r="G98" s="87"/>
      <c r="H98" s="132"/>
      <c r="I98" s="132"/>
      <c r="J98" s="133"/>
    </row>
    <row r="99" spans="1:10" x14ac:dyDescent="0.25">
      <c r="A99" s="129" t="str">
        <f>$A$10</f>
        <v>AV</v>
      </c>
      <c r="B99" s="130" t="s">
        <v>48</v>
      </c>
      <c r="C99" s="131">
        <v>90</v>
      </c>
      <c r="D99" s="131"/>
      <c r="E99" s="87"/>
      <c r="F99" s="87"/>
      <c r="G99" s="87"/>
      <c r="H99" s="132"/>
      <c r="I99" s="132"/>
      <c r="J99" s="133"/>
    </row>
    <row r="100" spans="1:10" x14ac:dyDescent="0.25">
      <c r="A100" s="129" t="str">
        <f>$A$10</f>
        <v>AV</v>
      </c>
      <c r="B100" s="130" t="s">
        <v>48</v>
      </c>
      <c r="C100" s="131">
        <v>91</v>
      </c>
      <c r="D100" s="131"/>
      <c r="E100" s="87"/>
      <c r="F100" s="87"/>
      <c r="G100" s="87"/>
      <c r="H100" s="132"/>
      <c r="I100" s="132"/>
      <c r="J100" s="133"/>
    </row>
    <row r="101" spans="1:10" x14ac:dyDescent="0.25">
      <c r="A101" s="129" t="str">
        <f>$A$10</f>
        <v>AV</v>
      </c>
      <c r="B101" s="130" t="s">
        <v>48</v>
      </c>
      <c r="C101" s="131">
        <v>92</v>
      </c>
      <c r="D101" s="131"/>
      <c r="E101" s="87"/>
      <c r="F101" s="87"/>
      <c r="G101" s="87"/>
      <c r="H101" s="132"/>
      <c r="I101" s="132"/>
      <c r="J101" s="133"/>
    </row>
    <row r="102" spans="1:10" x14ac:dyDescent="0.25">
      <c r="A102" s="129" t="str">
        <f>$A$10</f>
        <v>AV</v>
      </c>
      <c r="B102" s="130" t="s">
        <v>48</v>
      </c>
      <c r="C102" s="131">
        <v>93</v>
      </c>
      <c r="D102" s="131"/>
      <c r="E102" s="87"/>
      <c r="F102" s="87"/>
      <c r="G102" s="87"/>
      <c r="H102" s="132"/>
      <c r="I102" s="132"/>
      <c r="J102" s="133"/>
    </row>
    <row r="103" spans="1:10" x14ac:dyDescent="0.25">
      <c r="A103" s="129" t="str">
        <f>$A$10</f>
        <v>AV</v>
      </c>
      <c r="B103" s="130" t="s">
        <v>48</v>
      </c>
      <c r="C103" s="131">
        <v>94</v>
      </c>
      <c r="D103" s="131"/>
      <c r="E103" s="87"/>
      <c r="F103" s="87"/>
      <c r="G103" s="87"/>
      <c r="H103" s="132"/>
      <c r="I103" s="132"/>
      <c r="J103" s="133"/>
    </row>
    <row r="104" spans="1:10" x14ac:dyDescent="0.25">
      <c r="A104" s="129" t="str">
        <f>$A$10</f>
        <v>AV</v>
      </c>
      <c r="B104" s="130" t="s">
        <v>48</v>
      </c>
      <c r="C104" s="131">
        <v>95</v>
      </c>
      <c r="D104" s="131"/>
      <c r="E104" s="87"/>
      <c r="F104" s="87"/>
      <c r="G104" s="87"/>
      <c r="H104" s="132"/>
      <c r="I104" s="132"/>
      <c r="J104" s="133"/>
    </row>
    <row r="105" spans="1:10" x14ac:dyDescent="0.25">
      <c r="A105" s="129" t="str">
        <f>$A$10</f>
        <v>AV</v>
      </c>
      <c r="B105" s="130" t="s">
        <v>48</v>
      </c>
      <c r="C105" s="131">
        <v>96</v>
      </c>
      <c r="D105" s="131"/>
      <c r="E105" s="87"/>
      <c r="F105" s="87"/>
      <c r="G105" s="87"/>
      <c r="H105" s="132"/>
      <c r="I105" s="132"/>
      <c r="J105" s="133"/>
    </row>
    <row r="106" spans="1:10" x14ac:dyDescent="0.25">
      <c r="A106" s="129" t="str">
        <f>$A$10</f>
        <v>AV</v>
      </c>
      <c r="B106" s="130" t="s">
        <v>48</v>
      </c>
      <c r="C106" s="131">
        <v>97</v>
      </c>
      <c r="D106" s="131"/>
      <c r="E106" s="87"/>
      <c r="F106" s="87"/>
      <c r="G106" s="87"/>
      <c r="H106" s="132"/>
      <c r="I106" s="132"/>
      <c r="J106" s="133"/>
    </row>
    <row r="107" spans="1:10" x14ac:dyDescent="0.25">
      <c r="A107" s="129" t="str">
        <f>$A$10</f>
        <v>AV</v>
      </c>
      <c r="B107" s="130" t="s">
        <v>48</v>
      </c>
      <c r="C107" s="131">
        <v>98</v>
      </c>
      <c r="D107" s="131"/>
      <c r="E107" s="87"/>
      <c r="F107" s="87"/>
      <c r="G107" s="87"/>
      <c r="H107" s="132"/>
      <c r="I107" s="132"/>
      <c r="J107" s="133"/>
    </row>
    <row r="108" spans="1:10" x14ac:dyDescent="0.25">
      <c r="A108" s="129" t="str">
        <f>$A$10</f>
        <v>AV</v>
      </c>
      <c r="B108" s="130" t="s">
        <v>48</v>
      </c>
      <c r="C108" s="131">
        <v>99</v>
      </c>
      <c r="D108" s="131"/>
      <c r="E108" s="87"/>
      <c r="F108" s="87"/>
      <c r="G108" s="87"/>
      <c r="H108" s="132"/>
      <c r="I108" s="132"/>
      <c r="J108" s="133"/>
    </row>
    <row r="109" spans="1:10" x14ac:dyDescent="0.25">
      <c r="A109" s="129" t="str">
        <f>$A$10</f>
        <v>AV</v>
      </c>
      <c r="B109" s="130" t="s">
        <v>48</v>
      </c>
      <c r="C109" s="131">
        <v>100</v>
      </c>
      <c r="D109" s="131"/>
      <c r="E109" s="87"/>
      <c r="F109" s="87"/>
      <c r="G109" s="87"/>
      <c r="H109" s="132"/>
      <c r="I109" s="132"/>
      <c r="J109" s="133"/>
    </row>
    <row r="110" spans="1:10" x14ac:dyDescent="0.25">
      <c r="A110" s="129" t="str">
        <f>$A$10</f>
        <v>AV</v>
      </c>
      <c r="B110" s="130" t="s">
        <v>48</v>
      </c>
      <c r="C110" s="131">
        <v>101</v>
      </c>
      <c r="D110" s="131"/>
      <c r="E110" s="87"/>
      <c r="F110" s="87"/>
      <c r="G110" s="87"/>
      <c r="H110" s="132"/>
      <c r="I110" s="132"/>
      <c r="J110" s="133"/>
    </row>
    <row r="111" spans="1:10" x14ac:dyDescent="0.25">
      <c r="A111" s="129" t="str">
        <f>$A$10</f>
        <v>AV</v>
      </c>
      <c r="B111" s="130" t="s">
        <v>48</v>
      </c>
      <c r="C111" s="131">
        <v>102</v>
      </c>
      <c r="D111" s="131"/>
      <c r="E111" s="87"/>
      <c r="F111" s="87"/>
      <c r="G111" s="87"/>
      <c r="H111" s="132"/>
      <c r="I111" s="132"/>
      <c r="J111" s="133"/>
    </row>
    <row r="112" spans="1:10" x14ac:dyDescent="0.25">
      <c r="A112" s="129" t="str">
        <f>$A$10</f>
        <v>AV</v>
      </c>
      <c r="B112" s="130" t="s">
        <v>48</v>
      </c>
      <c r="C112" s="131">
        <v>103</v>
      </c>
      <c r="D112" s="131"/>
      <c r="E112" s="87"/>
      <c r="F112" s="87"/>
      <c r="G112" s="87"/>
      <c r="H112" s="132"/>
      <c r="I112" s="132"/>
      <c r="J112" s="133"/>
    </row>
    <row r="113" spans="1:10" x14ac:dyDescent="0.25">
      <c r="A113" s="129" t="str">
        <f>$A$10</f>
        <v>AV</v>
      </c>
      <c r="B113" s="130" t="s">
        <v>48</v>
      </c>
      <c r="C113" s="131">
        <v>104</v>
      </c>
      <c r="D113" s="131"/>
      <c r="E113" s="87"/>
      <c r="F113" s="87"/>
      <c r="G113" s="87"/>
      <c r="H113" s="132"/>
      <c r="I113" s="132"/>
      <c r="J113" s="133"/>
    </row>
    <row r="114" spans="1:10" x14ac:dyDescent="0.25">
      <c r="A114" s="129" t="str">
        <f>$A$10</f>
        <v>AV</v>
      </c>
      <c r="B114" s="130" t="s">
        <v>48</v>
      </c>
      <c r="C114" s="131">
        <v>105</v>
      </c>
      <c r="D114" s="131"/>
      <c r="E114" s="87"/>
      <c r="F114" s="87"/>
      <c r="G114" s="87"/>
      <c r="H114" s="132"/>
      <c r="I114" s="132"/>
      <c r="J114" s="133"/>
    </row>
    <row r="115" spans="1:10" x14ac:dyDescent="0.25">
      <c r="A115" s="129" t="str">
        <f>$A$10</f>
        <v>AV</v>
      </c>
      <c r="B115" s="130" t="s">
        <v>48</v>
      </c>
      <c r="C115" s="131">
        <v>106</v>
      </c>
      <c r="D115" s="131"/>
      <c r="E115" s="87"/>
      <c r="F115" s="87"/>
      <c r="G115" s="87"/>
      <c r="H115" s="132"/>
      <c r="I115" s="132"/>
      <c r="J115" s="133"/>
    </row>
    <row r="116" spans="1:10" x14ac:dyDescent="0.25">
      <c r="A116" s="129" t="str">
        <f>$A$10</f>
        <v>AV</v>
      </c>
      <c r="B116" s="130" t="s">
        <v>48</v>
      </c>
      <c r="C116" s="131">
        <v>107</v>
      </c>
      <c r="D116" s="131"/>
      <c r="E116" s="87"/>
      <c r="F116" s="87"/>
      <c r="G116" s="87"/>
      <c r="H116" s="132"/>
      <c r="I116" s="132"/>
      <c r="J116" s="133"/>
    </row>
    <row r="117" spans="1:10" x14ac:dyDescent="0.25">
      <c r="A117" s="129" t="str">
        <f>$A$10</f>
        <v>AV</v>
      </c>
      <c r="B117" s="130" t="s">
        <v>48</v>
      </c>
      <c r="C117" s="131">
        <v>108</v>
      </c>
      <c r="D117" s="131"/>
      <c r="E117" s="87"/>
      <c r="F117" s="87"/>
      <c r="G117" s="87"/>
      <c r="H117" s="132"/>
      <c r="I117" s="132"/>
      <c r="J117" s="133"/>
    </row>
    <row r="118" spans="1:10" x14ac:dyDescent="0.25">
      <c r="A118" s="129" t="str">
        <f>$A$10</f>
        <v>AV</v>
      </c>
      <c r="B118" s="130" t="s">
        <v>48</v>
      </c>
      <c r="C118" s="131">
        <v>109</v>
      </c>
      <c r="D118" s="131"/>
      <c r="E118" s="87"/>
      <c r="F118" s="87"/>
      <c r="G118" s="87"/>
      <c r="H118" s="132"/>
      <c r="I118" s="132"/>
      <c r="J118" s="133"/>
    </row>
    <row r="119" spans="1:10" x14ac:dyDescent="0.25">
      <c r="A119" s="129" t="str">
        <f>$A$10</f>
        <v>AV</v>
      </c>
      <c r="B119" s="130" t="s">
        <v>48</v>
      </c>
      <c r="C119" s="131">
        <v>110</v>
      </c>
      <c r="D119" s="131"/>
      <c r="E119" s="87"/>
      <c r="F119" s="87"/>
      <c r="G119" s="87"/>
      <c r="H119" s="132"/>
      <c r="I119" s="132"/>
      <c r="J119" s="133"/>
    </row>
    <row r="120" spans="1:10" x14ac:dyDescent="0.25">
      <c r="A120" s="129" t="str">
        <f>$A$10</f>
        <v>AV</v>
      </c>
      <c r="B120" s="130" t="s">
        <v>48</v>
      </c>
      <c r="C120" s="131">
        <v>111</v>
      </c>
      <c r="D120" s="131"/>
      <c r="E120" s="87"/>
      <c r="F120" s="87"/>
      <c r="G120" s="87"/>
      <c r="H120" s="132"/>
      <c r="I120" s="132"/>
      <c r="J120" s="133"/>
    </row>
    <row r="121" spans="1:10" x14ac:dyDescent="0.25">
      <c r="A121" s="129" t="str">
        <f>$A$10</f>
        <v>AV</v>
      </c>
      <c r="B121" s="130" t="s">
        <v>48</v>
      </c>
      <c r="C121" s="131">
        <v>112</v>
      </c>
      <c r="D121" s="131"/>
      <c r="E121" s="87"/>
      <c r="F121" s="87"/>
      <c r="G121" s="87"/>
      <c r="H121" s="132"/>
      <c r="I121" s="132"/>
      <c r="J121" s="133"/>
    </row>
    <row r="122" spans="1:10" x14ac:dyDescent="0.25">
      <c r="A122" s="129" t="str">
        <f>$A$10</f>
        <v>AV</v>
      </c>
      <c r="B122" s="130" t="s">
        <v>48</v>
      </c>
      <c r="C122" s="131">
        <v>113</v>
      </c>
      <c r="D122" s="131"/>
      <c r="E122" s="87"/>
      <c r="F122" s="87"/>
      <c r="G122" s="87"/>
      <c r="H122" s="132"/>
      <c r="I122" s="132"/>
      <c r="J122" s="133"/>
    </row>
    <row r="123" spans="1:10" x14ac:dyDescent="0.25">
      <c r="A123" s="129" t="str">
        <f>$A$10</f>
        <v>AV</v>
      </c>
      <c r="B123" s="130" t="s">
        <v>48</v>
      </c>
      <c r="C123" s="131">
        <v>114</v>
      </c>
      <c r="D123" s="131"/>
      <c r="E123" s="87"/>
      <c r="F123" s="87"/>
      <c r="G123" s="87"/>
      <c r="H123" s="132"/>
      <c r="I123" s="132"/>
      <c r="J123" s="133"/>
    </row>
    <row r="124" spans="1:10" x14ac:dyDescent="0.25">
      <c r="A124" s="129" t="str">
        <f>$A$10</f>
        <v>AV</v>
      </c>
      <c r="B124" s="130" t="s">
        <v>48</v>
      </c>
      <c r="C124" s="131">
        <v>115</v>
      </c>
      <c r="D124" s="131"/>
      <c r="E124" s="87"/>
      <c r="F124" s="87"/>
      <c r="G124" s="87"/>
      <c r="H124" s="132"/>
      <c r="I124" s="132"/>
      <c r="J124" s="133"/>
    </row>
    <row r="125" spans="1:10" x14ac:dyDescent="0.25">
      <c r="A125" s="129" t="str">
        <f>$A$10</f>
        <v>AV</v>
      </c>
      <c r="B125" s="130" t="s">
        <v>48</v>
      </c>
      <c r="C125" s="131">
        <v>116</v>
      </c>
      <c r="D125" s="131"/>
      <c r="E125" s="87"/>
      <c r="F125" s="87"/>
      <c r="G125" s="87"/>
      <c r="H125" s="132"/>
      <c r="I125" s="132"/>
      <c r="J125" s="133"/>
    </row>
    <row r="126" spans="1:10" x14ac:dyDescent="0.25">
      <c r="A126" s="129" t="str">
        <f>$A$10</f>
        <v>AV</v>
      </c>
      <c r="B126" s="130" t="s">
        <v>48</v>
      </c>
      <c r="C126" s="131">
        <v>117</v>
      </c>
      <c r="D126" s="131"/>
      <c r="E126" s="87"/>
      <c r="F126" s="87"/>
      <c r="G126" s="87"/>
      <c r="H126" s="132"/>
      <c r="I126" s="132"/>
      <c r="J126" s="133"/>
    </row>
    <row r="127" spans="1:10" x14ac:dyDescent="0.25">
      <c r="A127" s="129" t="str">
        <f>$A$10</f>
        <v>AV</v>
      </c>
      <c r="B127" s="130" t="s">
        <v>48</v>
      </c>
      <c r="C127" s="131">
        <v>118</v>
      </c>
      <c r="D127" s="131"/>
      <c r="E127" s="87"/>
      <c r="F127" s="87"/>
      <c r="G127" s="87"/>
      <c r="H127" s="132"/>
      <c r="I127" s="132"/>
      <c r="J127" s="133"/>
    </row>
    <row r="128" spans="1:10" x14ac:dyDescent="0.25">
      <c r="A128" s="129" t="str">
        <f>$A$10</f>
        <v>AV</v>
      </c>
      <c r="B128" s="130" t="s">
        <v>48</v>
      </c>
      <c r="C128" s="131">
        <v>119</v>
      </c>
      <c r="D128" s="131"/>
      <c r="E128" s="87"/>
      <c r="F128" s="87"/>
      <c r="G128" s="87"/>
      <c r="H128" s="132"/>
      <c r="I128" s="132"/>
      <c r="J128" s="133"/>
    </row>
    <row r="129" spans="1:10" x14ac:dyDescent="0.25">
      <c r="A129" s="129" t="str">
        <f>$A$10</f>
        <v>AV</v>
      </c>
      <c r="B129" s="130" t="s">
        <v>48</v>
      </c>
      <c r="C129" s="131">
        <v>120</v>
      </c>
      <c r="D129" s="131"/>
      <c r="E129" s="87"/>
      <c r="F129" s="87"/>
      <c r="G129" s="87"/>
      <c r="H129" s="132"/>
      <c r="I129" s="132"/>
      <c r="J129" s="133"/>
    </row>
    <row r="130" spans="1:10" x14ac:dyDescent="0.25">
      <c r="A130" s="129" t="str">
        <f>$A$10</f>
        <v>AV</v>
      </c>
      <c r="B130" s="130" t="s">
        <v>48</v>
      </c>
      <c r="C130" s="131">
        <v>121</v>
      </c>
      <c r="D130" s="131"/>
      <c r="E130" s="87"/>
      <c r="F130" s="87"/>
      <c r="G130" s="87"/>
      <c r="H130" s="132"/>
      <c r="I130" s="132"/>
      <c r="J130" s="133"/>
    </row>
    <row r="131" spans="1:10" x14ac:dyDescent="0.25">
      <c r="A131" s="129" t="str">
        <f>$A$10</f>
        <v>AV</v>
      </c>
      <c r="B131" s="130" t="s">
        <v>48</v>
      </c>
      <c r="C131" s="131">
        <v>122</v>
      </c>
      <c r="D131" s="131"/>
      <c r="E131" s="87"/>
      <c r="F131" s="87"/>
      <c r="G131" s="87"/>
      <c r="H131" s="132"/>
      <c r="I131" s="132"/>
      <c r="J131" s="133"/>
    </row>
    <row r="132" spans="1:10" x14ac:dyDescent="0.25">
      <c r="A132" s="129" t="str">
        <f>$A$10</f>
        <v>AV</v>
      </c>
      <c r="B132" s="130" t="s">
        <v>48</v>
      </c>
      <c r="C132" s="131">
        <v>123</v>
      </c>
      <c r="D132" s="131"/>
      <c r="E132" s="87"/>
      <c r="F132" s="87"/>
      <c r="G132" s="87"/>
      <c r="H132" s="132"/>
      <c r="I132" s="132"/>
      <c r="J132" s="133"/>
    </row>
    <row r="133" spans="1:10" x14ac:dyDescent="0.25">
      <c r="A133" s="129" t="str">
        <f>$A$10</f>
        <v>AV</v>
      </c>
      <c r="B133" s="130" t="s">
        <v>48</v>
      </c>
      <c r="C133" s="131">
        <v>124</v>
      </c>
      <c r="D133" s="131"/>
      <c r="E133" s="87"/>
      <c r="F133" s="87"/>
      <c r="G133" s="87"/>
      <c r="H133" s="132"/>
      <c r="I133" s="132"/>
      <c r="J133" s="133"/>
    </row>
    <row r="134" spans="1:10" x14ac:dyDescent="0.25">
      <c r="A134" s="129" t="str">
        <f>$A$10</f>
        <v>AV</v>
      </c>
      <c r="B134" s="130" t="s">
        <v>48</v>
      </c>
      <c r="C134" s="131">
        <v>125</v>
      </c>
      <c r="D134" s="131"/>
      <c r="E134" s="87"/>
      <c r="F134" s="87"/>
      <c r="G134" s="87"/>
      <c r="H134" s="132"/>
      <c r="I134" s="132"/>
      <c r="J134" s="133"/>
    </row>
    <row r="135" spans="1:10" x14ac:dyDescent="0.25">
      <c r="A135" s="129" t="str">
        <f>$A$10</f>
        <v>AV</v>
      </c>
      <c r="B135" s="130" t="s">
        <v>48</v>
      </c>
      <c r="C135" s="131">
        <v>126</v>
      </c>
      <c r="D135" s="131"/>
      <c r="E135" s="87"/>
      <c r="F135" s="87"/>
      <c r="G135" s="87"/>
      <c r="H135" s="132"/>
      <c r="I135" s="132"/>
      <c r="J135" s="133"/>
    </row>
    <row r="136" spans="1:10" x14ac:dyDescent="0.25">
      <c r="A136" s="129" t="str">
        <f>$A$10</f>
        <v>AV</v>
      </c>
      <c r="B136" s="130" t="s">
        <v>48</v>
      </c>
      <c r="C136" s="131">
        <v>127</v>
      </c>
      <c r="D136" s="131"/>
      <c r="E136" s="87"/>
      <c r="F136" s="87"/>
      <c r="G136" s="87"/>
      <c r="H136" s="132"/>
      <c r="I136" s="132"/>
      <c r="J136" s="133"/>
    </row>
    <row r="137" spans="1:10" x14ac:dyDescent="0.25">
      <c r="A137" s="129" t="str">
        <f>$A$10</f>
        <v>AV</v>
      </c>
      <c r="B137" s="130" t="s">
        <v>48</v>
      </c>
      <c r="C137" s="131">
        <v>128</v>
      </c>
      <c r="D137" s="131"/>
      <c r="E137" s="87"/>
      <c r="F137" s="87"/>
      <c r="G137" s="87"/>
      <c r="H137" s="132"/>
      <c r="I137" s="132"/>
      <c r="J137" s="133"/>
    </row>
    <row r="138" spans="1:10" x14ac:dyDescent="0.25">
      <c r="A138" s="129" t="str">
        <f>$A$10</f>
        <v>AV</v>
      </c>
      <c r="B138" s="130" t="s">
        <v>48</v>
      </c>
      <c r="C138" s="131">
        <v>129</v>
      </c>
      <c r="D138" s="131"/>
      <c r="E138" s="87"/>
      <c r="F138" s="87"/>
      <c r="G138" s="87"/>
      <c r="H138" s="132"/>
      <c r="I138" s="132"/>
      <c r="J138" s="133"/>
    </row>
    <row r="139" spans="1:10" x14ac:dyDescent="0.25">
      <c r="A139" s="129" t="str">
        <f>$A$10</f>
        <v>AV</v>
      </c>
      <c r="B139" s="130" t="s">
        <v>48</v>
      </c>
      <c r="C139" s="131">
        <v>130</v>
      </c>
      <c r="D139" s="131"/>
      <c r="E139" s="87"/>
      <c r="F139" s="87"/>
      <c r="G139" s="87"/>
      <c r="H139" s="132"/>
      <c r="I139" s="132"/>
      <c r="J139" s="133"/>
    </row>
    <row r="140" spans="1:10" x14ac:dyDescent="0.25">
      <c r="A140" s="129" t="str">
        <f>$A$10</f>
        <v>AV</v>
      </c>
      <c r="B140" s="130" t="s">
        <v>48</v>
      </c>
      <c r="C140" s="131">
        <v>131</v>
      </c>
      <c r="D140" s="131"/>
      <c r="E140" s="87"/>
      <c r="F140" s="87"/>
      <c r="G140" s="87"/>
      <c r="H140" s="132"/>
      <c r="I140" s="132"/>
      <c r="J140" s="133"/>
    </row>
    <row r="141" spans="1:10" x14ac:dyDescent="0.25">
      <c r="A141" s="129" t="str">
        <f>$A$10</f>
        <v>AV</v>
      </c>
      <c r="B141" s="130" t="s">
        <v>48</v>
      </c>
      <c r="C141" s="131">
        <v>132</v>
      </c>
      <c r="D141" s="131"/>
      <c r="E141" s="87"/>
      <c r="F141" s="87"/>
      <c r="G141" s="87"/>
      <c r="H141" s="132"/>
      <c r="I141" s="132"/>
      <c r="J141" s="133"/>
    </row>
    <row r="142" spans="1:10" x14ac:dyDescent="0.25">
      <c r="A142" s="129" t="str">
        <f>$A$10</f>
        <v>AV</v>
      </c>
      <c r="B142" s="130" t="s">
        <v>48</v>
      </c>
      <c r="C142" s="131">
        <v>133</v>
      </c>
      <c r="D142" s="131"/>
      <c r="E142" s="87"/>
      <c r="F142" s="87"/>
      <c r="G142" s="87"/>
      <c r="H142" s="132"/>
      <c r="I142" s="132"/>
      <c r="J142" s="133"/>
    </row>
    <row r="143" spans="1:10" x14ac:dyDescent="0.25">
      <c r="A143" s="129" t="str">
        <f>$A$10</f>
        <v>AV</v>
      </c>
      <c r="B143" s="130" t="s">
        <v>48</v>
      </c>
      <c r="C143" s="131">
        <v>134</v>
      </c>
      <c r="D143" s="131"/>
      <c r="E143" s="87"/>
      <c r="F143" s="87"/>
      <c r="G143" s="87"/>
      <c r="H143" s="132"/>
      <c r="I143" s="132"/>
      <c r="J143" s="133"/>
    </row>
    <row r="144" spans="1:10" x14ac:dyDescent="0.25">
      <c r="A144" s="129" t="str">
        <f>$A$10</f>
        <v>AV</v>
      </c>
      <c r="B144" s="130" t="s">
        <v>48</v>
      </c>
      <c r="C144" s="131">
        <v>135</v>
      </c>
      <c r="D144" s="131"/>
      <c r="E144" s="87"/>
      <c r="F144" s="87"/>
      <c r="G144" s="87"/>
      <c r="H144" s="132"/>
      <c r="I144" s="132"/>
      <c r="J144" s="133"/>
    </row>
    <row r="145" spans="1:10" x14ac:dyDescent="0.25">
      <c r="A145" s="129" t="str">
        <f>$A$10</f>
        <v>AV</v>
      </c>
      <c r="B145" s="130" t="s">
        <v>48</v>
      </c>
      <c r="C145" s="131">
        <v>136</v>
      </c>
      <c r="D145" s="131"/>
      <c r="E145" s="87"/>
      <c r="F145" s="87"/>
      <c r="G145" s="87"/>
      <c r="H145" s="132"/>
      <c r="I145" s="132"/>
      <c r="J145" s="133"/>
    </row>
    <row r="146" spans="1:10" x14ac:dyDescent="0.25">
      <c r="A146" s="129" t="str">
        <f>$A$10</f>
        <v>AV</v>
      </c>
      <c r="B146" s="130" t="s">
        <v>48</v>
      </c>
      <c r="C146" s="131">
        <v>137</v>
      </c>
      <c r="D146" s="131"/>
      <c r="E146" s="87"/>
      <c r="F146" s="87"/>
      <c r="G146" s="87"/>
      <c r="H146" s="132"/>
      <c r="I146" s="132"/>
      <c r="J146" s="133"/>
    </row>
    <row r="147" spans="1:10" x14ac:dyDescent="0.25">
      <c r="A147" s="129" t="str">
        <f>$A$10</f>
        <v>AV</v>
      </c>
      <c r="B147" s="130" t="s">
        <v>48</v>
      </c>
      <c r="C147" s="131">
        <v>138</v>
      </c>
      <c r="D147" s="131"/>
      <c r="E147" s="87"/>
      <c r="F147" s="87"/>
      <c r="G147" s="87"/>
      <c r="H147" s="132"/>
      <c r="I147" s="132"/>
      <c r="J147" s="133"/>
    </row>
    <row r="148" spans="1:10" x14ac:dyDescent="0.25">
      <c r="A148" s="129" t="str">
        <f>$A$10</f>
        <v>AV</v>
      </c>
      <c r="B148" s="130" t="s">
        <v>48</v>
      </c>
      <c r="C148" s="131">
        <v>139</v>
      </c>
      <c r="D148" s="131"/>
      <c r="E148" s="87"/>
      <c r="F148" s="87"/>
      <c r="G148" s="87"/>
      <c r="H148" s="132"/>
      <c r="I148" s="132"/>
      <c r="J148" s="133"/>
    </row>
    <row r="149" spans="1:10" x14ac:dyDescent="0.25">
      <c r="A149" s="129" t="str">
        <f>$A$10</f>
        <v>AV</v>
      </c>
      <c r="B149" s="130" t="s">
        <v>48</v>
      </c>
      <c r="C149" s="131">
        <v>140</v>
      </c>
      <c r="D149" s="131"/>
      <c r="E149" s="87"/>
      <c r="F149" s="87"/>
      <c r="G149" s="87"/>
      <c r="H149" s="132"/>
      <c r="I149" s="132"/>
      <c r="J149" s="133"/>
    </row>
    <row r="150" spans="1:10" x14ac:dyDescent="0.25">
      <c r="A150" s="129" t="str">
        <f>$A$10</f>
        <v>AV</v>
      </c>
      <c r="B150" s="130" t="s">
        <v>48</v>
      </c>
      <c r="C150" s="131">
        <v>141</v>
      </c>
      <c r="D150" s="131"/>
      <c r="E150" s="87"/>
      <c r="F150" s="87"/>
      <c r="G150" s="87"/>
      <c r="H150" s="132"/>
      <c r="I150" s="132"/>
      <c r="J150" s="133"/>
    </row>
    <row r="151" spans="1:10" x14ac:dyDescent="0.25">
      <c r="A151" s="129" t="str">
        <f>$A$10</f>
        <v>AV</v>
      </c>
      <c r="B151" s="130" t="s">
        <v>48</v>
      </c>
      <c r="C151" s="131">
        <v>142</v>
      </c>
      <c r="D151" s="131"/>
      <c r="E151" s="87"/>
      <c r="F151" s="87"/>
      <c r="G151" s="87"/>
      <c r="H151" s="132"/>
      <c r="I151" s="132"/>
      <c r="J151" s="133"/>
    </row>
    <row r="152" spans="1:10" x14ac:dyDescent="0.25">
      <c r="A152" s="129" t="str">
        <f>$A$10</f>
        <v>AV</v>
      </c>
      <c r="B152" s="130" t="s">
        <v>48</v>
      </c>
      <c r="C152" s="131">
        <v>143</v>
      </c>
      <c r="D152" s="131"/>
      <c r="E152" s="87"/>
      <c r="F152" s="87"/>
      <c r="G152" s="87"/>
      <c r="H152" s="132"/>
      <c r="I152" s="132"/>
      <c r="J152" s="133"/>
    </row>
    <row r="153" spans="1:10" x14ac:dyDescent="0.25">
      <c r="A153" s="129" t="str">
        <f>$A$10</f>
        <v>AV</v>
      </c>
      <c r="B153" s="130" t="s">
        <v>48</v>
      </c>
      <c r="C153" s="131">
        <v>144</v>
      </c>
      <c r="D153" s="131"/>
      <c r="E153" s="87"/>
      <c r="F153" s="87"/>
      <c r="G153" s="87"/>
      <c r="H153" s="132"/>
      <c r="I153" s="132"/>
      <c r="J153" s="133"/>
    </row>
    <row r="154" spans="1:10" x14ac:dyDescent="0.25">
      <c r="A154" s="129" t="str">
        <f>$A$10</f>
        <v>AV</v>
      </c>
      <c r="B154" s="130" t="s">
        <v>48</v>
      </c>
      <c r="C154" s="131">
        <v>145</v>
      </c>
      <c r="D154" s="131"/>
      <c r="E154" s="87"/>
      <c r="F154" s="87"/>
      <c r="G154" s="87"/>
      <c r="H154" s="132"/>
      <c r="I154" s="132"/>
      <c r="J154" s="133"/>
    </row>
    <row r="155" spans="1:10" x14ac:dyDescent="0.25">
      <c r="A155" s="129" t="str">
        <f>$A$10</f>
        <v>AV</v>
      </c>
      <c r="B155" s="130" t="s">
        <v>48</v>
      </c>
      <c r="C155" s="131">
        <v>146</v>
      </c>
      <c r="D155" s="131"/>
      <c r="E155" s="87"/>
      <c r="F155" s="87"/>
      <c r="G155" s="87"/>
      <c r="H155" s="132"/>
      <c r="I155" s="132"/>
      <c r="J155" s="133"/>
    </row>
    <row r="156" spans="1:10" x14ac:dyDescent="0.25">
      <c r="A156" s="129" t="str">
        <f>$A$10</f>
        <v>AV</v>
      </c>
      <c r="B156" s="130" t="s">
        <v>48</v>
      </c>
      <c r="C156" s="131">
        <v>147</v>
      </c>
      <c r="D156" s="131"/>
      <c r="E156" s="87"/>
      <c r="F156" s="87"/>
      <c r="G156" s="87"/>
      <c r="H156" s="132"/>
      <c r="I156" s="132"/>
      <c r="J156" s="133"/>
    </row>
    <row r="157" spans="1:10" x14ac:dyDescent="0.25">
      <c r="A157" s="129" t="str">
        <f>$A$10</f>
        <v>AV</v>
      </c>
      <c r="B157" s="130" t="s">
        <v>48</v>
      </c>
      <c r="C157" s="131">
        <v>148</v>
      </c>
      <c r="D157" s="131"/>
      <c r="E157" s="87"/>
      <c r="F157" s="87"/>
      <c r="G157" s="87"/>
      <c r="H157" s="132"/>
      <c r="I157" s="132"/>
      <c r="J157" s="133"/>
    </row>
    <row r="158" spans="1:10" x14ac:dyDescent="0.25">
      <c r="A158" s="129" t="str">
        <f>$A$10</f>
        <v>AV</v>
      </c>
      <c r="B158" s="130" t="s">
        <v>48</v>
      </c>
      <c r="C158" s="131">
        <v>149</v>
      </c>
      <c r="D158" s="131"/>
      <c r="E158" s="87"/>
      <c r="F158" s="87"/>
      <c r="G158" s="87"/>
      <c r="H158" s="132"/>
      <c r="I158" s="132"/>
      <c r="J158" s="133"/>
    </row>
    <row r="159" spans="1:10" x14ac:dyDescent="0.25">
      <c r="A159" s="129" t="str">
        <f>$A$10</f>
        <v>AV</v>
      </c>
      <c r="B159" s="130" t="s">
        <v>48</v>
      </c>
      <c r="C159" s="131">
        <v>150</v>
      </c>
      <c r="D159" s="131"/>
      <c r="E159" s="87"/>
      <c r="F159" s="87"/>
      <c r="G159" s="87"/>
      <c r="H159" s="132"/>
      <c r="I159" s="132"/>
      <c r="J159" s="133"/>
    </row>
    <row r="160" spans="1:10" x14ac:dyDescent="0.25">
      <c r="A160" s="129" t="str">
        <f>$A$10</f>
        <v>AV</v>
      </c>
      <c r="B160" s="130" t="s">
        <v>48</v>
      </c>
      <c r="C160" s="131">
        <v>151</v>
      </c>
      <c r="D160" s="131"/>
      <c r="E160" s="87"/>
      <c r="F160" s="87"/>
      <c r="G160" s="87"/>
      <c r="H160" s="132"/>
      <c r="I160" s="132"/>
      <c r="J160" s="133"/>
    </row>
    <row r="161" spans="1:10" x14ac:dyDescent="0.25">
      <c r="A161" s="129" t="str">
        <f>$A$10</f>
        <v>AV</v>
      </c>
      <c r="B161" s="130" t="s">
        <v>48</v>
      </c>
      <c r="C161" s="131">
        <v>152</v>
      </c>
      <c r="D161" s="131"/>
      <c r="E161" s="87"/>
      <c r="F161" s="87"/>
      <c r="G161" s="87"/>
      <c r="H161" s="132"/>
      <c r="I161" s="132"/>
      <c r="J161" s="133"/>
    </row>
    <row r="162" spans="1:10" x14ac:dyDescent="0.25">
      <c r="A162" s="129" t="str">
        <f>$A$10</f>
        <v>AV</v>
      </c>
      <c r="B162" s="130" t="s">
        <v>48</v>
      </c>
      <c r="C162" s="131">
        <v>153</v>
      </c>
      <c r="D162" s="131"/>
      <c r="E162" s="87"/>
      <c r="F162" s="87"/>
      <c r="G162" s="87"/>
      <c r="H162" s="132"/>
      <c r="I162" s="132"/>
      <c r="J162" s="133"/>
    </row>
    <row r="163" spans="1:10" x14ac:dyDescent="0.25">
      <c r="A163" s="129" t="str">
        <f>$A$10</f>
        <v>AV</v>
      </c>
      <c r="B163" s="130" t="s">
        <v>48</v>
      </c>
      <c r="C163" s="131">
        <v>154</v>
      </c>
      <c r="D163" s="131"/>
      <c r="E163" s="87"/>
      <c r="F163" s="87"/>
      <c r="G163" s="87"/>
      <c r="H163" s="132"/>
      <c r="I163" s="132"/>
      <c r="J163" s="133"/>
    </row>
    <row r="164" spans="1:10" x14ac:dyDescent="0.25">
      <c r="A164" s="129" t="str">
        <f>$A$10</f>
        <v>AV</v>
      </c>
      <c r="B164" s="130" t="s">
        <v>48</v>
      </c>
      <c r="C164" s="131">
        <v>155</v>
      </c>
      <c r="D164" s="131"/>
      <c r="E164" s="87"/>
      <c r="F164" s="87"/>
      <c r="G164" s="87"/>
      <c r="H164" s="132"/>
      <c r="I164" s="132"/>
      <c r="J164" s="133"/>
    </row>
    <row r="165" spans="1:10" x14ac:dyDescent="0.25">
      <c r="A165" s="129" t="str">
        <f>$A$10</f>
        <v>AV</v>
      </c>
      <c r="B165" s="130" t="s">
        <v>48</v>
      </c>
      <c r="C165" s="131">
        <v>156</v>
      </c>
      <c r="D165" s="131"/>
      <c r="E165" s="87"/>
      <c r="F165" s="87"/>
      <c r="G165" s="87"/>
      <c r="H165" s="132"/>
      <c r="I165" s="132"/>
      <c r="J165" s="133"/>
    </row>
    <row r="166" spans="1:10" x14ac:dyDescent="0.25">
      <c r="A166" s="129" t="str">
        <f>$A$10</f>
        <v>AV</v>
      </c>
      <c r="B166" s="130" t="s">
        <v>48</v>
      </c>
      <c r="C166" s="131">
        <v>157</v>
      </c>
      <c r="D166" s="131"/>
      <c r="E166" s="87"/>
      <c r="F166" s="87"/>
      <c r="G166" s="87"/>
      <c r="H166" s="132"/>
      <c r="I166" s="132"/>
      <c r="J166" s="133"/>
    </row>
    <row r="167" spans="1:10" x14ac:dyDescent="0.25">
      <c r="A167" s="129" t="str">
        <f>$A$10</f>
        <v>AV</v>
      </c>
      <c r="B167" s="130" t="s">
        <v>48</v>
      </c>
      <c r="C167" s="131">
        <v>158</v>
      </c>
      <c r="D167" s="131"/>
      <c r="E167" s="87"/>
      <c r="F167" s="87"/>
      <c r="G167" s="87"/>
      <c r="H167" s="132"/>
      <c r="I167" s="132"/>
      <c r="J167" s="133"/>
    </row>
    <row r="168" spans="1:10" x14ac:dyDescent="0.25">
      <c r="A168" s="129" t="str">
        <f>$A$10</f>
        <v>AV</v>
      </c>
      <c r="B168" s="130" t="s">
        <v>48</v>
      </c>
      <c r="C168" s="131">
        <v>159</v>
      </c>
      <c r="D168" s="131"/>
      <c r="E168" s="87"/>
      <c r="F168" s="87"/>
      <c r="G168" s="87"/>
      <c r="H168" s="132"/>
      <c r="I168" s="132"/>
      <c r="J168" s="133"/>
    </row>
    <row r="169" spans="1:10" x14ac:dyDescent="0.25">
      <c r="A169" s="129" t="str">
        <f>$A$10</f>
        <v>AV</v>
      </c>
      <c r="B169" s="130" t="s">
        <v>48</v>
      </c>
      <c r="C169" s="131">
        <v>160</v>
      </c>
      <c r="D169" s="131"/>
      <c r="E169" s="87"/>
      <c r="F169" s="87"/>
      <c r="G169" s="87"/>
      <c r="H169" s="132"/>
      <c r="I169" s="132"/>
      <c r="J169" s="133"/>
    </row>
    <row r="170" spans="1:10" x14ac:dyDescent="0.25">
      <c r="A170" s="129" t="str">
        <f>$A$10</f>
        <v>AV</v>
      </c>
      <c r="B170" s="130" t="s">
        <v>48</v>
      </c>
      <c r="C170" s="131">
        <v>161</v>
      </c>
      <c r="D170" s="131"/>
      <c r="E170" s="87"/>
      <c r="F170" s="87"/>
      <c r="G170" s="87"/>
      <c r="H170" s="132"/>
      <c r="I170" s="132"/>
      <c r="J170" s="133"/>
    </row>
    <row r="171" spans="1:10" x14ac:dyDescent="0.25">
      <c r="A171" s="129" t="str">
        <f>$A$10</f>
        <v>AV</v>
      </c>
      <c r="B171" s="130" t="s">
        <v>48</v>
      </c>
      <c r="C171" s="131">
        <v>162</v>
      </c>
      <c r="D171" s="131"/>
      <c r="E171" s="87"/>
      <c r="F171" s="87"/>
      <c r="G171" s="87"/>
      <c r="H171" s="132"/>
      <c r="I171" s="132"/>
      <c r="J171" s="133"/>
    </row>
    <row r="172" spans="1:10" x14ac:dyDescent="0.25">
      <c r="A172" s="129" t="str">
        <f>$A$10</f>
        <v>AV</v>
      </c>
      <c r="B172" s="130" t="s">
        <v>48</v>
      </c>
      <c r="C172" s="131">
        <v>163</v>
      </c>
      <c r="D172" s="131"/>
      <c r="E172" s="87"/>
      <c r="F172" s="87"/>
      <c r="G172" s="87"/>
      <c r="H172" s="132"/>
      <c r="I172" s="132"/>
      <c r="J172" s="133"/>
    </row>
    <row r="173" spans="1:10" x14ac:dyDescent="0.25">
      <c r="A173" s="129" t="str">
        <f>$A$10</f>
        <v>AV</v>
      </c>
      <c r="B173" s="130" t="s">
        <v>48</v>
      </c>
      <c r="C173" s="131">
        <v>164</v>
      </c>
      <c r="D173" s="131"/>
      <c r="E173" s="87"/>
      <c r="F173" s="87"/>
      <c r="G173" s="87"/>
      <c r="H173" s="132"/>
      <c r="I173" s="132"/>
      <c r="J173" s="133"/>
    </row>
    <row r="174" spans="1:10" x14ac:dyDescent="0.25">
      <c r="A174" s="129" t="str">
        <f>$A$10</f>
        <v>AV</v>
      </c>
      <c r="B174" s="130" t="s">
        <v>48</v>
      </c>
      <c r="C174" s="131">
        <v>165</v>
      </c>
      <c r="D174" s="131"/>
      <c r="E174" s="87"/>
      <c r="F174" s="87"/>
      <c r="G174" s="87"/>
      <c r="H174" s="132"/>
      <c r="I174" s="132"/>
      <c r="J174" s="133"/>
    </row>
    <row r="175" spans="1:10" x14ac:dyDescent="0.25">
      <c r="A175" s="129" t="str">
        <f>$A$10</f>
        <v>AV</v>
      </c>
      <c r="B175" s="130" t="s">
        <v>48</v>
      </c>
      <c r="C175" s="131">
        <v>166</v>
      </c>
      <c r="D175" s="131"/>
      <c r="E175" s="87"/>
      <c r="F175" s="87"/>
      <c r="G175" s="87"/>
      <c r="H175" s="132"/>
      <c r="I175" s="132"/>
      <c r="J175" s="133"/>
    </row>
    <row r="176" spans="1:10" x14ac:dyDescent="0.25">
      <c r="A176" s="129" t="str">
        <f>$A$10</f>
        <v>AV</v>
      </c>
      <c r="B176" s="130" t="s">
        <v>48</v>
      </c>
      <c r="C176" s="131">
        <v>167</v>
      </c>
      <c r="D176" s="131"/>
      <c r="E176" s="87"/>
      <c r="F176" s="87"/>
      <c r="G176" s="87"/>
      <c r="H176" s="132"/>
      <c r="I176" s="132"/>
      <c r="J176" s="133"/>
    </row>
    <row r="177" spans="1:10" x14ac:dyDescent="0.25">
      <c r="A177" s="129" t="str">
        <f>$A$10</f>
        <v>AV</v>
      </c>
      <c r="B177" s="130" t="s">
        <v>48</v>
      </c>
      <c r="C177" s="131">
        <v>168</v>
      </c>
      <c r="D177" s="131"/>
      <c r="E177" s="87"/>
      <c r="F177" s="87"/>
      <c r="G177" s="87"/>
      <c r="H177" s="132"/>
      <c r="I177" s="132"/>
      <c r="J177" s="133"/>
    </row>
    <row r="178" spans="1:10" x14ac:dyDescent="0.25">
      <c r="A178" s="129" t="str">
        <f>$A$10</f>
        <v>AV</v>
      </c>
      <c r="B178" s="130" t="s">
        <v>48</v>
      </c>
      <c r="C178" s="131">
        <v>169</v>
      </c>
      <c r="D178" s="131"/>
      <c r="E178" s="87"/>
      <c r="F178" s="87"/>
      <c r="G178" s="87"/>
      <c r="H178" s="132"/>
      <c r="I178" s="132"/>
      <c r="J178" s="133"/>
    </row>
    <row r="179" spans="1:10" x14ac:dyDescent="0.25">
      <c r="A179" s="129" t="str">
        <f>$A$10</f>
        <v>AV</v>
      </c>
      <c r="B179" s="130" t="s">
        <v>48</v>
      </c>
      <c r="C179" s="131">
        <v>170</v>
      </c>
      <c r="D179" s="131"/>
      <c r="E179" s="87"/>
      <c r="F179" s="87"/>
      <c r="G179" s="87"/>
      <c r="H179" s="132"/>
      <c r="I179" s="132"/>
      <c r="J179" s="133"/>
    </row>
    <row r="180" spans="1:10" x14ac:dyDescent="0.25">
      <c r="A180" s="129" t="str">
        <f>$A$10</f>
        <v>AV</v>
      </c>
      <c r="B180" s="130" t="s">
        <v>48</v>
      </c>
      <c r="C180" s="131">
        <v>171</v>
      </c>
      <c r="D180" s="131"/>
      <c r="E180" s="87"/>
      <c r="F180" s="87"/>
      <c r="G180" s="87"/>
      <c r="H180" s="132"/>
      <c r="I180" s="132"/>
      <c r="J180" s="133"/>
    </row>
    <row r="181" spans="1:10" x14ac:dyDescent="0.25">
      <c r="A181" s="129" t="str">
        <f>$A$10</f>
        <v>AV</v>
      </c>
      <c r="B181" s="130" t="s">
        <v>48</v>
      </c>
      <c r="C181" s="131">
        <v>172</v>
      </c>
      <c r="D181" s="131"/>
      <c r="E181" s="87"/>
      <c r="F181" s="87"/>
      <c r="G181" s="87"/>
      <c r="H181" s="132"/>
      <c r="I181" s="132"/>
      <c r="J181" s="133"/>
    </row>
    <row r="182" spans="1:10" x14ac:dyDescent="0.25">
      <c r="A182" s="129" t="str">
        <f>$A$10</f>
        <v>AV</v>
      </c>
      <c r="B182" s="130" t="s">
        <v>48</v>
      </c>
      <c r="C182" s="131">
        <v>173</v>
      </c>
      <c r="D182" s="131"/>
      <c r="E182" s="87"/>
      <c r="F182" s="87"/>
      <c r="G182" s="87"/>
      <c r="H182" s="132"/>
      <c r="I182" s="132"/>
      <c r="J182" s="133"/>
    </row>
    <row r="183" spans="1:10" x14ac:dyDescent="0.25">
      <c r="A183" s="129" t="str">
        <f>$A$10</f>
        <v>AV</v>
      </c>
      <c r="B183" s="130" t="s">
        <v>48</v>
      </c>
      <c r="C183" s="131">
        <v>174</v>
      </c>
      <c r="D183" s="131"/>
      <c r="E183" s="87"/>
      <c r="F183" s="87"/>
      <c r="G183" s="87"/>
      <c r="H183" s="132"/>
      <c r="I183" s="132"/>
      <c r="J183" s="133"/>
    </row>
    <row r="184" spans="1:10" x14ac:dyDescent="0.25">
      <c r="A184" s="129" t="str">
        <f>$A$10</f>
        <v>AV</v>
      </c>
      <c r="B184" s="130" t="s">
        <v>48</v>
      </c>
      <c r="C184" s="131">
        <v>175</v>
      </c>
      <c r="D184" s="131"/>
      <c r="E184" s="87"/>
      <c r="F184" s="87"/>
      <c r="G184" s="87"/>
      <c r="H184" s="132"/>
      <c r="I184" s="132"/>
      <c r="J184" s="133"/>
    </row>
    <row r="185" spans="1:10" x14ac:dyDescent="0.25">
      <c r="A185" s="129" t="str">
        <f>$A$10</f>
        <v>AV</v>
      </c>
      <c r="B185" s="130" t="s">
        <v>48</v>
      </c>
      <c r="C185" s="131">
        <v>176</v>
      </c>
      <c r="D185" s="131"/>
      <c r="E185" s="87"/>
      <c r="F185" s="87"/>
      <c r="G185" s="87"/>
      <c r="H185" s="132"/>
      <c r="I185" s="132"/>
      <c r="J185" s="133"/>
    </row>
    <row r="186" spans="1:10" x14ac:dyDescent="0.25">
      <c r="A186" s="129" t="str">
        <f>$A$10</f>
        <v>AV</v>
      </c>
      <c r="B186" s="130" t="s">
        <v>48</v>
      </c>
      <c r="C186" s="131">
        <v>177</v>
      </c>
      <c r="D186" s="131"/>
      <c r="E186" s="87"/>
      <c r="F186" s="87"/>
      <c r="G186" s="87"/>
      <c r="H186" s="132"/>
      <c r="I186" s="132"/>
      <c r="J186" s="133"/>
    </row>
    <row r="187" spans="1:10" x14ac:dyDescent="0.25">
      <c r="A187" s="129" t="str">
        <f>$A$10</f>
        <v>AV</v>
      </c>
      <c r="B187" s="130" t="s">
        <v>48</v>
      </c>
      <c r="C187" s="131">
        <v>178</v>
      </c>
      <c r="D187" s="131"/>
      <c r="E187" s="87"/>
      <c r="F187" s="87"/>
      <c r="G187" s="87"/>
      <c r="H187" s="132"/>
      <c r="I187" s="132"/>
      <c r="J187" s="133"/>
    </row>
    <row r="188" spans="1:10" x14ac:dyDescent="0.25">
      <c r="A188" s="129" t="str">
        <f>$A$10</f>
        <v>AV</v>
      </c>
      <c r="B188" s="130" t="s">
        <v>48</v>
      </c>
      <c r="C188" s="131">
        <v>179</v>
      </c>
      <c r="D188" s="131"/>
      <c r="E188" s="87"/>
      <c r="F188" s="87"/>
      <c r="G188" s="87"/>
      <c r="H188" s="132"/>
      <c r="I188" s="132"/>
      <c r="J188" s="133"/>
    </row>
    <row r="189" spans="1:10" x14ac:dyDescent="0.25">
      <c r="A189" s="129" t="str">
        <f>$A$10</f>
        <v>AV</v>
      </c>
      <c r="B189" s="130" t="s">
        <v>48</v>
      </c>
      <c r="C189" s="131">
        <v>180</v>
      </c>
      <c r="D189" s="131"/>
      <c r="E189" s="87"/>
      <c r="F189" s="87"/>
      <c r="G189" s="87"/>
      <c r="H189" s="132"/>
      <c r="I189" s="132"/>
      <c r="J189" s="133"/>
    </row>
    <row r="190" spans="1:10" x14ac:dyDescent="0.25">
      <c r="A190" s="129" t="str">
        <f>$A$10</f>
        <v>AV</v>
      </c>
      <c r="B190" s="130" t="s">
        <v>48</v>
      </c>
      <c r="C190" s="131">
        <v>181</v>
      </c>
      <c r="D190" s="131"/>
      <c r="E190" s="87"/>
      <c r="F190" s="87"/>
      <c r="G190" s="87"/>
      <c r="H190" s="132"/>
      <c r="I190" s="132"/>
      <c r="J190" s="133"/>
    </row>
    <row r="191" spans="1:10" x14ac:dyDescent="0.25">
      <c r="A191" s="129" t="str">
        <f>$A$10</f>
        <v>AV</v>
      </c>
      <c r="B191" s="130" t="s">
        <v>48</v>
      </c>
      <c r="C191" s="131">
        <v>182</v>
      </c>
      <c r="D191" s="131"/>
      <c r="E191" s="87"/>
      <c r="F191" s="87"/>
      <c r="G191" s="87"/>
      <c r="H191" s="132"/>
      <c r="I191" s="132"/>
      <c r="J191" s="133"/>
    </row>
    <row r="192" spans="1:10" x14ac:dyDescent="0.25">
      <c r="A192" s="129" t="str">
        <f>$A$10</f>
        <v>AV</v>
      </c>
      <c r="B192" s="130" t="s">
        <v>48</v>
      </c>
      <c r="C192" s="131">
        <v>183</v>
      </c>
      <c r="D192" s="131"/>
      <c r="E192" s="87"/>
      <c r="F192" s="87"/>
      <c r="G192" s="87"/>
      <c r="H192" s="132"/>
      <c r="I192" s="132"/>
      <c r="J192" s="133"/>
    </row>
    <row r="193" spans="1:10" x14ac:dyDescent="0.25">
      <c r="A193" s="129" t="str">
        <f>$A$10</f>
        <v>AV</v>
      </c>
      <c r="B193" s="130" t="s">
        <v>48</v>
      </c>
      <c r="C193" s="131">
        <v>184</v>
      </c>
      <c r="D193" s="131"/>
      <c r="E193" s="87"/>
      <c r="F193" s="87"/>
      <c r="G193" s="87"/>
      <c r="H193" s="132"/>
      <c r="I193" s="132"/>
      <c r="J193" s="133"/>
    </row>
    <row r="194" spans="1:10" x14ac:dyDescent="0.25">
      <c r="A194" s="129" t="str">
        <f>$A$10</f>
        <v>AV</v>
      </c>
      <c r="B194" s="130" t="s">
        <v>48</v>
      </c>
      <c r="C194" s="131">
        <v>185</v>
      </c>
      <c r="D194" s="131"/>
      <c r="E194" s="87"/>
      <c r="F194" s="87"/>
      <c r="G194" s="87"/>
      <c r="H194" s="132"/>
      <c r="I194" s="132"/>
      <c r="J194" s="133"/>
    </row>
    <row r="195" spans="1:10" x14ac:dyDescent="0.25">
      <c r="A195" s="129" t="str">
        <f>$A$10</f>
        <v>AV</v>
      </c>
      <c r="B195" s="130" t="s">
        <v>48</v>
      </c>
      <c r="C195" s="131">
        <v>186</v>
      </c>
      <c r="D195" s="131"/>
      <c r="E195" s="87"/>
      <c r="F195" s="87"/>
      <c r="G195" s="87"/>
      <c r="H195" s="132"/>
      <c r="I195" s="132"/>
      <c r="J195" s="133"/>
    </row>
    <row r="196" spans="1:10" x14ac:dyDescent="0.25">
      <c r="A196" s="129" t="str">
        <f>$A$10</f>
        <v>AV</v>
      </c>
      <c r="B196" s="130" t="s">
        <v>48</v>
      </c>
      <c r="C196" s="131">
        <v>187</v>
      </c>
      <c r="D196" s="131"/>
      <c r="E196" s="87"/>
      <c r="F196" s="87"/>
      <c r="G196" s="87"/>
      <c r="H196" s="132"/>
      <c r="I196" s="132"/>
      <c r="J196" s="133"/>
    </row>
    <row r="197" spans="1:10" x14ac:dyDescent="0.25">
      <c r="A197" s="129" t="str">
        <f>$A$10</f>
        <v>AV</v>
      </c>
      <c r="B197" s="130" t="s">
        <v>48</v>
      </c>
      <c r="C197" s="131">
        <v>188</v>
      </c>
      <c r="D197" s="131"/>
      <c r="E197" s="87"/>
      <c r="F197" s="87"/>
      <c r="G197" s="87"/>
      <c r="H197" s="132"/>
      <c r="I197" s="132"/>
      <c r="J197" s="133"/>
    </row>
    <row r="198" spans="1:10" x14ac:dyDescent="0.25">
      <c r="A198" s="129" t="str">
        <f>$A$10</f>
        <v>AV</v>
      </c>
      <c r="B198" s="130" t="s">
        <v>48</v>
      </c>
      <c r="C198" s="131">
        <v>189</v>
      </c>
      <c r="D198" s="131"/>
      <c r="E198" s="87"/>
      <c r="F198" s="87"/>
      <c r="G198" s="87"/>
      <c r="H198" s="132"/>
      <c r="I198" s="132"/>
      <c r="J198" s="133"/>
    </row>
    <row r="199" spans="1:10" x14ac:dyDescent="0.25">
      <c r="A199" s="129" t="str">
        <f>$A$10</f>
        <v>AV</v>
      </c>
      <c r="B199" s="130" t="s">
        <v>48</v>
      </c>
      <c r="C199" s="131">
        <v>190</v>
      </c>
      <c r="D199" s="131"/>
      <c r="E199" s="87"/>
      <c r="F199" s="87"/>
      <c r="G199" s="87"/>
      <c r="H199" s="132"/>
      <c r="I199" s="132"/>
      <c r="J199" s="133"/>
    </row>
    <row r="200" spans="1:10" x14ac:dyDescent="0.25">
      <c r="A200" s="129" t="str">
        <f>$A$10</f>
        <v>AV</v>
      </c>
      <c r="B200" s="130" t="s">
        <v>48</v>
      </c>
      <c r="C200" s="131">
        <v>191</v>
      </c>
      <c r="D200" s="131"/>
      <c r="E200" s="87"/>
      <c r="F200" s="87"/>
      <c r="G200" s="87"/>
      <c r="H200" s="132"/>
      <c r="I200" s="132"/>
      <c r="J200" s="133"/>
    </row>
    <row r="201" spans="1:10" x14ac:dyDescent="0.25">
      <c r="A201" s="129" t="str">
        <f>$A$10</f>
        <v>AV</v>
      </c>
      <c r="B201" s="130" t="s">
        <v>48</v>
      </c>
      <c r="C201" s="131">
        <v>192</v>
      </c>
      <c r="D201" s="131"/>
      <c r="E201" s="87"/>
      <c r="F201" s="87"/>
      <c r="G201" s="87"/>
      <c r="H201" s="132"/>
      <c r="I201" s="132"/>
      <c r="J201" s="133"/>
    </row>
    <row r="202" spans="1:10" x14ac:dyDescent="0.25">
      <c r="A202" s="129" t="str">
        <f>$A$10</f>
        <v>AV</v>
      </c>
      <c r="B202" s="130" t="s">
        <v>48</v>
      </c>
      <c r="C202" s="131">
        <v>193</v>
      </c>
      <c r="D202" s="131"/>
      <c r="E202" s="87"/>
      <c r="F202" s="87"/>
      <c r="G202" s="87"/>
      <c r="H202" s="132"/>
      <c r="I202" s="132"/>
      <c r="J202" s="133"/>
    </row>
    <row r="203" spans="1:10" x14ac:dyDescent="0.25">
      <c r="A203" s="129" t="str">
        <f>$A$10</f>
        <v>AV</v>
      </c>
      <c r="B203" s="130" t="s">
        <v>48</v>
      </c>
      <c r="C203" s="131">
        <v>194</v>
      </c>
      <c r="D203" s="131"/>
      <c r="E203" s="87"/>
      <c r="F203" s="87"/>
      <c r="G203" s="87"/>
      <c r="H203" s="132"/>
      <c r="I203" s="132"/>
      <c r="J203" s="133"/>
    </row>
    <row r="204" spans="1:10" x14ac:dyDescent="0.25">
      <c r="A204" s="129" t="str">
        <f>$A$10</f>
        <v>AV</v>
      </c>
      <c r="B204" s="130" t="s">
        <v>48</v>
      </c>
      <c r="C204" s="131">
        <v>195</v>
      </c>
      <c r="D204" s="131"/>
      <c r="E204" s="87"/>
      <c r="F204" s="87"/>
      <c r="G204" s="87"/>
      <c r="H204" s="132"/>
      <c r="I204" s="132"/>
      <c r="J204" s="133"/>
    </row>
    <row r="205" spans="1:10" x14ac:dyDescent="0.25">
      <c r="A205" s="129" t="str">
        <f>$A$10</f>
        <v>AV</v>
      </c>
      <c r="B205" s="130" t="s">
        <v>48</v>
      </c>
      <c r="C205" s="131">
        <v>196</v>
      </c>
      <c r="D205" s="131"/>
      <c r="E205" s="87"/>
      <c r="F205" s="87"/>
      <c r="G205" s="87"/>
      <c r="H205" s="132"/>
      <c r="I205" s="132"/>
      <c r="J205" s="133"/>
    </row>
    <row r="206" spans="1:10" x14ac:dyDescent="0.25">
      <c r="A206" s="129" t="str">
        <f>$A$10</f>
        <v>AV</v>
      </c>
      <c r="B206" s="130" t="s">
        <v>48</v>
      </c>
      <c r="C206" s="131">
        <v>197</v>
      </c>
      <c r="D206" s="131"/>
      <c r="E206" s="87"/>
      <c r="F206" s="87"/>
      <c r="G206" s="87"/>
      <c r="H206" s="132"/>
      <c r="I206" s="132"/>
      <c r="J206" s="133"/>
    </row>
    <row r="207" spans="1:10" x14ac:dyDescent="0.25">
      <c r="A207" s="129" t="str">
        <f>$A$10</f>
        <v>AV</v>
      </c>
      <c r="B207" s="130" t="s">
        <v>48</v>
      </c>
      <c r="C207" s="131">
        <v>198</v>
      </c>
      <c r="D207" s="131"/>
      <c r="E207" s="87"/>
      <c r="F207" s="87"/>
      <c r="G207" s="87"/>
      <c r="H207" s="132"/>
      <c r="I207" s="132"/>
      <c r="J207" s="133"/>
    </row>
    <row r="208" spans="1:10" x14ac:dyDescent="0.25">
      <c r="A208" s="129" t="str">
        <f>$A$10</f>
        <v>AV</v>
      </c>
      <c r="B208" s="130" t="s">
        <v>48</v>
      </c>
      <c r="C208" s="131">
        <v>199</v>
      </c>
      <c r="D208" s="131"/>
      <c r="E208" s="87"/>
      <c r="F208" s="87"/>
      <c r="G208" s="87"/>
      <c r="H208" s="132"/>
      <c r="I208" s="132"/>
      <c r="J208" s="133"/>
    </row>
    <row r="209" spans="1:10" x14ac:dyDescent="0.25">
      <c r="A209" s="129" t="str">
        <f>$A$10</f>
        <v>AV</v>
      </c>
      <c r="B209" s="130" t="s">
        <v>48</v>
      </c>
      <c r="C209" s="131">
        <v>200</v>
      </c>
      <c r="D209" s="131"/>
      <c r="E209" s="87"/>
      <c r="F209" s="87"/>
      <c r="G209" s="87"/>
      <c r="H209" s="132"/>
      <c r="I209" s="132"/>
      <c r="J209" s="133"/>
    </row>
    <row r="210" spans="1:10" x14ac:dyDescent="0.25">
      <c r="A210" s="129" t="str">
        <f>$A$10</f>
        <v>AV</v>
      </c>
      <c r="B210" s="130" t="s">
        <v>48</v>
      </c>
      <c r="C210" s="131">
        <v>201</v>
      </c>
      <c r="D210" s="131"/>
      <c r="E210" s="87"/>
      <c r="F210" s="87"/>
      <c r="G210" s="87"/>
      <c r="H210" s="132"/>
      <c r="I210" s="132"/>
      <c r="J210" s="133"/>
    </row>
    <row r="211" spans="1:10" x14ac:dyDescent="0.25">
      <c r="A211" s="129" t="str">
        <f>$A$10</f>
        <v>AV</v>
      </c>
      <c r="B211" s="130" t="s">
        <v>48</v>
      </c>
      <c r="C211" s="131">
        <v>202</v>
      </c>
      <c r="D211" s="131"/>
      <c r="E211" s="87"/>
      <c r="F211" s="87"/>
      <c r="G211" s="87"/>
      <c r="H211" s="132"/>
      <c r="I211" s="132"/>
      <c r="J211" s="133"/>
    </row>
    <row r="212" spans="1:10" x14ac:dyDescent="0.25">
      <c r="A212" s="129" t="str">
        <f>$A$10</f>
        <v>AV</v>
      </c>
      <c r="B212" s="130" t="s">
        <v>48</v>
      </c>
      <c r="C212" s="131">
        <v>203</v>
      </c>
      <c r="D212" s="131"/>
      <c r="E212" s="87"/>
      <c r="F212" s="87"/>
      <c r="G212" s="87"/>
      <c r="H212" s="132"/>
      <c r="I212" s="132"/>
      <c r="J212" s="133"/>
    </row>
    <row r="213" spans="1:10" x14ac:dyDescent="0.25">
      <c r="A213" s="129" t="str">
        <f>$A$10</f>
        <v>AV</v>
      </c>
      <c r="B213" s="130" t="s">
        <v>48</v>
      </c>
      <c r="C213" s="131">
        <v>204</v>
      </c>
      <c r="D213" s="131"/>
      <c r="E213" s="87"/>
      <c r="F213" s="87"/>
      <c r="G213" s="87"/>
      <c r="H213" s="132"/>
      <c r="I213" s="132"/>
      <c r="J213" s="133"/>
    </row>
    <row r="214" spans="1:10" x14ac:dyDescent="0.25">
      <c r="A214" s="129" t="str">
        <f>$A$10</f>
        <v>AV</v>
      </c>
      <c r="B214" s="130" t="s">
        <v>48</v>
      </c>
      <c r="C214" s="131">
        <v>205</v>
      </c>
      <c r="D214" s="131"/>
      <c r="E214" s="87"/>
      <c r="F214" s="87"/>
      <c r="G214" s="87"/>
      <c r="H214" s="132"/>
      <c r="I214" s="132"/>
      <c r="J214" s="133"/>
    </row>
    <row r="215" spans="1:10" x14ac:dyDescent="0.25">
      <c r="A215" s="129" t="str">
        <f>$A$10</f>
        <v>AV</v>
      </c>
      <c r="B215" s="130" t="s">
        <v>48</v>
      </c>
      <c r="C215" s="131">
        <v>206</v>
      </c>
      <c r="D215" s="131"/>
      <c r="E215" s="87"/>
      <c r="F215" s="87"/>
      <c r="G215" s="87"/>
      <c r="H215" s="132"/>
      <c r="I215" s="132"/>
      <c r="J215" s="133"/>
    </row>
    <row r="216" spans="1:10" x14ac:dyDescent="0.25">
      <c r="A216" s="129" t="str">
        <f>$A$10</f>
        <v>AV</v>
      </c>
      <c r="B216" s="130" t="s">
        <v>48</v>
      </c>
      <c r="C216" s="131">
        <v>207</v>
      </c>
      <c r="D216" s="131"/>
      <c r="E216" s="87"/>
      <c r="F216" s="87"/>
      <c r="G216" s="87"/>
      <c r="H216" s="132"/>
      <c r="I216" s="132"/>
      <c r="J216" s="133"/>
    </row>
    <row r="217" spans="1:10" x14ac:dyDescent="0.25">
      <c r="A217" s="129" t="str">
        <f>$A$10</f>
        <v>AV</v>
      </c>
      <c r="B217" s="130" t="s">
        <v>48</v>
      </c>
      <c r="C217" s="131">
        <v>208</v>
      </c>
      <c r="D217" s="131"/>
      <c r="E217" s="87"/>
      <c r="F217" s="87"/>
      <c r="G217" s="87"/>
      <c r="H217" s="132"/>
      <c r="I217" s="132"/>
      <c r="J217" s="133"/>
    </row>
    <row r="218" spans="1:10" x14ac:dyDescent="0.25">
      <c r="A218" s="129" t="str">
        <f>$A$10</f>
        <v>AV</v>
      </c>
      <c r="B218" s="130" t="s">
        <v>48</v>
      </c>
      <c r="C218" s="131">
        <v>209</v>
      </c>
      <c r="D218" s="131"/>
      <c r="E218" s="87"/>
      <c r="F218" s="87"/>
      <c r="G218" s="87"/>
      <c r="H218" s="132"/>
      <c r="I218" s="132"/>
      <c r="J218" s="133"/>
    </row>
    <row r="219" spans="1:10" x14ac:dyDescent="0.25">
      <c r="A219" s="129" t="str">
        <f>$A$10</f>
        <v>AV</v>
      </c>
      <c r="B219" s="130" t="s">
        <v>48</v>
      </c>
      <c r="C219" s="131">
        <v>210</v>
      </c>
      <c r="D219" s="131"/>
      <c r="E219" s="87"/>
      <c r="F219" s="87"/>
      <c r="G219" s="87"/>
      <c r="H219" s="132"/>
      <c r="I219" s="132"/>
      <c r="J219" s="133"/>
    </row>
    <row r="220" spans="1:10" x14ac:dyDescent="0.25">
      <c r="A220" s="129" t="str">
        <f>$A$10</f>
        <v>AV</v>
      </c>
      <c r="B220" s="130" t="s">
        <v>48</v>
      </c>
      <c r="C220" s="131">
        <v>211</v>
      </c>
      <c r="D220" s="131"/>
      <c r="E220" s="87"/>
      <c r="F220" s="87"/>
      <c r="G220" s="87"/>
      <c r="H220" s="132"/>
      <c r="I220" s="132"/>
      <c r="J220" s="133"/>
    </row>
    <row r="221" spans="1:10" x14ac:dyDescent="0.25">
      <c r="A221" s="129" t="str">
        <f>$A$10</f>
        <v>AV</v>
      </c>
      <c r="B221" s="130" t="s">
        <v>48</v>
      </c>
      <c r="C221" s="131">
        <v>212</v>
      </c>
      <c r="D221" s="131"/>
      <c r="E221" s="87"/>
      <c r="F221" s="87"/>
      <c r="G221" s="87"/>
      <c r="H221" s="132"/>
      <c r="I221" s="132"/>
      <c r="J221" s="133"/>
    </row>
    <row r="222" spans="1:10" x14ac:dyDescent="0.25">
      <c r="A222" s="129" t="str">
        <f>$A$10</f>
        <v>AV</v>
      </c>
      <c r="B222" s="130" t="s">
        <v>48</v>
      </c>
      <c r="C222" s="131">
        <v>213</v>
      </c>
      <c r="D222" s="131"/>
      <c r="E222" s="87"/>
      <c r="F222" s="87"/>
      <c r="G222" s="87"/>
      <c r="H222" s="132"/>
      <c r="I222" s="132"/>
      <c r="J222" s="133"/>
    </row>
    <row r="223" spans="1:10" x14ac:dyDescent="0.25">
      <c r="A223" s="129" t="str">
        <f>$A$10</f>
        <v>AV</v>
      </c>
      <c r="B223" s="130" t="s">
        <v>48</v>
      </c>
      <c r="C223" s="131">
        <v>214</v>
      </c>
      <c r="D223" s="131"/>
      <c r="E223" s="87"/>
      <c r="F223" s="87"/>
      <c r="G223" s="87"/>
      <c r="H223" s="132"/>
      <c r="I223" s="132"/>
      <c r="J223" s="133"/>
    </row>
    <row r="224" spans="1:10" x14ac:dyDescent="0.25">
      <c r="A224" s="129" t="str">
        <f>$A$10</f>
        <v>AV</v>
      </c>
      <c r="B224" s="130" t="s">
        <v>48</v>
      </c>
      <c r="C224" s="131">
        <v>215</v>
      </c>
      <c r="D224" s="131"/>
      <c r="E224" s="87"/>
      <c r="F224" s="87"/>
      <c r="G224" s="87"/>
      <c r="H224" s="132"/>
      <c r="I224" s="132"/>
      <c r="J224" s="133"/>
    </row>
    <row r="225" spans="1:10" x14ac:dyDescent="0.25">
      <c r="A225" s="129" t="str">
        <f>$A$10</f>
        <v>AV</v>
      </c>
      <c r="B225" s="130" t="s">
        <v>48</v>
      </c>
      <c r="C225" s="131">
        <v>216</v>
      </c>
      <c r="D225" s="131"/>
      <c r="E225" s="87"/>
      <c r="F225" s="87"/>
      <c r="G225" s="87"/>
      <c r="H225" s="132"/>
      <c r="I225" s="132"/>
      <c r="J225" s="133"/>
    </row>
    <row r="226" spans="1:10" x14ac:dyDescent="0.25">
      <c r="A226" s="129" t="str">
        <f>$A$10</f>
        <v>AV</v>
      </c>
      <c r="B226" s="130" t="s">
        <v>48</v>
      </c>
      <c r="C226" s="131">
        <v>217</v>
      </c>
      <c r="D226" s="131"/>
      <c r="E226" s="87"/>
      <c r="F226" s="87"/>
      <c r="G226" s="87"/>
      <c r="H226" s="132"/>
      <c r="I226" s="132"/>
      <c r="J226" s="133"/>
    </row>
    <row r="227" spans="1:10" x14ac:dyDescent="0.25">
      <c r="A227" s="129" t="str">
        <f>$A$10</f>
        <v>AV</v>
      </c>
      <c r="B227" s="130" t="s">
        <v>48</v>
      </c>
      <c r="C227" s="131">
        <v>218</v>
      </c>
      <c r="D227" s="131"/>
      <c r="E227" s="87"/>
      <c r="F227" s="87"/>
      <c r="G227" s="87"/>
      <c r="H227" s="132"/>
      <c r="I227" s="132"/>
      <c r="J227" s="133"/>
    </row>
    <row r="228" spans="1:10" x14ac:dyDescent="0.25">
      <c r="A228" s="129" t="str">
        <f>$A$10</f>
        <v>AV</v>
      </c>
      <c r="B228" s="130" t="s">
        <v>48</v>
      </c>
      <c r="C228" s="131">
        <v>219</v>
      </c>
      <c r="D228" s="131"/>
      <c r="E228" s="87"/>
      <c r="F228" s="87"/>
      <c r="G228" s="87"/>
      <c r="H228" s="132"/>
      <c r="I228" s="132"/>
      <c r="J228" s="133"/>
    </row>
    <row r="229" spans="1:10" x14ac:dyDescent="0.25">
      <c r="A229" s="129" t="str">
        <f>$A$10</f>
        <v>AV</v>
      </c>
      <c r="B229" s="130" t="s">
        <v>48</v>
      </c>
      <c r="C229" s="131">
        <v>220</v>
      </c>
      <c r="D229" s="131"/>
      <c r="E229" s="87"/>
      <c r="F229" s="87"/>
      <c r="G229" s="87"/>
      <c r="H229" s="132"/>
      <c r="I229" s="132"/>
      <c r="J229" s="133"/>
    </row>
    <row r="230" spans="1:10" x14ac:dyDescent="0.25">
      <c r="A230" s="129" t="str">
        <f>$A$10</f>
        <v>AV</v>
      </c>
      <c r="B230" s="130" t="s">
        <v>48</v>
      </c>
      <c r="C230" s="131">
        <v>221</v>
      </c>
      <c r="D230" s="131"/>
      <c r="E230" s="87"/>
      <c r="F230" s="87"/>
      <c r="G230" s="87"/>
      <c r="H230" s="132"/>
      <c r="I230" s="132"/>
      <c r="J230" s="133"/>
    </row>
    <row r="231" spans="1:10" x14ac:dyDescent="0.25">
      <c r="A231" s="129" t="str">
        <f>$A$10</f>
        <v>AV</v>
      </c>
      <c r="B231" s="130" t="s">
        <v>48</v>
      </c>
      <c r="C231" s="131">
        <v>222</v>
      </c>
      <c r="D231" s="131"/>
      <c r="E231" s="87"/>
      <c r="F231" s="87"/>
      <c r="G231" s="87"/>
      <c r="H231" s="132"/>
      <c r="I231" s="132"/>
      <c r="J231" s="133"/>
    </row>
    <row r="232" spans="1:10" x14ac:dyDescent="0.25">
      <c r="A232" s="129" t="str">
        <f>$A$10</f>
        <v>AV</v>
      </c>
      <c r="B232" s="130" t="s">
        <v>48</v>
      </c>
      <c r="C232" s="131">
        <v>223</v>
      </c>
      <c r="D232" s="131"/>
      <c r="E232" s="87"/>
      <c r="F232" s="87"/>
      <c r="G232" s="87"/>
      <c r="H232" s="132"/>
      <c r="I232" s="132"/>
      <c r="J232" s="133"/>
    </row>
    <row r="233" spans="1:10" x14ac:dyDescent="0.25">
      <c r="A233" s="129" t="str">
        <f>$A$10</f>
        <v>AV</v>
      </c>
      <c r="B233" s="130" t="s">
        <v>48</v>
      </c>
      <c r="C233" s="131">
        <v>224</v>
      </c>
      <c r="D233" s="131"/>
      <c r="E233" s="87"/>
      <c r="F233" s="87"/>
      <c r="G233" s="87"/>
      <c r="H233" s="132"/>
      <c r="I233" s="132"/>
      <c r="J233" s="133"/>
    </row>
    <row r="234" spans="1:10" x14ac:dyDescent="0.25">
      <c r="A234" s="129" t="str">
        <f>$A$10</f>
        <v>AV</v>
      </c>
      <c r="B234" s="130" t="s">
        <v>48</v>
      </c>
      <c r="C234" s="131">
        <v>225</v>
      </c>
      <c r="D234" s="131"/>
      <c r="E234" s="87"/>
      <c r="F234" s="87"/>
      <c r="G234" s="87"/>
      <c r="H234" s="132"/>
      <c r="I234" s="132"/>
      <c r="J234" s="133"/>
    </row>
    <row r="235" spans="1:10" x14ac:dyDescent="0.25">
      <c r="A235" s="129" t="str">
        <f>$A$10</f>
        <v>AV</v>
      </c>
      <c r="B235" s="130" t="s">
        <v>48</v>
      </c>
      <c r="C235" s="131">
        <v>226</v>
      </c>
      <c r="D235" s="131"/>
      <c r="E235" s="87"/>
      <c r="F235" s="87"/>
      <c r="G235" s="87"/>
      <c r="H235" s="132"/>
      <c r="I235" s="132"/>
      <c r="J235" s="133"/>
    </row>
    <row r="236" spans="1:10" x14ac:dyDescent="0.25">
      <c r="A236" s="129" t="str">
        <f>$A$10</f>
        <v>AV</v>
      </c>
      <c r="B236" s="130" t="s">
        <v>48</v>
      </c>
      <c r="C236" s="131">
        <v>227</v>
      </c>
      <c r="D236" s="131"/>
      <c r="E236" s="87"/>
      <c r="F236" s="87"/>
      <c r="G236" s="87"/>
      <c r="H236" s="132"/>
      <c r="I236" s="132"/>
      <c r="J236" s="133"/>
    </row>
    <row r="237" spans="1:10" x14ac:dyDescent="0.25">
      <c r="A237" s="129" t="str">
        <f>$A$10</f>
        <v>AV</v>
      </c>
      <c r="B237" s="130" t="s">
        <v>48</v>
      </c>
      <c r="C237" s="131">
        <v>228</v>
      </c>
      <c r="D237" s="131"/>
      <c r="E237" s="87"/>
      <c r="F237" s="87"/>
      <c r="G237" s="87"/>
      <c r="H237" s="132"/>
      <c r="I237" s="132"/>
      <c r="J237" s="133"/>
    </row>
    <row r="238" spans="1:10" x14ac:dyDescent="0.25">
      <c r="A238" s="129" t="str">
        <f>$A$10</f>
        <v>AV</v>
      </c>
      <c r="B238" s="130" t="s">
        <v>48</v>
      </c>
      <c r="C238" s="131">
        <v>229</v>
      </c>
      <c r="D238" s="131"/>
      <c r="E238" s="87"/>
      <c r="F238" s="87"/>
      <c r="G238" s="87"/>
      <c r="H238" s="132"/>
      <c r="I238" s="132"/>
      <c r="J238" s="133"/>
    </row>
    <row r="239" spans="1:10" x14ac:dyDescent="0.25">
      <c r="A239" s="129" t="str">
        <f>$A$10</f>
        <v>AV</v>
      </c>
      <c r="B239" s="130" t="s">
        <v>48</v>
      </c>
      <c r="C239" s="131">
        <v>230</v>
      </c>
      <c r="D239" s="131"/>
      <c r="E239" s="87"/>
      <c r="F239" s="87"/>
      <c r="G239" s="87"/>
      <c r="H239" s="132"/>
      <c r="I239" s="132"/>
      <c r="J239" s="133"/>
    </row>
    <row r="240" spans="1:10" x14ac:dyDescent="0.25">
      <c r="A240" s="129" t="str">
        <f>$A$10</f>
        <v>AV</v>
      </c>
      <c r="B240" s="130" t="s">
        <v>48</v>
      </c>
      <c r="C240" s="131">
        <v>231</v>
      </c>
      <c r="D240" s="131"/>
      <c r="E240" s="87"/>
      <c r="F240" s="87"/>
      <c r="G240" s="87"/>
      <c r="H240" s="132"/>
      <c r="I240" s="132"/>
      <c r="J240" s="133"/>
    </row>
    <row r="241" spans="1:10" x14ac:dyDescent="0.25">
      <c r="A241" s="129" t="str">
        <f>$A$10</f>
        <v>AV</v>
      </c>
      <c r="B241" s="130" t="s">
        <v>48</v>
      </c>
      <c r="C241" s="131">
        <v>232</v>
      </c>
      <c r="D241" s="131"/>
      <c r="E241" s="87"/>
      <c r="F241" s="87"/>
      <c r="G241" s="87"/>
      <c r="H241" s="132"/>
      <c r="I241" s="132"/>
      <c r="J241" s="133"/>
    </row>
    <row r="242" spans="1:10" x14ac:dyDescent="0.25">
      <c r="A242" s="129" t="str">
        <f>$A$10</f>
        <v>AV</v>
      </c>
      <c r="B242" s="130" t="s">
        <v>48</v>
      </c>
      <c r="C242" s="131">
        <v>233</v>
      </c>
      <c r="D242" s="131"/>
      <c r="E242" s="87"/>
      <c r="F242" s="87"/>
      <c r="G242" s="87"/>
      <c r="H242" s="132"/>
      <c r="I242" s="132"/>
      <c r="J242" s="133"/>
    </row>
    <row r="243" spans="1:10" x14ac:dyDescent="0.25">
      <c r="A243" s="129" t="str">
        <f>$A$10</f>
        <v>AV</v>
      </c>
      <c r="B243" s="130" t="s">
        <v>48</v>
      </c>
      <c r="C243" s="131">
        <v>234</v>
      </c>
      <c r="D243" s="131"/>
      <c r="E243" s="87"/>
      <c r="F243" s="87"/>
      <c r="G243" s="87"/>
      <c r="H243" s="132"/>
      <c r="I243" s="132"/>
      <c r="J243" s="133"/>
    </row>
    <row r="244" spans="1:10" x14ac:dyDescent="0.25">
      <c r="A244" s="129" t="str">
        <f>$A$10</f>
        <v>AV</v>
      </c>
      <c r="B244" s="130" t="s">
        <v>48</v>
      </c>
      <c r="C244" s="131">
        <v>235</v>
      </c>
      <c r="D244" s="131"/>
      <c r="E244" s="87"/>
      <c r="F244" s="87"/>
      <c r="G244" s="87"/>
      <c r="H244" s="132"/>
      <c r="I244" s="132"/>
      <c r="J244" s="133"/>
    </row>
    <row r="245" spans="1:10" x14ac:dyDescent="0.25">
      <c r="A245" s="129" t="str">
        <f>$A$10</f>
        <v>AV</v>
      </c>
      <c r="B245" s="130" t="s">
        <v>48</v>
      </c>
      <c r="C245" s="131">
        <v>236</v>
      </c>
      <c r="D245" s="131"/>
      <c r="E245" s="87"/>
      <c r="F245" s="87"/>
      <c r="G245" s="87"/>
      <c r="H245" s="132"/>
      <c r="I245" s="132"/>
      <c r="J245" s="133"/>
    </row>
    <row r="246" spans="1:10" x14ac:dyDescent="0.25">
      <c r="A246" s="129" t="str">
        <f>$A$10</f>
        <v>AV</v>
      </c>
      <c r="B246" s="130" t="s">
        <v>48</v>
      </c>
      <c r="C246" s="131">
        <v>237</v>
      </c>
      <c r="D246" s="131"/>
      <c r="E246" s="87"/>
      <c r="F246" s="87"/>
      <c r="G246" s="87"/>
      <c r="H246" s="132"/>
      <c r="I246" s="132"/>
      <c r="J246" s="133"/>
    </row>
    <row r="247" spans="1:10" x14ac:dyDescent="0.25">
      <c r="A247" s="129" t="str">
        <f>$A$10</f>
        <v>AV</v>
      </c>
      <c r="B247" s="130" t="s">
        <v>48</v>
      </c>
      <c r="C247" s="131">
        <v>238</v>
      </c>
      <c r="D247" s="131"/>
      <c r="E247" s="87"/>
      <c r="F247" s="87"/>
      <c r="G247" s="87"/>
      <c r="H247" s="132"/>
      <c r="I247" s="132"/>
      <c r="J247" s="133"/>
    </row>
    <row r="248" spans="1:10" x14ac:dyDescent="0.25">
      <c r="A248" s="129" t="str">
        <f>$A$10</f>
        <v>AV</v>
      </c>
      <c r="B248" s="130" t="s">
        <v>48</v>
      </c>
      <c r="C248" s="131">
        <v>239</v>
      </c>
      <c r="D248" s="131"/>
      <c r="E248" s="87"/>
      <c r="F248" s="87"/>
      <c r="G248" s="87"/>
      <c r="H248" s="132"/>
      <c r="I248" s="132"/>
      <c r="J248" s="133"/>
    </row>
    <row r="249" spans="1:10" x14ac:dyDescent="0.25">
      <c r="A249" s="129" t="str">
        <f>$A$10</f>
        <v>AV</v>
      </c>
      <c r="B249" s="130" t="s">
        <v>48</v>
      </c>
      <c r="C249" s="131">
        <v>240</v>
      </c>
      <c r="D249" s="131"/>
      <c r="E249" s="87"/>
      <c r="F249" s="87"/>
      <c r="G249" s="87"/>
      <c r="H249" s="132"/>
      <c r="I249" s="132"/>
      <c r="J249" s="133"/>
    </row>
    <row r="250" spans="1:10" x14ac:dyDescent="0.25">
      <c r="A250" s="129" t="str">
        <f>$A$10</f>
        <v>AV</v>
      </c>
      <c r="B250" s="130" t="s">
        <v>48</v>
      </c>
      <c r="C250" s="131">
        <v>241</v>
      </c>
      <c r="D250" s="131"/>
      <c r="E250" s="87"/>
      <c r="F250" s="87"/>
      <c r="G250" s="87"/>
      <c r="H250" s="132"/>
      <c r="I250" s="132"/>
      <c r="J250" s="133"/>
    </row>
    <row r="251" spans="1:10" x14ac:dyDescent="0.25">
      <c r="A251" s="129" t="str">
        <f>$A$10</f>
        <v>AV</v>
      </c>
      <c r="B251" s="130" t="s">
        <v>48</v>
      </c>
      <c r="C251" s="131">
        <v>242</v>
      </c>
      <c r="D251" s="131"/>
      <c r="E251" s="87"/>
      <c r="F251" s="87"/>
      <c r="G251" s="87"/>
      <c r="H251" s="132"/>
      <c r="I251" s="132"/>
      <c r="J251" s="133"/>
    </row>
    <row r="252" spans="1:10" x14ac:dyDescent="0.25">
      <c r="A252" s="129" t="str">
        <f>$A$10</f>
        <v>AV</v>
      </c>
      <c r="B252" s="130" t="s">
        <v>48</v>
      </c>
      <c r="C252" s="131">
        <v>243</v>
      </c>
      <c r="D252" s="131"/>
      <c r="E252" s="87"/>
      <c r="F252" s="87"/>
      <c r="G252" s="87"/>
      <c r="H252" s="132"/>
      <c r="I252" s="132"/>
      <c r="J252" s="133"/>
    </row>
    <row r="253" spans="1:10" x14ac:dyDescent="0.25">
      <c r="A253" s="129" t="str">
        <f>$A$10</f>
        <v>AV</v>
      </c>
      <c r="B253" s="130" t="s">
        <v>48</v>
      </c>
      <c r="C253" s="131">
        <v>244</v>
      </c>
      <c r="D253" s="131"/>
      <c r="E253" s="87"/>
      <c r="F253" s="87"/>
      <c r="G253" s="87"/>
      <c r="H253" s="132"/>
      <c r="I253" s="132"/>
      <c r="J253" s="133"/>
    </row>
    <row r="254" spans="1:10" x14ac:dyDescent="0.25">
      <c r="A254" s="129" t="str">
        <f>$A$10</f>
        <v>AV</v>
      </c>
      <c r="B254" s="130" t="s">
        <v>48</v>
      </c>
      <c r="C254" s="131">
        <v>245</v>
      </c>
      <c r="D254" s="131"/>
      <c r="E254" s="87"/>
      <c r="F254" s="87"/>
      <c r="G254" s="87"/>
      <c r="H254" s="132"/>
      <c r="I254" s="132"/>
      <c r="J254" s="133"/>
    </row>
    <row r="255" spans="1:10" x14ac:dyDescent="0.25">
      <c r="A255" s="129" t="str">
        <f>$A$10</f>
        <v>AV</v>
      </c>
      <c r="B255" s="130" t="s">
        <v>48</v>
      </c>
      <c r="C255" s="131">
        <v>246</v>
      </c>
      <c r="D255" s="131"/>
      <c r="E255" s="87"/>
      <c r="F255" s="87"/>
      <c r="G255" s="87"/>
      <c r="H255" s="132"/>
      <c r="I255" s="132"/>
      <c r="J255" s="133"/>
    </row>
    <row r="256" spans="1:10" x14ac:dyDescent="0.25">
      <c r="A256" s="129" t="str">
        <f>$A$10</f>
        <v>AV</v>
      </c>
      <c r="B256" s="130" t="s">
        <v>48</v>
      </c>
      <c r="C256" s="131">
        <v>247</v>
      </c>
      <c r="D256" s="131"/>
      <c r="E256" s="87"/>
      <c r="F256" s="87"/>
      <c r="G256" s="87"/>
      <c r="H256" s="132"/>
      <c r="I256" s="132"/>
      <c r="J256" s="133"/>
    </row>
    <row r="257" spans="1:10" x14ac:dyDescent="0.25">
      <c r="A257" s="129" t="str">
        <f>$A$10</f>
        <v>AV</v>
      </c>
      <c r="B257" s="130" t="s">
        <v>48</v>
      </c>
      <c r="C257" s="131">
        <v>248</v>
      </c>
      <c r="D257" s="131"/>
      <c r="E257" s="87"/>
      <c r="F257" s="87"/>
      <c r="G257" s="87"/>
      <c r="H257" s="132"/>
      <c r="I257" s="132"/>
      <c r="J257" s="133"/>
    </row>
    <row r="258" spans="1:10" x14ac:dyDescent="0.25">
      <c r="A258" s="129" t="str">
        <f>$A$10</f>
        <v>AV</v>
      </c>
      <c r="B258" s="130" t="s">
        <v>48</v>
      </c>
      <c r="C258" s="131">
        <v>249</v>
      </c>
      <c r="D258" s="131"/>
      <c r="E258" s="87"/>
      <c r="F258" s="87"/>
      <c r="G258" s="87"/>
      <c r="H258" s="132"/>
      <c r="I258" s="132"/>
      <c r="J258" s="133"/>
    </row>
    <row r="259" spans="1:10" x14ac:dyDescent="0.25">
      <c r="A259" s="129" t="str">
        <f>$A$10</f>
        <v>AV</v>
      </c>
      <c r="B259" s="130" t="s">
        <v>48</v>
      </c>
      <c r="C259" s="131">
        <v>250</v>
      </c>
      <c r="D259" s="131"/>
      <c r="E259" s="87"/>
      <c r="F259" s="87"/>
      <c r="G259" s="87"/>
      <c r="H259" s="132"/>
      <c r="I259" s="132"/>
      <c r="J259" s="133"/>
    </row>
    <row r="260" spans="1:10" x14ac:dyDescent="0.25">
      <c r="A260" s="129" t="str">
        <f>$A$10</f>
        <v>AV</v>
      </c>
      <c r="B260" s="130" t="s">
        <v>48</v>
      </c>
      <c r="C260" s="131">
        <v>251</v>
      </c>
      <c r="D260" s="131"/>
      <c r="E260" s="87"/>
      <c r="F260" s="87"/>
      <c r="G260" s="87"/>
      <c r="H260" s="132"/>
      <c r="I260" s="132"/>
      <c r="J260" s="133"/>
    </row>
    <row r="261" spans="1:10" x14ac:dyDescent="0.25">
      <c r="A261" s="129" t="str">
        <f>$A$10</f>
        <v>AV</v>
      </c>
      <c r="B261" s="130" t="s">
        <v>48</v>
      </c>
      <c r="C261" s="131">
        <v>252</v>
      </c>
      <c r="D261" s="131"/>
      <c r="E261" s="87"/>
      <c r="F261" s="87"/>
      <c r="G261" s="87"/>
      <c r="H261" s="132"/>
      <c r="I261" s="132"/>
      <c r="J261" s="133"/>
    </row>
    <row r="262" spans="1:10" x14ac:dyDescent="0.25">
      <c r="A262" s="129" t="str">
        <f>$A$10</f>
        <v>AV</v>
      </c>
      <c r="B262" s="130" t="s">
        <v>48</v>
      </c>
      <c r="C262" s="131">
        <v>253</v>
      </c>
      <c r="D262" s="131"/>
      <c r="E262" s="87"/>
      <c r="F262" s="87"/>
      <c r="G262" s="87"/>
      <c r="H262" s="132"/>
      <c r="I262" s="132"/>
      <c r="J262" s="133"/>
    </row>
    <row r="263" spans="1:10" x14ac:dyDescent="0.25">
      <c r="A263" s="129" t="str">
        <f>$A$10</f>
        <v>AV</v>
      </c>
      <c r="B263" s="130" t="s">
        <v>48</v>
      </c>
      <c r="C263" s="131">
        <v>254</v>
      </c>
      <c r="D263" s="131"/>
      <c r="E263" s="87"/>
      <c r="F263" s="87"/>
      <c r="G263" s="87"/>
      <c r="H263" s="132"/>
      <c r="I263" s="132"/>
      <c r="J263" s="133"/>
    </row>
    <row r="264" spans="1:10" x14ac:dyDescent="0.25">
      <c r="A264" s="129" t="str">
        <f>$A$10</f>
        <v>AV</v>
      </c>
      <c r="B264" s="130" t="s">
        <v>48</v>
      </c>
      <c r="C264" s="131">
        <v>255</v>
      </c>
      <c r="D264" s="131"/>
      <c r="E264" s="87"/>
      <c r="F264" s="87"/>
      <c r="G264" s="87"/>
      <c r="H264" s="132"/>
      <c r="I264" s="132"/>
      <c r="J264" s="133"/>
    </row>
    <row r="265" spans="1:10" x14ac:dyDescent="0.25">
      <c r="A265" s="129" t="str">
        <f>$A$10</f>
        <v>AV</v>
      </c>
      <c r="B265" s="130" t="s">
        <v>48</v>
      </c>
      <c r="C265" s="131">
        <v>256</v>
      </c>
      <c r="D265" s="131"/>
      <c r="E265" s="87"/>
      <c r="F265" s="87"/>
      <c r="G265" s="87"/>
      <c r="H265" s="132"/>
      <c r="I265" s="132"/>
      <c r="J265" s="133"/>
    </row>
    <row r="266" spans="1:10" x14ac:dyDescent="0.25">
      <c r="A266" s="129" t="str">
        <f>$A$10</f>
        <v>AV</v>
      </c>
      <c r="B266" s="130" t="s">
        <v>48</v>
      </c>
      <c r="C266" s="131">
        <v>257</v>
      </c>
      <c r="D266" s="131"/>
      <c r="E266" s="87"/>
      <c r="F266" s="87"/>
      <c r="G266" s="87"/>
      <c r="H266" s="132"/>
      <c r="I266" s="132"/>
      <c r="J266" s="133"/>
    </row>
    <row r="267" spans="1:10" x14ac:dyDescent="0.25">
      <c r="A267" s="129" t="str">
        <f>$A$10</f>
        <v>AV</v>
      </c>
      <c r="B267" s="130" t="s">
        <v>48</v>
      </c>
      <c r="C267" s="131">
        <v>258</v>
      </c>
      <c r="D267" s="131"/>
      <c r="E267" s="87"/>
      <c r="F267" s="87"/>
      <c r="G267" s="87"/>
      <c r="H267" s="132"/>
      <c r="I267" s="132"/>
      <c r="J267" s="133"/>
    </row>
    <row r="268" spans="1:10" x14ac:dyDescent="0.25">
      <c r="A268" s="129" t="str">
        <f>$A$10</f>
        <v>AV</v>
      </c>
      <c r="B268" s="130" t="s">
        <v>48</v>
      </c>
      <c r="C268" s="131">
        <v>259</v>
      </c>
      <c r="D268" s="131"/>
      <c r="E268" s="87"/>
      <c r="F268" s="87"/>
      <c r="G268" s="87"/>
      <c r="H268" s="132"/>
      <c r="I268" s="132"/>
      <c r="J268" s="133"/>
    </row>
    <row r="269" spans="1:10" x14ac:dyDescent="0.25">
      <c r="A269" s="129" t="str">
        <f>$A$10</f>
        <v>AV</v>
      </c>
      <c r="B269" s="130" t="s">
        <v>48</v>
      </c>
      <c r="C269" s="131">
        <v>260</v>
      </c>
      <c r="D269" s="131"/>
      <c r="E269" s="87"/>
      <c r="F269" s="87"/>
      <c r="G269" s="87"/>
      <c r="H269" s="132"/>
      <c r="I269" s="132"/>
      <c r="J269" s="133"/>
    </row>
    <row r="270" spans="1:10" x14ac:dyDescent="0.25">
      <c r="A270" s="129" t="str">
        <f>$A$10</f>
        <v>AV</v>
      </c>
      <c r="B270" s="130" t="s">
        <v>48</v>
      </c>
      <c r="C270" s="131">
        <v>261</v>
      </c>
      <c r="D270" s="131"/>
      <c r="E270" s="87"/>
      <c r="F270" s="87"/>
      <c r="G270" s="87"/>
      <c r="H270" s="132"/>
      <c r="I270" s="132"/>
      <c r="J270" s="133"/>
    </row>
    <row r="271" spans="1:10" x14ac:dyDescent="0.25">
      <c r="A271" s="129" t="str">
        <f>$A$10</f>
        <v>AV</v>
      </c>
      <c r="B271" s="130" t="s">
        <v>48</v>
      </c>
      <c r="C271" s="131">
        <v>262</v>
      </c>
      <c r="D271" s="131"/>
      <c r="E271" s="87"/>
      <c r="F271" s="87"/>
      <c r="G271" s="87"/>
      <c r="H271" s="132"/>
      <c r="I271" s="132"/>
      <c r="J271" s="133"/>
    </row>
    <row r="272" spans="1:10" x14ac:dyDescent="0.25">
      <c r="A272" s="129" t="str">
        <f>$A$10</f>
        <v>AV</v>
      </c>
      <c r="B272" s="130" t="s">
        <v>48</v>
      </c>
      <c r="C272" s="131">
        <v>263</v>
      </c>
      <c r="D272" s="131"/>
      <c r="E272" s="87"/>
      <c r="F272" s="87"/>
      <c r="G272" s="87"/>
      <c r="H272" s="132"/>
      <c r="I272" s="132"/>
      <c r="J272" s="133"/>
    </row>
    <row r="273" spans="1:10" x14ac:dyDescent="0.25">
      <c r="A273" s="129" t="str">
        <f>$A$10</f>
        <v>AV</v>
      </c>
      <c r="B273" s="130" t="s">
        <v>48</v>
      </c>
      <c r="C273" s="131">
        <v>264</v>
      </c>
      <c r="D273" s="131"/>
      <c r="E273" s="87"/>
      <c r="F273" s="87"/>
      <c r="G273" s="87"/>
      <c r="H273" s="132"/>
      <c r="I273" s="132"/>
      <c r="J273" s="133"/>
    </row>
    <row r="274" spans="1:10" x14ac:dyDescent="0.25">
      <c r="A274" s="129" t="str">
        <f>$A$10</f>
        <v>AV</v>
      </c>
      <c r="B274" s="130" t="s">
        <v>48</v>
      </c>
      <c r="C274" s="131">
        <v>265</v>
      </c>
      <c r="D274" s="131"/>
      <c r="E274" s="87"/>
      <c r="F274" s="87"/>
      <c r="G274" s="87"/>
      <c r="H274" s="132"/>
      <c r="I274" s="132"/>
      <c r="J274" s="133"/>
    </row>
    <row r="275" spans="1:10" x14ac:dyDescent="0.25">
      <c r="A275" s="129" t="str">
        <f>$A$10</f>
        <v>AV</v>
      </c>
      <c r="B275" s="130" t="s">
        <v>48</v>
      </c>
      <c r="C275" s="131">
        <v>266</v>
      </c>
      <c r="D275" s="131"/>
      <c r="E275" s="87"/>
      <c r="F275" s="87"/>
      <c r="G275" s="87"/>
      <c r="H275" s="132"/>
      <c r="I275" s="132"/>
      <c r="J275" s="133"/>
    </row>
    <row r="276" spans="1:10" x14ac:dyDescent="0.25">
      <c r="A276" s="129" t="str">
        <f>$A$10</f>
        <v>AV</v>
      </c>
      <c r="B276" s="130" t="s">
        <v>48</v>
      </c>
      <c r="C276" s="131">
        <v>267</v>
      </c>
      <c r="D276" s="131"/>
      <c r="E276" s="87"/>
      <c r="F276" s="87"/>
      <c r="G276" s="87"/>
      <c r="H276" s="132"/>
      <c r="I276" s="132"/>
      <c r="J276" s="133"/>
    </row>
    <row r="277" spans="1:10" x14ac:dyDescent="0.25">
      <c r="A277" s="129" t="str">
        <f>$A$10</f>
        <v>AV</v>
      </c>
      <c r="B277" s="130" t="s">
        <v>48</v>
      </c>
      <c r="C277" s="131">
        <v>268</v>
      </c>
      <c r="D277" s="131"/>
      <c r="E277" s="87"/>
      <c r="F277" s="87"/>
      <c r="G277" s="87"/>
      <c r="H277" s="132"/>
      <c r="I277" s="132"/>
      <c r="J277" s="133"/>
    </row>
    <row r="278" spans="1:10" x14ac:dyDescent="0.25">
      <c r="A278" s="129" t="str">
        <f>$A$10</f>
        <v>AV</v>
      </c>
      <c r="B278" s="130" t="s">
        <v>48</v>
      </c>
      <c r="C278" s="131">
        <v>269</v>
      </c>
      <c r="D278" s="131"/>
      <c r="E278" s="87"/>
      <c r="F278" s="87"/>
      <c r="G278" s="87"/>
      <c r="H278" s="132"/>
      <c r="I278" s="132"/>
      <c r="J278" s="133"/>
    </row>
    <row r="279" spans="1:10" x14ac:dyDescent="0.25">
      <c r="A279" s="129" t="str">
        <f>$A$10</f>
        <v>AV</v>
      </c>
      <c r="B279" s="130" t="s">
        <v>48</v>
      </c>
      <c r="C279" s="131">
        <v>270</v>
      </c>
      <c r="D279" s="131"/>
      <c r="E279" s="87"/>
      <c r="F279" s="87"/>
      <c r="G279" s="87"/>
      <c r="H279" s="132"/>
      <c r="I279" s="132"/>
      <c r="J279" s="133"/>
    </row>
    <row r="280" spans="1:10" x14ac:dyDescent="0.25">
      <c r="A280" s="129" t="str">
        <f>$A$10</f>
        <v>AV</v>
      </c>
      <c r="B280" s="130" t="s">
        <v>48</v>
      </c>
      <c r="C280" s="131">
        <v>271</v>
      </c>
      <c r="D280" s="131"/>
      <c r="E280" s="87"/>
      <c r="F280" s="87"/>
      <c r="G280" s="87"/>
      <c r="H280" s="132"/>
      <c r="I280" s="132"/>
      <c r="J280" s="133"/>
    </row>
    <row r="281" spans="1:10" x14ac:dyDescent="0.25">
      <c r="A281" s="129" t="str">
        <f>$A$10</f>
        <v>AV</v>
      </c>
      <c r="B281" s="130" t="s">
        <v>48</v>
      </c>
      <c r="C281" s="131">
        <v>272</v>
      </c>
      <c r="D281" s="131"/>
      <c r="E281" s="87"/>
      <c r="F281" s="87"/>
      <c r="G281" s="87"/>
      <c r="H281" s="132"/>
      <c r="I281" s="132"/>
      <c r="J281" s="133"/>
    </row>
    <row r="282" spans="1:10" x14ac:dyDescent="0.25">
      <c r="A282" s="129" t="str">
        <f>$A$10</f>
        <v>AV</v>
      </c>
      <c r="B282" s="130" t="s">
        <v>48</v>
      </c>
      <c r="C282" s="131">
        <v>273</v>
      </c>
      <c r="D282" s="131"/>
      <c r="E282" s="87"/>
      <c r="F282" s="87"/>
      <c r="G282" s="87"/>
      <c r="H282" s="132"/>
      <c r="I282" s="132"/>
      <c r="J282" s="133"/>
    </row>
    <row r="283" spans="1:10" x14ac:dyDescent="0.25">
      <c r="A283" s="129" t="str">
        <f>$A$10</f>
        <v>AV</v>
      </c>
      <c r="B283" s="130" t="s">
        <v>48</v>
      </c>
      <c r="C283" s="131">
        <v>274</v>
      </c>
      <c r="D283" s="131"/>
      <c r="E283" s="87"/>
      <c r="F283" s="87"/>
      <c r="G283" s="87"/>
      <c r="H283" s="132"/>
      <c r="I283" s="132"/>
      <c r="J283" s="133"/>
    </row>
    <row r="284" spans="1:10" x14ac:dyDescent="0.25">
      <c r="A284" s="129" t="str">
        <f>$A$10</f>
        <v>AV</v>
      </c>
      <c r="B284" s="130" t="s">
        <v>48</v>
      </c>
      <c r="C284" s="131">
        <v>275</v>
      </c>
      <c r="D284" s="131"/>
      <c r="E284" s="87"/>
      <c r="F284" s="87"/>
      <c r="G284" s="87"/>
      <c r="H284" s="132"/>
      <c r="I284" s="132"/>
      <c r="J284" s="133"/>
    </row>
    <row r="285" spans="1:10" x14ac:dyDescent="0.25">
      <c r="A285" s="129" t="str">
        <f>$A$10</f>
        <v>AV</v>
      </c>
      <c r="B285" s="130" t="s">
        <v>48</v>
      </c>
      <c r="C285" s="131">
        <v>276</v>
      </c>
      <c r="D285" s="131"/>
      <c r="E285" s="87"/>
      <c r="F285" s="87"/>
      <c r="G285" s="87"/>
      <c r="H285" s="132"/>
      <c r="I285" s="132"/>
      <c r="J285" s="133"/>
    </row>
    <row r="286" spans="1:10" x14ac:dyDescent="0.25">
      <c r="A286" s="129" t="str">
        <f>$A$10</f>
        <v>AV</v>
      </c>
      <c r="B286" s="130" t="s">
        <v>48</v>
      </c>
      <c r="C286" s="131">
        <v>277</v>
      </c>
      <c r="D286" s="131"/>
      <c r="E286" s="87"/>
      <c r="F286" s="87"/>
      <c r="G286" s="87"/>
      <c r="H286" s="132"/>
      <c r="I286" s="132"/>
      <c r="J286" s="133"/>
    </row>
    <row r="287" spans="1:10" x14ac:dyDescent="0.25">
      <c r="A287" s="129" t="str">
        <f>$A$10</f>
        <v>AV</v>
      </c>
      <c r="B287" s="130" t="s">
        <v>48</v>
      </c>
      <c r="C287" s="131">
        <v>278</v>
      </c>
      <c r="D287" s="131"/>
      <c r="E287" s="87"/>
      <c r="F287" s="87"/>
      <c r="G287" s="87"/>
      <c r="H287" s="132"/>
      <c r="I287" s="132"/>
      <c r="J287" s="133"/>
    </row>
    <row r="288" spans="1:10" x14ac:dyDescent="0.25">
      <c r="A288" s="129" t="str">
        <f>$A$10</f>
        <v>AV</v>
      </c>
      <c r="B288" s="130" t="s">
        <v>48</v>
      </c>
      <c r="C288" s="131">
        <v>279</v>
      </c>
      <c r="D288" s="131"/>
      <c r="E288" s="87"/>
      <c r="F288" s="87"/>
      <c r="G288" s="87"/>
      <c r="H288" s="132"/>
      <c r="I288" s="132"/>
      <c r="J288" s="133"/>
    </row>
    <row r="289" spans="1:10" x14ac:dyDescent="0.25">
      <c r="A289" s="129" t="str">
        <f>$A$10</f>
        <v>AV</v>
      </c>
      <c r="B289" s="130" t="s">
        <v>48</v>
      </c>
      <c r="C289" s="131">
        <v>280</v>
      </c>
      <c r="D289" s="131"/>
      <c r="E289" s="87"/>
      <c r="F289" s="87"/>
      <c r="G289" s="87"/>
      <c r="H289" s="132"/>
      <c r="I289" s="132"/>
      <c r="J289" s="133"/>
    </row>
    <row r="290" spans="1:10" x14ac:dyDescent="0.25">
      <c r="A290" s="129" t="str">
        <f>$A$10</f>
        <v>AV</v>
      </c>
      <c r="B290" s="130" t="s">
        <v>48</v>
      </c>
      <c r="C290" s="131">
        <v>281</v>
      </c>
      <c r="D290" s="131"/>
      <c r="E290" s="87"/>
      <c r="F290" s="87"/>
      <c r="G290" s="87"/>
      <c r="H290" s="132"/>
      <c r="I290" s="132"/>
      <c r="J290" s="133"/>
    </row>
    <row r="291" spans="1:10" x14ac:dyDescent="0.25">
      <c r="A291" s="129" t="str">
        <f>$A$10</f>
        <v>AV</v>
      </c>
      <c r="B291" s="130" t="s">
        <v>48</v>
      </c>
      <c r="C291" s="131">
        <v>282</v>
      </c>
      <c r="D291" s="131"/>
      <c r="E291" s="87"/>
      <c r="F291" s="87"/>
      <c r="G291" s="87"/>
      <c r="H291" s="132"/>
      <c r="I291" s="132"/>
      <c r="J291" s="133"/>
    </row>
    <row r="292" spans="1:10" x14ac:dyDescent="0.25">
      <c r="A292" s="129" t="str">
        <f>$A$10</f>
        <v>AV</v>
      </c>
      <c r="B292" s="130" t="s">
        <v>48</v>
      </c>
      <c r="C292" s="131">
        <v>283</v>
      </c>
      <c r="D292" s="131"/>
      <c r="E292" s="87"/>
      <c r="F292" s="87"/>
      <c r="G292" s="87"/>
      <c r="H292" s="132"/>
      <c r="I292" s="132"/>
      <c r="J292" s="133"/>
    </row>
    <row r="293" spans="1:10" x14ac:dyDescent="0.25">
      <c r="A293" s="129" t="str">
        <f>$A$10</f>
        <v>AV</v>
      </c>
      <c r="B293" s="130" t="s">
        <v>48</v>
      </c>
      <c r="C293" s="131">
        <v>284</v>
      </c>
      <c r="D293" s="131"/>
      <c r="E293" s="87"/>
      <c r="F293" s="87"/>
      <c r="G293" s="87"/>
      <c r="H293" s="132"/>
      <c r="I293" s="132"/>
      <c r="J293" s="133"/>
    </row>
    <row r="294" spans="1:10" x14ac:dyDescent="0.25">
      <c r="A294" s="129" t="str">
        <f>$A$10</f>
        <v>AV</v>
      </c>
      <c r="B294" s="130" t="s">
        <v>48</v>
      </c>
      <c r="C294" s="131">
        <v>285</v>
      </c>
      <c r="D294" s="131"/>
      <c r="E294" s="87"/>
      <c r="F294" s="87"/>
      <c r="G294" s="87"/>
      <c r="H294" s="132"/>
      <c r="I294" s="132"/>
      <c r="J294" s="133"/>
    </row>
    <row r="295" spans="1:10" x14ac:dyDescent="0.25">
      <c r="A295" s="129" t="str">
        <f>$A$10</f>
        <v>AV</v>
      </c>
      <c r="B295" s="130" t="s">
        <v>48</v>
      </c>
      <c r="C295" s="131">
        <v>286</v>
      </c>
      <c r="D295" s="131"/>
      <c r="E295" s="87"/>
      <c r="F295" s="87"/>
      <c r="G295" s="87"/>
      <c r="H295" s="132"/>
      <c r="I295" s="132"/>
      <c r="J295" s="133"/>
    </row>
    <row r="296" spans="1:10" x14ac:dyDescent="0.25">
      <c r="A296" s="129" t="str">
        <f>$A$10</f>
        <v>AV</v>
      </c>
      <c r="B296" s="130" t="s">
        <v>48</v>
      </c>
      <c r="C296" s="131">
        <v>287</v>
      </c>
      <c r="D296" s="131"/>
      <c r="E296" s="87"/>
      <c r="F296" s="87"/>
      <c r="G296" s="87"/>
      <c r="H296" s="132"/>
      <c r="I296" s="132"/>
      <c r="J296" s="133"/>
    </row>
    <row r="297" spans="1:10" x14ac:dyDescent="0.25">
      <c r="A297" s="129" t="str">
        <f>$A$10</f>
        <v>AV</v>
      </c>
      <c r="B297" s="130" t="s">
        <v>48</v>
      </c>
      <c r="C297" s="131">
        <v>288</v>
      </c>
      <c r="D297" s="131"/>
      <c r="E297" s="87"/>
      <c r="F297" s="87"/>
      <c r="G297" s="87"/>
      <c r="H297" s="132"/>
      <c r="I297" s="132"/>
      <c r="J297" s="133"/>
    </row>
    <row r="298" spans="1:10" x14ac:dyDescent="0.25">
      <c r="A298" s="129" t="str">
        <f>$A$10</f>
        <v>AV</v>
      </c>
      <c r="B298" s="130" t="s">
        <v>48</v>
      </c>
      <c r="C298" s="131">
        <v>289</v>
      </c>
      <c r="D298" s="131"/>
      <c r="E298" s="87"/>
      <c r="F298" s="87"/>
      <c r="G298" s="87"/>
      <c r="H298" s="132"/>
      <c r="I298" s="132"/>
      <c r="J298" s="133"/>
    </row>
    <row r="299" spans="1:10" x14ac:dyDescent="0.25">
      <c r="A299" s="129" t="str">
        <f>$A$10</f>
        <v>AV</v>
      </c>
      <c r="B299" s="130" t="s">
        <v>48</v>
      </c>
      <c r="C299" s="131">
        <v>290</v>
      </c>
      <c r="D299" s="131"/>
      <c r="E299" s="87"/>
      <c r="F299" s="87"/>
      <c r="G299" s="87"/>
      <c r="H299" s="132"/>
      <c r="I299" s="132"/>
      <c r="J299" s="133"/>
    </row>
    <row r="300" spans="1:10" x14ac:dyDescent="0.25">
      <c r="A300" s="129" t="str">
        <f>$A$10</f>
        <v>AV</v>
      </c>
      <c r="B300" s="130" t="s">
        <v>48</v>
      </c>
      <c r="C300" s="131">
        <v>291</v>
      </c>
      <c r="D300" s="131"/>
      <c r="E300" s="87"/>
      <c r="F300" s="87"/>
      <c r="G300" s="87"/>
      <c r="H300" s="132"/>
      <c r="I300" s="132"/>
      <c r="J300" s="133"/>
    </row>
    <row r="301" spans="1:10" x14ac:dyDescent="0.25">
      <c r="A301" s="129" t="str">
        <f>$A$10</f>
        <v>AV</v>
      </c>
      <c r="B301" s="130" t="s">
        <v>48</v>
      </c>
      <c r="C301" s="131">
        <v>292</v>
      </c>
      <c r="D301" s="131"/>
      <c r="E301" s="87"/>
      <c r="F301" s="87"/>
      <c r="G301" s="87"/>
      <c r="H301" s="132"/>
      <c r="I301" s="132"/>
      <c r="J301" s="133"/>
    </row>
    <row r="302" spans="1:10" x14ac:dyDescent="0.25">
      <c r="A302" s="129" t="str">
        <f>$A$10</f>
        <v>AV</v>
      </c>
      <c r="B302" s="130" t="s">
        <v>48</v>
      </c>
      <c r="C302" s="131">
        <v>293</v>
      </c>
      <c r="D302" s="131"/>
      <c r="E302" s="87"/>
      <c r="F302" s="87"/>
      <c r="G302" s="87"/>
      <c r="H302" s="132"/>
      <c r="I302" s="132"/>
      <c r="J302" s="133"/>
    </row>
    <row r="303" spans="1:10" x14ac:dyDescent="0.25">
      <c r="A303" s="129" t="str">
        <f>$A$10</f>
        <v>AV</v>
      </c>
      <c r="B303" s="130" t="s">
        <v>48</v>
      </c>
      <c r="C303" s="131">
        <v>294</v>
      </c>
      <c r="D303" s="131"/>
      <c r="E303" s="87"/>
      <c r="F303" s="87"/>
      <c r="G303" s="87"/>
      <c r="H303" s="132"/>
      <c r="I303" s="132"/>
      <c r="J303" s="133"/>
    </row>
    <row r="304" spans="1:10" x14ac:dyDescent="0.25">
      <c r="A304" s="129" t="str">
        <f>$A$10</f>
        <v>AV</v>
      </c>
      <c r="B304" s="130" t="s">
        <v>48</v>
      </c>
      <c r="C304" s="131">
        <v>295</v>
      </c>
      <c r="D304" s="131"/>
      <c r="E304" s="87"/>
      <c r="F304" s="87"/>
      <c r="G304" s="87"/>
      <c r="H304" s="132"/>
      <c r="I304" s="132"/>
      <c r="J304" s="133"/>
    </row>
    <row r="305" spans="1:10" x14ac:dyDescent="0.25">
      <c r="A305" s="129" t="str">
        <f>$A$10</f>
        <v>AV</v>
      </c>
      <c r="B305" s="130" t="s">
        <v>48</v>
      </c>
      <c r="C305" s="131">
        <v>296</v>
      </c>
      <c r="D305" s="131"/>
      <c r="E305" s="87"/>
      <c r="F305" s="87"/>
      <c r="G305" s="87"/>
      <c r="H305" s="132"/>
      <c r="I305" s="132"/>
      <c r="J305" s="133"/>
    </row>
    <row r="306" spans="1:10" x14ac:dyDescent="0.25">
      <c r="A306" s="129" t="str">
        <f>$A$10</f>
        <v>AV</v>
      </c>
      <c r="B306" s="130" t="s">
        <v>48</v>
      </c>
      <c r="C306" s="131">
        <v>297</v>
      </c>
      <c r="D306" s="131"/>
      <c r="E306" s="87"/>
      <c r="F306" s="87"/>
      <c r="G306" s="87"/>
      <c r="H306" s="132"/>
      <c r="I306" s="132"/>
      <c r="J306" s="133"/>
    </row>
    <row r="307" spans="1:10" x14ac:dyDescent="0.25">
      <c r="A307" s="129" t="str">
        <f>$A$10</f>
        <v>AV</v>
      </c>
      <c r="B307" s="130" t="s">
        <v>48</v>
      </c>
      <c r="C307" s="131">
        <v>298</v>
      </c>
      <c r="D307" s="131"/>
      <c r="E307" s="87"/>
      <c r="F307" s="87"/>
      <c r="G307" s="87"/>
      <c r="H307" s="132"/>
      <c r="I307" s="132"/>
      <c r="J307" s="133"/>
    </row>
    <row r="308" spans="1:10" x14ac:dyDescent="0.25">
      <c r="A308" s="129" t="str">
        <f>$A$10</f>
        <v>AV</v>
      </c>
      <c r="B308" s="130" t="s">
        <v>48</v>
      </c>
      <c r="C308" s="131">
        <v>299</v>
      </c>
      <c r="D308" s="131"/>
      <c r="E308" s="87"/>
      <c r="F308" s="87"/>
      <c r="G308" s="87"/>
      <c r="H308" s="132"/>
      <c r="I308" s="132"/>
      <c r="J308" s="133"/>
    </row>
    <row r="309" spans="1:10" x14ac:dyDescent="0.25">
      <c r="A309" s="129" t="str">
        <f>$A$10</f>
        <v>AV</v>
      </c>
      <c r="B309" s="130" t="s">
        <v>48</v>
      </c>
      <c r="C309" s="131">
        <v>300</v>
      </c>
      <c r="D309" s="131"/>
      <c r="E309" s="87"/>
      <c r="F309" s="87"/>
      <c r="G309" s="87"/>
      <c r="H309" s="132"/>
      <c r="I309" s="132"/>
      <c r="J309" s="133"/>
    </row>
    <row r="310" spans="1:10" x14ac:dyDescent="0.25">
      <c r="A310" s="129" t="str">
        <f>$A$10</f>
        <v>AV</v>
      </c>
      <c r="B310" s="130" t="s">
        <v>48</v>
      </c>
      <c r="C310" s="131">
        <v>301</v>
      </c>
      <c r="D310" s="131"/>
      <c r="E310" s="87"/>
      <c r="F310" s="87"/>
      <c r="G310" s="87"/>
      <c r="H310" s="132"/>
      <c r="I310" s="132"/>
      <c r="J310" s="133"/>
    </row>
  </sheetData>
  <mergeCells count="313">
    <mergeCell ref="E310:G310"/>
    <mergeCell ref="E11:G11"/>
    <mergeCell ref="E304:G304"/>
    <mergeCell ref="E305:G305"/>
    <mergeCell ref="E306:G306"/>
    <mergeCell ref="E307:G307"/>
    <mergeCell ref="E308:G308"/>
    <mergeCell ref="E309:G309"/>
    <mergeCell ref="E298:G298"/>
    <mergeCell ref="E299:G299"/>
    <mergeCell ref="E300:G300"/>
    <mergeCell ref="E301:G301"/>
    <mergeCell ref="E302:G302"/>
    <mergeCell ref="E303:G303"/>
    <mergeCell ref="E292:G292"/>
    <mergeCell ref="E293:G293"/>
    <mergeCell ref="E294:G294"/>
    <mergeCell ref="E295:G295"/>
    <mergeCell ref="E296:G296"/>
    <mergeCell ref="E297:G297"/>
    <mergeCell ref="E286:G286"/>
    <mergeCell ref="E287:G287"/>
    <mergeCell ref="E288:G288"/>
    <mergeCell ref="E289:G289"/>
    <mergeCell ref="E290:G290"/>
    <mergeCell ref="E291:G291"/>
    <mergeCell ref="E280:G280"/>
    <mergeCell ref="E281:G281"/>
    <mergeCell ref="E282:G282"/>
    <mergeCell ref="E283:G283"/>
    <mergeCell ref="E284:G284"/>
    <mergeCell ref="E285:G285"/>
    <mergeCell ref="E274:G274"/>
    <mergeCell ref="E275:G275"/>
    <mergeCell ref="E276:G276"/>
    <mergeCell ref="E277:G277"/>
    <mergeCell ref="E278:G278"/>
    <mergeCell ref="E279:G279"/>
    <mergeCell ref="E268:G268"/>
    <mergeCell ref="E269:G269"/>
    <mergeCell ref="E270:G270"/>
    <mergeCell ref="E271:G271"/>
    <mergeCell ref="E272:G272"/>
    <mergeCell ref="E273:G273"/>
    <mergeCell ref="E262:G262"/>
    <mergeCell ref="E263:G263"/>
    <mergeCell ref="E264:G264"/>
    <mergeCell ref="E265:G265"/>
    <mergeCell ref="E266:G266"/>
    <mergeCell ref="E267:G267"/>
    <mergeCell ref="E256:G256"/>
    <mergeCell ref="E257:G257"/>
    <mergeCell ref="E258:G258"/>
    <mergeCell ref="E259:G259"/>
    <mergeCell ref="E260:G260"/>
    <mergeCell ref="E261:G261"/>
    <mergeCell ref="E250:G250"/>
    <mergeCell ref="E251:G251"/>
    <mergeCell ref="E252:G252"/>
    <mergeCell ref="E253:G253"/>
    <mergeCell ref="E254:G254"/>
    <mergeCell ref="E255:G255"/>
    <mergeCell ref="E244:G244"/>
    <mergeCell ref="E245:G245"/>
    <mergeCell ref="E246:G246"/>
    <mergeCell ref="E247:G247"/>
    <mergeCell ref="E248:G248"/>
    <mergeCell ref="E249:G249"/>
    <mergeCell ref="E238:G238"/>
    <mergeCell ref="E239:G239"/>
    <mergeCell ref="E240:G240"/>
    <mergeCell ref="E241:G241"/>
    <mergeCell ref="E242:G242"/>
    <mergeCell ref="E243:G243"/>
    <mergeCell ref="E232:G232"/>
    <mergeCell ref="E233:G233"/>
    <mergeCell ref="E234:G234"/>
    <mergeCell ref="E235:G235"/>
    <mergeCell ref="E236:G236"/>
    <mergeCell ref="E237:G237"/>
    <mergeCell ref="E226:G226"/>
    <mergeCell ref="E227:G227"/>
    <mergeCell ref="E228:G228"/>
    <mergeCell ref="E229:G229"/>
    <mergeCell ref="E230:G230"/>
    <mergeCell ref="E231:G231"/>
    <mergeCell ref="E220:G220"/>
    <mergeCell ref="E221:G221"/>
    <mergeCell ref="E222:G222"/>
    <mergeCell ref="E223:G223"/>
    <mergeCell ref="E224:G224"/>
    <mergeCell ref="E225:G225"/>
    <mergeCell ref="E214:G214"/>
    <mergeCell ref="E215:G215"/>
    <mergeCell ref="E216:G216"/>
    <mergeCell ref="E217:G217"/>
    <mergeCell ref="E218:G218"/>
    <mergeCell ref="E219:G219"/>
    <mergeCell ref="E208:G208"/>
    <mergeCell ref="E209:G209"/>
    <mergeCell ref="E210:G210"/>
    <mergeCell ref="E211:G211"/>
    <mergeCell ref="E212:G212"/>
    <mergeCell ref="E213:G213"/>
    <mergeCell ref="E202:G202"/>
    <mergeCell ref="E203:G203"/>
    <mergeCell ref="E204:G204"/>
    <mergeCell ref="E205:G205"/>
    <mergeCell ref="E206:G206"/>
    <mergeCell ref="E207:G207"/>
    <mergeCell ref="E196:G196"/>
    <mergeCell ref="E197:G197"/>
    <mergeCell ref="E198:G198"/>
    <mergeCell ref="E199:G199"/>
    <mergeCell ref="E200:G200"/>
    <mergeCell ref="E201:G201"/>
    <mergeCell ref="E190:G190"/>
    <mergeCell ref="E191:G191"/>
    <mergeCell ref="E192:G192"/>
    <mergeCell ref="E193:G193"/>
    <mergeCell ref="E194:G194"/>
    <mergeCell ref="E195:G195"/>
    <mergeCell ref="E184:G184"/>
    <mergeCell ref="E185:G185"/>
    <mergeCell ref="E186:G186"/>
    <mergeCell ref="E187:G187"/>
    <mergeCell ref="E188:G188"/>
    <mergeCell ref="E189:G189"/>
    <mergeCell ref="E178:G178"/>
    <mergeCell ref="E179:G179"/>
    <mergeCell ref="E180:G180"/>
    <mergeCell ref="E181:G181"/>
    <mergeCell ref="E182:G182"/>
    <mergeCell ref="E183:G183"/>
    <mergeCell ref="E172:G172"/>
    <mergeCell ref="E173:G173"/>
    <mergeCell ref="E174:G174"/>
    <mergeCell ref="E175:G175"/>
    <mergeCell ref="E176:G176"/>
    <mergeCell ref="E177:G177"/>
    <mergeCell ref="E166:G166"/>
    <mergeCell ref="E167:G167"/>
    <mergeCell ref="E168:G168"/>
    <mergeCell ref="E169:G169"/>
    <mergeCell ref="E170:G170"/>
    <mergeCell ref="E171:G171"/>
    <mergeCell ref="E160:G160"/>
    <mergeCell ref="E161:G161"/>
    <mergeCell ref="E162:G162"/>
    <mergeCell ref="E163:G163"/>
    <mergeCell ref="E164:G164"/>
    <mergeCell ref="E165:G165"/>
    <mergeCell ref="E154:G154"/>
    <mergeCell ref="E155:G155"/>
    <mergeCell ref="E156:G156"/>
    <mergeCell ref="E157:G157"/>
    <mergeCell ref="E158:G158"/>
    <mergeCell ref="E159:G159"/>
    <mergeCell ref="E148:G148"/>
    <mergeCell ref="E149:G149"/>
    <mergeCell ref="E150:G150"/>
    <mergeCell ref="E151:G151"/>
    <mergeCell ref="E152:G152"/>
    <mergeCell ref="E153:G153"/>
    <mergeCell ref="E142:G142"/>
    <mergeCell ref="E143:G143"/>
    <mergeCell ref="E144:G144"/>
    <mergeCell ref="E145:G145"/>
    <mergeCell ref="E146:G146"/>
    <mergeCell ref="E147:G147"/>
    <mergeCell ref="E136:G136"/>
    <mergeCell ref="E137:G137"/>
    <mergeCell ref="E138:G138"/>
    <mergeCell ref="E139:G139"/>
    <mergeCell ref="E140:G140"/>
    <mergeCell ref="E141:G141"/>
    <mergeCell ref="E130:G130"/>
    <mergeCell ref="E131:G131"/>
    <mergeCell ref="E132:G132"/>
    <mergeCell ref="E133:G133"/>
    <mergeCell ref="E134:G134"/>
    <mergeCell ref="E135:G135"/>
    <mergeCell ref="E124:G124"/>
    <mergeCell ref="E125:G125"/>
    <mergeCell ref="E126:G126"/>
    <mergeCell ref="E127:G127"/>
    <mergeCell ref="E128:G128"/>
    <mergeCell ref="E129:G129"/>
    <mergeCell ref="E118:G118"/>
    <mergeCell ref="E119:G119"/>
    <mergeCell ref="E120:G120"/>
    <mergeCell ref="E121:G121"/>
    <mergeCell ref="E122:G122"/>
    <mergeCell ref="E123:G123"/>
    <mergeCell ref="E112:G112"/>
    <mergeCell ref="E113:G113"/>
    <mergeCell ref="E114:G114"/>
    <mergeCell ref="E115:G115"/>
    <mergeCell ref="E116:G116"/>
    <mergeCell ref="E117:G117"/>
    <mergeCell ref="E106:G106"/>
    <mergeCell ref="E107:G107"/>
    <mergeCell ref="E108:G108"/>
    <mergeCell ref="E109:G109"/>
    <mergeCell ref="E110:G110"/>
    <mergeCell ref="E111:G111"/>
    <mergeCell ref="E100:G100"/>
    <mergeCell ref="E101:G101"/>
    <mergeCell ref="E102:G102"/>
    <mergeCell ref="E103:G103"/>
    <mergeCell ref="E104:G104"/>
    <mergeCell ref="E105:G105"/>
    <mergeCell ref="E94:G94"/>
    <mergeCell ref="E95:G95"/>
    <mergeCell ref="E96:G96"/>
    <mergeCell ref="E97:G97"/>
    <mergeCell ref="E98:G98"/>
    <mergeCell ref="E99:G99"/>
    <mergeCell ref="E88:G88"/>
    <mergeCell ref="E89:G89"/>
    <mergeCell ref="E90:G90"/>
    <mergeCell ref="E91:G91"/>
    <mergeCell ref="E92:G92"/>
    <mergeCell ref="E93:G93"/>
    <mergeCell ref="E82:G82"/>
    <mergeCell ref="E83:G83"/>
    <mergeCell ref="E84:G84"/>
    <mergeCell ref="E85:G85"/>
    <mergeCell ref="E86:G86"/>
    <mergeCell ref="E87:G87"/>
    <mergeCell ref="E76:G76"/>
    <mergeCell ref="E77:G77"/>
    <mergeCell ref="E78:G78"/>
    <mergeCell ref="E79:G79"/>
    <mergeCell ref="E80:G80"/>
    <mergeCell ref="E81:G81"/>
    <mergeCell ref="E70:G70"/>
    <mergeCell ref="E71:G71"/>
    <mergeCell ref="E72:G72"/>
    <mergeCell ref="E73:G73"/>
    <mergeCell ref="E74:G74"/>
    <mergeCell ref="E75:G75"/>
    <mergeCell ref="E64:G64"/>
    <mergeCell ref="E65:G65"/>
    <mergeCell ref="E66:G66"/>
    <mergeCell ref="E67:G67"/>
    <mergeCell ref="E68:G68"/>
    <mergeCell ref="E69:G69"/>
    <mergeCell ref="E58:G58"/>
    <mergeCell ref="E59:G59"/>
    <mergeCell ref="E60:G60"/>
    <mergeCell ref="E61:G61"/>
    <mergeCell ref="E62:G62"/>
    <mergeCell ref="E63:G63"/>
    <mergeCell ref="E52:G52"/>
    <mergeCell ref="E53:G53"/>
    <mergeCell ref="E54:G54"/>
    <mergeCell ref="E55:G55"/>
    <mergeCell ref="E56:G56"/>
    <mergeCell ref="E57:G57"/>
    <mergeCell ref="E46:G46"/>
    <mergeCell ref="E47:G47"/>
    <mergeCell ref="E48:G48"/>
    <mergeCell ref="E49:G49"/>
    <mergeCell ref="E50:G50"/>
    <mergeCell ref="E51:G51"/>
    <mergeCell ref="E40:G40"/>
    <mergeCell ref="E41:G41"/>
    <mergeCell ref="E42:G42"/>
    <mergeCell ref="E43:G43"/>
    <mergeCell ref="E44:G44"/>
    <mergeCell ref="E45:G45"/>
    <mergeCell ref="E34:G34"/>
    <mergeCell ref="E35:G35"/>
    <mergeCell ref="E36:G36"/>
    <mergeCell ref="E37:G37"/>
    <mergeCell ref="E38:G38"/>
    <mergeCell ref="E39:G39"/>
    <mergeCell ref="E28:G28"/>
    <mergeCell ref="E29:G29"/>
    <mergeCell ref="E30:G30"/>
    <mergeCell ref="E31:G31"/>
    <mergeCell ref="E32:G32"/>
    <mergeCell ref="E33:G33"/>
    <mergeCell ref="E23:G23"/>
    <mergeCell ref="E24:G24"/>
    <mergeCell ref="E25:G25"/>
    <mergeCell ref="E26:G26"/>
    <mergeCell ref="E27:G27"/>
    <mergeCell ref="E16:G16"/>
    <mergeCell ref="E17:G17"/>
    <mergeCell ref="E18:G18"/>
    <mergeCell ref="E19:G19"/>
    <mergeCell ref="E20:G20"/>
    <mergeCell ref="E21:G21"/>
    <mergeCell ref="E10:G10"/>
    <mergeCell ref="E12:G12"/>
    <mergeCell ref="E22:G22"/>
    <mergeCell ref="E13:G13"/>
    <mergeCell ref="E14:G14"/>
    <mergeCell ref="E15:G15"/>
    <mergeCell ref="A6:C8"/>
    <mergeCell ref="D6:D8"/>
    <mergeCell ref="E6:G8"/>
    <mergeCell ref="H6:I6"/>
    <mergeCell ref="J6:J8"/>
    <mergeCell ref="E9:G9"/>
    <mergeCell ref="A1:J1"/>
    <mergeCell ref="A2:E4"/>
    <mergeCell ref="F2:G4"/>
    <mergeCell ref="H2:J2"/>
    <mergeCell ref="H3:J3"/>
    <mergeCell ref="H4:J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'Répertoire fiche de contrôle'!$A$7:$A$69</xm:f>
          </x14:formula1>
          <xm:sqref>D9:D208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K208"/>
  <sheetViews>
    <sheetView zoomScaleNormal="100" workbookViewId="0">
      <selection activeCell="C2" sqref="C2:E4"/>
    </sheetView>
  </sheetViews>
  <sheetFormatPr baseColWidth="10" defaultRowHeight="15" x14ac:dyDescent="0.25"/>
  <cols>
    <col min="1" max="1" width="13.7109375" style="120" customWidth="1"/>
    <col min="2" max="2" width="17" style="120" customWidth="1"/>
    <col min="3" max="3" width="20.28515625" style="120" customWidth="1"/>
    <col min="4" max="4" width="28.85546875" style="120" customWidth="1"/>
    <col min="5" max="5" width="20.7109375" style="120" customWidth="1"/>
    <col min="6" max="6" width="13.7109375" style="120" customWidth="1"/>
    <col min="7" max="7" width="15.28515625" style="120" customWidth="1"/>
    <col min="8" max="8" width="14.85546875" style="120" customWidth="1"/>
    <col min="9" max="9" width="14.7109375" style="120" customWidth="1"/>
    <col min="10" max="10" width="18.28515625" style="120" customWidth="1"/>
    <col min="11" max="11" width="22.7109375" style="120" customWidth="1"/>
    <col min="12" max="260" width="11.42578125" style="120"/>
    <col min="261" max="261" width="6.7109375" style="120" customWidth="1"/>
    <col min="262" max="263" width="11.42578125" style="120"/>
    <col min="264" max="264" width="15.28515625" style="120" customWidth="1"/>
    <col min="265" max="265" width="10.42578125" style="120" customWidth="1"/>
    <col min="266" max="266" width="9.5703125" style="120" customWidth="1"/>
    <col min="267" max="267" width="22.5703125" style="120" customWidth="1"/>
    <col min="268" max="516" width="11.42578125" style="120"/>
    <col min="517" max="517" width="6.7109375" style="120" customWidth="1"/>
    <col min="518" max="519" width="11.42578125" style="120"/>
    <col min="520" max="520" width="15.28515625" style="120" customWidth="1"/>
    <col min="521" max="521" width="10.42578125" style="120" customWidth="1"/>
    <col min="522" max="522" width="9.5703125" style="120" customWidth="1"/>
    <col min="523" max="523" width="22.5703125" style="120" customWidth="1"/>
    <col min="524" max="772" width="11.42578125" style="120"/>
    <col min="773" max="773" width="6.7109375" style="120" customWidth="1"/>
    <col min="774" max="775" width="11.42578125" style="120"/>
    <col min="776" max="776" width="15.28515625" style="120" customWidth="1"/>
    <col min="777" max="777" width="10.42578125" style="120" customWidth="1"/>
    <col min="778" max="778" width="9.5703125" style="120" customWidth="1"/>
    <col min="779" max="779" width="22.5703125" style="120" customWidth="1"/>
    <col min="780" max="1028" width="11.42578125" style="120"/>
    <col min="1029" max="1029" width="6.7109375" style="120" customWidth="1"/>
    <col min="1030" max="1031" width="11.42578125" style="120"/>
    <col min="1032" max="1032" width="15.28515625" style="120" customWidth="1"/>
    <col min="1033" max="1033" width="10.42578125" style="120" customWidth="1"/>
    <col min="1034" max="1034" width="9.5703125" style="120" customWidth="1"/>
    <col min="1035" max="1035" width="22.5703125" style="120" customWidth="1"/>
    <col min="1036" max="1284" width="11.42578125" style="120"/>
    <col min="1285" max="1285" width="6.7109375" style="120" customWidth="1"/>
    <col min="1286" max="1287" width="11.42578125" style="120"/>
    <col min="1288" max="1288" width="15.28515625" style="120" customWidth="1"/>
    <col min="1289" max="1289" width="10.42578125" style="120" customWidth="1"/>
    <col min="1290" max="1290" width="9.5703125" style="120" customWidth="1"/>
    <col min="1291" max="1291" width="22.5703125" style="120" customWidth="1"/>
    <col min="1292" max="1540" width="11.42578125" style="120"/>
    <col min="1541" max="1541" width="6.7109375" style="120" customWidth="1"/>
    <col min="1542" max="1543" width="11.42578125" style="120"/>
    <col min="1544" max="1544" width="15.28515625" style="120" customWidth="1"/>
    <col min="1545" max="1545" width="10.42578125" style="120" customWidth="1"/>
    <col min="1546" max="1546" width="9.5703125" style="120" customWidth="1"/>
    <col min="1547" max="1547" width="22.5703125" style="120" customWidth="1"/>
    <col min="1548" max="1796" width="11.42578125" style="120"/>
    <col min="1797" max="1797" width="6.7109375" style="120" customWidth="1"/>
    <col min="1798" max="1799" width="11.42578125" style="120"/>
    <col min="1800" max="1800" width="15.28515625" style="120" customWidth="1"/>
    <col min="1801" max="1801" width="10.42578125" style="120" customWidth="1"/>
    <col min="1802" max="1802" width="9.5703125" style="120" customWidth="1"/>
    <col min="1803" max="1803" width="22.5703125" style="120" customWidth="1"/>
    <col min="1804" max="2052" width="11.42578125" style="120"/>
    <col min="2053" max="2053" width="6.7109375" style="120" customWidth="1"/>
    <col min="2054" max="2055" width="11.42578125" style="120"/>
    <col min="2056" max="2056" width="15.28515625" style="120" customWidth="1"/>
    <col min="2057" max="2057" width="10.42578125" style="120" customWidth="1"/>
    <col min="2058" max="2058" width="9.5703125" style="120" customWidth="1"/>
    <col min="2059" max="2059" width="22.5703125" style="120" customWidth="1"/>
    <col min="2060" max="2308" width="11.42578125" style="120"/>
    <col min="2309" max="2309" width="6.7109375" style="120" customWidth="1"/>
    <col min="2310" max="2311" width="11.42578125" style="120"/>
    <col min="2312" max="2312" width="15.28515625" style="120" customWidth="1"/>
    <col min="2313" max="2313" width="10.42578125" style="120" customWidth="1"/>
    <col min="2314" max="2314" width="9.5703125" style="120" customWidth="1"/>
    <col min="2315" max="2315" width="22.5703125" style="120" customWidth="1"/>
    <col min="2316" max="2564" width="11.42578125" style="120"/>
    <col min="2565" max="2565" width="6.7109375" style="120" customWidth="1"/>
    <col min="2566" max="2567" width="11.42578125" style="120"/>
    <col min="2568" max="2568" width="15.28515625" style="120" customWidth="1"/>
    <col min="2569" max="2569" width="10.42578125" style="120" customWidth="1"/>
    <col min="2570" max="2570" width="9.5703125" style="120" customWidth="1"/>
    <col min="2571" max="2571" width="22.5703125" style="120" customWidth="1"/>
    <col min="2572" max="2820" width="11.42578125" style="120"/>
    <col min="2821" max="2821" width="6.7109375" style="120" customWidth="1"/>
    <col min="2822" max="2823" width="11.42578125" style="120"/>
    <col min="2824" max="2824" width="15.28515625" style="120" customWidth="1"/>
    <col min="2825" max="2825" width="10.42578125" style="120" customWidth="1"/>
    <col min="2826" max="2826" width="9.5703125" style="120" customWidth="1"/>
    <col min="2827" max="2827" width="22.5703125" style="120" customWidth="1"/>
    <col min="2828" max="3076" width="11.42578125" style="120"/>
    <col min="3077" max="3077" width="6.7109375" style="120" customWidth="1"/>
    <col min="3078" max="3079" width="11.42578125" style="120"/>
    <col min="3080" max="3080" width="15.28515625" style="120" customWidth="1"/>
    <col min="3081" max="3081" width="10.42578125" style="120" customWidth="1"/>
    <col min="3082" max="3082" width="9.5703125" style="120" customWidth="1"/>
    <col min="3083" max="3083" width="22.5703125" style="120" customWidth="1"/>
    <col min="3084" max="3332" width="11.42578125" style="120"/>
    <col min="3333" max="3333" width="6.7109375" style="120" customWidth="1"/>
    <col min="3334" max="3335" width="11.42578125" style="120"/>
    <col min="3336" max="3336" width="15.28515625" style="120" customWidth="1"/>
    <col min="3337" max="3337" width="10.42578125" style="120" customWidth="1"/>
    <col min="3338" max="3338" width="9.5703125" style="120" customWidth="1"/>
    <col min="3339" max="3339" width="22.5703125" style="120" customWidth="1"/>
    <col min="3340" max="3588" width="11.42578125" style="120"/>
    <col min="3589" max="3589" width="6.7109375" style="120" customWidth="1"/>
    <col min="3590" max="3591" width="11.42578125" style="120"/>
    <col min="3592" max="3592" width="15.28515625" style="120" customWidth="1"/>
    <col min="3593" max="3593" width="10.42578125" style="120" customWidth="1"/>
    <col min="3594" max="3594" width="9.5703125" style="120" customWidth="1"/>
    <col min="3595" max="3595" width="22.5703125" style="120" customWidth="1"/>
    <col min="3596" max="3844" width="11.42578125" style="120"/>
    <col min="3845" max="3845" width="6.7109375" style="120" customWidth="1"/>
    <col min="3846" max="3847" width="11.42578125" style="120"/>
    <col min="3848" max="3848" width="15.28515625" style="120" customWidth="1"/>
    <col min="3849" max="3849" width="10.42578125" style="120" customWidth="1"/>
    <col min="3850" max="3850" width="9.5703125" style="120" customWidth="1"/>
    <col min="3851" max="3851" width="22.5703125" style="120" customWidth="1"/>
    <col min="3852" max="4100" width="11.42578125" style="120"/>
    <col min="4101" max="4101" width="6.7109375" style="120" customWidth="1"/>
    <col min="4102" max="4103" width="11.42578125" style="120"/>
    <col min="4104" max="4104" width="15.28515625" style="120" customWidth="1"/>
    <col min="4105" max="4105" width="10.42578125" style="120" customWidth="1"/>
    <col min="4106" max="4106" width="9.5703125" style="120" customWidth="1"/>
    <col min="4107" max="4107" width="22.5703125" style="120" customWidth="1"/>
    <col min="4108" max="4356" width="11.42578125" style="120"/>
    <col min="4357" max="4357" width="6.7109375" style="120" customWidth="1"/>
    <col min="4358" max="4359" width="11.42578125" style="120"/>
    <col min="4360" max="4360" width="15.28515625" style="120" customWidth="1"/>
    <col min="4361" max="4361" width="10.42578125" style="120" customWidth="1"/>
    <col min="4362" max="4362" width="9.5703125" style="120" customWidth="1"/>
    <col min="4363" max="4363" width="22.5703125" style="120" customWidth="1"/>
    <col min="4364" max="4612" width="11.42578125" style="120"/>
    <col min="4613" max="4613" width="6.7109375" style="120" customWidth="1"/>
    <col min="4614" max="4615" width="11.42578125" style="120"/>
    <col min="4616" max="4616" width="15.28515625" style="120" customWidth="1"/>
    <col min="4617" max="4617" width="10.42578125" style="120" customWidth="1"/>
    <col min="4618" max="4618" width="9.5703125" style="120" customWidth="1"/>
    <col min="4619" max="4619" width="22.5703125" style="120" customWidth="1"/>
    <col min="4620" max="4868" width="11.42578125" style="120"/>
    <col min="4869" max="4869" width="6.7109375" style="120" customWidth="1"/>
    <col min="4870" max="4871" width="11.42578125" style="120"/>
    <col min="4872" max="4872" width="15.28515625" style="120" customWidth="1"/>
    <col min="4873" max="4873" width="10.42578125" style="120" customWidth="1"/>
    <col min="4874" max="4874" width="9.5703125" style="120" customWidth="1"/>
    <col min="4875" max="4875" width="22.5703125" style="120" customWidth="1"/>
    <col min="4876" max="5124" width="11.42578125" style="120"/>
    <col min="5125" max="5125" width="6.7109375" style="120" customWidth="1"/>
    <col min="5126" max="5127" width="11.42578125" style="120"/>
    <col min="5128" max="5128" width="15.28515625" style="120" customWidth="1"/>
    <col min="5129" max="5129" width="10.42578125" style="120" customWidth="1"/>
    <col min="5130" max="5130" width="9.5703125" style="120" customWidth="1"/>
    <col min="5131" max="5131" width="22.5703125" style="120" customWidth="1"/>
    <col min="5132" max="5380" width="11.42578125" style="120"/>
    <col min="5381" max="5381" width="6.7109375" style="120" customWidth="1"/>
    <col min="5382" max="5383" width="11.42578125" style="120"/>
    <col min="5384" max="5384" width="15.28515625" style="120" customWidth="1"/>
    <col min="5385" max="5385" width="10.42578125" style="120" customWidth="1"/>
    <col min="5386" max="5386" width="9.5703125" style="120" customWidth="1"/>
    <col min="5387" max="5387" width="22.5703125" style="120" customWidth="1"/>
    <col min="5388" max="5636" width="11.42578125" style="120"/>
    <col min="5637" max="5637" width="6.7109375" style="120" customWidth="1"/>
    <col min="5638" max="5639" width="11.42578125" style="120"/>
    <col min="5640" max="5640" width="15.28515625" style="120" customWidth="1"/>
    <col min="5641" max="5641" width="10.42578125" style="120" customWidth="1"/>
    <col min="5642" max="5642" width="9.5703125" style="120" customWidth="1"/>
    <col min="5643" max="5643" width="22.5703125" style="120" customWidth="1"/>
    <col min="5644" max="5892" width="11.42578125" style="120"/>
    <col min="5893" max="5893" width="6.7109375" style="120" customWidth="1"/>
    <col min="5894" max="5895" width="11.42578125" style="120"/>
    <col min="5896" max="5896" width="15.28515625" style="120" customWidth="1"/>
    <col min="5897" max="5897" width="10.42578125" style="120" customWidth="1"/>
    <col min="5898" max="5898" width="9.5703125" style="120" customWidth="1"/>
    <col min="5899" max="5899" width="22.5703125" style="120" customWidth="1"/>
    <col min="5900" max="6148" width="11.42578125" style="120"/>
    <col min="6149" max="6149" width="6.7109375" style="120" customWidth="1"/>
    <col min="6150" max="6151" width="11.42578125" style="120"/>
    <col min="6152" max="6152" width="15.28515625" style="120" customWidth="1"/>
    <col min="6153" max="6153" width="10.42578125" style="120" customWidth="1"/>
    <col min="6154" max="6154" width="9.5703125" style="120" customWidth="1"/>
    <col min="6155" max="6155" width="22.5703125" style="120" customWidth="1"/>
    <col min="6156" max="6404" width="11.42578125" style="120"/>
    <col min="6405" max="6405" width="6.7109375" style="120" customWidth="1"/>
    <col min="6406" max="6407" width="11.42578125" style="120"/>
    <col min="6408" max="6408" width="15.28515625" style="120" customWidth="1"/>
    <col min="6409" max="6409" width="10.42578125" style="120" customWidth="1"/>
    <col min="6410" max="6410" width="9.5703125" style="120" customWidth="1"/>
    <col min="6411" max="6411" width="22.5703125" style="120" customWidth="1"/>
    <col min="6412" max="6660" width="11.42578125" style="120"/>
    <col min="6661" max="6661" width="6.7109375" style="120" customWidth="1"/>
    <col min="6662" max="6663" width="11.42578125" style="120"/>
    <col min="6664" max="6664" width="15.28515625" style="120" customWidth="1"/>
    <col min="6665" max="6665" width="10.42578125" style="120" customWidth="1"/>
    <col min="6666" max="6666" width="9.5703125" style="120" customWidth="1"/>
    <col min="6667" max="6667" width="22.5703125" style="120" customWidth="1"/>
    <col min="6668" max="6916" width="11.42578125" style="120"/>
    <col min="6917" max="6917" width="6.7109375" style="120" customWidth="1"/>
    <col min="6918" max="6919" width="11.42578125" style="120"/>
    <col min="6920" max="6920" width="15.28515625" style="120" customWidth="1"/>
    <col min="6921" max="6921" width="10.42578125" style="120" customWidth="1"/>
    <col min="6922" max="6922" width="9.5703125" style="120" customWidth="1"/>
    <col min="6923" max="6923" width="22.5703125" style="120" customWidth="1"/>
    <col min="6924" max="7172" width="11.42578125" style="120"/>
    <col min="7173" max="7173" width="6.7109375" style="120" customWidth="1"/>
    <col min="7174" max="7175" width="11.42578125" style="120"/>
    <col min="7176" max="7176" width="15.28515625" style="120" customWidth="1"/>
    <col min="7177" max="7177" width="10.42578125" style="120" customWidth="1"/>
    <col min="7178" max="7178" width="9.5703125" style="120" customWidth="1"/>
    <col min="7179" max="7179" width="22.5703125" style="120" customWidth="1"/>
    <col min="7180" max="7428" width="11.42578125" style="120"/>
    <col min="7429" max="7429" width="6.7109375" style="120" customWidth="1"/>
    <col min="7430" max="7431" width="11.42578125" style="120"/>
    <col min="7432" max="7432" width="15.28515625" style="120" customWidth="1"/>
    <col min="7433" max="7433" width="10.42578125" style="120" customWidth="1"/>
    <col min="7434" max="7434" width="9.5703125" style="120" customWidth="1"/>
    <col min="7435" max="7435" width="22.5703125" style="120" customWidth="1"/>
    <col min="7436" max="7684" width="11.42578125" style="120"/>
    <col min="7685" max="7685" width="6.7109375" style="120" customWidth="1"/>
    <col min="7686" max="7687" width="11.42578125" style="120"/>
    <col min="7688" max="7688" width="15.28515625" style="120" customWidth="1"/>
    <col min="7689" max="7689" width="10.42578125" style="120" customWidth="1"/>
    <col min="7690" max="7690" width="9.5703125" style="120" customWidth="1"/>
    <col min="7691" max="7691" width="22.5703125" style="120" customWidth="1"/>
    <col min="7692" max="7940" width="11.42578125" style="120"/>
    <col min="7941" max="7941" width="6.7109375" style="120" customWidth="1"/>
    <col min="7942" max="7943" width="11.42578125" style="120"/>
    <col min="7944" max="7944" width="15.28515625" style="120" customWidth="1"/>
    <col min="7945" max="7945" width="10.42578125" style="120" customWidth="1"/>
    <col min="7946" max="7946" width="9.5703125" style="120" customWidth="1"/>
    <col min="7947" max="7947" width="22.5703125" style="120" customWidth="1"/>
    <col min="7948" max="8196" width="11.42578125" style="120"/>
    <col min="8197" max="8197" width="6.7109375" style="120" customWidth="1"/>
    <col min="8198" max="8199" width="11.42578125" style="120"/>
    <col min="8200" max="8200" width="15.28515625" style="120" customWidth="1"/>
    <col min="8201" max="8201" width="10.42578125" style="120" customWidth="1"/>
    <col min="8202" max="8202" width="9.5703125" style="120" customWidth="1"/>
    <col min="8203" max="8203" width="22.5703125" style="120" customWidth="1"/>
    <col min="8204" max="8452" width="11.42578125" style="120"/>
    <col min="8453" max="8453" width="6.7109375" style="120" customWidth="1"/>
    <col min="8454" max="8455" width="11.42578125" style="120"/>
    <col min="8456" max="8456" width="15.28515625" style="120" customWidth="1"/>
    <col min="8457" max="8457" width="10.42578125" style="120" customWidth="1"/>
    <col min="8458" max="8458" width="9.5703125" style="120" customWidth="1"/>
    <col min="8459" max="8459" width="22.5703125" style="120" customWidth="1"/>
    <col min="8460" max="8708" width="11.42578125" style="120"/>
    <col min="8709" max="8709" width="6.7109375" style="120" customWidth="1"/>
    <col min="8710" max="8711" width="11.42578125" style="120"/>
    <col min="8712" max="8712" width="15.28515625" style="120" customWidth="1"/>
    <col min="8713" max="8713" width="10.42578125" style="120" customWidth="1"/>
    <col min="8714" max="8714" width="9.5703125" style="120" customWidth="1"/>
    <col min="8715" max="8715" width="22.5703125" style="120" customWidth="1"/>
    <col min="8716" max="8964" width="11.42578125" style="120"/>
    <col min="8965" max="8965" width="6.7109375" style="120" customWidth="1"/>
    <col min="8966" max="8967" width="11.42578125" style="120"/>
    <col min="8968" max="8968" width="15.28515625" style="120" customWidth="1"/>
    <col min="8969" max="8969" width="10.42578125" style="120" customWidth="1"/>
    <col min="8970" max="8970" width="9.5703125" style="120" customWidth="1"/>
    <col min="8971" max="8971" width="22.5703125" style="120" customWidth="1"/>
    <col min="8972" max="9220" width="11.42578125" style="120"/>
    <col min="9221" max="9221" width="6.7109375" style="120" customWidth="1"/>
    <col min="9222" max="9223" width="11.42578125" style="120"/>
    <col min="9224" max="9224" width="15.28515625" style="120" customWidth="1"/>
    <col min="9225" max="9225" width="10.42578125" style="120" customWidth="1"/>
    <col min="9226" max="9226" width="9.5703125" style="120" customWidth="1"/>
    <col min="9227" max="9227" width="22.5703125" style="120" customWidth="1"/>
    <col min="9228" max="9476" width="11.42578125" style="120"/>
    <col min="9477" max="9477" width="6.7109375" style="120" customWidth="1"/>
    <col min="9478" max="9479" width="11.42578125" style="120"/>
    <col min="9480" max="9480" width="15.28515625" style="120" customWidth="1"/>
    <col min="9481" max="9481" width="10.42578125" style="120" customWidth="1"/>
    <col min="9482" max="9482" width="9.5703125" style="120" customWidth="1"/>
    <col min="9483" max="9483" width="22.5703125" style="120" customWidth="1"/>
    <col min="9484" max="9732" width="11.42578125" style="120"/>
    <col min="9733" max="9733" width="6.7109375" style="120" customWidth="1"/>
    <col min="9734" max="9735" width="11.42578125" style="120"/>
    <col min="9736" max="9736" width="15.28515625" style="120" customWidth="1"/>
    <col min="9737" max="9737" width="10.42578125" style="120" customWidth="1"/>
    <col min="9738" max="9738" width="9.5703125" style="120" customWidth="1"/>
    <col min="9739" max="9739" width="22.5703125" style="120" customWidth="1"/>
    <col min="9740" max="9988" width="11.42578125" style="120"/>
    <col min="9989" max="9989" width="6.7109375" style="120" customWidth="1"/>
    <col min="9990" max="9991" width="11.42578125" style="120"/>
    <col min="9992" max="9992" width="15.28515625" style="120" customWidth="1"/>
    <col min="9993" max="9993" width="10.42578125" style="120" customWidth="1"/>
    <col min="9994" max="9994" width="9.5703125" style="120" customWidth="1"/>
    <col min="9995" max="9995" width="22.5703125" style="120" customWidth="1"/>
    <col min="9996" max="10244" width="11.42578125" style="120"/>
    <col min="10245" max="10245" width="6.7109375" style="120" customWidth="1"/>
    <col min="10246" max="10247" width="11.42578125" style="120"/>
    <col min="10248" max="10248" width="15.28515625" style="120" customWidth="1"/>
    <col min="10249" max="10249" width="10.42578125" style="120" customWidth="1"/>
    <col min="10250" max="10250" width="9.5703125" style="120" customWidth="1"/>
    <col min="10251" max="10251" width="22.5703125" style="120" customWidth="1"/>
    <col min="10252" max="10500" width="11.42578125" style="120"/>
    <col min="10501" max="10501" width="6.7109375" style="120" customWidth="1"/>
    <col min="10502" max="10503" width="11.42578125" style="120"/>
    <col min="10504" max="10504" width="15.28515625" style="120" customWidth="1"/>
    <col min="10505" max="10505" width="10.42578125" style="120" customWidth="1"/>
    <col min="10506" max="10506" width="9.5703125" style="120" customWidth="1"/>
    <col min="10507" max="10507" width="22.5703125" style="120" customWidth="1"/>
    <col min="10508" max="10756" width="11.42578125" style="120"/>
    <col min="10757" max="10757" width="6.7109375" style="120" customWidth="1"/>
    <col min="10758" max="10759" width="11.42578125" style="120"/>
    <col min="10760" max="10760" width="15.28515625" style="120" customWidth="1"/>
    <col min="10761" max="10761" width="10.42578125" style="120" customWidth="1"/>
    <col min="10762" max="10762" width="9.5703125" style="120" customWidth="1"/>
    <col min="10763" max="10763" width="22.5703125" style="120" customWidth="1"/>
    <col min="10764" max="11012" width="11.42578125" style="120"/>
    <col min="11013" max="11013" width="6.7109375" style="120" customWidth="1"/>
    <col min="11014" max="11015" width="11.42578125" style="120"/>
    <col min="11016" max="11016" width="15.28515625" style="120" customWidth="1"/>
    <col min="11017" max="11017" width="10.42578125" style="120" customWidth="1"/>
    <col min="11018" max="11018" width="9.5703125" style="120" customWidth="1"/>
    <col min="11019" max="11019" width="22.5703125" style="120" customWidth="1"/>
    <col min="11020" max="11268" width="11.42578125" style="120"/>
    <col min="11269" max="11269" width="6.7109375" style="120" customWidth="1"/>
    <col min="11270" max="11271" width="11.42578125" style="120"/>
    <col min="11272" max="11272" width="15.28515625" style="120" customWidth="1"/>
    <col min="11273" max="11273" width="10.42578125" style="120" customWidth="1"/>
    <col min="11274" max="11274" width="9.5703125" style="120" customWidth="1"/>
    <col min="11275" max="11275" width="22.5703125" style="120" customWidth="1"/>
    <col min="11276" max="11524" width="11.42578125" style="120"/>
    <col min="11525" max="11525" width="6.7109375" style="120" customWidth="1"/>
    <col min="11526" max="11527" width="11.42578125" style="120"/>
    <col min="11528" max="11528" width="15.28515625" style="120" customWidth="1"/>
    <col min="11529" max="11529" width="10.42578125" style="120" customWidth="1"/>
    <col min="11530" max="11530" width="9.5703125" style="120" customWidth="1"/>
    <col min="11531" max="11531" width="22.5703125" style="120" customWidth="1"/>
    <col min="11532" max="11780" width="11.42578125" style="120"/>
    <col min="11781" max="11781" width="6.7109375" style="120" customWidth="1"/>
    <col min="11782" max="11783" width="11.42578125" style="120"/>
    <col min="11784" max="11784" width="15.28515625" style="120" customWidth="1"/>
    <col min="11785" max="11785" width="10.42578125" style="120" customWidth="1"/>
    <col min="11786" max="11786" width="9.5703125" style="120" customWidth="1"/>
    <col min="11787" max="11787" width="22.5703125" style="120" customWidth="1"/>
    <col min="11788" max="12036" width="11.42578125" style="120"/>
    <col min="12037" max="12037" width="6.7109375" style="120" customWidth="1"/>
    <col min="12038" max="12039" width="11.42578125" style="120"/>
    <col min="12040" max="12040" width="15.28515625" style="120" customWidth="1"/>
    <col min="12041" max="12041" width="10.42578125" style="120" customWidth="1"/>
    <col min="12042" max="12042" width="9.5703125" style="120" customWidth="1"/>
    <col min="12043" max="12043" width="22.5703125" style="120" customWidth="1"/>
    <col min="12044" max="12292" width="11.42578125" style="120"/>
    <col min="12293" max="12293" width="6.7109375" style="120" customWidth="1"/>
    <col min="12294" max="12295" width="11.42578125" style="120"/>
    <col min="12296" max="12296" width="15.28515625" style="120" customWidth="1"/>
    <col min="12297" max="12297" width="10.42578125" style="120" customWidth="1"/>
    <col min="12298" max="12298" width="9.5703125" style="120" customWidth="1"/>
    <col min="12299" max="12299" width="22.5703125" style="120" customWidth="1"/>
    <col min="12300" max="12548" width="11.42578125" style="120"/>
    <col min="12549" max="12549" width="6.7109375" style="120" customWidth="1"/>
    <col min="12550" max="12551" width="11.42578125" style="120"/>
    <col min="12552" max="12552" width="15.28515625" style="120" customWidth="1"/>
    <col min="12553" max="12553" width="10.42578125" style="120" customWidth="1"/>
    <col min="12554" max="12554" width="9.5703125" style="120" customWidth="1"/>
    <col min="12555" max="12555" width="22.5703125" style="120" customWidth="1"/>
    <col min="12556" max="12804" width="11.42578125" style="120"/>
    <col min="12805" max="12805" width="6.7109375" style="120" customWidth="1"/>
    <col min="12806" max="12807" width="11.42578125" style="120"/>
    <col min="12808" max="12808" width="15.28515625" style="120" customWidth="1"/>
    <col min="12809" max="12809" width="10.42578125" style="120" customWidth="1"/>
    <col min="12810" max="12810" width="9.5703125" style="120" customWidth="1"/>
    <col min="12811" max="12811" width="22.5703125" style="120" customWidth="1"/>
    <col min="12812" max="13060" width="11.42578125" style="120"/>
    <col min="13061" max="13061" width="6.7109375" style="120" customWidth="1"/>
    <col min="13062" max="13063" width="11.42578125" style="120"/>
    <col min="13064" max="13064" width="15.28515625" style="120" customWidth="1"/>
    <col min="13065" max="13065" width="10.42578125" style="120" customWidth="1"/>
    <col min="13066" max="13066" width="9.5703125" style="120" customWidth="1"/>
    <col min="13067" max="13067" width="22.5703125" style="120" customWidth="1"/>
    <col min="13068" max="13316" width="11.42578125" style="120"/>
    <col min="13317" max="13317" width="6.7109375" style="120" customWidth="1"/>
    <col min="13318" max="13319" width="11.42578125" style="120"/>
    <col min="13320" max="13320" width="15.28515625" style="120" customWidth="1"/>
    <col min="13321" max="13321" width="10.42578125" style="120" customWidth="1"/>
    <col min="13322" max="13322" width="9.5703125" style="120" customWidth="1"/>
    <col min="13323" max="13323" width="22.5703125" style="120" customWidth="1"/>
    <col min="13324" max="13572" width="11.42578125" style="120"/>
    <col min="13573" max="13573" width="6.7109375" style="120" customWidth="1"/>
    <col min="13574" max="13575" width="11.42578125" style="120"/>
    <col min="13576" max="13576" width="15.28515625" style="120" customWidth="1"/>
    <col min="13577" max="13577" width="10.42578125" style="120" customWidth="1"/>
    <col min="13578" max="13578" width="9.5703125" style="120" customWidth="1"/>
    <col min="13579" max="13579" width="22.5703125" style="120" customWidth="1"/>
    <col min="13580" max="13828" width="11.42578125" style="120"/>
    <col min="13829" max="13829" width="6.7109375" style="120" customWidth="1"/>
    <col min="13830" max="13831" width="11.42578125" style="120"/>
    <col min="13832" max="13832" width="15.28515625" style="120" customWidth="1"/>
    <col min="13833" max="13833" width="10.42578125" style="120" customWidth="1"/>
    <col min="13834" max="13834" width="9.5703125" style="120" customWidth="1"/>
    <col min="13835" max="13835" width="22.5703125" style="120" customWidth="1"/>
    <col min="13836" max="14084" width="11.42578125" style="120"/>
    <col min="14085" max="14085" width="6.7109375" style="120" customWidth="1"/>
    <col min="14086" max="14087" width="11.42578125" style="120"/>
    <col min="14088" max="14088" width="15.28515625" style="120" customWidth="1"/>
    <col min="14089" max="14089" width="10.42578125" style="120" customWidth="1"/>
    <col min="14090" max="14090" width="9.5703125" style="120" customWidth="1"/>
    <col min="14091" max="14091" width="22.5703125" style="120" customWidth="1"/>
    <col min="14092" max="14340" width="11.42578125" style="120"/>
    <col min="14341" max="14341" width="6.7109375" style="120" customWidth="1"/>
    <col min="14342" max="14343" width="11.42578125" style="120"/>
    <col min="14344" max="14344" width="15.28515625" style="120" customWidth="1"/>
    <col min="14345" max="14345" width="10.42578125" style="120" customWidth="1"/>
    <col min="14346" max="14346" width="9.5703125" style="120" customWidth="1"/>
    <col min="14347" max="14347" width="22.5703125" style="120" customWidth="1"/>
    <col min="14348" max="14596" width="11.42578125" style="120"/>
    <col min="14597" max="14597" width="6.7109375" style="120" customWidth="1"/>
    <col min="14598" max="14599" width="11.42578125" style="120"/>
    <col min="14600" max="14600" width="15.28515625" style="120" customWidth="1"/>
    <col min="14601" max="14601" width="10.42578125" style="120" customWidth="1"/>
    <col min="14602" max="14602" width="9.5703125" style="120" customWidth="1"/>
    <col min="14603" max="14603" width="22.5703125" style="120" customWidth="1"/>
    <col min="14604" max="14852" width="11.42578125" style="120"/>
    <col min="14853" max="14853" width="6.7109375" style="120" customWidth="1"/>
    <col min="14854" max="14855" width="11.42578125" style="120"/>
    <col min="14856" max="14856" width="15.28515625" style="120" customWidth="1"/>
    <col min="14857" max="14857" width="10.42578125" style="120" customWidth="1"/>
    <col min="14858" max="14858" width="9.5703125" style="120" customWidth="1"/>
    <col min="14859" max="14859" width="22.5703125" style="120" customWidth="1"/>
    <col min="14860" max="15108" width="11.42578125" style="120"/>
    <col min="15109" max="15109" width="6.7109375" style="120" customWidth="1"/>
    <col min="15110" max="15111" width="11.42578125" style="120"/>
    <col min="15112" max="15112" width="15.28515625" style="120" customWidth="1"/>
    <col min="15113" max="15113" width="10.42578125" style="120" customWidth="1"/>
    <col min="15114" max="15114" width="9.5703125" style="120" customWidth="1"/>
    <col min="15115" max="15115" width="22.5703125" style="120" customWidth="1"/>
    <col min="15116" max="15364" width="11.42578125" style="120"/>
    <col min="15365" max="15365" width="6.7109375" style="120" customWidth="1"/>
    <col min="15366" max="15367" width="11.42578125" style="120"/>
    <col min="15368" max="15368" width="15.28515625" style="120" customWidth="1"/>
    <col min="15369" max="15369" width="10.42578125" style="120" customWidth="1"/>
    <col min="15370" max="15370" width="9.5703125" style="120" customWidth="1"/>
    <col min="15371" max="15371" width="22.5703125" style="120" customWidth="1"/>
    <col min="15372" max="15620" width="11.42578125" style="120"/>
    <col min="15621" max="15621" width="6.7109375" style="120" customWidth="1"/>
    <col min="15622" max="15623" width="11.42578125" style="120"/>
    <col min="15624" max="15624" width="15.28515625" style="120" customWidth="1"/>
    <col min="15625" max="15625" width="10.42578125" style="120" customWidth="1"/>
    <col min="15626" max="15626" width="9.5703125" style="120" customWidth="1"/>
    <col min="15627" max="15627" width="22.5703125" style="120" customWidth="1"/>
    <col min="15628" max="15876" width="11.42578125" style="120"/>
    <col min="15877" max="15877" width="6.7109375" style="120" customWidth="1"/>
    <col min="15878" max="15879" width="11.42578125" style="120"/>
    <col min="15880" max="15880" width="15.28515625" style="120" customWidth="1"/>
    <col min="15881" max="15881" width="10.42578125" style="120" customWidth="1"/>
    <col min="15882" max="15882" width="9.5703125" style="120" customWidth="1"/>
    <col min="15883" max="15883" width="22.5703125" style="120" customWidth="1"/>
    <col min="15884" max="16132" width="11.42578125" style="120"/>
    <col min="16133" max="16133" width="6.7109375" style="120" customWidth="1"/>
    <col min="16134" max="16135" width="11.42578125" style="120"/>
    <col min="16136" max="16136" width="15.28515625" style="120" customWidth="1"/>
    <col min="16137" max="16137" width="10.42578125" style="120" customWidth="1"/>
    <col min="16138" max="16138" width="9.5703125" style="120" customWidth="1"/>
    <col min="16139" max="16139" width="22.5703125" style="120" customWidth="1"/>
    <col min="16140" max="16384" width="11.42578125" style="120"/>
  </cols>
  <sheetData>
    <row r="1" spans="1:11" ht="20.100000000000001" customHeight="1" thickBot="1" x14ac:dyDescent="0.3">
      <c r="A1" s="138" t="s">
        <v>52</v>
      </c>
      <c r="B1" s="139"/>
      <c r="C1" s="139"/>
      <c r="D1" s="139"/>
      <c r="E1" s="139"/>
      <c r="F1" s="139"/>
      <c r="G1" s="139"/>
      <c r="H1" s="139"/>
      <c r="I1" s="139"/>
      <c r="J1" s="139"/>
      <c r="K1" s="140"/>
    </row>
    <row r="2" spans="1:11" ht="15" customHeight="1" x14ac:dyDescent="0.25">
      <c r="A2" s="93"/>
      <c r="B2" s="94"/>
      <c r="C2" s="95"/>
      <c r="D2" s="141"/>
      <c r="E2" s="96"/>
      <c r="F2" s="110" t="str">
        <f>CONCATENATE(Entête!A7,Entête!B7)</f>
        <v>N°PEK :</v>
      </c>
      <c r="G2" s="110"/>
      <c r="H2" s="110"/>
      <c r="I2" s="110"/>
      <c r="J2" s="110"/>
      <c r="K2" s="111"/>
    </row>
    <row r="3" spans="1:11" ht="15" customHeight="1" x14ac:dyDescent="0.25">
      <c r="A3" s="69"/>
      <c r="B3" s="70"/>
      <c r="C3" s="71"/>
      <c r="D3" s="72"/>
      <c r="E3" s="97"/>
      <c r="F3" s="142" t="str">
        <f>Entête!A11</f>
        <v>….Description travaux...</v>
      </c>
      <c r="G3" s="142"/>
      <c r="H3" s="142"/>
      <c r="I3" s="142"/>
      <c r="J3" s="142"/>
      <c r="K3" s="143"/>
    </row>
    <row r="4" spans="1:11" ht="15.75" customHeight="1" thickBot="1" x14ac:dyDescent="0.3">
      <c r="A4" s="73"/>
      <c r="B4" s="74"/>
      <c r="C4" s="75"/>
      <c r="D4" s="76"/>
      <c r="E4" s="98"/>
      <c r="F4" s="144" t="str">
        <f>Entête!A14</f>
        <v>Centre ou Poste……</v>
      </c>
      <c r="G4" s="145"/>
      <c r="H4" s="145"/>
      <c r="I4" s="145"/>
      <c r="J4" s="145"/>
      <c r="K4" s="146"/>
    </row>
    <row r="5" spans="1:11" ht="5.0999999999999996" customHeight="1" thickBot="1" x14ac:dyDescent="0.3"/>
    <row r="6" spans="1:11" ht="15" customHeight="1" x14ac:dyDescent="0.25">
      <c r="A6" s="77" t="s">
        <v>53</v>
      </c>
      <c r="B6" s="79" t="s">
        <v>54</v>
      </c>
      <c r="C6" s="79"/>
      <c r="D6" s="79"/>
      <c r="E6" s="79"/>
      <c r="F6" s="79"/>
      <c r="G6" s="79" t="s">
        <v>55</v>
      </c>
      <c r="H6" s="147"/>
      <c r="I6" s="147"/>
      <c r="J6" s="147"/>
      <c r="K6" s="148"/>
    </row>
    <row r="7" spans="1:11" x14ac:dyDescent="0.25">
      <c r="A7" s="81"/>
      <c r="B7" s="149" t="s">
        <v>56</v>
      </c>
      <c r="C7" s="150" t="s">
        <v>57</v>
      </c>
      <c r="D7" s="151"/>
      <c r="E7" s="152" t="s">
        <v>58</v>
      </c>
      <c r="F7" s="153"/>
      <c r="G7" s="83" t="s">
        <v>38</v>
      </c>
      <c r="H7" s="154" t="s">
        <v>59</v>
      </c>
      <c r="I7" s="154" t="s">
        <v>60</v>
      </c>
      <c r="J7" s="154" t="s">
        <v>61</v>
      </c>
      <c r="K7" s="84" t="s">
        <v>62</v>
      </c>
    </row>
    <row r="8" spans="1:11" ht="15.75" thickBot="1" x14ac:dyDescent="0.3">
      <c r="A8" s="101"/>
      <c r="B8" s="155" t="s">
        <v>39</v>
      </c>
      <c r="C8" s="156"/>
      <c r="D8" s="157"/>
      <c r="E8" s="102"/>
      <c r="F8" s="103"/>
      <c r="G8" s="85"/>
      <c r="H8" s="104"/>
      <c r="I8" s="104"/>
      <c r="J8" s="104"/>
      <c r="K8" s="86"/>
    </row>
    <row r="9" spans="1:11" ht="15" customHeight="1" x14ac:dyDescent="0.25">
      <c r="A9" s="158" t="s">
        <v>63</v>
      </c>
      <c r="B9" s="159"/>
      <c r="C9" s="160"/>
      <c r="D9" s="160"/>
      <c r="E9" s="160"/>
      <c r="F9" s="160"/>
      <c r="G9" s="161"/>
      <c r="H9" s="162"/>
      <c r="I9" s="162"/>
      <c r="J9" s="162"/>
      <c r="K9" s="163"/>
    </row>
    <row r="10" spans="1:11" ht="15" customHeight="1" x14ac:dyDescent="0.25">
      <c r="A10" s="164" t="s">
        <v>64</v>
      </c>
      <c r="B10" s="165"/>
      <c r="C10" s="166"/>
      <c r="D10" s="166"/>
      <c r="E10" s="166"/>
      <c r="F10" s="166"/>
      <c r="G10" s="132"/>
      <c r="H10" s="167"/>
      <c r="I10" s="167"/>
      <c r="J10" s="167"/>
      <c r="K10" s="168"/>
    </row>
    <row r="11" spans="1:11" x14ac:dyDescent="0.25">
      <c r="A11" s="164" t="s">
        <v>65</v>
      </c>
      <c r="B11" s="165"/>
      <c r="C11" s="166"/>
      <c r="D11" s="166"/>
      <c r="E11" s="166"/>
      <c r="F11" s="166"/>
      <c r="G11" s="132"/>
      <c r="H11" s="167"/>
      <c r="I11" s="167"/>
      <c r="J11" s="167"/>
      <c r="K11" s="168"/>
    </row>
    <row r="12" spans="1:11" x14ac:dyDescent="0.25">
      <c r="A12" s="164" t="s">
        <v>66</v>
      </c>
      <c r="B12" s="165"/>
      <c r="C12" s="166"/>
      <c r="D12" s="166"/>
      <c r="E12" s="166"/>
      <c r="F12" s="166"/>
      <c r="G12" s="132"/>
      <c r="H12" s="167"/>
      <c r="I12" s="167"/>
      <c r="J12" s="167"/>
      <c r="K12" s="168"/>
    </row>
    <row r="13" spans="1:11" x14ac:dyDescent="0.25">
      <c r="A13" s="164" t="s">
        <v>67</v>
      </c>
      <c r="B13" s="165"/>
      <c r="C13" s="166"/>
      <c r="D13" s="166"/>
      <c r="E13" s="166"/>
      <c r="F13" s="166"/>
      <c r="G13" s="132"/>
      <c r="H13" s="167"/>
      <c r="I13" s="167"/>
      <c r="J13" s="167"/>
      <c r="K13" s="168"/>
    </row>
    <row r="14" spans="1:11" x14ac:dyDescent="0.25">
      <c r="A14" s="164" t="s">
        <v>68</v>
      </c>
      <c r="B14" s="165"/>
      <c r="C14" s="166"/>
      <c r="D14" s="166"/>
      <c r="E14" s="166"/>
      <c r="F14" s="166"/>
      <c r="G14" s="132"/>
      <c r="H14" s="167"/>
      <c r="I14" s="167"/>
      <c r="J14" s="167"/>
      <c r="K14" s="168"/>
    </row>
    <row r="15" spans="1:11" x14ac:dyDescent="0.25">
      <c r="A15" s="164" t="s">
        <v>69</v>
      </c>
      <c r="B15" s="165"/>
      <c r="C15" s="166"/>
      <c r="D15" s="166"/>
      <c r="E15" s="166"/>
      <c r="F15" s="166"/>
      <c r="G15" s="132"/>
      <c r="H15" s="167"/>
      <c r="I15" s="167"/>
      <c r="J15" s="167"/>
      <c r="K15" s="168"/>
    </row>
    <row r="16" spans="1:11" x14ac:dyDescent="0.25">
      <c r="A16" s="164" t="s">
        <v>70</v>
      </c>
      <c r="B16" s="165"/>
      <c r="C16" s="166"/>
      <c r="D16" s="166"/>
      <c r="E16" s="166"/>
      <c r="F16" s="166"/>
      <c r="G16" s="132"/>
      <c r="H16" s="167"/>
      <c r="I16" s="167"/>
      <c r="J16" s="167"/>
      <c r="K16" s="168"/>
    </row>
    <row r="17" spans="1:11" x14ac:dyDescent="0.25">
      <c r="A17" s="164" t="s">
        <v>71</v>
      </c>
      <c r="B17" s="165"/>
      <c r="C17" s="166"/>
      <c r="D17" s="166"/>
      <c r="E17" s="166"/>
      <c r="F17" s="166"/>
      <c r="G17" s="132"/>
      <c r="H17" s="167"/>
      <c r="I17" s="167"/>
      <c r="J17" s="167"/>
      <c r="K17" s="168"/>
    </row>
    <row r="18" spans="1:11" x14ac:dyDescent="0.25">
      <c r="A18" s="164" t="s">
        <v>72</v>
      </c>
      <c r="B18" s="165"/>
      <c r="C18" s="166"/>
      <c r="D18" s="166"/>
      <c r="E18" s="166"/>
      <c r="F18" s="166"/>
      <c r="G18" s="132"/>
      <c r="H18" s="167"/>
      <c r="I18" s="167"/>
      <c r="J18" s="167"/>
      <c r="K18" s="168"/>
    </row>
    <row r="19" spans="1:11" x14ac:dyDescent="0.25">
      <c r="A19" s="164" t="s">
        <v>73</v>
      </c>
      <c r="B19" s="165"/>
      <c r="C19" s="166"/>
      <c r="D19" s="166"/>
      <c r="E19" s="166"/>
      <c r="F19" s="166"/>
      <c r="G19" s="132"/>
      <c r="H19" s="167"/>
      <c r="I19" s="167"/>
      <c r="J19" s="167"/>
      <c r="K19" s="168"/>
    </row>
    <row r="20" spans="1:11" x14ac:dyDescent="0.25">
      <c r="A20" s="164" t="s">
        <v>74</v>
      </c>
      <c r="B20" s="165"/>
      <c r="C20" s="166"/>
      <c r="D20" s="166"/>
      <c r="E20" s="166"/>
      <c r="F20" s="166"/>
      <c r="G20" s="132"/>
      <c r="H20" s="167"/>
      <c r="I20" s="167"/>
      <c r="J20" s="167"/>
      <c r="K20" s="168"/>
    </row>
    <row r="21" spans="1:11" x14ac:dyDescent="0.25">
      <c r="A21" s="164" t="s">
        <v>75</v>
      </c>
      <c r="B21" s="165"/>
      <c r="C21" s="166"/>
      <c r="D21" s="166"/>
      <c r="E21" s="166"/>
      <c r="F21" s="166"/>
      <c r="G21" s="132"/>
      <c r="H21" s="167"/>
      <c r="I21" s="167"/>
      <c r="J21" s="167"/>
      <c r="K21" s="168"/>
    </row>
    <row r="22" spans="1:11" x14ac:dyDescent="0.25">
      <c r="A22" s="164" t="s">
        <v>76</v>
      </c>
      <c r="B22" s="165"/>
      <c r="C22" s="166"/>
      <c r="D22" s="166"/>
      <c r="E22" s="166"/>
      <c r="F22" s="166"/>
      <c r="G22" s="132"/>
      <c r="H22" s="167"/>
      <c r="I22" s="167"/>
      <c r="J22" s="167"/>
      <c r="K22" s="168"/>
    </row>
    <row r="23" spans="1:11" x14ac:dyDescent="0.25">
      <c r="A23" s="164" t="s">
        <v>77</v>
      </c>
      <c r="B23" s="165"/>
      <c r="C23" s="166"/>
      <c r="D23" s="166"/>
      <c r="E23" s="166"/>
      <c r="F23" s="166"/>
      <c r="G23" s="132"/>
      <c r="H23" s="167"/>
      <c r="I23" s="167"/>
      <c r="J23" s="167"/>
      <c r="K23" s="168"/>
    </row>
    <row r="24" spans="1:11" x14ac:dyDescent="0.25">
      <c r="A24" s="164" t="s">
        <v>78</v>
      </c>
      <c r="B24" s="165"/>
      <c r="C24" s="166"/>
      <c r="D24" s="166"/>
      <c r="E24" s="166"/>
      <c r="F24" s="166"/>
      <c r="G24" s="132"/>
      <c r="H24" s="167"/>
      <c r="I24" s="167"/>
      <c r="J24" s="167"/>
      <c r="K24" s="168"/>
    </row>
    <row r="25" spans="1:11" x14ac:dyDescent="0.25">
      <c r="A25" s="164" t="s">
        <v>79</v>
      </c>
      <c r="B25" s="165"/>
      <c r="C25" s="166"/>
      <c r="D25" s="166"/>
      <c r="E25" s="166"/>
      <c r="F25" s="166"/>
      <c r="G25" s="132"/>
      <c r="H25" s="167"/>
      <c r="I25" s="167"/>
      <c r="J25" s="167"/>
      <c r="K25" s="168"/>
    </row>
    <row r="26" spans="1:11" x14ac:dyDescent="0.25">
      <c r="A26" s="164" t="s">
        <v>80</v>
      </c>
      <c r="B26" s="165"/>
      <c r="C26" s="166"/>
      <c r="D26" s="166"/>
      <c r="E26" s="166"/>
      <c r="F26" s="166"/>
      <c r="G26" s="132"/>
      <c r="H26" s="167"/>
      <c r="I26" s="167"/>
      <c r="J26" s="167"/>
      <c r="K26" s="168"/>
    </row>
    <row r="27" spans="1:11" x14ac:dyDescent="0.25">
      <c r="A27" s="164" t="s">
        <v>81</v>
      </c>
      <c r="B27" s="165"/>
      <c r="C27" s="166"/>
      <c r="D27" s="166"/>
      <c r="E27" s="166"/>
      <c r="F27" s="166"/>
      <c r="G27" s="132"/>
      <c r="H27" s="167"/>
      <c r="I27" s="167"/>
      <c r="J27" s="167"/>
      <c r="K27" s="168"/>
    </row>
    <row r="28" spans="1:11" x14ac:dyDescent="0.25">
      <c r="A28" s="164" t="s">
        <v>82</v>
      </c>
      <c r="B28" s="165"/>
      <c r="C28" s="166"/>
      <c r="D28" s="166"/>
      <c r="E28" s="166"/>
      <c r="F28" s="166"/>
      <c r="G28" s="132"/>
      <c r="H28" s="167"/>
      <c r="I28" s="167"/>
      <c r="J28" s="167"/>
      <c r="K28" s="168"/>
    </row>
    <row r="29" spans="1:11" x14ac:dyDescent="0.25">
      <c r="A29" s="164" t="s">
        <v>83</v>
      </c>
      <c r="B29" s="165"/>
      <c r="C29" s="166"/>
      <c r="D29" s="166"/>
      <c r="E29" s="166"/>
      <c r="F29" s="166"/>
      <c r="G29" s="132"/>
      <c r="H29" s="167"/>
      <c r="I29" s="167"/>
      <c r="J29" s="167"/>
      <c r="K29" s="168"/>
    </row>
    <row r="30" spans="1:11" x14ac:dyDescent="0.25">
      <c r="A30" s="164" t="s">
        <v>84</v>
      </c>
      <c r="B30" s="165"/>
      <c r="C30" s="166"/>
      <c r="D30" s="166"/>
      <c r="E30" s="166"/>
      <c r="F30" s="166"/>
      <c r="G30" s="132"/>
      <c r="H30" s="167"/>
      <c r="I30" s="167"/>
      <c r="J30" s="167"/>
      <c r="K30" s="168"/>
    </row>
    <row r="31" spans="1:11" x14ac:dyDescent="0.25">
      <c r="A31" s="164" t="s">
        <v>85</v>
      </c>
      <c r="B31" s="165"/>
      <c r="C31" s="166"/>
      <c r="D31" s="166"/>
      <c r="E31" s="166"/>
      <c r="F31" s="166"/>
      <c r="G31" s="132"/>
      <c r="H31" s="167"/>
      <c r="I31" s="167"/>
      <c r="J31" s="167"/>
      <c r="K31" s="168"/>
    </row>
    <row r="32" spans="1:11" x14ac:dyDescent="0.25">
      <c r="A32" s="164" t="s">
        <v>86</v>
      </c>
      <c r="B32" s="165"/>
      <c r="C32" s="166"/>
      <c r="D32" s="166"/>
      <c r="E32" s="166"/>
      <c r="F32" s="166"/>
      <c r="G32" s="132"/>
      <c r="H32" s="167"/>
      <c r="I32" s="167"/>
      <c r="J32" s="167"/>
      <c r="K32" s="168"/>
    </row>
    <row r="33" spans="1:11" x14ac:dyDescent="0.25">
      <c r="A33" s="164" t="s">
        <v>87</v>
      </c>
      <c r="B33" s="165"/>
      <c r="C33" s="166"/>
      <c r="D33" s="166"/>
      <c r="E33" s="166"/>
      <c r="F33" s="166"/>
      <c r="G33" s="132"/>
      <c r="H33" s="167"/>
      <c r="I33" s="167"/>
      <c r="J33" s="167"/>
      <c r="K33" s="168"/>
    </row>
    <row r="34" spans="1:11" x14ac:dyDescent="0.25">
      <c r="A34" s="164" t="s">
        <v>88</v>
      </c>
      <c r="B34" s="165"/>
      <c r="C34" s="166"/>
      <c r="D34" s="166"/>
      <c r="E34" s="166"/>
      <c r="F34" s="166"/>
      <c r="G34" s="132"/>
      <c r="H34" s="167"/>
      <c r="I34" s="167"/>
      <c r="J34" s="167"/>
      <c r="K34" s="168"/>
    </row>
    <row r="35" spans="1:11" x14ac:dyDescent="0.25">
      <c r="A35" s="164"/>
      <c r="B35" s="165"/>
      <c r="C35" s="166"/>
      <c r="D35" s="166"/>
      <c r="E35" s="166"/>
      <c r="F35" s="166"/>
      <c r="G35" s="132"/>
      <c r="H35" s="167"/>
      <c r="I35" s="167"/>
      <c r="J35" s="167"/>
      <c r="K35" s="168"/>
    </row>
    <row r="36" spans="1:11" x14ac:dyDescent="0.25">
      <c r="A36" s="164" t="s">
        <v>89</v>
      </c>
      <c r="B36" s="165"/>
      <c r="C36" s="166"/>
      <c r="D36" s="166"/>
      <c r="E36" s="166"/>
      <c r="F36" s="166"/>
      <c r="G36" s="132"/>
      <c r="H36" s="167"/>
      <c r="I36" s="167"/>
      <c r="J36" s="167"/>
      <c r="K36" s="168"/>
    </row>
    <row r="37" spans="1:11" x14ac:dyDescent="0.25">
      <c r="A37" s="164" t="s">
        <v>90</v>
      </c>
      <c r="B37" s="165"/>
      <c r="C37" s="166"/>
      <c r="D37" s="166"/>
      <c r="E37" s="166"/>
      <c r="F37" s="166"/>
      <c r="G37" s="132"/>
      <c r="H37" s="167"/>
      <c r="I37" s="167"/>
      <c r="J37" s="167"/>
      <c r="K37" s="168"/>
    </row>
    <row r="38" spans="1:11" x14ac:dyDescent="0.25">
      <c r="A38" s="164" t="s">
        <v>91</v>
      </c>
      <c r="B38" s="165"/>
      <c r="C38" s="166"/>
      <c r="D38" s="166"/>
      <c r="E38" s="166"/>
      <c r="F38" s="166"/>
      <c r="G38" s="132"/>
      <c r="H38" s="167"/>
      <c r="I38" s="167"/>
      <c r="J38" s="167"/>
      <c r="K38" s="168"/>
    </row>
    <row r="39" spans="1:11" x14ac:dyDescent="0.25">
      <c r="A39" s="164" t="s">
        <v>92</v>
      </c>
      <c r="B39" s="165"/>
      <c r="C39" s="166"/>
      <c r="D39" s="166"/>
      <c r="E39" s="166"/>
      <c r="F39" s="166"/>
      <c r="G39" s="132"/>
      <c r="H39" s="167"/>
      <c r="I39" s="167"/>
      <c r="J39" s="167"/>
      <c r="K39" s="168"/>
    </row>
    <row r="40" spans="1:11" x14ac:dyDescent="0.25">
      <c r="A40" s="164" t="s">
        <v>93</v>
      </c>
      <c r="B40" s="165"/>
      <c r="C40" s="166"/>
      <c r="D40" s="166"/>
      <c r="E40" s="166"/>
      <c r="F40" s="166"/>
      <c r="G40" s="132"/>
      <c r="H40" s="167"/>
      <c r="I40" s="167"/>
      <c r="J40" s="167"/>
      <c r="K40" s="168"/>
    </row>
    <row r="41" spans="1:11" x14ac:dyDescent="0.25">
      <c r="A41" s="164" t="s">
        <v>94</v>
      </c>
      <c r="B41" s="165"/>
      <c r="C41" s="166"/>
      <c r="D41" s="166"/>
      <c r="E41" s="166"/>
      <c r="F41" s="166"/>
      <c r="G41" s="132"/>
      <c r="H41" s="167"/>
      <c r="I41" s="167"/>
      <c r="J41" s="167"/>
      <c r="K41" s="168"/>
    </row>
    <row r="42" spans="1:11" x14ac:dyDescent="0.25">
      <c r="A42" s="164" t="s">
        <v>95</v>
      </c>
      <c r="B42" s="165"/>
      <c r="C42" s="166"/>
      <c r="D42" s="166"/>
      <c r="E42" s="166"/>
      <c r="F42" s="166"/>
      <c r="G42" s="132"/>
      <c r="H42" s="167"/>
      <c r="I42" s="167"/>
      <c r="J42" s="167"/>
      <c r="K42" s="168"/>
    </row>
    <row r="43" spans="1:11" x14ac:dyDescent="0.25">
      <c r="A43" s="164" t="s">
        <v>96</v>
      </c>
      <c r="B43" s="165"/>
      <c r="C43" s="166"/>
      <c r="D43" s="166"/>
      <c r="E43" s="166"/>
      <c r="F43" s="166"/>
      <c r="G43" s="132"/>
      <c r="H43" s="167"/>
      <c r="I43" s="167"/>
      <c r="J43" s="167"/>
      <c r="K43" s="168"/>
    </row>
    <row r="44" spans="1:11" x14ac:dyDescent="0.25">
      <c r="A44" s="164" t="s">
        <v>97</v>
      </c>
      <c r="B44" s="165"/>
      <c r="C44" s="166"/>
      <c r="D44" s="166"/>
      <c r="E44" s="166"/>
      <c r="F44" s="166"/>
      <c r="G44" s="132"/>
      <c r="H44" s="167"/>
      <c r="I44" s="167"/>
      <c r="J44" s="167"/>
      <c r="K44" s="168"/>
    </row>
    <row r="45" spans="1:11" x14ac:dyDescent="0.25">
      <c r="A45" s="164" t="s">
        <v>98</v>
      </c>
      <c r="B45" s="165"/>
      <c r="C45" s="166"/>
      <c r="D45" s="166"/>
      <c r="E45" s="166"/>
      <c r="F45" s="166"/>
      <c r="G45" s="132"/>
      <c r="H45" s="167"/>
      <c r="I45" s="167"/>
      <c r="J45" s="167"/>
      <c r="K45" s="168"/>
    </row>
    <row r="46" spans="1:11" x14ac:dyDescent="0.25">
      <c r="A46" s="164" t="s">
        <v>99</v>
      </c>
      <c r="B46" s="165"/>
      <c r="C46" s="166"/>
      <c r="D46" s="166"/>
      <c r="E46" s="166"/>
      <c r="F46" s="166"/>
      <c r="G46" s="132"/>
      <c r="H46" s="167"/>
      <c r="I46" s="167"/>
      <c r="J46" s="167"/>
      <c r="K46" s="168"/>
    </row>
    <row r="47" spans="1:11" x14ac:dyDescent="0.25">
      <c r="A47" s="164" t="s">
        <v>100</v>
      </c>
      <c r="B47" s="165"/>
      <c r="C47" s="166"/>
      <c r="D47" s="166"/>
      <c r="E47" s="166"/>
      <c r="F47" s="166"/>
      <c r="G47" s="132"/>
      <c r="H47" s="167"/>
      <c r="I47" s="167"/>
      <c r="J47" s="167"/>
      <c r="K47" s="168"/>
    </row>
    <row r="48" spans="1:11" x14ac:dyDescent="0.25">
      <c r="A48" s="164" t="s">
        <v>101</v>
      </c>
      <c r="B48" s="165"/>
      <c r="C48" s="166"/>
      <c r="D48" s="166"/>
      <c r="E48" s="166"/>
      <c r="F48" s="166"/>
      <c r="G48" s="132"/>
      <c r="H48" s="167"/>
      <c r="I48" s="167"/>
      <c r="J48" s="167"/>
      <c r="K48" s="168"/>
    </row>
    <row r="49" spans="1:11" x14ac:dyDescent="0.25">
      <c r="A49" s="164" t="s">
        <v>102</v>
      </c>
      <c r="B49" s="165"/>
      <c r="C49" s="166"/>
      <c r="D49" s="166"/>
      <c r="E49" s="166"/>
      <c r="F49" s="166"/>
      <c r="G49" s="132"/>
      <c r="H49" s="167"/>
      <c r="I49" s="167"/>
      <c r="J49" s="167"/>
      <c r="K49" s="168"/>
    </row>
    <row r="50" spans="1:11" x14ac:dyDescent="0.25">
      <c r="A50" s="164" t="s">
        <v>103</v>
      </c>
      <c r="B50" s="165"/>
      <c r="C50" s="166"/>
      <c r="D50" s="166"/>
      <c r="E50" s="166"/>
      <c r="F50" s="166"/>
      <c r="G50" s="132"/>
      <c r="H50" s="167"/>
      <c r="I50" s="167"/>
      <c r="J50" s="167"/>
      <c r="K50" s="168"/>
    </row>
    <row r="51" spans="1:11" x14ac:dyDescent="0.25">
      <c r="A51" s="164" t="s">
        <v>104</v>
      </c>
      <c r="B51" s="165"/>
      <c r="C51" s="166"/>
      <c r="D51" s="166"/>
      <c r="E51" s="166"/>
      <c r="F51" s="166"/>
      <c r="G51" s="132"/>
      <c r="H51" s="167"/>
      <c r="I51" s="167"/>
      <c r="J51" s="167"/>
      <c r="K51" s="168"/>
    </row>
    <row r="52" spans="1:11" x14ac:dyDescent="0.25">
      <c r="A52" s="164" t="s">
        <v>105</v>
      </c>
      <c r="B52" s="165"/>
      <c r="C52" s="166"/>
      <c r="D52" s="166"/>
      <c r="E52" s="166"/>
      <c r="F52" s="166"/>
      <c r="G52" s="132"/>
      <c r="H52" s="167"/>
      <c r="I52" s="167"/>
      <c r="J52" s="167"/>
      <c r="K52" s="168"/>
    </row>
    <row r="53" spans="1:11" x14ac:dyDescent="0.25">
      <c r="A53" s="164" t="s">
        <v>106</v>
      </c>
      <c r="B53" s="165"/>
      <c r="C53" s="166"/>
      <c r="D53" s="166"/>
      <c r="E53" s="166"/>
      <c r="F53" s="166"/>
      <c r="G53" s="132"/>
      <c r="H53" s="167"/>
      <c r="I53" s="167"/>
      <c r="J53" s="167"/>
      <c r="K53" s="168"/>
    </row>
    <row r="54" spans="1:11" x14ac:dyDescent="0.25">
      <c r="A54" s="164" t="s">
        <v>107</v>
      </c>
      <c r="B54" s="165"/>
      <c r="C54" s="166"/>
      <c r="D54" s="166"/>
      <c r="E54" s="166"/>
      <c r="F54" s="166"/>
      <c r="G54" s="132"/>
      <c r="H54" s="167"/>
      <c r="I54" s="167"/>
      <c r="J54" s="167"/>
      <c r="K54" s="168"/>
    </row>
    <row r="55" spans="1:11" x14ac:dyDescent="0.25">
      <c r="A55" s="164" t="s">
        <v>108</v>
      </c>
      <c r="B55" s="165"/>
      <c r="C55" s="166"/>
      <c r="D55" s="166"/>
      <c r="E55" s="166"/>
      <c r="F55" s="166"/>
      <c r="G55" s="132"/>
      <c r="H55" s="167"/>
      <c r="I55" s="167"/>
      <c r="J55" s="167"/>
      <c r="K55" s="168"/>
    </row>
    <row r="56" spans="1:11" x14ac:dyDescent="0.25">
      <c r="A56" s="164" t="s">
        <v>109</v>
      </c>
      <c r="B56" s="165"/>
      <c r="C56" s="166"/>
      <c r="D56" s="166"/>
      <c r="E56" s="166"/>
      <c r="F56" s="166"/>
      <c r="G56" s="132"/>
      <c r="H56" s="167"/>
      <c r="I56" s="167"/>
      <c r="J56" s="167"/>
      <c r="K56" s="168"/>
    </row>
    <row r="57" spans="1:11" x14ac:dyDescent="0.25">
      <c r="A57" s="164" t="s">
        <v>110</v>
      </c>
      <c r="B57" s="165"/>
      <c r="C57" s="166"/>
      <c r="D57" s="166"/>
      <c r="E57" s="166"/>
      <c r="F57" s="166"/>
      <c r="G57" s="132"/>
      <c r="H57" s="167"/>
      <c r="I57" s="167"/>
      <c r="J57" s="167"/>
      <c r="K57" s="168"/>
    </row>
    <row r="58" spans="1:11" x14ac:dyDescent="0.25">
      <c r="A58" s="164" t="s">
        <v>111</v>
      </c>
      <c r="B58" s="165"/>
      <c r="C58" s="166"/>
      <c r="D58" s="166"/>
      <c r="E58" s="166"/>
      <c r="F58" s="166"/>
      <c r="G58" s="132"/>
      <c r="H58" s="167"/>
      <c r="I58" s="167"/>
      <c r="J58" s="167"/>
      <c r="K58" s="168"/>
    </row>
    <row r="59" spans="1:11" x14ac:dyDescent="0.25">
      <c r="A59" s="164" t="s">
        <v>112</v>
      </c>
      <c r="B59" s="165"/>
      <c r="C59" s="166"/>
      <c r="D59" s="166"/>
      <c r="E59" s="166"/>
      <c r="F59" s="166"/>
      <c r="G59" s="132"/>
      <c r="H59" s="167"/>
      <c r="I59" s="167"/>
      <c r="J59" s="167"/>
      <c r="K59" s="168"/>
    </row>
    <row r="60" spans="1:11" x14ac:dyDescent="0.25">
      <c r="A60" s="164" t="s">
        <v>113</v>
      </c>
      <c r="B60" s="165"/>
      <c r="C60" s="166"/>
      <c r="D60" s="166"/>
      <c r="E60" s="166"/>
      <c r="F60" s="166"/>
      <c r="G60" s="132"/>
      <c r="H60" s="167"/>
      <c r="I60" s="167"/>
      <c r="J60" s="167"/>
      <c r="K60" s="168"/>
    </row>
    <row r="61" spans="1:11" x14ac:dyDescent="0.25">
      <c r="A61" s="164" t="s">
        <v>114</v>
      </c>
      <c r="B61" s="165"/>
      <c r="C61" s="166"/>
      <c r="D61" s="166"/>
      <c r="E61" s="166"/>
      <c r="F61" s="166"/>
      <c r="G61" s="132"/>
      <c r="H61" s="167"/>
      <c r="I61" s="167"/>
      <c r="J61" s="167"/>
      <c r="K61" s="168"/>
    </row>
    <row r="62" spans="1:11" x14ac:dyDescent="0.25">
      <c r="A62" s="164" t="s">
        <v>115</v>
      </c>
      <c r="B62" s="165"/>
      <c r="C62" s="166"/>
      <c r="D62" s="166"/>
      <c r="E62" s="166"/>
      <c r="F62" s="166"/>
      <c r="G62" s="132"/>
      <c r="H62" s="167"/>
      <c r="I62" s="167"/>
      <c r="J62" s="167"/>
      <c r="K62" s="168"/>
    </row>
    <row r="63" spans="1:11" x14ac:dyDescent="0.25">
      <c r="A63" s="164" t="s">
        <v>116</v>
      </c>
      <c r="B63" s="165"/>
      <c r="C63" s="166"/>
      <c r="D63" s="166"/>
      <c r="E63" s="166"/>
      <c r="F63" s="166"/>
      <c r="G63" s="132"/>
      <c r="H63" s="167"/>
      <c r="I63" s="167"/>
      <c r="J63" s="167"/>
      <c r="K63" s="168"/>
    </row>
    <row r="64" spans="1:11" x14ac:dyDescent="0.25">
      <c r="A64" s="164" t="s">
        <v>117</v>
      </c>
      <c r="B64" s="165"/>
      <c r="C64" s="166"/>
      <c r="D64" s="166"/>
      <c r="E64" s="166"/>
      <c r="F64" s="166"/>
      <c r="G64" s="132"/>
      <c r="H64" s="167"/>
      <c r="I64" s="167"/>
      <c r="J64" s="167"/>
      <c r="K64" s="168"/>
    </row>
    <row r="65" spans="1:11" x14ac:dyDescent="0.25">
      <c r="A65" s="164" t="s">
        <v>118</v>
      </c>
      <c r="B65" s="165"/>
      <c r="C65" s="166"/>
      <c r="D65" s="166"/>
      <c r="E65" s="166"/>
      <c r="F65" s="166"/>
      <c r="G65" s="132"/>
      <c r="H65" s="167"/>
      <c r="I65" s="167"/>
      <c r="J65" s="167"/>
      <c r="K65" s="168"/>
    </row>
    <row r="66" spans="1:11" x14ac:dyDescent="0.25">
      <c r="A66" s="164" t="s">
        <v>119</v>
      </c>
      <c r="B66" s="165"/>
      <c r="C66" s="166"/>
      <c r="D66" s="166"/>
      <c r="E66" s="166"/>
      <c r="F66" s="166"/>
      <c r="G66" s="132"/>
      <c r="H66" s="167"/>
      <c r="I66" s="167"/>
      <c r="J66" s="167"/>
      <c r="K66" s="168"/>
    </row>
    <row r="67" spans="1:11" x14ac:dyDescent="0.25">
      <c r="A67" s="164" t="s">
        <v>120</v>
      </c>
      <c r="B67" s="165"/>
      <c r="C67" s="166"/>
      <c r="D67" s="166"/>
      <c r="E67" s="166"/>
      <c r="F67" s="166"/>
      <c r="G67" s="132"/>
      <c r="H67" s="167"/>
      <c r="I67" s="167"/>
      <c r="J67" s="167"/>
      <c r="K67" s="168"/>
    </row>
    <row r="68" spans="1:11" x14ac:dyDescent="0.25">
      <c r="A68" s="164" t="s">
        <v>121</v>
      </c>
      <c r="B68" s="165"/>
      <c r="C68" s="166"/>
      <c r="D68" s="166"/>
      <c r="E68" s="166"/>
      <c r="F68" s="166"/>
      <c r="G68" s="132"/>
      <c r="H68" s="167"/>
      <c r="I68" s="167"/>
      <c r="J68" s="167"/>
      <c r="K68" s="168"/>
    </row>
    <row r="69" spans="1:11" x14ac:dyDescent="0.25">
      <c r="A69" s="164" t="s">
        <v>122</v>
      </c>
      <c r="B69" s="165"/>
      <c r="C69" s="166"/>
      <c r="D69" s="166"/>
      <c r="E69" s="166"/>
      <c r="F69" s="166"/>
      <c r="G69" s="132"/>
      <c r="H69" s="167"/>
      <c r="I69" s="167"/>
      <c r="J69" s="167"/>
      <c r="K69" s="168"/>
    </row>
    <row r="70" spans="1:11" x14ac:dyDescent="0.25">
      <c r="A70" s="164" t="s">
        <v>123</v>
      </c>
      <c r="B70" s="165"/>
      <c r="C70" s="166"/>
      <c r="D70" s="166"/>
      <c r="E70" s="166"/>
      <c r="F70" s="166"/>
      <c r="G70" s="132"/>
      <c r="H70" s="167"/>
      <c r="I70" s="167"/>
      <c r="J70" s="167"/>
      <c r="K70" s="168"/>
    </row>
    <row r="71" spans="1:11" x14ac:dyDescent="0.25">
      <c r="A71" s="164" t="s">
        <v>124</v>
      </c>
      <c r="B71" s="165"/>
      <c r="C71" s="166"/>
      <c r="D71" s="166"/>
      <c r="E71" s="166"/>
      <c r="F71" s="166"/>
      <c r="G71" s="132"/>
      <c r="H71" s="167"/>
      <c r="I71" s="167"/>
      <c r="J71" s="167"/>
      <c r="K71" s="168"/>
    </row>
    <row r="72" spans="1:11" x14ac:dyDescent="0.25">
      <c r="A72" s="164" t="s">
        <v>125</v>
      </c>
      <c r="B72" s="165"/>
      <c r="C72" s="166"/>
      <c r="D72" s="166"/>
      <c r="E72" s="166"/>
      <c r="F72" s="166"/>
      <c r="G72" s="132"/>
      <c r="H72" s="167"/>
      <c r="I72" s="167"/>
      <c r="J72" s="167"/>
      <c r="K72" s="168"/>
    </row>
    <row r="73" spans="1:11" x14ac:dyDescent="0.25">
      <c r="A73" s="164" t="s">
        <v>126</v>
      </c>
      <c r="B73" s="165"/>
      <c r="C73" s="166"/>
      <c r="D73" s="166"/>
      <c r="E73" s="166"/>
      <c r="F73" s="166"/>
      <c r="G73" s="132"/>
      <c r="H73" s="167"/>
      <c r="I73" s="167"/>
      <c r="J73" s="167"/>
      <c r="K73" s="168"/>
    </row>
    <row r="74" spans="1:11" x14ac:dyDescent="0.25">
      <c r="A74" s="164" t="s">
        <v>127</v>
      </c>
      <c r="B74" s="165"/>
      <c r="C74" s="166"/>
      <c r="D74" s="166"/>
      <c r="E74" s="166"/>
      <c r="F74" s="166"/>
      <c r="G74" s="132"/>
      <c r="H74" s="167"/>
      <c r="I74" s="167"/>
      <c r="J74" s="167"/>
      <c r="K74" s="168"/>
    </row>
    <row r="75" spans="1:11" x14ac:dyDescent="0.25">
      <c r="A75" s="164" t="s">
        <v>128</v>
      </c>
      <c r="B75" s="165"/>
      <c r="C75" s="166"/>
      <c r="D75" s="166"/>
      <c r="E75" s="166"/>
      <c r="F75" s="166"/>
      <c r="G75" s="132"/>
      <c r="H75" s="167"/>
      <c r="I75" s="167"/>
      <c r="J75" s="167"/>
      <c r="K75" s="168"/>
    </row>
    <row r="76" spans="1:11" x14ac:dyDescent="0.25">
      <c r="A76" s="164" t="s">
        <v>129</v>
      </c>
      <c r="B76" s="165"/>
      <c r="C76" s="166"/>
      <c r="D76" s="166"/>
      <c r="E76" s="166"/>
      <c r="F76" s="166"/>
      <c r="G76" s="132"/>
      <c r="H76" s="167"/>
      <c r="I76" s="167"/>
      <c r="J76" s="167"/>
      <c r="K76" s="168"/>
    </row>
    <row r="77" spans="1:11" x14ac:dyDescent="0.25">
      <c r="A77" s="164" t="s">
        <v>130</v>
      </c>
      <c r="B77" s="165"/>
      <c r="C77" s="166"/>
      <c r="D77" s="166"/>
      <c r="E77" s="166"/>
      <c r="F77" s="166"/>
      <c r="G77" s="132"/>
      <c r="H77" s="167"/>
      <c r="I77" s="167"/>
      <c r="J77" s="167"/>
      <c r="K77" s="168"/>
    </row>
    <row r="78" spans="1:11" x14ac:dyDescent="0.25">
      <c r="A78" s="164" t="s">
        <v>131</v>
      </c>
      <c r="B78" s="165"/>
      <c r="C78" s="166"/>
      <c r="D78" s="166"/>
      <c r="E78" s="166"/>
      <c r="F78" s="166"/>
      <c r="G78" s="132"/>
      <c r="H78" s="167"/>
      <c r="I78" s="167"/>
      <c r="J78" s="167"/>
      <c r="K78" s="168"/>
    </row>
    <row r="79" spans="1:11" x14ac:dyDescent="0.25">
      <c r="A79" s="164" t="s">
        <v>132</v>
      </c>
      <c r="B79" s="165"/>
      <c r="C79" s="166"/>
      <c r="D79" s="166"/>
      <c r="E79" s="166"/>
      <c r="F79" s="166"/>
      <c r="G79" s="132"/>
      <c r="H79" s="167"/>
      <c r="I79" s="167"/>
      <c r="J79" s="167"/>
      <c r="K79" s="168"/>
    </row>
    <row r="80" spans="1:11" x14ac:dyDescent="0.25">
      <c r="A80" s="164" t="s">
        <v>133</v>
      </c>
      <c r="B80" s="165"/>
      <c r="C80" s="166"/>
      <c r="D80" s="166"/>
      <c r="E80" s="166"/>
      <c r="F80" s="166"/>
      <c r="G80" s="132"/>
      <c r="H80" s="167"/>
      <c r="I80" s="167"/>
      <c r="J80" s="167"/>
      <c r="K80" s="168"/>
    </row>
    <row r="81" spans="1:11" x14ac:dyDescent="0.25">
      <c r="A81" s="164" t="s">
        <v>134</v>
      </c>
      <c r="B81" s="165"/>
      <c r="C81" s="166"/>
      <c r="D81" s="166"/>
      <c r="E81" s="166"/>
      <c r="F81" s="166"/>
      <c r="G81" s="132"/>
      <c r="H81" s="167"/>
      <c r="I81" s="167"/>
      <c r="J81" s="167"/>
      <c r="K81" s="168"/>
    </row>
    <row r="82" spans="1:11" x14ac:dyDescent="0.25">
      <c r="A82" s="164" t="s">
        <v>135</v>
      </c>
      <c r="B82" s="165"/>
      <c r="C82" s="166"/>
      <c r="D82" s="166"/>
      <c r="E82" s="166"/>
      <c r="F82" s="166"/>
      <c r="G82" s="132"/>
      <c r="H82" s="167"/>
      <c r="I82" s="167"/>
      <c r="J82" s="167"/>
      <c r="K82" s="168"/>
    </row>
    <row r="83" spans="1:11" x14ac:dyDescent="0.25">
      <c r="A83" s="164" t="s">
        <v>136</v>
      </c>
      <c r="B83" s="165"/>
      <c r="C83" s="166"/>
      <c r="D83" s="166"/>
      <c r="E83" s="166"/>
      <c r="F83" s="166"/>
      <c r="G83" s="132"/>
      <c r="H83" s="167"/>
      <c r="I83" s="167"/>
      <c r="J83" s="167"/>
      <c r="K83" s="168"/>
    </row>
    <row r="84" spans="1:11" x14ac:dyDescent="0.25">
      <c r="A84" s="164" t="s">
        <v>137</v>
      </c>
      <c r="B84" s="165"/>
      <c r="C84" s="166"/>
      <c r="D84" s="166"/>
      <c r="E84" s="166"/>
      <c r="F84" s="166"/>
      <c r="G84" s="132"/>
      <c r="H84" s="167"/>
      <c r="I84" s="167"/>
      <c r="J84" s="167"/>
      <c r="K84" s="168"/>
    </row>
    <row r="85" spans="1:11" x14ac:dyDescent="0.25">
      <c r="A85" s="164" t="s">
        <v>138</v>
      </c>
      <c r="B85" s="165"/>
      <c r="C85" s="166"/>
      <c r="D85" s="166"/>
      <c r="E85" s="166"/>
      <c r="F85" s="166"/>
      <c r="G85" s="132"/>
      <c r="H85" s="167"/>
      <c r="I85" s="167"/>
      <c r="J85" s="167"/>
      <c r="K85" s="168"/>
    </row>
    <row r="86" spans="1:11" x14ac:dyDescent="0.25">
      <c r="A86" s="164" t="s">
        <v>139</v>
      </c>
      <c r="B86" s="165"/>
      <c r="C86" s="166"/>
      <c r="D86" s="166"/>
      <c r="E86" s="166"/>
      <c r="F86" s="166"/>
      <c r="G86" s="132"/>
      <c r="H86" s="167"/>
      <c r="I86" s="167"/>
      <c r="J86" s="167"/>
      <c r="K86" s="168"/>
    </row>
    <row r="87" spans="1:11" x14ac:dyDescent="0.25">
      <c r="A87" s="164" t="s">
        <v>140</v>
      </c>
      <c r="B87" s="165"/>
      <c r="C87" s="166"/>
      <c r="D87" s="166"/>
      <c r="E87" s="166"/>
      <c r="F87" s="166"/>
      <c r="G87" s="132"/>
      <c r="H87" s="167"/>
      <c r="I87" s="167"/>
      <c r="J87" s="167"/>
      <c r="K87" s="168"/>
    </row>
    <row r="88" spans="1:11" x14ac:dyDescent="0.25">
      <c r="A88" s="164" t="s">
        <v>141</v>
      </c>
      <c r="B88" s="165"/>
      <c r="C88" s="166"/>
      <c r="D88" s="166"/>
      <c r="E88" s="166"/>
      <c r="F88" s="166"/>
      <c r="G88" s="132"/>
      <c r="H88" s="167"/>
      <c r="I88" s="167"/>
      <c r="J88" s="167"/>
      <c r="K88" s="168"/>
    </row>
    <row r="89" spans="1:11" x14ac:dyDescent="0.25">
      <c r="A89" s="164" t="s">
        <v>142</v>
      </c>
      <c r="B89" s="165"/>
      <c r="C89" s="166"/>
      <c r="D89" s="166"/>
      <c r="E89" s="166"/>
      <c r="F89" s="166"/>
      <c r="G89" s="132"/>
      <c r="H89" s="167"/>
      <c r="I89" s="167"/>
      <c r="J89" s="167"/>
      <c r="K89" s="168"/>
    </row>
    <row r="90" spans="1:11" x14ac:dyDescent="0.25">
      <c r="A90" s="164" t="s">
        <v>143</v>
      </c>
      <c r="B90" s="165"/>
      <c r="C90" s="166"/>
      <c r="D90" s="166"/>
      <c r="E90" s="166"/>
      <c r="F90" s="166"/>
      <c r="G90" s="132"/>
      <c r="H90" s="167"/>
      <c r="I90" s="167"/>
      <c r="J90" s="167"/>
      <c r="K90" s="168"/>
    </row>
    <row r="91" spans="1:11" x14ac:dyDescent="0.25">
      <c r="A91" s="164" t="s">
        <v>144</v>
      </c>
      <c r="B91" s="165"/>
      <c r="C91" s="166"/>
      <c r="D91" s="166"/>
      <c r="E91" s="166"/>
      <c r="F91" s="166"/>
      <c r="G91" s="132"/>
      <c r="H91" s="167"/>
      <c r="I91" s="167"/>
      <c r="J91" s="167"/>
      <c r="K91" s="168"/>
    </row>
    <row r="92" spans="1:11" x14ac:dyDescent="0.25">
      <c r="A92" s="164" t="s">
        <v>145</v>
      </c>
      <c r="B92" s="165"/>
      <c r="C92" s="166"/>
      <c r="D92" s="166"/>
      <c r="E92" s="166"/>
      <c r="F92" s="166"/>
      <c r="G92" s="132"/>
      <c r="H92" s="167"/>
      <c r="I92" s="167"/>
      <c r="J92" s="167"/>
      <c r="K92" s="168"/>
    </row>
    <row r="93" spans="1:11" x14ac:dyDescent="0.25">
      <c r="A93" s="164" t="s">
        <v>146</v>
      </c>
      <c r="B93" s="165"/>
      <c r="C93" s="166"/>
      <c r="D93" s="166"/>
      <c r="E93" s="166"/>
      <c r="F93" s="166"/>
      <c r="G93" s="132"/>
      <c r="H93" s="167"/>
      <c r="I93" s="167"/>
      <c r="J93" s="167"/>
      <c r="K93" s="168"/>
    </row>
    <row r="94" spans="1:11" x14ac:dyDescent="0.25">
      <c r="A94" s="164" t="s">
        <v>147</v>
      </c>
      <c r="B94" s="165"/>
      <c r="C94" s="166"/>
      <c r="D94" s="166"/>
      <c r="E94" s="166"/>
      <c r="F94" s="166"/>
      <c r="G94" s="132"/>
      <c r="H94" s="167"/>
      <c r="I94" s="167"/>
      <c r="J94" s="167"/>
      <c r="K94" s="168"/>
    </row>
    <row r="95" spans="1:11" x14ac:dyDescent="0.25">
      <c r="A95" s="164" t="s">
        <v>148</v>
      </c>
      <c r="B95" s="165"/>
      <c r="C95" s="166"/>
      <c r="D95" s="166"/>
      <c r="E95" s="166"/>
      <c r="F95" s="166"/>
      <c r="G95" s="132"/>
      <c r="H95" s="167"/>
      <c r="I95" s="167"/>
      <c r="J95" s="167"/>
      <c r="K95" s="168"/>
    </row>
    <row r="96" spans="1:11" x14ac:dyDescent="0.25">
      <c r="A96" s="164" t="s">
        <v>149</v>
      </c>
      <c r="B96" s="165"/>
      <c r="C96" s="166"/>
      <c r="D96" s="166"/>
      <c r="E96" s="166"/>
      <c r="F96" s="166"/>
      <c r="G96" s="132"/>
      <c r="H96" s="167"/>
      <c r="I96" s="167"/>
      <c r="J96" s="167"/>
      <c r="K96" s="168"/>
    </row>
    <row r="97" spans="1:11" x14ac:dyDescent="0.25">
      <c r="A97" s="164" t="s">
        <v>150</v>
      </c>
      <c r="B97" s="165"/>
      <c r="C97" s="166"/>
      <c r="D97" s="166"/>
      <c r="E97" s="166"/>
      <c r="F97" s="166"/>
      <c r="G97" s="132"/>
      <c r="H97" s="167"/>
      <c r="I97" s="167"/>
      <c r="J97" s="167"/>
      <c r="K97" s="168"/>
    </row>
    <row r="98" spans="1:11" x14ac:dyDescent="0.25">
      <c r="A98" s="164" t="s">
        <v>151</v>
      </c>
      <c r="B98" s="165"/>
      <c r="C98" s="166"/>
      <c r="D98" s="166"/>
      <c r="E98" s="166"/>
      <c r="F98" s="166"/>
      <c r="G98" s="132"/>
      <c r="H98" s="167"/>
      <c r="I98" s="167"/>
      <c r="J98" s="167"/>
      <c r="K98" s="168"/>
    </row>
    <row r="99" spans="1:11" x14ac:dyDescent="0.25">
      <c r="A99" s="164" t="s">
        <v>152</v>
      </c>
      <c r="B99" s="165"/>
      <c r="C99" s="166"/>
      <c r="D99" s="166"/>
      <c r="E99" s="166"/>
      <c r="F99" s="166"/>
      <c r="G99" s="132"/>
      <c r="H99" s="167"/>
      <c r="I99" s="167"/>
      <c r="J99" s="167"/>
      <c r="K99" s="168"/>
    </row>
    <row r="100" spans="1:11" x14ac:dyDescent="0.25">
      <c r="A100" s="164" t="s">
        <v>153</v>
      </c>
      <c r="B100" s="165"/>
      <c r="C100" s="166"/>
      <c r="D100" s="166"/>
      <c r="E100" s="166"/>
      <c r="F100" s="166"/>
      <c r="G100" s="132"/>
      <c r="H100" s="167"/>
      <c r="I100" s="167"/>
      <c r="J100" s="167"/>
      <c r="K100" s="168"/>
    </row>
    <row r="101" spans="1:11" x14ac:dyDescent="0.25">
      <c r="A101" s="164" t="s">
        <v>154</v>
      </c>
      <c r="B101" s="165"/>
      <c r="C101" s="166"/>
      <c r="D101" s="166"/>
      <c r="E101" s="166"/>
      <c r="F101" s="166"/>
      <c r="G101" s="132"/>
      <c r="H101" s="167"/>
      <c r="I101" s="167"/>
      <c r="J101" s="167"/>
      <c r="K101" s="168"/>
    </row>
    <row r="102" spans="1:11" x14ac:dyDescent="0.25">
      <c r="A102" s="164" t="s">
        <v>155</v>
      </c>
      <c r="B102" s="165"/>
      <c r="C102" s="166"/>
      <c r="D102" s="166"/>
      <c r="E102" s="166"/>
      <c r="F102" s="166"/>
      <c r="G102" s="132"/>
      <c r="H102" s="167"/>
      <c r="I102" s="167"/>
      <c r="J102" s="167"/>
      <c r="K102" s="168"/>
    </row>
    <row r="103" spans="1:11" x14ac:dyDescent="0.25">
      <c r="A103" s="164" t="s">
        <v>156</v>
      </c>
      <c r="B103" s="165"/>
      <c r="C103" s="166"/>
      <c r="D103" s="166"/>
      <c r="E103" s="166"/>
      <c r="F103" s="166"/>
      <c r="G103" s="132"/>
      <c r="H103" s="167"/>
      <c r="I103" s="167"/>
      <c r="J103" s="167"/>
      <c r="K103" s="168"/>
    </row>
    <row r="104" spans="1:11" x14ac:dyDescent="0.25">
      <c r="A104" s="164" t="s">
        <v>157</v>
      </c>
      <c r="B104" s="165"/>
      <c r="C104" s="166"/>
      <c r="D104" s="166"/>
      <c r="E104" s="166"/>
      <c r="F104" s="166"/>
      <c r="G104" s="132"/>
      <c r="H104" s="167"/>
      <c r="I104" s="167"/>
      <c r="J104" s="167"/>
      <c r="K104" s="168"/>
    </row>
    <row r="105" spans="1:11" x14ac:dyDescent="0.25">
      <c r="A105" s="164" t="s">
        <v>158</v>
      </c>
      <c r="B105" s="165"/>
      <c r="C105" s="166"/>
      <c r="D105" s="166"/>
      <c r="E105" s="166"/>
      <c r="F105" s="166"/>
      <c r="G105" s="132"/>
      <c r="H105" s="167"/>
      <c r="I105" s="167"/>
      <c r="J105" s="167"/>
      <c r="K105" s="168"/>
    </row>
    <row r="106" spans="1:11" x14ac:dyDescent="0.25">
      <c r="A106" s="164" t="s">
        <v>159</v>
      </c>
      <c r="B106" s="165"/>
      <c r="C106" s="166"/>
      <c r="D106" s="166"/>
      <c r="E106" s="166"/>
      <c r="F106" s="166"/>
      <c r="G106" s="132"/>
      <c r="H106" s="167"/>
      <c r="I106" s="167"/>
      <c r="J106" s="167"/>
      <c r="K106" s="168"/>
    </row>
    <row r="107" spans="1:11" x14ac:dyDescent="0.25">
      <c r="A107" s="164" t="s">
        <v>160</v>
      </c>
      <c r="B107" s="165"/>
      <c r="C107" s="166"/>
      <c r="D107" s="166"/>
      <c r="E107" s="166"/>
      <c r="F107" s="166"/>
      <c r="G107" s="132"/>
      <c r="H107" s="167"/>
      <c r="I107" s="167"/>
      <c r="J107" s="167"/>
      <c r="K107" s="168"/>
    </row>
    <row r="108" spans="1:11" x14ac:dyDescent="0.25">
      <c r="A108" s="164" t="s">
        <v>161</v>
      </c>
      <c r="B108" s="165"/>
      <c r="C108" s="166"/>
      <c r="D108" s="166"/>
      <c r="E108" s="166"/>
      <c r="F108" s="166"/>
      <c r="G108" s="132"/>
      <c r="H108" s="167"/>
      <c r="I108" s="167"/>
      <c r="J108" s="167"/>
      <c r="K108" s="168"/>
    </row>
    <row r="109" spans="1:11" x14ac:dyDescent="0.25">
      <c r="A109" s="164" t="s">
        <v>162</v>
      </c>
      <c r="B109" s="165"/>
      <c r="C109" s="166"/>
      <c r="D109" s="166"/>
      <c r="E109" s="166"/>
      <c r="F109" s="166"/>
      <c r="G109" s="132"/>
      <c r="H109" s="167"/>
      <c r="I109" s="167"/>
      <c r="J109" s="167"/>
      <c r="K109" s="168"/>
    </row>
    <row r="110" spans="1:11" x14ac:dyDescent="0.25">
      <c r="A110" s="164" t="s">
        <v>163</v>
      </c>
      <c r="B110" s="165"/>
      <c r="C110" s="166"/>
      <c r="D110" s="166"/>
      <c r="E110" s="166"/>
      <c r="F110" s="166"/>
      <c r="G110" s="132"/>
      <c r="H110" s="167"/>
      <c r="I110" s="167"/>
      <c r="J110" s="167"/>
      <c r="K110" s="168"/>
    </row>
    <row r="111" spans="1:11" x14ac:dyDescent="0.25">
      <c r="A111" s="164" t="s">
        <v>164</v>
      </c>
      <c r="B111" s="165"/>
      <c r="C111" s="166"/>
      <c r="D111" s="166"/>
      <c r="E111" s="166"/>
      <c r="F111" s="166"/>
      <c r="G111" s="132"/>
      <c r="H111" s="167"/>
      <c r="I111" s="167"/>
      <c r="J111" s="167"/>
      <c r="K111" s="168"/>
    </row>
    <row r="112" spans="1:11" x14ac:dyDescent="0.25">
      <c r="A112" s="164" t="s">
        <v>165</v>
      </c>
      <c r="B112" s="165"/>
      <c r="C112" s="166"/>
      <c r="D112" s="166"/>
      <c r="E112" s="166"/>
      <c r="F112" s="166"/>
      <c r="G112" s="132"/>
      <c r="H112" s="167"/>
      <c r="I112" s="167"/>
      <c r="J112" s="167"/>
      <c r="K112" s="168"/>
    </row>
    <row r="113" spans="1:11" x14ac:dyDescent="0.25">
      <c r="A113" s="164" t="s">
        <v>166</v>
      </c>
      <c r="B113" s="165"/>
      <c r="C113" s="166"/>
      <c r="D113" s="166"/>
      <c r="E113" s="166"/>
      <c r="F113" s="166"/>
      <c r="G113" s="132"/>
      <c r="H113" s="167"/>
      <c r="I113" s="167"/>
      <c r="J113" s="167"/>
      <c r="K113" s="168"/>
    </row>
    <row r="114" spans="1:11" x14ac:dyDescent="0.25">
      <c r="A114" s="164" t="s">
        <v>167</v>
      </c>
      <c r="B114" s="165"/>
      <c r="C114" s="166"/>
      <c r="D114" s="166"/>
      <c r="E114" s="166"/>
      <c r="F114" s="166"/>
      <c r="G114" s="132"/>
      <c r="H114" s="167"/>
      <c r="I114" s="167"/>
      <c r="J114" s="167"/>
      <c r="K114" s="168"/>
    </row>
    <row r="115" spans="1:11" x14ac:dyDescent="0.25">
      <c r="A115" s="164" t="s">
        <v>168</v>
      </c>
      <c r="B115" s="165"/>
      <c r="C115" s="166"/>
      <c r="D115" s="166"/>
      <c r="E115" s="166"/>
      <c r="F115" s="166"/>
      <c r="G115" s="132"/>
      <c r="H115" s="167"/>
      <c r="I115" s="167"/>
      <c r="J115" s="167"/>
      <c r="K115" s="168"/>
    </row>
    <row r="116" spans="1:11" x14ac:dyDescent="0.25">
      <c r="A116" s="164" t="s">
        <v>169</v>
      </c>
      <c r="B116" s="165"/>
      <c r="C116" s="166"/>
      <c r="D116" s="166"/>
      <c r="E116" s="166"/>
      <c r="F116" s="166"/>
      <c r="G116" s="132"/>
      <c r="H116" s="167"/>
      <c r="I116" s="167"/>
      <c r="J116" s="167"/>
      <c r="K116" s="168"/>
    </row>
    <row r="117" spans="1:11" x14ac:dyDescent="0.25">
      <c r="A117" s="164" t="s">
        <v>170</v>
      </c>
      <c r="B117" s="165"/>
      <c r="C117" s="166"/>
      <c r="D117" s="166"/>
      <c r="E117" s="166"/>
      <c r="F117" s="166"/>
      <c r="G117" s="132"/>
      <c r="H117" s="167"/>
      <c r="I117" s="167"/>
      <c r="J117" s="167"/>
      <c r="K117" s="168"/>
    </row>
    <row r="118" spans="1:11" x14ac:dyDescent="0.25">
      <c r="A118" s="164" t="s">
        <v>171</v>
      </c>
      <c r="B118" s="165"/>
      <c r="C118" s="166"/>
      <c r="D118" s="166"/>
      <c r="E118" s="166"/>
      <c r="F118" s="166"/>
      <c r="G118" s="132"/>
      <c r="H118" s="167"/>
      <c r="I118" s="167"/>
      <c r="J118" s="167"/>
      <c r="K118" s="168"/>
    </row>
    <row r="119" spans="1:11" x14ac:dyDescent="0.25">
      <c r="A119" s="164" t="s">
        <v>172</v>
      </c>
      <c r="B119" s="165"/>
      <c r="C119" s="166"/>
      <c r="D119" s="166"/>
      <c r="E119" s="166"/>
      <c r="F119" s="166"/>
      <c r="G119" s="132"/>
      <c r="H119" s="167"/>
      <c r="I119" s="167"/>
      <c r="J119" s="167"/>
      <c r="K119" s="168"/>
    </row>
    <row r="120" spans="1:11" x14ac:dyDescent="0.25">
      <c r="A120" s="164" t="s">
        <v>173</v>
      </c>
      <c r="B120" s="165"/>
      <c r="C120" s="166"/>
      <c r="D120" s="166"/>
      <c r="E120" s="166"/>
      <c r="F120" s="166"/>
      <c r="G120" s="132"/>
      <c r="H120" s="167"/>
      <c r="I120" s="167"/>
      <c r="J120" s="167"/>
      <c r="K120" s="168"/>
    </row>
    <row r="121" spans="1:11" x14ac:dyDescent="0.25">
      <c r="A121" s="164" t="s">
        <v>174</v>
      </c>
      <c r="B121" s="165"/>
      <c r="C121" s="166"/>
      <c r="D121" s="166"/>
      <c r="E121" s="166"/>
      <c r="F121" s="166"/>
      <c r="G121" s="132"/>
      <c r="H121" s="167"/>
      <c r="I121" s="167"/>
      <c r="J121" s="167"/>
      <c r="K121" s="168"/>
    </row>
    <row r="122" spans="1:11" x14ac:dyDescent="0.25">
      <c r="A122" s="164" t="s">
        <v>175</v>
      </c>
      <c r="B122" s="165"/>
      <c r="C122" s="166"/>
      <c r="D122" s="166"/>
      <c r="E122" s="166"/>
      <c r="F122" s="166"/>
      <c r="G122" s="132"/>
      <c r="H122" s="167"/>
      <c r="I122" s="167"/>
      <c r="J122" s="167"/>
      <c r="K122" s="168"/>
    </row>
    <row r="123" spans="1:11" x14ac:dyDescent="0.25">
      <c r="A123" s="164" t="s">
        <v>176</v>
      </c>
      <c r="B123" s="165"/>
      <c r="C123" s="166"/>
      <c r="D123" s="166"/>
      <c r="E123" s="166"/>
      <c r="F123" s="166"/>
      <c r="G123" s="132"/>
      <c r="H123" s="167"/>
      <c r="I123" s="167"/>
      <c r="J123" s="167"/>
      <c r="K123" s="168"/>
    </row>
    <row r="124" spans="1:11" x14ac:dyDescent="0.25">
      <c r="A124" s="164" t="s">
        <v>177</v>
      </c>
      <c r="B124" s="165"/>
      <c r="C124" s="166"/>
      <c r="D124" s="166"/>
      <c r="E124" s="166"/>
      <c r="F124" s="166"/>
      <c r="G124" s="132"/>
      <c r="H124" s="167"/>
      <c r="I124" s="167"/>
      <c r="J124" s="167"/>
      <c r="K124" s="168"/>
    </row>
    <row r="125" spans="1:11" x14ac:dyDescent="0.25">
      <c r="A125" s="164" t="s">
        <v>178</v>
      </c>
      <c r="B125" s="165"/>
      <c r="C125" s="166"/>
      <c r="D125" s="166"/>
      <c r="E125" s="166"/>
      <c r="F125" s="166"/>
      <c r="G125" s="132"/>
      <c r="H125" s="167"/>
      <c r="I125" s="167"/>
      <c r="J125" s="167"/>
      <c r="K125" s="168"/>
    </row>
    <row r="126" spans="1:11" x14ac:dyDescent="0.25">
      <c r="A126" s="164" t="s">
        <v>179</v>
      </c>
      <c r="B126" s="165"/>
      <c r="C126" s="166"/>
      <c r="D126" s="166"/>
      <c r="E126" s="166"/>
      <c r="F126" s="166"/>
      <c r="G126" s="132"/>
      <c r="H126" s="167"/>
      <c r="I126" s="167"/>
      <c r="J126" s="167"/>
      <c r="K126" s="168"/>
    </row>
    <row r="127" spans="1:11" x14ac:dyDescent="0.25">
      <c r="A127" s="164" t="s">
        <v>180</v>
      </c>
      <c r="B127" s="165"/>
      <c r="C127" s="166"/>
      <c r="D127" s="166"/>
      <c r="E127" s="166"/>
      <c r="F127" s="166"/>
      <c r="G127" s="132"/>
      <c r="H127" s="167"/>
      <c r="I127" s="167"/>
      <c r="J127" s="167"/>
      <c r="K127" s="168"/>
    </row>
    <row r="128" spans="1:11" x14ac:dyDescent="0.25">
      <c r="A128" s="164" t="s">
        <v>181</v>
      </c>
      <c r="B128" s="165"/>
      <c r="C128" s="166"/>
      <c r="D128" s="166"/>
      <c r="E128" s="166"/>
      <c r="F128" s="166"/>
      <c r="G128" s="132"/>
      <c r="H128" s="167"/>
      <c r="I128" s="167"/>
      <c r="J128" s="167"/>
      <c r="K128" s="168"/>
    </row>
    <row r="129" spans="1:11" x14ac:dyDescent="0.25">
      <c r="A129" s="164" t="s">
        <v>182</v>
      </c>
      <c r="B129" s="165"/>
      <c r="C129" s="166"/>
      <c r="D129" s="166"/>
      <c r="E129" s="166"/>
      <c r="F129" s="166"/>
      <c r="G129" s="132"/>
      <c r="H129" s="167"/>
      <c r="I129" s="167"/>
      <c r="J129" s="167"/>
      <c r="K129" s="168"/>
    </row>
    <row r="130" spans="1:11" x14ac:dyDescent="0.25">
      <c r="A130" s="164" t="s">
        <v>183</v>
      </c>
      <c r="B130" s="165"/>
      <c r="C130" s="166"/>
      <c r="D130" s="166"/>
      <c r="E130" s="166"/>
      <c r="F130" s="166"/>
      <c r="G130" s="132"/>
      <c r="H130" s="167"/>
      <c r="I130" s="167"/>
      <c r="J130" s="167"/>
      <c r="K130" s="168"/>
    </row>
    <row r="131" spans="1:11" x14ac:dyDescent="0.25">
      <c r="A131" s="164" t="s">
        <v>184</v>
      </c>
      <c r="B131" s="165"/>
      <c r="C131" s="166"/>
      <c r="D131" s="166"/>
      <c r="E131" s="166"/>
      <c r="F131" s="166"/>
      <c r="G131" s="132"/>
      <c r="H131" s="167"/>
      <c r="I131" s="167"/>
      <c r="J131" s="167"/>
      <c r="K131" s="168"/>
    </row>
    <row r="132" spans="1:11" x14ac:dyDescent="0.25">
      <c r="A132" s="164" t="s">
        <v>185</v>
      </c>
      <c r="B132" s="165"/>
      <c r="C132" s="166"/>
      <c r="D132" s="166"/>
      <c r="E132" s="166"/>
      <c r="F132" s="166"/>
      <c r="G132" s="132"/>
      <c r="H132" s="167"/>
      <c r="I132" s="167"/>
      <c r="J132" s="167"/>
      <c r="K132" s="168"/>
    </row>
    <row r="133" spans="1:11" x14ac:dyDescent="0.25">
      <c r="A133" s="164" t="s">
        <v>186</v>
      </c>
      <c r="B133" s="165"/>
      <c r="C133" s="166"/>
      <c r="D133" s="166"/>
      <c r="E133" s="166"/>
      <c r="F133" s="166"/>
      <c r="G133" s="132"/>
      <c r="H133" s="167"/>
      <c r="I133" s="167"/>
      <c r="J133" s="167"/>
      <c r="K133" s="168"/>
    </row>
    <row r="134" spans="1:11" x14ac:dyDescent="0.25">
      <c r="A134" s="164" t="s">
        <v>187</v>
      </c>
      <c r="B134" s="165"/>
      <c r="C134" s="166"/>
      <c r="D134" s="166"/>
      <c r="E134" s="166"/>
      <c r="F134" s="166"/>
      <c r="G134" s="132"/>
      <c r="H134" s="167"/>
      <c r="I134" s="167"/>
      <c r="J134" s="167"/>
      <c r="K134" s="168"/>
    </row>
    <row r="135" spans="1:11" x14ac:dyDescent="0.25">
      <c r="A135" s="164" t="s">
        <v>188</v>
      </c>
      <c r="B135" s="165"/>
      <c r="C135" s="166"/>
      <c r="D135" s="166"/>
      <c r="E135" s="166"/>
      <c r="F135" s="166"/>
      <c r="G135" s="132"/>
      <c r="H135" s="167"/>
      <c r="I135" s="167"/>
      <c r="J135" s="167"/>
      <c r="K135" s="168"/>
    </row>
    <row r="136" spans="1:11" x14ac:dyDescent="0.25">
      <c r="A136" s="164" t="s">
        <v>189</v>
      </c>
      <c r="B136" s="165"/>
      <c r="C136" s="166"/>
      <c r="D136" s="166"/>
      <c r="E136" s="166"/>
      <c r="F136" s="166"/>
      <c r="G136" s="132"/>
      <c r="H136" s="167"/>
      <c r="I136" s="167"/>
      <c r="J136" s="167"/>
      <c r="K136" s="168"/>
    </row>
    <row r="137" spans="1:11" x14ac:dyDescent="0.25">
      <c r="A137" s="164" t="s">
        <v>190</v>
      </c>
      <c r="B137" s="165"/>
      <c r="C137" s="166"/>
      <c r="D137" s="166"/>
      <c r="E137" s="166"/>
      <c r="F137" s="166"/>
      <c r="G137" s="132"/>
      <c r="H137" s="167"/>
      <c r="I137" s="167"/>
      <c r="J137" s="167"/>
      <c r="K137" s="168"/>
    </row>
    <row r="138" spans="1:11" x14ac:dyDescent="0.25">
      <c r="A138" s="164" t="s">
        <v>191</v>
      </c>
      <c r="B138" s="165"/>
      <c r="C138" s="166"/>
      <c r="D138" s="166"/>
      <c r="E138" s="166"/>
      <c r="F138" s="166"/>
      <c r="G138" s="132"/>
      <c r="H138" s="167"/>
      <c r="I138" s="167"/>
      <c r="J138" s="167"/>
      <c r="K138" s="168"/>
    </row>
    <row r="139" spans="1:11" x14ac:dyDescent="0.25">
      <c r="A139" s="164" t="s">
        <v>192</v>
      </c>
      <c r="B139" s="165"/>
      <c r="C139" s="166"/>
      <c r="D139" s="166"/>
      <c r="E139" s="166"/>
      <c r="F139" s="166"/>
      <c r="G139" s="132"/>
      <c r="H139" s="167"/>
      <c r="I139" s="167"/>
      <c r="J139" s="167"/>
      <c r="K139" s="168"/>
    </row>
    <row r="140" spans="1:11" x14ac:dyDescent="0.25">
      <c r="A140" s="164" t="s">
        <v>193</v>
      </c>
      <c r="B140" s="165"/>
      <c r="C140" s="166"/>
      <c r="D140" s="166"/>
      <c r="E140" s="166"/>
      <c r="F140" s="166"/>
      <c r="G140" s="132"/>
      <c r="H140" s="167"/>
      <c r="I140" s="167"/>
      <c r="J140" s="167"/>
      <c r="K140" s="168"/>
    </row>
    <row r="141" spans="1:11" x14ac:dyDescent="0.25">
      <c r="A141" s="164" t="s">
        <v>194</v>
      </c>
      <c r="B141" s="165"/>
      <c r="C141" s="166"/>
      <c r="D141" s="166"/>
      <c r="E141" s="166"/>
      <c r="F141" s="166"/>
      <c r="G141" s="132"/>
      <c r="H141" s="167"/>
      <c r="I141" s="167"/>
      <c r="J141" s="167"/>
      <c r="K141" s="168"/>
    </row>
    <row r="142" spans="1:11" x14ac:dyDescent="0.25">
      <c r="A142" s="164" t="s">
        <v>195</v>
      </c>
      <c r="B142" s="165"/>
      <c r="C142" s="166"/>
      <c r="D142" s="166"/>
      <c r="E142" s="166"/>
      <c r="F142" s="166"/>
      <c r="G142" s="132"/>
      <c r="H142" s="167"/>
      <c r="I142" s="167"/>
      <c r="J142" s="167"/>
      <c r="K142" s="168"/>
    </row>
    <row r="143" spans="1:11" x14ac:dyDescent="0.25">
      <c r="A143" s="164" t="s">
        <v>196</v>
      </c>
      <c r="B143" s="165"/>
      <c r="C143" s="166"/>
      <c r="D143" s="166"/>
      <c r="E143" s="166"/>
      <c r="F143" s="166"/>
      <c r="G143" s="132"/>
      <c r="H143" s="167"/>
      <c r="I143" s="167"/>
      <c r="J143" s="167"/>
      <c r="K143" s="168"/>
    </row>
    <row r="144" spans="1:11" x14ac:dyDescent="0.25">
      <c r="A144" s="164" t="s">
        <v>197</v>
      </c>
      <c r="B144" s="165"/>
      <c r="C144" s="166"/>
      <c r="D144" s="166"/>
      <c r="E144" s="166"/>
      <c r="F144" s="166"/>
      <c r="G144" s="132"/>
      <c r="H144" s="167"/>
      <c r="I144" s="167"/>
      <c r="J144" s="167"/>
      <c r="K144" s="168"/>
    </row>
    <row r="145" spans="1:11" x14ac:dyDescent="0.25">
      <c r="A145" s="164" t="s">
        <v>198</v>
      </c>
      <c r="B145" s="165"/>
      <c r="C145" s="166"/>
      <c r="D145" s="166"/>
      <c r="E145" s="166"/>
      <c r="F145" s="166"/>
      <c r="G145" s="132"/>
      <c r="H145" s="167"/>
      <c r="I145" s="167"/>
      <c r="J145" s="167"/>
      <c r="K145" s="168"/>
    </row>
    <row r="146" spans="1:11" x14ac:dyDescent="0.25">
      <c r="A146" s="164" t="s">
        <v>199</v>
      </c>
      <c r="B146" s="165"/>
      <c r="C146" s="166"/>
      <c r="D146" s="166"/>
      <c r="E146" s="166"/>
      <c r="F146" s="166"/>
      <c r="G146" s="132"/>
      <c r="H146" s="167"/>
      <c r="I146" s="167"/>
      <c r="J146" s="167"/>
      <c r="K146" s="168"/>
    </row>
    <row r="147" spans="1:11" x14ac:dyDescent="0.25">
      <c r="A147" s="164" t="s">
        <v>200</v>
      </c>
      <c r="B147" s="165"/>
      <c r="C147" s="166"/>
      <c r="D147" s="166"/>
      <c r="E147" s="166"/>
      <c r="F147" s="166"/>
      <c r="G147" s="132"/>
      <c r="H147" s="167"/>
      <c r="I147" s="167"/>
      <c r="J147" s="167"/>
      <c r="K147" s="168"/>
    </row>
    <row r="148" spans="1:11" x14ac:dyDescent="0.25">
      <c r="A148" s="164" t="s">
        <v>201</v>
      </c>
      <c r="B148" s="165"/>
      <c r="C148" s="166"/>
      <c r="D148" s="166"/>
      <c r="E148" s="166"/>
      <c r="F148" s="166"/>
      <c r="G148" s="132"/>
      <c r="H148" s="167"/>
      <c r="I148" s="167"/>
      <c r="J148" s="167"/>
      <c r="K148" s="168"/>
    </row>
    <row r="149" spans="1:11" x14ac:dyDescent="0.25">
      <c r="A149" s="164" t="s">
        <v>202</v>
      </c>
      <c r="B149" s="165"/>
      <c r="C149" s="166"/>
      <c r="D149" s="166"/>
      <c r="E149" s="166"/>
      <c r="F149" s="166"/>
      <c r="G149" s="132"/>
      <c r="H149" s="167"/>
      <c r="I149" s="167"/>
      <c r="J149" s="167"/>
      <c r="K149" s="168"/>
    </row>
    <row r="150" spans="1:11" x14ac:dyDescent="0.25">
      <c r="A150" s="164" t="s">
        <v>203</v>
      </c>
      <c r="B150" s="165"/>
      <c r="C150" s="166"/>
      <c r="D150" s="166"/>
      <c r="E150" s="166"/>
      <c r="F150" s="166"/>
      <c r="G150" s="132"/>
      <c r="H150" s="167"/>
      <c r="I150" s="167"/>
      <c r="J150" s="167"/>
      <c r="K150" s="168"/>
    </row>
    <row r="151" spans="1:11" x14ac:dyDescent="0.25">
      <c r="A151" s="164" t="s">
        <v>204</v>
      </c>
      <c r="B151" s="165"/>
      <c r="C151" s="166"/>
      <c r="D151" s="166"/>
      <c r="E151" s="166"/>
      <c r="F151" s="166"/>
      <c r="G151" s="132"/>
      <c r="H151" s="167"/>
      <c r="I151" s="167"/>
      <c r="J151" s="167"/>
      <c r="K151" s="168"/>
    </row>
    <row r="152" spans="1:11" x14ac:dyDescent="0.25">
      <c r="A152" s="164" t="s">
        <v>205</v>
      </c>
      <c r="B152" s="165"/>
      <c r="C152" s="166"/>
      <c r="D152" s="166"/>
      <c r="E152" s="166"/>
      <c r="F152" s="166"/>
      <c r="G152" s="132"/>
      <c r="H152" s="167"/>
      <c r="I152" s="167"/>
      <c r="J152" s="167"/>
      <c r="K152" s="168"/>
    </row>
    <row r="153" spans="1:11" x14ac:dyDescent="0.25">
      <c r="A153" s="164" t="s">
        <v>206</v>
      </c>
      <c r="B153" s="165"/>
      <c r="C153" s="166"/>
      <c r="D153" s="166"/>
      <c r="E153" s="166"/>
      <c r="F153" s="166"/>
      <c r="G153" s="132"/>
      <c r="H153" s="167"/>
      <c r="I153" s="167"/>
      <c r="J153" s="167"/>
      <c r="K153" s="168"/>
    </row>
    <row r="154" spans="1:11" x14ac:dyDescent="0.25">
      <c r="A154" s="164" t="s">
        <v>207</v>
      </c>
      <c r="B154" s="165"/>
      <c r="C154" s="166"/>
      <c r="D154" s="166"/>
      <c r="E154" s="166"/>
      <c r="F154" s="166"/>
      <c r="G154" s="132"/>
      <c r="H154" s="167"/>
      <c r="I154" s="167"/>
      <c r="J154" s="167"/>
      <c r="K154" s="168"/>
    </row>
    <row r="155" spans="1:11" x14ac:dyDescent="0.25">
      <c r="A155" s="164" t="s">
        <v>208</v>
      </c>
      <c r="B155" s="165"/>
      <c r="C155" s="166"/>
      <c r="D155" s="166"/>
      <c r="E155" s="166"/>
      <c r="F155" s="166"/>
      <c r="G155" s="132"/>
      <c r="H155" s="167"/>
      <c r="I155" s="167"/>
      <c r="J155" s="167"/>
      <c r="K155" s="168"/>
    </row>
    <row r="156" spans="1:11" x14ac:dyDescent="0.25">
      <c r="A156" s="164" t="s">
        <v>209</v>
      </c>
      <c r="B156" s="165"/>
      <c r="C156" s="166"/>
      <c r="D156" s="166"/>
      <c r="E156" s="166"/>
      <c r="F156" s="166"/>
      <c r="G156" s="132"/>
      <c r="H156" s="167"/>
      <c r="I156" s="167"/>
      <c r="J156" s="167"/>
      <c r="K156" s="168"/>
    </row>
    <row r="157" spans="1:11" x14ac:dyDescent="0.25">
      <c r="A157" s="164" t="s">
        <v>210</v>
      </c>
      <c r="B157" s="165"/>
      <c r="C157" s="166"/>
      <c r="D157" s="166"/>
      <c r="E157" s="166"/>
      <c r="F157" s="166"/>
      <c r="G157" s="132"/>
      <c r="H157" s="167"/>
      <c r="I157" s="167"/>
      <c r="J157" s="167"/>
      <c r="K157" s="168"/>
    </row>
    <row r="158" spans="1:11" x14ac:dyDescent="0.25">
      <c r="A158" s="164" t="s">
        <v>211</v>
      </c>
      <c r="B158" s="165"/>
      <c r="C158" s="166"/>
      <c r="D158" s="166"/>
      <c r="E158" s="166"/>
      <c r="F158" s="166"/>
      <c r="G158" s="132"/>
      <c r="H158" s="167"/>
      <c r="I158" s="167"/>
      <c r="J158" s="167"/>
      <c r="K158" s="168"/>
    </row>
    <row r="159" spans="1:11" x14ac:dyDescent="0.25">
      <c r="A159" s="164" t="s">
        <v>212</v>
      </c>
      <c r="B159" s="165"/>
      <c r="C159" s="166"/>
      <c r="D159" s="166"/>
      <c r="E159" s="166"/>
      <c r="F159" s="166"/>
      <c r="G159" s="132"/>
      <c r="H159" s="167"/>
      <c r="I159" s="167"/>
      <c r="J159" s="167"/>
      <c r="K159" s="168"/>
    </row>
    <row r="160" spans="1:11" x14ac:dyDescent="0.25">
      <c r="A160" s="164" t="s">
        <v>213</v>
      </c>
      <c r="B160" s="165"/>
      <c r="C160" s="166"/>
      <c r="D160" s="166"/>
      <c r="E160" s="166"/>
      <c r="F160" s="166"/>
      <c r="G160" s="132"/>
      <c r="H160" s="167"/>
      <c r="I160" s="167"/>
      <c r="J160" s="167"/>
      <c r="K160" s="168"/>
    </row>
    <row r="161" spans="1:11" x14ac:dyDescent="0.25">
      <c r="A161" s="164" t="s">
        <v>214</v>
      </c>
      <c r="B161" s="165"/>
      <c r="C161" s="166"/>
      <c r="D161" s="166"/>
      <c r="E161" s="166"/>
      <c r="F161" s="166"/>
      <c r="G161" s="132"/>
      <c r="H161" s="167"/>
      <c r="I161" s="167"/>
      <c r="J161" s="167"/>
      <c r="K161" s="168"/>
    </row>
    <row r="162" spans="1:11" x14ac:dyDescent="0.25">
      <c r="A162" s="164" t="s">
        <v>215</v>
      </c>
      <c r="B162" s="165"/>
      <c r="C162" s="166"/>
      <c r="D162" s="166"/>
      <c r="E162" s="166"/>
      <c r="F162" s="166"/>
      <c r="G162" s="132"/>
      <c r="H162" s="167"/>
      <c r="I162" s="167"/>
      <c r="J162" s="167"/>
      <c r="K162" s="168"/>
    </row>
    <row r="163" spans="1:11" x14ac:dyDescent="0.25">
      <c r="A163" s="164" t="s">
        <v>216</v>
      </c>
      <c r="B163" s="165"/>
      <c r="C163" s="166"/>
      <c r="D163" s="166"/>
      <c r="E163" s="166"/>
      <c r="F163" s="166"/>
      <c r="G163" s="132"/>
      <c r="H163" s="167"/>
      <c r="I163" s="167"/>
      <c r="J163" s="167"/>
      <c r="K163" s="168"/>
    </row>
    <row r="164" spans="1:11" x14ac:dyDescent="0.25">
      <c r="A164" s="164" t="s">
        <v>217</v>
      </c>
      <c r="B164" s="165"/>
      <c r="C164" s="166"/>
      <c r="D164" s="166"/>
      <c r="E164" s="166"/>
      <c r="F164" s="166"/>
      <c r="G164" s="132"/>
      <c r="H164" s="167"/>
      <c r="I164" s="167"/>
      <c r="J164" s="167"/>
      <c r="K164" s="168"/>
    </row>
    <row r="165" spans="1:11" x14ac:dyDescent="0.25">
      <c r="A165" s="164" t="s">
        <v>218</v>
      </c>
      <c r="B165" s="165"/>
      <c r="C165" s="166"/>
      <c r="D165" s="166"/>
      <c r="E165" s="166"/>
      <c r="F165" s="166"/>
      <c r="G165" s="132"/>
      <c r="H165" s="167"/>
      <c r="I165" s="167"/>
      <c r="J165" s="167"/>
      <c r="K165" s="168"/>
    </row>
    <row r="166" spans="1:11" x14ac:dyDescent="0.25">
      <c r="A166" s="164" t="s">
        <v>219</v>
      </c>
      <c r="B166" s="165"/>
      <c r="C166" s="166"/>
      <c r="D166" s="166"/>
      <c r="E166" s="166"/>
      <c r="F166" s="166"/>
      <c r="G166" s="132"/>
      <c r="H166" s="167"/>
      <c r="I166" s="167"/>
      <c r="J166" s="167"/>
      <c r="K166" s="168"/>
    </row>
    <row r="167" spans="1:11" x14ac:dyDescent="0.25">
      <c r="A167" s="164" t="s">
        <v>220</v>
      </c>
      <c r="B167" s="165"/>
      <c r="C167" s="166"/>
      <c r="D167" s="166"/>
      <c r="E167" s="166"/>
      <c r="F167" s="166"/>
      <c r="G167" s="132"/>
      <c r="H167" s="167"/>
      <c r="I167" s="167"/>
      <c r="J167" s="167"/>
      <c r="K167" s="168"/>
    </row>
    <row r="168" spans="1:11" x14ac:dyDescent="0.25">
      <c r="A168" s="164" t="s">
        <v>221</v>
      </c>
      <c r="B168" s="165"/>
      <c r="C168" s="166"/>
      <c r="D168" s="166"/>
      <c r="E168" s="166"/>
      <c r="F168" s="166"/>
      <c r="G168" s="132"/>
      <c r="H168" s="167"/>
      <c r="I168" s="167"/>
      <c r="J168" s="167"/>
      <c r="K168" s="168"/>
    </row>
    <row r="169" spans="1:11" x14ac:dyDescent="0.25">
      <c r="A169" s="164" t="s">
        <v>222</v>
      </c>
      <c r="B169" s="165"/>
      <c r="C169" s="166"/>
      <c r="D169" s="166"/>
      <c r="E169" s="166"/>
      <c r="F169" s="166"/>
      <c r="G169" s="132"/>
      <c r="H169" s="167"/>
      <c r="I169" s="167"/>
      <c r="J169" s="167"/>
      <c r="K169" s="168"/>
    </row>
    <row r="170" spans="1:11" x14ac:dyDescent="0.25">
      <c r="A170" s="164" t="s">
        <v>223</v>
      </c>
      <c r="B170" s="165"/>
      <c r="C170" s="166"/>
      <c r="D170" s="166"/>
      <c r="E170" s="166"/>
      <c r="F170" s="166"/>
      <c r="G170" s="132"/>
      <c r="H170" s="167"/>
      <c r="I170" s="167"/>
      <c r="J170" s="167"/>
      <c r="K170" s="168"/>
    </row>
    <row r="171" spans="1:11" x14ac:dyDescent="0.25">
      <c r="A171" s="164" t="s">
        <v>224</v>
      </c>
      <c r="B171" s="165"/>
      <c r="C171" s="166"/>
      <c r="D171" s="166"/>
      <c r="E171" s="166"/>
      <c r="F171" s="166"/>
      <c r="G171" s="132"/>
      <c r="H171" s="167"/>
      <c r="I171" s="167"/>
      <c r="J171" s="167"/>
      <c r="K171" s="168"/>
    </row>
    <row r="172" spans="1:11" x14ac:dyDescent="0.25">
      <c r="A172" s="164" t="s">
        <v>225</v>
      </c>
      <c r="B172" s="165"/>
      <c r="C172" s="166"/>
      <c r="D172" s="166"/>
      <c r="E172" s="166"/>
      <c r="F172" s="166"/>
      <c r="G172" s="132"/>
      <c r="H172" s="167"/>
      <c r="I172" s="167"/>
      <c r="J172" s="167"/>
      <c r="K172" s="168"/>
    </row>
    <row r="173" spans="1:11" x14ac:dyDescent="0.25">
      <c r="A173" s="164" t="s">
        <v>226</v>
      </c>
      <c r="B173" s="165"/>
      <c r="C173" s="166"/>
      <c r="D173" s="166"/>
      <c r="E173" s="166"/>
      <c r="F173" s="166"/>
      <c r="G173" s="132"/>
      <c r="H173" s="167"/>
      <c r="I173" s="167"/>
      <c r="J173" s="167"/>
      <c r="K173" s="168"/>
    </row>
    <row r="174" spans="1:11" x14ac:dyDescent="0.25">
      <c r="A174" s="164" t="s">
        <v>227</v>
      </c>
      <c r="B174" s="165"/>
      <c r="C174" s="166"/>
      <c r="D174" s="166"/>
      <c r="E174" s="166"/>
      <c r="F174" s="166"/>
      <c r="G174" s="132"/>
      <c r="H174" s="167"/>
      <c r="I174" s="167"/>
      <c r="J174" s="167"/>
      <c r="K174" s="168"/>
    </row>
    <row r="175" spans="1:11" x14ac:dyDescent="0.25">
      <c r="A175" s="164" t="s">
        <v>228</v>
      </c>
      <c r="B175" s="165"/>
      <c r="C175" s="166"/>
      <c r="D175" s="166"/>
      <c r="E175" s="166"/>
      <c r="F175" s="166"/>
      <c r="G175" s="132"/>
      <c r="H175" s="167"/>
      <c r="I175" s="167"/>
      <c r="J175" s="167"/>
      <c r="K175" s="168"/>
    </row>
    <row r="176" spans="1:11" x14ac:dyDescent="0.25">
      <c r="A176" s="164" t="s">
        <v>229</v>
      </c>
      <c r="B176" s="165"/>
      <c r="C176" s="166"/>
      <c r="D176" s="166"/>
      <c r="E176" s="166"/>
      <c r="F176" s="166"/>
      <c r="G176" s="132"/>
      <c r="H176" s="167"/>
      <c r="I176" s="167"/>
      <c r="J176" s="167"/>
      <c r="K176" s="168"/>
    </row>
    <row r="177" spans="1:11" x14ac:dyDescent="0.25">
      <c r="A177" s="164" t="s">
        <v>230</v>
      </c>
      <c r="B177" s="165"/>
      <c r="C177" s="166"/>
      <c r="D177" s="166"/>
      <c r="E177" s="166"/>
      <c r="F177" s="166"/>
      <c r="G177" s="132"/>
      <c r="H177" s="167"/>
      <c r="I177" s="167"/>
      <c r="J177" s="167"/>
      <c r="K177" s="168"/>
    </row>
    <row r="178" spans="1:11" x14ac:dyDescent="0.25">
      <c r="A178" s="164" t="s">
        <v>231</v>
      </c>
      <c r="B178" s="165"/>
      <c r="C178" s="166"/>
      <c r="D178" s="166"/>
      <c r="E178" s="166"/>
      <c r="F178" s="166"/>
      <c r="G178" s="132"/>
      <c r="H178" s="167"/>
      <c r="I178" s="167"/>
      <c r="J178" s="167"/>
      <c r="K178" s="168"/>
    </row>
    <row r="179" spans="1:11" x14ac:dyDescent="0.25">
      <c r="A179" s="164" t="s">
        <v>232</v>
      </c>
      <c r="B179" s="165"/>
      <c r="C179" s="166"/>
      <c r="D179" s="166"/>
      <c r="E179" s="166"/>
      <c r="F179" s="166"/>
      <c r="G179" s="132"/>
      <c r="H179" s="167"/>
      <c r="I179" s="167"/>
      <c r="J179" s="167"/>
      <c r="K179" s="168"/>
    </row>
    <row r="180" spans="1:11" x14ac:dyDescent="0.25">
      <c r="A180" s="164" t="s">
        <v>233</v>
      </c>
      <c r="B180" s="165"/>
      <c r="C180" s="166"/>
      <c r="D180" s="166"/>
      <c r="E180" s="166"/>
      <c r="F180" s="166"/>
      <c r="G180" s="132"/>
      <c r="H180" s="167"/>
      <c r="I180" s="167"/>
      <c r="J180" s="167"/>
      <c r="K180" s="168"/>
    </row>
    <row r="181" spans="1:11" x14ac:dyDescent="0.25">
      <c r="A181" s="164" t="s">
        <v>234</v>
      </c>
      <c r="B181" s="165"/>
      <c r="C181" s="166"/>
      <c r="D181" s="166"/>
      <c r="E181" s="166"/>
      <c r="F181" s="166"/>
      <c r="G181" s="132"/>
      <c r="H181" s="167"/>
      <c r="I181" s="167"/>
      <c r="J181" s="167"/>
      <c r="K181" s="168"/>
    </row>
    <row r="182" spans="1:11" x14ac:dyDescent="0.25">
      <c r="A182" s="164" t="s">
        <v>235</v>
      </c>
      <c r="B182" s="165"/>
      <c r="C182" s="166"/>
      <c r="D182" s="166"/>
      <c r="E182" s="166"/>
      <c r="F182" s="166"/>
      <c r="G182" s="132"/>
      <c r="H182" s="167"/>
      <c r="I182" s="167"/>
      <c r="J182" s="167"/>
      <c r="K182" s="168"/>
    </row>
    <row r="183" spans="1:11" x14ac:dyDescent="0.25">
      <c r="A183" s="164" t="s">
        <v>236</v>
      </c>
      <c r="B183" s="165"/>
      <c r="C183" s="166"/>
      <c r="D183" s="166"/>
      <c r="E183" s="166"/>
      <c r="F183" s="166"/>
      <c r="G183" s="132"/>
      <c r="H183" s="167"/>
      <c r="I183" s="167"/>
      <c r="J183" s="167"/>
      <c r="K183" s="168"/>
    </row>
    <row r="184" spans="1:11" x14ac:dyDescent="0.25">
      <c r="A184" s="164" t="s">
        <v>237</v>
      </c>
      <c r="B184" s="165"/>
      <c r="C184" s="166"/>
      <c r="D184" s="166"/>
      <c r="E184" s="166"/>
      <c r="F184" s="166"/>
      <c r="G184" s="132"/>
      <c r="H184" s="167"/>
      <c r="I184" s="167"/>
      <c r="J184" s="167"/>
      <c r="K184" s="168"/>
    </row>
    <row r="185" spans="1:11" x14ac:dyDescent="0.25">
      <c r="A185" s="164" t="s">
        <v>238</v>
      </c>
      <c r="B185" s="165"/>
      <c r="C185" s="166"/>
      <c r="D185" s="166"/>
      <c r="E185" s="166"/>
      <c r="F185" s="166"/>
      <c r="G185" s="132"/>
      <c r="H185" s="167"/>
      <c r="I185" s="167"/>
      <c r="J185" s="167"/>
      <c r="K185" s="168"/>
    </row>
    <row r="186" spans="1:11" x14ac:dyDescent="0.25">
      <c r="A186" s="164" t="s">
        <v>239</v>
      </c>
      <c r="B186" s="165"/>
      <c r="C186" s="166"/>
      <c r="D186" s="166"/>
      <c r="E186" s="166"/>
      <c r="F186" s="166"/>
      <c r="G186" s="132"/>
      <c r="H186" s="167"/>
      <c r="I186" s="167"/>
      <c r="J186" s="167"/>
      <c r="K186" s="168"/>
    </row>
    <row r="187" spans="1:11" x14ac:dyDescent="0.25">
      <c r="A187" s="164" t="s">
        <v>240</v>
      </c>
      <c r="B187" s="165"/>
      <c r="C187" s="166"/>
      <c r="D187" s="166"/>
      <c r="E187" s="166"/>
      <c r="F187" s="166"/>
      <c r="G187" s="132"/>
      <c r="H187" s="167"/>
      <c r="I187" s="167"/>
      <c r="J187" s="167"/>
      <c r="K187" s="168"/>
    </row>
    <row r="188" spans="1:11" x14ac:dyDescent="0.25">
      <c r="A188" s="164" t="s">
        <v>241</v>
      </c>
      <c r="B188" s="165"/>
      <c r="C188" s="166"/>
      <c r="D188" s="166"/>
      <c r="E188" s="166"/>
      <c r="F188" s="166"/>
      <c r="G188" s="132"/>
      <c r="H188" s="167"/>
      <c r="I188" s="167"/>
      <c r="J188" s="167"/>
      <c r="K188" s="168"/>
    </row>
    <row r="189" spans="1:11" x14ac:dyDescent="0.25">
      <c r="A189" s="164" t="s">
        <v>242</v>
      </c>
      <c r="B189" s="165"/>
      <c r="C189" s="166"/>
      <c r="D189" s="166"/>
      <c r="E189" s="166"/>
      <c r="F189" s="166"/>
      <c r="G189" s="132"/>
      <c r="H189" s="167"/>
      <c r="I189" s="167"/>
      <c r="J189" s="167"/>
      <c r="K189" s="168"/>
    </row>
    <row r="190" spans="1:11" x14ac:dyDescent="0.25">
      <c r="A190" s="164" t="s">
        <v>243</v>
      </c>
      <c r="B190" s="165"/>
      <c r="C190" s="166"/>
      <c r="D190" s="166"/>
      <c r="E190" s="166"/>
      <c r="F190" s="166"/>
      <c r="G190" s="132"/>
      <c r="H190" s="167"/>
      <c r="I190" s="167"/>
      <c r="J190" s="167"/>
      <c r="K190" s="168"/>
    </row>
    <row r="191" spans="1:11" x14ac:dyDescent="0.25">
      <c r="A191" s="164" t="s">
        <v>244</v>
      </c>
      <c r="B191" s="165"/>
      <c r="C191" s="166"/>
      <c r="D191" s="166"/>
      <c r="E191" s="166"/>
      <c r="F191" s="166"/>
      <c r="G191" s="132"/>
      <c r="H191" s="167"/>
      <c r="I191" s="167"/>
      <c r="J191" s="167"/>
      <c r="K191" s="168"/>
    </row>
    <row r="192" spans="1:11" x14ac:dyDescent="0.25">
      <c r="A192" s="164" t="s">
        <v>245</v>
      </c>
      <c r="B192" s="165"/>
      <c r="C192" s="166"/>
      <c r="D192" s="166"/>
      <c r="E192" s="166"/>
      <c r="F192" s="166"/>
      <c r="G192" s="132"/>
      <c r="H192" s="167"/>
      <c r="I192" s="167"/>
      <c r="J192" s="167"/>
      <c r="K192" s="168"/>
    </row>
    <row r="193" spans="1:11" x14ac:dyDescent="0.25">
      <c r="A193" s="164" t="s">
        <v>246</v>
      </c>
      <c r="B193" s="165"/>
      <c r="C193" s="166"/>
      <c r="D193" s="166"/>
      <c r="E193" s="166"/>
      <c r="F193" s="166"/>
      <c r="G193" s="132"/>
      <c r="H193" s="167"/>
      <c r="I193" s="167"/>
      <c r="J193" s="167"/>
      <c r="K193" s="168"/>
    </row>
    <row r="194" spans="1:11" x14ac:dyDescent="0.25">
      <c r="A194" s="164" t="s">
        <v>247</v>
      </c>
      <c r="B194" s="165"/>
      <c r="C194" s="166"/>
      <c r="D194" s="166"/>
      <c r="E194" s="166"/>
      <c r="F194" s="166"/>
      <c r="G194" s="132"/>
      <c r="H194" s="167"/>
      <c r="I194" s="167"/>
      <c r="J194" s="167"/>
      <c r="K194" s="168"/>
    </row>
    <row r="195" spans="1:11" x14ac:dyDescent="0.25">
      <c r="A195" s="164" t="s">
        <v>248</v>
      </c>
      <c r="B195" s="165"/>
      <c r="C195" s="166"/>
      <c r="D195" s="166"/>
      <c r="E195" s="166"/>
      <c r="F195" s="166"/>
      <c r="G195" s="132"/>
      <c r="H195" s="167"/>
      <c r="I195" s="167"/>
      <c r="J195" s="167"/>
      <c r="K195" s="168"/>
    </row>
    <row r="196" spans="1:11" x14ac:dyDescent="0.25">
      <c r="A196" s="164" t="s">
        <v>249</v>
      </c>
      <c r="B196" s="165"/>
      <c r="C196" s="166"/>
      <c r="D196" s="166"/>
      <c r="E196" s="166"/>
      <c r="F196" s="166"/>
      <c r="G196" s="132"/>
      <c r="H196" s="167"/>
      <c r="I196" s="167"/>
      <c r="J196" s="167"/>
      <c r="K196" s="168"/>
    </row>
    <row r="197" spans="1:11" x14ac:dyDescent="0.25">
      <c r="A197" s="164" t="s">
        <v>250</v>
      </c>
      <c r="B197" s="165"/>
      <c r="C197" s="166"/>
      <c r="D197" s="166"/>
      <c r="E197" s="166"/>
      <c r="F197" s="166"/>
      <c r="G197" s="132"/>
      <c r="H197" s="167"/>
      <c r="I197" s="167"/>
      <c r="J197" s="167"/>
      <c r="K197" s="168"/>
    </row>
    <row r="198" spans="1:11" x14ac:dyDescent="0.25">
      <c r="A198" s="164" t="s">
        <v>251</v>
      </c>
      <c r="B198" s="165"/>
      <c r="C198" s="166"/>
      <c r="D198" s="166"/>
      <c r="E198" s="166"/>
      <c r="F198" s="166"/>
      <c r="G198" s="132"/>
      <c r="H198" s="167"/>
      <c r="I198" s="167"/>
      <c r="J198" s="167"/>
      <c r="K198" s="168"/>
    </row>
    <row r="199" spans="1:11" x14ac:dyDescent="0.25">
      <c r="A199" s="164" t="s">
        <v>252</v>
      </c>
      <c r="B199" s="165"/>
      <c r="C199" s="166"/>
      <c r="D199" s="166"/>
      <c r="E199" s="166"/>
      <c r="F199" s="166"/>
      <c r="G199" s="132"/>
      <c r="H199" s="167"/>
      <c r="I199" s="167"/>
      <c r="J199" s="167"/>
      <c r="K199" s="168"/>
    </row>
    <row r="200" spans="1:11" x14ac:dyDescent="0.25">
      <c r="A200" s="164" t="s">
        <v>253</v>
      </c>
      <c r="B200" s="165"/>
      <c r="C200" s="166"/>
      <c r="D200" s="166"/>
      <c r="E200" s="166"/>
      <c r="F200" s="166"/>
      <c r="G200" s="132"/>
      <c r="H200" s="167"/>
      <c r="I200" s="167"/>
      <c r="J200" s="167"/>
      <c r="K200" s="168"/>
    </row>
    <row r="201" spans="1:11" x14ac:dyDescent="0.25">
      <c r="A201" s="164" t="s">
        <v>254</v>
      </c>
      <c r="B201" s="165"/>
      <c r="C201" s="166"/>
      <c r="D201" s="166"/>
      <c r="E201" s="166"/>
      <c r="F201" s="166"/>
      <c r="G201" s="132"/>
      <c r="H201" s="167"/>
      <c r="I201" s="167"/>
      <c r="J201" s="167"/>
      <c r="K201" s="168"/>
    </row>
    <row r="202" spans="1:11" x14ac:dyDescent="0.25">
      <c r="A202" s="164" t="s">
        <v>255</v>
      </c>
      <c r="B202" s="165"/>
      <c r="C202" s="166"/>
      <c r="D202" s="166"/>
      <c r="E202" s="166"/>
      <c r="F202" s="166"/>
      <c r="G202" s="132"/>
      <c r="H202" s="167"/>
      <c r="I202" s="167"/>
      <c r="J202" s="167"/>
      <c r="K202" s="168"/>
    </row>
    <row r="203" spans="1:11" x14ac:dyDescent="0.25">
      <c r="A203" s="164" t="s">
        <v>256</v>
      </c>
      <c r="B203" s="165"/>
      <c r="C203" s="166"/>
      <c r="D203" s="166"/>
      <c r="E203" s="166"/>
      <c r="F203" s="166"/>
      <c r="G203" s="132"/>
      <c r="H203" s="167"/>
      <c r="I203" s="167"/>
      <c r="J203" s="167"/>
      <c r="K203" s="168"/>
    </row>
    <row r="204" spans="1:11" x14ac:dyDescent="0.25">
      <c r="A204" s="164" t="s">
        <v>257</v>
      </c>
      <c r="B204" s="165"/>
      <c r="C204" s="166"/>
      <c r="D204" s="166"/>
      <c r="E204" s="166"/>
      <c r="F204" s="166"/>
      <c r="G204" s="132"/>
      <c r="H204" s="167"/>
      <c r="I204" s="167"/>
      <c r="J204" s="167"/>
      <c r="K204" s="168"/>
    </row>
    <row r="205" spans="1:11" x14ac:dyDescent="0.25">
      <c r="A205" s="164" t="s">
        <v>258</v>
      </c>
      <c r="B205" s="165"/>
      <c r="C205" s="166"/>
      <c r="D205" s="166"/>
      <c r="E205" s="166"/>
      <c r="F205" s="166"/>
      <c r="G205" s="132"/>
      <c r="H205" s="167"/>
      <c r="I205" s="167"/>
      <c r="J205" s="167"/>
      <c r="K205" s="168"/>
    </row>
    <row r="206" spans="1:11" x14ac:dyDescent="0.25">
      <c r="A206" s="164" t="s">
        <v>259</v>
      </c>
      <c r="B206" s="165"/>
      <c r="C206" s="166"/>
      <c r="D206" s="166"/>
      <c r="E206" s="166"/>
      <c r="F206" s="166"/>
      <c r="G206" s="132"/>
      <c r="H206" s="167"/>
      <c r="I206" s="167"/>
      <c r="J206" s="167"/>
      <c r="K206" s="168"/>
    </row>
    <row r="207" spans="1:11" x14ac:dyDescent="0.25">
      <c r="A207" s="164" t="s">
        <v>260</v>
      </c>
      <c r="B207" s="165"/>
      <c r="C207" s="166"/>
      <c r="D207" s="166"/>
      <c r="E207" s="166"/>
      <c r="F207" s="166"/>
      <c r="G207" s="132"/>
      <c r="H207" s="167"/>
      <c r="I207" s="167"/>
      <c r="J207" s="167"/>
      <c r="K207" s="168"/>
    </row>
    <row r="208" spans="1:11" ht="15.75" thickBot="1" x14ac:dyDescent="0.3">
      <c r="A208" s="169" t="s">
        <v>261</v>
      </c>
      <c r="B208" s="170"/>
      <c r="C208" s="171"/>
      <c r="D208" s="171"/>
      <c r="E208" s="171"/>
      <c r="F208" s="171"/>
      <c r="G208" s="172"/>
      <c r="H208" s="173"/>
      <c r="I208" s="173"/>
      <c r="J208" s="173"/>
      <c r="K208" s="174"/>
    </row>
  </sheetData>
  <mergeCells count="416">
    <mergeCell ref="C207:D207"/>
    <mergeCell ref="E207:F207"/>
    <mergeCell ref="C208:D208"/>
    <mergeCell ref="E208:F208"/>
    <mergeCell ref="C204:D204"/>
    <mergeCell ref="E204:F204"/>
    <mergeCell ref="C205:D205"/>
    <mergeCell ref="E205:F205"/>
    <mergeCell ref="C206:D206"/>
    <mergeCell ref="E206:F206"/>
    <mergeCell ref="C201:D201"/>
    <mergeCell ref="E201:F201"/>
    <mergeCell ref="C202:D202"/>
    <mergeCell ref="E202:F202"/>
    <mergeCell ref="C203:D203"/>
    <mergeCell ref="E203:F203"/>
    <mergeCell ref="C198:D198"/>
    <mergeCell ref="E198:F198"/>
    <mergeCell ref="C199:D199"/>
    <mergeCell ref="E199:F199"/>
    <mergeCell ref="C200:D200"/>
    <mergeCell ref="E200:F200"/>
    <mergeCell ref="C195:D195"/>
    <mergeCell ref="E195:F195"/>
    <mergeCell ref="C196:D196"/>
    <mergeCell ref="E196:F196"/>
    <mergeCell ref="C197:D197"/>
    <mergeCell ref="E197:F197"/>
    <mergeCell ref="C192:D192"/>
    <mergeCell ref="E192:F192"/>
    <mergeCell ref="C193:D193"/>
    <mergeCell ref="E193:F193"/>
    <mergeCell ref="C194:D194"/>
    <mergeCell ref="E194:F194"/>
    <mergeCell ref="C189:D189"/>
    <mergeCell ref="E189:F189"/>
    <mergeCell ref="C190:D190"/>
    <mergeCell ref="E190:F190"/>
    <mergeCell ref="C191:D191"/>
    <mergeCell ref="E191:F191"/>
    <mergeCell ref="C186:D186"/>
    <mergeCell ref="E186:F186"/>
    <mergeCell ref="C187:D187"/>
    <mergeCell ref="E187:F187"/>
    <mergeCell ref="C188:D188"/>
    <mergeCell ref="E188:F188"/>
    <mergeCell ref="C183:D183"/>
    <mergeCell ref="E183:F183"/>
    <mergeCell ref="C184:D184"/>
    <mergeCell ref="E184:F184"/>
    <mergeCell ref="C185:D185"/>
    <mergeCell ref="E185:F185"/>
    <mergeCell ref="C180:D180"/>
    <mergeCell ref="E180:F180"/>
    <mergeCell ref="C181:D181"/>
    <mergeCell ref="E181:F181"/>
    <mergeCell ref="C182:D182"/>
    <mergeCell ref="E182:F182"/>
    <mergeCell ref="C177:D177"/>
    <mergeCell ref="E177:F177"/>
    <mergeCell ref="C178:D178"/>
    <mergeCell ref="E178:F178"/>
    <mergeCell ref="C179:D179"/>
    <mergeCell ref="E179:F179"/>
    <mergeCell ref="C174:D174"/>
    <mergeCell ref="E174:F174"/>
    <mergeCell ref="C175:D175"/>
    <mergeCell ref="E175:F175"/>
    <mergeCell ref="C176:D176"/>
    <mergeCell ref="E176:F176"/>
    <mergeCell ref="C171:D171"/>
    <mergeCell ref="E171:F171"/>
    <mergeCell ref="C172:D172"/>
    <mergeCell ref="E172:F172"/>
    <mergeCell ref="C173:D173"/>
    <mergeCell ref="E173:F173"/>
    <mergeCell ref="C168:D168"/>
    <mergeCell ref="E168:F168"/>
    <mergeCell ref="C169:D169"/>
    <mergeCell ref="E169:F169"/>
    <mergeCell ref="C170:D170"/>
    <mergeCell ref="E170:F170"/>
    <mergeCell ref="C165:D165"/>
    <mergeCell ref="E165:F165"/>
    <mergeCell ref="C166:D166"/>
    <mergeCell ref="E166:F166"/>
    <mergeCell ref="C167:D167"/>
    <mergeCell ref="E167:F167"/>
    <mergeCell ref="C162:D162"/>
    <mergeCell ref="E162:F162"/>
    <mergeCell ref="C163:D163"/>
    <mergeCell ref="E163:F163"/>
    <mergeCell ref="C164:D164"/>
    <mergeCell ref="E164:F164"/>
    <mergeCell ref="C159:D159"/>
    <mergeCell ref="E159:F159"/>
    <mergeCell ref="C160:D160"/>
    <mergeCell ref="E160:F160"/>
    <mergeCell ref="C161:D161"/>
    <mergeCell ref="E161:F161"/>
    <mergeCell ref="C156:D156"/>
    <mergeCell ref="E156:F156"/>
    <mergeCell ref="C157:D157"/>
    <mergeCell ref="E157:F157"/>
    <mergeCell ref="C158:D158"/>
    <mergeCell ref="E158:F158"/>
    <mergeCell ref="C153:D153"/>
    <mergeCell ref="E153:F153"/>
    <mergeCell ref="C154:D154"/>
    <mergeCell ref="E154:F154"/>
    <mergeCell ref="C155:D155"/>
    <mergeCell ref="E155:F155"/>
    <mergeCell ref="C150:D150"/>
    <mergeCell ref="E150:F150"/>
    <mergeCell ref="C151:D151"/>
    <mergeCell ref="E151:F151"/>
    <mergeCell ref="C152:D152"/>
    <mergeCell ref="E152:F152"/>
    <mergeCell ref="C147:D147"/>
    <mergeCell ref="E147:F147"/>
    <mergeCell ref="C148:D148"/>
    <mergeCell ref="E148:F148"/>
    <mergeCell ref="C149:D149"/>
    <mergeCell ref="E149:F149"/>
    <mergeCell ref="C144:D144"/>
    <mergeCell ref="E144:F144"/>
    <mergeCell ref="C145:D145"/>
    <mergeCell ref="E145:F145"/>
    <mergeCell ref="C146:D146"/>
    <mergeCell ref="E146:F146"/>
    <mergeCell ref="C141:D141"/>
    <mergeCell ref="E141:F141"/>
    <mergeCell ref="C142:D142"/>
    <mergeCell ref="E142:F142"/>
    <mergeCell ref="C143:D143"/>
    <mergeCell ref="E143:F143"/>
    <mergeCell ref="C138:D138"/>
    <mergeCell ref="E138:F138"/>
    <mergeCell ref="C139:D139"/>
    <mergeCell ref="E139:F139"/>
    <mergeCell ref="C140:D140"/>
    <mergeCell ref="E140:F140"/>
    <mergeCell ref="C135:D135"/>
    <mergeCell ref="E135:F135"/>
    <mergeCell ref="C136:D136"/>
    <mergeCell ref="E136:F136"/>
    <mergeCell ref="C137:D137"/>
    <mergeCell ref="E137:F137"/>
    <mergeCell ref="C132:D132"/>
    <mergeCell ref="E132:F132"/>
    <mergeCell ref="C133:D133"/>
    <mergeCell ref="E133:F133"/>
    <mergeCell ref="C134:D134"/>
    <mergeCell ref="E134:F134"/>
    <mergeCell ref="C129:D129"/>
    <mergeCell ref="E129:F129"/>
    <mergeCell ref="C130:D130"/>
    <mergeCell ref="E130:F130"/>
    <mergeCell ref="C131:D131"/>
    <mergeCell ref="E131:F131"/>
    <mergeCell ref="C126:D126"/>
    <mergeCell ref="E126:F126"/>
    <mergeCell ref="C127:D127"/>
    <mergeCell ref="E127:F127"/>
    <mergeCell ref="C128:D128"/>
    <mergeCell ref="E128:F128"/>
    <mergeCell ref="C123:D123"/>
    <mergeCell ref="E123:F123"/>
    <mergeCell ref="C124:D124"/>
    <mergeCell ref="E124:F124"/>
    <mergeCell ref="C125:D125"/>
    <mergeCell ref="E125:F125"/>
    <mergeCell ref="C120:D120"/>
    <mergeCell ref="E120:F120"/>
    <mergeCell ref="C121:D121"/>
    <mergeCell ref="E121:F121"/>
    <mergeCell ref="C122:D122"/>
    <mergeCell ref="E122:F122"/>
    <mergeCell ref="C117:D117"/>
    <mergeCell ref="E117:F117"/>
    <mergeCell ref="C118:D118"/>
    <mergeCell ref="E118:F118"/>
    <mergeCell ref="C119:D119"/>
    <mergeCell ref="E119:F119"/>
    <mergeCell ref="C114:D114"/>
    <mergeCell ref="E114:F114"/>
    <mergeCell ref="C115:D115"/>
    <mergeCell ref="E115:F115"/>
    <mergeCell ref="C116:D116"/>
    <mergeCell ref="E116:F116"/>
    <mergeCell ref="C111:D111"/>
    <mergeCell ref="E111:F111"/>
    <mergeCell ref="C112:D112"/>
    <mergeCell ref="E112:F112"/>
    <mergeCell ref="C113:D113"/>
    <mergeCell ref="E113:F113"/>
    <mergeCell ref="C108:D108"/>
    <mergeCell ref="E108:F108"/>
    <mergeCell ref="C109:D109"/>
    <mergeCell ref="E109:F109"/>
    <mergeCell ref="C110:D110"/>
    <mergeCell ref="E110:F110"/>
    <mergeCell ref="C105:D105"/>
    <mergeCell ref="E105:F105"/>
    <mergeCell ref="C106:D106"/>
    <mergeCell ref="E106:F106"/>
    <mergeCell ref="C107:D107"/>
    <mergeCell ref="E107:F107"/>
    <mergeCell ref="C102:D102"/>
    <mergeCell ref="E102:F102"/>
    <mergeCell ref="C103:D103"/>
    <mergeCell ref="E103:F103"/>
    <mergeCell ref="C104:D104"/>
    <mergeCell ref="E104:F104"/>
    <mergeCell ref="C99:D99"/>
    <mergeCell ref="E99:F99"/>
    <mergeCell ref="C100:D100"/>
    <mergeCell ref="E100:F100"/>
    <mergeCell ref="C101:D101"/>
    <mergeCell ref="E101:F101"/>
    <mergeCell ref="C96:D96"/>
    <mergeCell ref="E96:F96"/>
    <mergeCell ref="C97:D97"/>
    <mergeCell ref="E97:F97"/>
    <mergeCell ref="C98:D98"/>
    <mergeCell ref="E98:F98"/>
    <mergeCell ref="C93:D93"/>
    <mergeCell ref="E93:F93"/>
    <mergeCell ref="C94:D94"/>
    <mergeCell ref="E94:F94"/>
    <mergeCell ref="C95:D95"/>
    <mergeCell ref="E95:F95"/>
    <mergeCell ref="C90:D90"/>
    <mergeCell ref="E90:F90"/>
    <mergeCell ref="C91:D91"/>
    <mergeCell ref="E91:F91"/>
    <mergeCell ref="C92:D92"/>
    <mergeCell ref="E92:F92"/>
    <mergeCell ref="C87:D87"/>
    <mergeCell ref="E87:F87"/>
    <mergeCell ref="C88:D88"/>
    <mergeCell ref="E88:F88"/>
    <mergeCell ref="C89:D89"/>
    <mergeCell ref="E89:F89"/>
    <mergeCell ref="C84:D84"/>
    <mergeCell ref="E84:F84"/>
    <mergeCell ref="C85:D85"/>
    <mergeCell ref="E85:F85"/>
    <mergeCell ref="C86:D86"/>
    <mergeCell ref="E86:F86"/>
    <mergeCell ref="C81:D81"/>
    <mergeCell ref="E81:F81"/>
    <mergeCell ref="C82:D82"/>
    <mergeCell ref="E82:F82"/>
    <mergeCell ref="C83:D83"/>
    <mergeCell ref="E83:F83"/>
    <mergeCell ref="C78:D78"/>
    <mergeCell ref="E78:F78"/>
    <mergeCell ref="C79:D79"/>
    <mergeCell ref="E79:F79"/>
    <mergeCell ref="C80:D80"/>
    <mergeCell ref="E80:F80"/>
    <mergeCell ref="C75:D75"/>
    <mergeCell ref="E75:F75"/>
    <mergeCell ref="C76:D76"/>
    <mergeCell ref="E76:F76"/>
    <mergeCell ref="C77:D77"/>
    <mergeCell ref="E77:F77"/>
    <mergeCell ref="C72:D72"/>
    <mergeCell ref="E72:F72"/>
    <mergeCell ref="C73:D73"/>
    <mergeCell ref="E73:F73"/>
    <mergeCell ref="C74:D74"/>
    <mergeCell ref="E74:F74"/>
    <mergeCell ref="C69:D69"/>
    <mergeCell ref="E69:F69"/>
    <mergeCell ref="C70:D70"/>
    <mergeCell ref="E70:F70"/>
    <mergeCell ref="C71:D71"/>
    <mergeCell ref="E71:F71"/>
    <mergeCell ref="C66:D66"/>
    <mergeCell ref="E66:F66"/>
    <mergeCell ref="C67:D67"/>
    <mergeCell ref="E67:F67"/>
    <mergeCell ref="C68:D68"/>
    <mergeCell ref="E68:F68"/>
    <mergeCell ref="C63:D63"/>
    <mergeCell ref="E63:F63"/>
    <mergeCell ref="C64:D64"/>
    <mergeCell ref="E64:F64"/>
    <mergeCell ref="C65:D65"/>
    <mergeCell ref="E65:F65"/>
    <mergeCell ref="C60:D60"/>
    <mergeCell ref="E60:F60"/>
    <mergeCell ref="C61:D61"/>
    <mergeCell ref="E61:F61"/>
    <mergeCell ref="C62:D62"/>
    <mergeCell ref="E62:F62"/>
    <mergeCell ref="C57:D57"/>
    <mergeCell ref="E57:F57"/>
    <mergeCell ref="C58:D58"/>
    <mergeCell ref="E58:F58"/>
    <mergeCell ref="C59:D59"/>
    <mergeCell ref="E59:F59"/>
    <mergeCell ref="C54:D54"/>
    <mergeCell ref="E54:F54"/>
    <mergeCell ref="C55:D55"/>
    <mergeCell ref="E55:F55"/>
    <mergeCell ref="C56:D56"/>
    <mergeCell ref="E56:F56"/>
    <mergeCell ref="C51:D51"/>
    <mergeCell ref="E51:F51"/>
    <mergeCell ref="C52:D52"/>
    <mergeCell ref="E52:F52"/>
    <mergeCell ref="C53:D53"/>
    <mergeCell ref="E53:F53"/>
    <mergeCell ref="C48:D48"/>
    <mergeCell ref="E48:F48"/>
    <mergeCell ref="C49:D49"/>
    <mergeCell ref="E49:F49"/>
    <mergeCell ref="C50:D50"/>
    <mergeCell ref="E50:F50"/>
    <mergeCell ref="C45:D45"/>
    <mergeCell ref="E45:F45"/>
    <mergeCell ref="C46:D46"/>
    <mergeCell ref="E46:F46"/>
    <mergeCell ref="C47:D47"/>
    <mergeCell ref="E47:F47"/>
    <mergeCell ref="C42:D42"/>
    <mergeCell ref="E42:F42"/>
    <mergeCell ref="C43:D43"/>
    <mergeCell ref="E43:F43"/>
    <mergeCell ref="C44:D44"/>
    <mergeCell ref="E44:F44"/>
    <mergeCell ref="C39:D39"/>
    <mergeCell ref="E39:F39"/>
    <mergeCell ref="C40:D40"/>
    <mergeCell ref="E40:F40"/>
    <mergeCell ref="C41:D41"/>
    <mergeCell ref="E41:F41"/>
    <mergeCell ref="C36:D36"/>
    <mergeCell ref="E36:F36"/>
    <mergeCell ref="C37:D37"/>
    <mergeCell ref="E37:F37"/>
    <mergeCell ref="C38:D38"/>
    <mergeCell ref="E38:F38"/>
    <mergeCell ref="C33:D33"/>
    <mergeCell ref="E33:F33"/>
    <mergeCell ref="C34:D34"/>
    <mergeCell ref="E34:F34"/>
    <mergeCell ref="C35:D35"/>
    <mergeCell ref="E35:F35"/>
    <mergeCell ref="C30:D30"/>
    <mergeCell ref="E30:F30"/>
    <mergeCell ref="C31:D31"/>
    <mergeCell ref="E31:F31"/>
    <mergeCell ref="C32:D32"/>
    <mergeCell ref="E32:F32"/>
    <mergeCell ref="C27:D27"/>
    <mergeCell ref="E27:F27"/>
    <mergeCell ref="C28:D28"/>
    <mergeCell ref="E28:F28"/>
    <mergeCell ref="C29:D29"/>
    <mergeCell ref="E29:F29"/>
    <mergeCell ref="C24:D24"/>
    <mergeCell ref="E24:F24"/>
    <mergeCell ref="C25:D25"/>
    <mergeCell ref="E25:F25"/>
    <mergeCell ref="C26:D26"/>
    <mergeCell ref="E26:F26"/>
    <mergeCell ref="C21:D21"/>
    <mergeCell ref="E21:F21"/>
    <mergeCell ref="C22:D22"/>
    <mergeCell ref="E22:F22"/>
    <mergeCell ref="C23:D23"/>
    <mergeCell ref="E23:F23"/>
    <mergeCell ref="C18:D18"/>
    <mergeCell ref="E18:F18"/>
    <mergeCell ref="C19:D19"/>
    <mergeCell ref="E19:F19"/>
    <mergeCell ref="C20:D20"/>
    <mergeCell ref="E20:F20"/>
    <mergeCell ref="C15:D15"/>
    <mergeCell ref="E15:F15"/>
    <mergeCell ref="C16:D16"/>
    <mergeCell ref="E16:F16"/>
    <mergeCell ref="C17:D17"/>
    <mergeCell ref="E17:F17"/>
    <mergeCell ref="C12:D12"/>
    <mergeCell ref="E12:F12"/>
    <mergeCell ref="C13:D13"/>
    <mergeCell ref="E13:F13"/>
    <mergeCell ref="C14:D14"/>
    <mergeCell ref="E14:F14"/>
    <mergeCell ref="C9:D9"/>
    <mergeCell ref="E9:F9"/>
    <mergeCell ref="C10:D10"/>
    <mergeCell ref="E10:F10"/>
    <mergeCell ref="C11:D11"/>
    <mergeCell ref="E11:F11"/>
    <mergeCell ref="A6:A8"/>
    <mergeCell ref="B6:F6"/>
    <mergeCell ref="G6:K6"/>
    <mergeCell ref="C7:D8"/>
    <mergeCell ref="E7:F8"/>
    <mergeCell ref="G7:G8"/>
    <mergeCell ref="H7:H8"/>
    <mergeCell ref="I7:I8"/>
    <mergeCell ref="J7:J8"/>
    <mergeCell ref="K7:K8"/>
    <mergeCell ref="A1:K1"/>
    <mergeCell ref="A2:B4"/>
    <mergeCell ref="C2:E4"/>
    <mergeCell ref="F2:K2"/>
    <mergeCell ref="F3:K3"/>
    <mergeCell ref="F4:K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E69"/>
  <sheetViews>
    <sheetView tabSelected="1" workbookViewId="0">
      <selection activeCell="H33" sqref="H33"/>
    </sheetView>
  </sheetViews>
  <sheetFormatPr baseColWidth="10" defaultColWidth="11.42578125" defaultRowHeight="15" x14ac:dyDescent="0.25"/>
  <cols>
    <col min="1" max="1" width="15.28515625" style="178" customWidth="1"/>
    <col min="2" max="2" width="49" style="178" customWidth="1"/>
    <col min="3" max="3" width="29.7109375" style="178" customWidth="1"/>
    <col min="4" max="4" width="10.7109375" style="204" customWidth="1"/>
    <col min="5" max="5" width="15.7109375" style="205" customWidth="1"/>
    <col min="6" max="16384" width="11.42578125" style="178"/>
  </cols>
  <sheetData>
    <row r="1" spans="1:5" ht="15" customHeight="1" x14ac:dyDescent="0.25">
      <c r="A1" s="175"/>
      <c r="B1" s="176"/>
      <c r="C1" s="176" t="s">
        <v>262</v>
      </c>
      <c r="D1" s="176"/>
      <c r="E1" s="177"/>
    </row>
    <row r="2" spans="1:5" ht="15" customHeight="1" x14ac:dyDescent="0.25">
      <c r="A2" s="179"/>
      <c r="B2" s="180"/>
      <c r="C2" s="180"/>
      <c r="D2" s="180"/>
      <c r="E2" s="181"/>
    </row>
    <row r="3" spans="1:5" ht="15" customHeight="1" x14ac:dyDescent="0.25">
      <c r="A3" s="179"/>
      <c r="B3" s="180"/>
      <c r="C3" s="180" t="s">
        <v>263</v>
      </c>
      <c r="D3" s="180"/>
      <c r="E3" s="181"/>
    </row>
    <row r="4" spans="1:5" ht="15" customHeight="1" x14ac:dyDescent="0.25">
      <c r="A4" s="179"/>
      <c r="B4" s="180"/>
      <c r="C4" s="180"/>
      <c r="D4" s="180"/>
      <c r="E4" s="181"/>
    </row>
    <row r="5" spans="1:5" ht="9.9499999999999993" customHeight="1" thickBot="1" x14ac:dyDescent="0.3">
      <c r="A5" s="182"/>
      <c r="B5" s="183"/>
      <c r="C5" s="183"/>
      <c r="D5" s="184"/>
      <c r="E5" s="185"/>
    </row>
    <row r="6" spans="1:5" s="190" customFormat="1" x14ac:dyDescent="0.25">
      <c r="A6" s="186" t="s">
        <v>39</v>
      </c>
      <c r="B6" s="187" t="s">
        <v>264</v>
      </c>
      <c r="C6" s="187"/>
      <c r="D6" s="188" t="s">
        <v>265</v>
      </c>
      <c r="E6" s="189" t="s">
        <v>266</v>
      </c>
    </row>
    <row r="7" spans="1:5" x14ac:dyDescent="0.25">
      <c r="A7" s="191" t="s">
        <v>267</v>
      </c>
      <c r="B7" s="192" t="s">
        <v>268</v>
      </c>
      <c r="C7" s="192"/>
      <c r="D7" s="193" t="s">
        <v>16</v>
      </c>
      <c r="E7" s="194">
        <v>43191</v>
      </c>
    </row>
    <row r="8" spans="1:5" x14ac:dyDescent="0.25">
      <c r="A8" s="191" t="s">
        <v>269</v>
      </c>
      <c r="B8" s="192" t="s">
        <v>270</v>
      </c>
      <c r="C8" s="192"/>
      <c r="D8" s="193" t="s">
        <v>14</v>
      </c>
      <c r="E8" s="194">
        <v>42789</v>
      </c>
    </row>
    <row r="9" spans="1:5" x14ac:dyDescent="0.25">
      <c r="A9" s="191" t="s">
        <v>271</v>
      </c>
      <c r="B9" s="192" t="s">
        <v>272</v>
      </c>
      <c r="C9" s="192"/>
      <c r="D9" s="193" t="s">
        <v>14</v>
      </c>
      <c r="E9" s="194">
        <v>42789</v>
      </c>
    </row>
    <row r="10" spans="1:5" x14ac:dyDescent="0.25">
      <c r="A10" s="191" t="s">
        <v>273</v>
      </c>
      <c r="B10" s="192" t="s">
        <v>274</v>
      </c>
      <c r="C10" s="192"/>
      <c r="D10" s="193" t="s">
        <v>16</v>
      </c>
      <c r="E10" s="194">
        <v>43191</v>
      </c>
    </row>
    <row r="11" spans="1:5" x14ac:dyDescent="0.25">
      <c r="A11" s="191" t="s">
        <v>275</v>
      </c>
      <c r="B11" s="192" t="s">
        <v>276</v>
      </c>
      <c r="C11" s="192"/>
      <c r="D11" s="193" t="s">
        <v>14</v>
      </c>
      <c r="E11" s="194">
        <v>42789</v>
      </c>
    </row>
    <row r="12" spans="1:5" x14ac:dyDescent="0.25">
      <c r="A12" s="191" t="s">
        <v>277</v>
      </c>
      <c r="B12" s="195" t="s">
        <v>278</v>
      </c>
      <c r="C12" s="195"/>
      <c r="D12" s="193" t="s">
        <v>16</v>
      </c>
      <c r="E12" s="194">
        <v>43191</v>
      </c>
    </row>
    <row r="13" spans="1:5" x14ac:dyDescent="0.25">
      <c r="A13" s="191" t="s">
        <v>279</v>
      </c>
      <c r="B13" s="195" t="s">
        <v>280</v>
      </c>
      <c r="C13" s="195"/>
      <c r="D13" s="193" t="s">
        <v>14</v>
      </c>
      <c r="E13" s="194">
        <v>42789</v>
      </c>
    </row>
    <row r="14" spans="1:5" x14ac:dyDescent="0.25">
      <c r="A14" s="191" t="s">
        <v>50</v>
      </c>
      <c r="B14" s="192" t="s">
        <v>281</v>
      </c>
      <c r="C14" s="192"/>
      <c r="D14" s="193" t="s">
        <v>14</v>
      </c>
      <c r="E14" s="194">
        <v>42789</v>
      </c>
    </row>
    <row r="15" spans="1:5" x14ac:dyDescent="0.25">
      <c r="A15" s="191" t="s">
        <v>282</v>
      </c>
      <c r="B15" s="195" t="s">
        <v>283</v>
      </c>
      <c r="C15" s="195"/>
      <c r="D15" s="193" t="s">
        <v>14</v>
      </c>
      <c r="E15" s="194">
        <v>43668</v>
      </c>
    </row>
    <row r="16" spans="1:5" x14ac:dyDescent="0.25">
      <c r="A16" s="191" t="s">
        <v>284</v>
      </c>
      <c r="B16" s="195" t="s">
        <v>285</v>
      </c>
      <c r="C16" s="195"/>
      <c r="D16" s="193" t="s">
        <v>14</v>
      </c>
      <c r="E16" s="194">
        <v>43679</v>
      </c>
    </row>
    <row r="17" spans="1:5" x14ac:dyDescent="0.25">
      <c r="A17" s="191" t="s">
        <v>51</v>
      </c>
      <c r="B17" s="192" t="s">
        <v>286</v>
      </c>
      <c r="C17" s="192"/>
      <c r="D17" s="193" t="s">
        <v>16</v>
      </c>
      <c r="E17" s="194">
        <v>43191</v>
      </c>
    </row>
    <row r="18" spans="1:5" x14ac:dyDescent="0.25">
      <c r="A18" s="191" t="s">
        <v>287</v>
      </c>
      <c r="B18" s="195" t="s">
        <v>288</v>
      </c>
      <c r="C18" s="195"/>
      <c r="D18" s="193" t="s">
        <v>16</v>
      </c>
      <c r="E18" s="194">
        <v>43191</v>
      </c>
    </row>
    <row r="19" spans="1:5" x14ac:dyDescent="0.25">
      <c r="A19" s="191" t="s">
        <v>289</v>
      </c>
      <c r="B19" s="195" t="s">
        <v>290</v>
      </c>
      <c r="C19" s="195"/>
      <c r="D19" s="193" t="s">
        <v>14</v>
      </c>
      <c r="E19" s="194">
        <v>42789</v>
      </c>
    </row>
    <row r="20" spans="1:5" x14ac:dyDescent="0.25">
      <c r="A20" s="191" t="s">
        <v>291</v>
      </c>
      <c r="B20" s="195" t="s">
        <v>292</v>
      </c>
      <c r="C20" s="195"/>
      <c r="D20" s="193" t="s">
        <v>14</v>
      </c>
      <c r="E20" s="194">
        <v>42789</v>
      </c>
    </row>
    <row r="21" spans="1:5" x14ac:dyDescent="0.25">
      <c r="A21" s="191" t="s">
        <v>293</v>
      </c>
      <c r="B21" s="195" t="s">
        <v>294</v>
      </c>
      <c r="C21" s="195"/>
      <c r="D21" s="193" t="s">
        <v>16</v>
      </c>
      <c r="E21" s="194">
        <v>43191</v>
      </c>
    </row>
    <row r="22" spans="1:5" x14ac:dyDescent="0.25">
      <c r="A22" s="191" t="s">
        <v>295</v>
      </c>
      <c r="B22" s="195" t="s">
        <v>296</v>
      </c>
      <c r="C22" s="195"/>
      <c r="D22" s="193" t="s">
        <v>14</v>
      </c>
      <c r="E22" s="194">
        <v>42789</v>
      </c>
    </row>
    <row r="23" spans="1:5" x14ac:dyDescent="0.25">
      <c r="A23" s="191" t="s">
        <v>297</v>
      </c>
      <c r="B23" s="195" t="s">
        <v>298</v>
      </c>
      <c r="C23" s="195"/>
      <c r="D23" s="193" t="s">
        <v>14</v>
      </c>
      <c r="E23" s="194">
        <v>42789</v>
      </c>
    </row>
    <row r="24" spans="1:5" x14ac:dyDescent="0.25">
      <c r="A24" s="191" t="s">
        <v>299</v>
      </c>
      <c r="B24" s="195" t="s">
        <v>300</v>
      </c>
      <c r="C24" s="195"/>
      <c r="D24" s="193" t="s">
        <v>14</v>
      </c>
      <c r="E24" s="194">
        <v>42789</v>
      </c>
    </row>
    <row r="25" spans="1:5" x14ac:dyDescent="0.25">
      <c r="A25" s="191" t="s">
        <v>301</v>
      </c>
      <c r="B25" s="195" t="s">
        <v>302</v>
      </c>
      <c r="C25" s="195"/>
      <c r="D25" s="193" t="s">
        <v>14</v>
      </c>
      <c r="E25" s="194">
        <v>42789</v>
      </c>
    </row>
    <row r="26" spans="1:5" x14ac:dyDescent="0.25">
      <c r="A26" s="191" t="s">
        <v>303</v>
      </c>
      <c r="B26" s="195" t="s">
        <v>304</v>
      </c>
      <c r="C26" s="195"/>
      <c r="D26" s="193" t="s">
        <v>16</v>
      </c>
      <c r="E26" s="194">
        <v>43191</v>
      </c>
    </row>
    <row r="27" spans="1:5" x14ac:dyDescent="0.25">
      <c r="A27" s="191" t="s">
        <v>305</v>
      </c>
      <c r="B27" s="195" t="s">
        <v>306</v>
      </c>
      <c r="C27" s="195"/>
      <c r="D27" s="193" t="s">
        <v>14</v>
      </c>
      <c r="E27" s="194">
        <v>42789</v>
      </c>
    </row>
    <row r="28" spans="1:5" x14ac:dyDescent="0.25">
      <c r="A28" s="191" t="s">
        <v>307</v>
      </c>
      <c r="B28" s="195" t="s">
        <v>308</v>
      </c>
      <c r="C28" s="195"/>
      <c r="D28" s="193" t="s">
        <v>14</v>
      </c>
      <c r="E28" s="194">
        <v>42789</v>
      </c>
    </row>
    <row r="29" spans="1:5" x14ac:dyDescent="0.25">
      <c r="A29" s="191" t="s">
        <v>309</v>
      </c>
      <c r="B29" s="195" t="s">
        <v>310</v>
      </c>
      <c r="C29" s="195"/>
      <c r="D29" s="193" t="s">
        <v>14</v>
      </c>
      <c r="E29" s="194">
        <v>42789</v>
      </c>
    </row>
    <row r="30" spans="1:5" x14ac:dyDescent="0.25">
      <c r="A30" s="191" t="s">
        <v>311</v>
      </c>
      <c r="B30" s="195" t="s">
        <v>312</v>
      </c>
      <c r="C30" s="195"/>
      <c r="D30" s="193" t="s">
        <v>16</v>
      </c>
      <c r="E30" s="194">
        <v>43191</v>
      </c>
    </row>
    <row r="31" spans="1:5" x14ac:dyDescent="0.25">
      <c r="A31" s="191" t="s">
        <v>313</v>
      </c>
      <c r="B31" s="195" t="s">
        <v>314</v>
      </c>
      <c r="C31" s="195"/>
      <c r="D31" s="193" t="s">
        <v>14</v>
      </c>
      <c r="E31" s="194">
        <v>42789</v>
      </c>
    </row>
    <row r="32" spans="1:5" x14ac:dyDescent="0.25">
      <c r="A32" s="191" t="s">
        <v>315</v>
      </c>
      <c r="B32" s="195" t="s">
        <v>316</v>
      </c>
      <c r="C32" s="195"/>
      <c r="D32" s="193" t="s">
        <v>14</v>
      </c>
      <c r="E32" s="194">
        <v>42789</v>
      </c>
    </row>
    <row r="33" spans="1:5" x14ac:dyDescent="0.25">
      <c r="A33" s="191" t="s">
        <v>317</v>
      </c>
      <c r="B33" s="195" t="s">
        <v>318</v>
      </c>
      <c r="C33" s="195"/>
      <c r="D33" s="193" t="s">
        <v>14</v>
      </c>
      <c r="E33" s="194">
        <v>42789</v>
      </c>
    </row>
    <row r="34" spans="1:5" x14ac:dyDescent="0.25">
      <c r="A34" s="191" t="s">
        <v>319</v>
      </c>
      <c r="B34" s="195" t="s">
        <v>320</v>
      </c>
      <c r="C34" s="195"/>
      <c r="D34" s="193" t="s">
        <v>14</v>
      </c>
      <c r="E34" s="194">
        <v>42789</v>
      </c>
    </row>
    <row r="35" spans="1:5" x14ac:dyDescent="0.25">
      <c r="A35" s="191" t="s">
        <v>321</v>
      </c>
      <c r="B35" s="195" t="s">
        <v>322</v>
      </c>
      <c r="C35" s="195"/>
      <c r="D35" s="193" t="s">
        <v>14</v>
      </c>
      <c r="E35" s="194">
        <v>42789</v>
      </c>
    </row>
    <row r="36" spans="1:5" x14ac:dyDescent="0.25">
      <c r="A36" s="191" t="s">
        <v>323</v>
      </c>
      <c r="B36" s="195" t="s">
        <v>324</v>
      </c>
      <c r="C36" s="195"/>
      <c r="D36" s="193" t="s">
        <v>14</v>
      </c>
      <c r="E36" s="194">
        <v>42789</v>
      </c>
    </row>
    <row r="37" spans="1:5" x14ac:dyDescent="0.25">
      <c r="A37" s="191" t="s">
        <v>325</v>
      </c>
      <c r="B37" s="195" t="s">
        <v>326</v>
      </c>
      <c r="C37" s="195"/>
      <c r="D37" s="193" t="s">
        <v>14</v>
      </c>
      <c r="E37" s="194">
        <v>42789</v>
      </c>
    </row>
    <row r="38" spans="1:5" x14ac:dyDescent="0.25">
      <c r="A38" s="191" t="s">
        <v>327</v>
      </c>
      <c r="B38" s="195" t="s">
        <v>328</v>
      </c>
      <c r="C38" s="195"/>
      <c r="D38" s="193" t="s">
        <v>16</v>
      </c>
      <c r="E38" s="194">
        <v>43191</v>
      </c>
    </row>
    <row r="39" spans="1:5" x14ac:dyDescent="0.25">
      <c r="A39" s="191" t="s">
        <v>329</v>
      </c>
      <c r="B39" s="195" t="s">
        <v>330</v>
      </c>
      <c r="C39" s="195"/>
      <c r="D39" s="193" t="s">
        <v>14</v>
      </c>
      <c r="E39" s="194">
        <v>42789</v>
      </c>
    </row>
    <row r="40" spans="1:5" x14ac:dyDescent="0.25">
      <c r="A40" s="191" t="s">
        <v>331</v>
      </c>
      <c r="B40" s="195" t="s">
        <v>332</v>
      </c>
      <c r="C40" s="195"/>
      <c r="D40" s="193" t="s">
        <v>14</v>
      </c>
      <c r="E40" s="194">
        <v>42789</v>
      </c>
    </row>
    <row r="41" spans="1:5" x14ac:dyDescent="0.25">
      <c r="A41" s="191" t="s">
        <v>333</v>
      </c>
      <c r="B41" s="195" t="s">
        <v>334</v>
      </c>
      <c r="C41" s="195"/>
      <c r="D41" s="193" t="s">
        <v>14</v>
      </c>
      <c r="E41" s="194">
        <v>42789</v>
      </c>
    </row>
    <row r="42" spans="1:5" x14ac:dyDescent="0.25">
      <c r="A42" s="191" t="s">
        <v>335</v>
      </c>
      <c r="B42" s="195" t="s">
        <v>336</v>
      </c>
      <c r="C42" s="195"/>
      <c r="D42" s="193" t="s">
        <v>16</v>
      </c>
      <c r="E42" s="194">
        <v>43191</v>
      </c>
    </row>
    <row r="43" spans="1:5" x14ac:dyDescent="0.25">
      <c r="A43" s="191" t="s">
        <v>337</v>
      </c>
      <c r="B43" s="195" t="s">
        <v>338</v>
      </c>
      <c r="C43" s="195"/>
      <c r="D43" s="193" t="s">
        <v>14</v>
      </c>
      <c r="E43" s="194">
        <v>42789</v>
      </c>
    </row>
    <row r="44" spans="1:5" x14ac:dyDescent="0.25">
      <c r="A44" s="191" t="s">
        <v>339</v>
      </c>
      <c r="B44" s="195" t="s">
        <v>340</v>
      </c>
      <c r="C44" s="195"/>
      <c r="D44" s="193" t="s">
        <v>14</v>
      </c>
      <c r="E44" s="194">
        <v>42789</v>
      </c>
    </row>
    <row r="45" spans="1:5" x14ac:dyDescent="0.25">
      <c r="A45" s="191" t="s">
        <v>341</v>
      </c>
      <c r="B45" s="195" t="s">
        <v>342</v>
      </c>
      <c r="C45" s="195"/>
      <c r="D45" s="193" t="s">
        <v>14</v>
      </c>
      <c r="E45" s="194">
        <v>42789</v>
      </c>
    </row>
    <row r="46" spans="1:5" x14ac:dyDescent="0.25">
      <c r="A46" s="191" t="s">
        <v>343</v>
      </c>
      <c r="B46" s="195" t="s">
        <v>344</v>
      </c>
      <c r="C46" s="195"/>
      <c r="D46" s="193" t="s">
        <v>14</v>
      </c>
      <c r="E46" s="194">
        <v>42789</v>
      </c>
    </row>
    <row r="47" spans="1:5" x14ac:dyDescent="0.25">
      <c r="A47" s="191" t="s">
        <v>345</v>
      </c>
      <c r="B47" s="195" t="s">
        <v>346</v>
      </c>
      <c r="C47" s="195"/>
      <c r="D47" s="193" t="s">
        <v>14</v>
      </c>
      <c r="E47" s="194">
        <v>42789</v>
      </c>
    </row>
    <row r="48" spans="1:5" x14ac:dyDescent="0.25">
      <c r="A48" s="191" t="s">
        <v>347</v>
      </c>
      <c r="B48" s="195" t="s">
        <v>348</v>
      </c>
      <c r="C48" s="195"/>
      <c r="D48" s="193" t="s">
        <v>16</v>
      </c>
      <c r="E48" s="194">
        <v>43191</v>
      </c>
    </row>
    <row r="49" spans="1:5" x14ac:dyDescent="0.25">
      <c r="A49" s="191" t="s">
        <v>349</v>
      </c>
      <c r="B49" s="195" t="s">
        <v>350</v>
      </c>
      <c r="C49" s="195"/>
      <c r="D49" s="193" t="s">
        <v>14</v>
      </c>
      <c r="E49" s="194">
        <v>42789</v>
      </c>
    </row>
    <row r="50" spans="1:5" x14ac:dyDescent="0.25">
      <c r="A50" s="191" t="s">
        <v>351</v>
      </c>
      <c r="B50" s="195" t="s">
        <v>352</v>
      </c>
      <c r="C50" s="195"/>
      <c r="D50" s="193" t="s">
        <v>14</v>
      </c>
      <c r="E50" s="194">
        <v>42789</v>
      </c>
    </row>
    <row r="51" spans="1:5" x14ac:dyDescent="0.25">
      <c r="A51" s="191" t="s">
        <v>353</v>
      </c>
      <c r="B51" s="195" t="s">
        <v>354</v>
      </c>
      <c r="C51" s="195"/>
      <c r="D51" s="193" t="s">
        <v>16</v>
      </c>
      <c r="E51" s="194">
        <v>43191</v>
      </c>
    </row>
    <row r="52" spans="1:5" x14ac:dyDescent="0.25">
      <c r="A52" s="191" t="s">
        <v>355</v>
      </c>
      <c r="B52" s="195" t="s">
        <v>356</v>
      </c>
      <c r="C52" s="195"/>
      <c r="D52" s="193" t="s">
        <v>14</v>
      </c>
      <c r="E52" s="194">
        <v>42789</v>
      </c>
    </row>
    <row r="53" spans="1:5" x14ac:dyDescent="0.25">
      <c r="A53" s="191" t="s">
        <v>357</v>
      </c>
      <c r="B53" s="195" t="s">
        <v>358</v>
      </c>
      <c r="C53" s="195"/>
      <c r="D53" s="193" t="s">
        <v>14</v>
      </c>
      <c r="E53" s="194">
        <v>42789</v>
      </c>
    </row>
    <row r="54" spans="1:5" x14ac:dyDescent="0.25">
      <c r="A54" s="191" t="s">
        <v>359</v>
      </c>
      <c r="B54" s="196" t="s">
        <v>360</v>
      </c>
      <c r="C54" s="197"/>
      <c r="D54" s="193" t="s">
        <v>14</v>
      </c>
      <c r="E54" s="194">
        <v>42789</v>
      </c>
    </row>
    <row r="55" spans="1:5" x14ac:dyDescent="0.25">
      <c r="A55" s="191" t="s">
        <v>361</v>
      </c>
      <c r="B55" s="196" t="s">
        <v>362</v>
      </c>
      <c r="C55" s="197"/>
      <c r="D55" s="193" t="s">
        <v>14</v>
      </c>
      <c r="E55" s="194">
        <v>42789</v>
      </c>
    </row>
    <row r="56" spans="1:5" x14ac:dyDescent="0.25">
      <c r="A56" s="191" t="s">
        <v>363</v>
      </c>
      <c r="B56" s="196" t="s">
        <v>364</v>
      </c>
      <c r="C56" s="197"/>
      <c r="D56" s="193" t="s">
        <v>14</v>
      </c>
      <c r="E56" s="194">
        <v>42789</v>
      </c>
    </row>
    <row r="57" spans="1:5" x14ac:dyDescent="0.25">
      <c r="A57" s="191" t="s">
        <v>365</v>
      </c>
      <c r="B57" s="196" t="s">
        <v>366</v>
      </c>
      <c r="C57" s="197"/>
      <c r="D57" s="193" t="s">
        <v>14</v>
      </c>
      <c r="E57" s="194">
        <v>42789</v>
      </c>
    </row>
    <row r="58" spans="1:5" x14ac:dyDescent="0.25">
      <c r="A58" s="191" t="s">
        <v>367</v>
      </c>
      <c r="B58" s="196" t="s">
        <v>368</v>
      </c>
      <c r="C58" s="197"/>
      <c r="D58" s="193" t="s">
        <v>14</v>
      </c>
      <c r="E58" s="194">
        <v>42789</v>
      </c>
    </row>
    <row r="59" spans="1:5" x14ac:dyDescent="0.25">
      <c r="A59" s="191" t="s">
        <v>369</v>
      </c>
      <c r="B59" s="196" t="s">
        <v>370</v>
      </c>
      <c r="C59" s="197"/>
      <c r="D59" s="193" t="s">
        <v>14</v>
      </c>
      <c r="E59" s="194">
        <v>42789</v>
      </c>
    </row>
    <row r="60" spans="1:5" x14ac:dyDescent="0.25">
      <c r="A60" s="191" t="s">
        <v>371</v>
      </c>
      <c r="B60" s="196" t="s">
        <v>372</v>
      </c>
      <c r="C60" s="197"/>
      <c r="D60" s="193" t="s">
        <v>16</v>
      </c>
      <c r="E60" s="194">
        <v>43191</v>
      </c>
    </row>
    <row r="61" spans="1:5" x14ac:dyDescent="0.25">
      <c r="A61" s="191" t="s">
        <v>373</v>
      </c>
      <c r="B61" s="195" t="s">
        <v>374</v>
      </c>
      <c r="C61" s="195"/>
      <c r="D61" s="193" t="s">
        <v>14</v>
      </c>
      <c r="E61" s="194">
        <v>42789</v>
      </c>
    </row>
    <row r="62" spans="1:5" x14ac:dyDescent="0.25">
      <c r="A62" s="191" t="s">
        <v>375</v>
      </c>
      <c r="B62" s="195" t="s">
        <v>376</v>
      </c>
      <c r="C62" s="195"/>
      <c r="D62" s="193" t="s">
        <v>14</v>
      </c>
      <c r="E62" s="194">
        <v>42789</v>
      </c>
    </row>
    <row r="63" spans="1:5" x14ac:dyDescent="0.25">
      <c r="A63" s="191" t="s">
        <v>377</v>
      </c>
      <c r="B63" s="195" t="s">
        <v>378</v>
      </c>
      <c r="C63" s="195"/>
      <c r="D63" s="193" t="s">
        <v>14</v>
      </c>
      <c r="E63" s="194">
        <v>42789</v>
      </c>
    </row>
    <row r="64" spans="1:5" x14ac:dyDescent="0.25">
      <c r="A64" s="191" t="s">
        <v>379</v>
      </c>
      <c r="B64" s="195" t="s">
        <v>380</v>
      </c>
      <c r="C64" s="195"/>
      <c r="D64" s="193" t="s">
        <v>14</v>
      </c>
      <c r="E64" s="194">
        <v>42789</v>
      </c>
    </row>
    <row r="65" spans="1:5" x14ac:dyDescent="0.25">
      <c r="A65" s="191" t="s">
        <v>381</v>
      </c>
      <c r="B65" s="195" t="s">
        <v>382</v>
      </c>
      <c r="C65" s="195"/>
      <c r="D65" s="193" t="s">
        <v>14</v>
      </c>
      <c r="E65" s="194">
        <v>42789</v>
      </c>
    </row>
    <row r="66" spans="1:5" x14ac:dyDescent="0.25">
      <c r="A66" s="191" t="s">
        <v>383</v>
      </c>
      <c r="B66" s="198" t="s">
        <v>384</v>
      </c>
      <c r="C66" s="198"/>
      <c r="D66" s="193"/>
      <c r="E66" s="194"/>
    </row>
    <row r="67" spans="1:5" x14ac:dyDescent="0.25">
      <c r="A67" s="191" t="s">
        <v>385</v>
      </c>
      <c r="B67" s="198" t="s">
        <v>384</v>
      </c>
      <c r="C67" s="198"/>
      <c r="D67" s="193"/>
      <c r="E67" s="194"/>
    </row>
    <row r="68" spans="1:5" x14ac:dyDescent="0.25">
      <c r="A68" s="191" t="s">
        <v>386</v>
      </c>
      <c r="B68" s="199" t="s">
        <v>387</v>
      </c>
      <c r="C68" s="199"/>
      <c r="D68" s="193" t="s">
        <v>14</v>
      </c>
      <c r="E68" s="194">
        <v>43191</v>
      </c>
    </row>
    <row r="69" spans="1:5" ht="15.75" thickBot="1" x14ac:dyDescent="0.3">
      <c r="A69" s="200" t="s">
        <v>388</v>
      </c>
      <c r="B69" s="201" t="s">
        <v>389</v>
      </c>
      <c r="C69" s="201"/>
      <c r="D69" s="202" t="s">
        <v>14</v>
      </c>
      <c r="E69" s="203">
        <v>43191</v>
      </c>
    </row>
  </sheetData>
  <mergeCells count="67">
    <mergeCell ref="B69:C69"/>
    <mergeCell ref="B63:C63"/>
    <mergeCell ref="B64:C64"/>
    <mergeCell ref="B65:C65"/>
    <mergeCell ref="B66:C66"/>
    <mergeCell ref="B67:C67"/>
    <mergeCell ref="B68:C68"/>
    <mergeCell ref="B57:C57"/>
    <mergeCell ref="B58:C58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C20"/>
    <mergeCell ref="B9:C9"/>
    <mergeCell ref="B10:C10"/>
    <mergeCell ref="B11:C11"/>
    <mergeCell ref="B12:C12"/>
    <mergeCell ref="B13:C13"/>
    <mergeCell ref="B14:C14"/>
    <mergeCell ref="A1:B4"/>
    <mergeCell ref="C1:E2"/>
    <mergeCell ref="C3:E4"/>
    <mergeCell ref="B6:C6"/>
    <mergeCell ref="B7:C7"/>
    <mergeCell ref="B8:C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N93"/>
  <sheetViews>
    <sheetView zoomScaleNormal="100" zoomScaleSheetLayoutView="115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1.85546875" style="212" bestFit="1" customWidth="1"/>
    <col min="6" max="6" width="15.7109375" style="208" customWidth="1"/>
    <col min="7" max="7" width="13.7109375" style="208" bestFit="1" customWidth="1"/>
    <col min="8" max="11" width="11.42578125" style="208"/>
    <col min="12" max="12" width="14.5703125" style="208" customWidth="1"/>
    <col min="13" max="16384" width="11.42578125" style="208"/>
  </cols>
  <sheetData>
    <row r="1" spans="1:14" ht="15" customHeight="1" thickBot="1" x14ac:dyDescent="0.3">
      <c r="A1" s="206"/>
      <c r="B1" s="207"/>
      <c r="C1" s="207" t="s">
        <v>390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268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15">
        <f>Entête!B7</f>
        <v>0</v>
      </c>
      <c r="D6" s="216"/>
      <c r="E6" s="217" t="s">
        <v>394</v>
      </c>
      <c r="F6" s="218" t="str">
        <f ca="1">MID(CELL("nomfichier",B3),FIND("]",CELL("nomfichier",B3))+1,32)</f>
        <v>AV-FK-001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401</v>
      </c>
      <c r="C11" s="237"/>
      <c r="D11" s="238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40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402</v>
      </c>
      <c r="C12" s="237"/>
      <c r="D12" s="238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240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46"/>
      <c r="H13" s="209"/>
      <c r="I13" s="209"/>
      <c r="J13" s="209"/>
      <c r="K13" s="209"/>
      <c r="L13" s="209"/>
    </row>
    <row r="14" spans="1:14" ht="15" customHeight="1" x14ac:dyDescent="0.25">
      <c r="A14" s="235" t="s">
        <v>3</v>
      </c>
      <c r="B14" s="236" t="s">
        <v>404</v>
      </c>
      <c r="C14" s="247"/>
      <c r="D14" s="23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240" t="str">
        <f t="shared" ref="F14:F16" si="0">D14</f>
        <v/>
      </c>
      <c r="H14" s="209"/>
      <c r="I14" s="209"/>
      <c r="J14" s="209"/>
      <c r="K14" s="209"/>
      <c r="L14" s="209"/>
    </row>
    <row r="15" spans="1:14" ht="15" customHeight="1" x14ac:dyDescent="0.25">
      <c r="A15" s="235" t="s">
        <v>17</v>
      </c>
      <c r="B15" s="236" t="s">
        <v>405</v>
      </c>
      <c r="C15" s="247"/>
      <c r="D15" s="23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39"/>
      <c r="F15" s="240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35" t="s">
        <v>406</v>
      </c>
      <c r="B16" s="236" t="s">
        <v>407</v>
      </c>
      <c r="C16" s="248"/>
      <c r="D16" s="23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39"/>
      <c r="F16" s="240" t="str">
        <f t="shared" si="0"/>
        <v/>
      </c>
    </row>
    <row r="17" spans="1:6" ht="15" customHeight="1" x14ac:dyDescent="0.25">
      <c r="A17" s="241" t="s">
        <v>408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46"/>
    </row>
    <row r="18" spans="1:6" ht="15" customHeight="1" x14ac:dyDescent="0.25">
      <c r="A18" s="235" t="s">
        <v>409</v>
      </c>
      <c r="B18" s="236" t="s">
        <v>410</v>
      </c>
      <c r="C18" s="247"/>
      <c r="D18" s="23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39"/>
      <c r="F18" s="240" t="str">
        <f t="shared" ref="F18:F19" si="1">D18</f>
        <v/>
      </c>
    </row>
    <row r="19" spans="1:6" ht="15" customHeight="1" x14ac:dyDescent="0.25">
      <c r="A19" s="235" t="s">
        <v>411</v>
      </c>
      <c r="B19" s="236" t="s">
        <v>412</v>
      </c>
      <c r="C19" s="248"/>
      <c r="D19" s="23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39"/>
      <c r="F19" s="240" t="str">
        <f t="shared" si="1"/>
        <v/>
      </c>
    </row>
    <row r="20" spans="1:6" ht="15" customHeight="1" x14ac:dyDescent="0.25">
      <c r="A20" s="241" t="s">
        <v>413</v>
      </c>
      <c r="B20" s="242"/>
      <c r="C20" s="243"/>
      <c r="D20" s="24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45"/>
      <c r="F20" s="246"/>
    </row>
    <row r="21" spans="1:6" ht="15" customHeight="1" x14ac:dyDescent="0.25">
      <c r="A21" s="235" t="s">
        <v>414</v>
      </c>
      <c r="B21" s="236" t="s">
        <v>415</v>
      </c>
      <c r="C21" s="247"/>
      <c r="D21" s="23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39"/>
      <c r="F21" s="240" t="str">
        <f t="shared" ref="F21:F33" si="2">D21</f>
        <v/>
      </c>
    </row>
    <row r="22" spans="1:6" ht="15" customHeight="1" x14ac:dyDescent="0.25">
      <c r="A22" s="235" t="s">
        <v>416</v>
      </c>
      <c r="B22" s="236" t="s">
        <v>417</v>
      </c>
      <c r="C22" s="247"/>
      <c r="D22" s="23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39"/>
      <c r="F22" s="240" t="str">
        <f t="shared" si="2"/>
        <v/>
      </c>
    </row>
    <row r="23" spans="1:6" ht="15" customHeight="1" x14ac:dyDescent="0.25">
      <c r="A23" s="235" t="s">
        <v>418</v>
      </c>
      <c r="B23" s="236" t="s">
        <v>419</v>
      </c>
      <c r="C23" s="247"/>
      <c r="D23" s="23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39"/>
      <c r="F23" s="240" t="str">
        <f t="shared" si="2"/>
        <v/>
      </c>
    </row>
    <row r="24" spans="1:6" ht="15" customHeight="1" x14ac:dyDescent="0.25">
      <c r="A24" s="235" t="s">
        <v>420</v>
      </c>
      <c r="B24" s="236" t="s">
        <v>421</v>
      </c>
      <c r="C24" s="247"/>
      <c r="D24" s="23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39"/>
      <c r="F24" s="240" t="str">
        <f t="shared" si="2"/>
        <v/>
      </c>
    </row>
    <row r="25" spans="1:6" ht="15" customHeight="1" x14ac:dyDescent="0.25">
      <c r="A25" s="235" t="s">
        <v>422</v>
      </c>
      <c r="B25" s="236" t="s">
        <v>423</v>
      </c>
      <c r="C25" s="247"/>
      <c r="D25" s="23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40" t="str">
        <f t="shared" si="2"/>
        <v/>
      </c>
    </row>
    <row r="26" spans="1:6" ht="15" customHeight="1" x14ac:dyDescent="0.25">
      <c r="A26" s="235" t="s">
        <v>424</v>
      </c>
      <c r="B26" s="236" t="s">
        <v>425</v>
      </c>
      <c r="C26" s="247"/>
      <c r="D26" s="23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39"/>
      <c r="F26" s="240" t="str">
        <f t="shared" si="2"/>
        <v/>
      </c>
    </row>
    <row r="27" spans="1:6" ht="15" customHeight="1" x14ac:dyDescent="0.25">
      <c r="A27" s="235" t="s">
        <v>426</v>
      </c>
      <c r="B27" s="236" t="s">
        <v>427</v>
      </c>
      <c r="C27" s="247"/>
      <c r="D27" s="23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40" t="str">
        <f t="shared" si="2"/>
        <v/>
      </c>
    </row>
    <row r="28" spans="1:6" ht="15" customHeight="1" x14ac:dyDescent="0.25">
      <c r="A28" s="235" t="s">
        <v>428</v>
      </c>
      <c r="B28" s="236" t="s">
        <v>429</v>
      </c>
      <c r="C28" s="247"/>
      <c r="D28" s="23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39"/>
      <c r="F28" s="240" t="str">
        <f t="shared" si="2"/>
        <v/>
      </c>
    </row>
    <row r="29" spans="1:6" ht="15" customHeight="1" x14ac:dyDescent="0.25">
      <c r="A29" s="235" t="s">
        <v>430</v>
      </c>
      <c r="B29" s="236" t="s">
        <v>431</v>
      </c>
      <c r="C29" s="247"/>
      <c r="D29" s="23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40" t="str">
        <f t="shared" si="2"/>
        <v/>
      </c>
    </row>
    <row r="30" spans="1:6" ht="15" customHeight="1" x14ac:dyDescent="0.25">
      <c r="A30" s="235" t="s">
        <v>432</v>
      </c>
      <c r="B30" s="236" t="s">
        <v>433</v>
      </c>
      <c r="C30" s="247"/>
      <c r="D30" s="23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39"/>
      <c r="F30" s="240" t="str">
        <f t="shared" si="2"/>
        <v/>
      </c>
    </row>
    <row r="31" spans="1:6" ht="15" customHeight="1" x14ac:dyDescent="0.25">
      <c r="A31" s="235" t="s">
        <v>6</v>
      </c>
      <c r="B31" s="236" t="s">
        <v>434</v>
      </c>
      <c r="C31" s="247"/>
      <c r="D31" s="23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39"/>
      <c r="F31" s="240" t="str">
        <f t="shared" si="2"/>
        <v/>
      </c>
    </row>
    <row r="32" spans="1:6" ht="15" customHeight="1" x14ac:dyDescent="0.25">
      <c r="A32" s="235" t="s">
        <v>435</v>
      </c>
      <c r="B32" s="236" t="s">
        <v>436</v>
      </c>
      <c r="C32" s="247"/>
      <c r="D32" s="238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39"/>
      <c r="F32" s="240" t="str">
        <f t="shared" si="2"/>
        <v/>
      </c>
    </row>
    <row r="33" spans="1:6" ht="15" customHeight="1" x14ac:dyDescent="0.25">
      <c r="A33" s="235" t="s">
        <v>437</v>
      </c>
      <c r="B33" s="236" t="s">
        <v>438</v>
      </c>
      <c r="C33" s="247"/>
      <c r="D33" s="23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39"/>
      <c r="F33" s="240" t="str">
        <f t="shared" si="2"/>
        <v/>
      </c>
    </row>
    <row r="34" spans="1:6" ht="15" customHeight="1" x14ac:dyDescent="0.25">
      <c r="A34" s="241" t="s">
        <v>439</v>
      </c>
      <c r="B34" s="242"/>
      <c r="C34" s="243"/>
      <c r="D34" s="24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45"/>
      <c r="F34" s="246"/>
    </row>
    <row r="35" spans="1:6" ht="15" customHeight="1" x14ac:dyDescent="0.25">
      <c r="A35" s="235" t="s">
        <v>440</v>
      </c>
      <c r="B35" s="236" t="s">
        <v>441</v>
      </c>
      <c r="C35" s="248"/>
      <c r="D35" s="238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239"/>
      <c r="F35" s="240" t="str">
        <f t="shared" ref="F35:F36" si="3">D35</f>
        <v/>
      </c>
    </row>
    <row r="36" spans="1:6" ht="15" customHeight="1" x14ac:dyDescent="0.25">
      <c r="A36" s="235" t="s">
        <v>435</v>
      </c>
      <c r="B36" s="236" t="s">
        <v>442</v>
      </c>
      <c r="C36" s="248"/>
      <c r="D36" s="238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239"/>
      <c r="F36" s="240" t="str">
        <f t="shared" si="3"/>
        <v/>
      </c>
    </row>
    <row r="37" spans="1:6" ht="15" customHeight="1" x14ac:dyDescent="0.25">
      <c r="A37" s="241" t="s">
        <v>443</v>
      </c>
      <c r="B37" s="242"/>
      <c r="C37" s="243"/>
      <c r="D37" s="24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245"/>
      <c r="F37" s="246"/>
    </row>
    <row r="38" spans="1:6" ht="15" customHeight="1" x14ac:dyDescent="0.25">
      <c r="A38" s="235" t="s">
        <v>444</v>
      </c>
      <c r="B38" s="236" t="s">
        <v>445</v>
      </c>
      <c r="C38" s="248"/>
      <c r="D38" s="238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239"/>
      <c r="F38" s="240" t="str">
        <f>D38</f>
        <v/>
      </c>
    </row>
    <row r="39" spans="1:6" ht="15" customHeight="1" x14ac:dyDescent="0.25">
      <c r="A39" s="241" t="s">
        <v>446</v>
      </c>
      <c r="B39" s="242"/>
      <c r="C39" s="243"/>
      <c r="D39" s="244" t="str">
        <f>IF(OR(C39="na",C39=""),"",IF($N$1="",MENU1!$G$3,IF(AND(G39="X",$N$1="A"),MENU1!$I$9,IF(AND(G39="X",$N$1="B"),MENU1!$I$10,IF(AND(G39="X",$N$1="C"),MENU1!$I$11,IF(AND(G39="X",$N$1="D"),MENU1!$I$12,MENU1!$G$3))))))</f>
        <v/>
      </c>
      <c r="E39" s="245"/>
      <c r="F39" s="246"/>
    </row>
    <row r="40" spans="1:6" ht="15" customHeight="1" thickBot="1" x14ac:dyDescent="0.3">
      <c r="A40" s="235" t="s">
        <v>447</v>
      </c>
      <c r="B40" s="236" t="s">
        <v>448</v>
      </c>
      <c r="C40" s="249"/>
      <c r="D40" s="238" t="str">
        <f>IF(OR(C40="na",C40=""),"",IF($N$1="",MENU1!$G$3,IF(AND(G40="X",$N$1="A"),MENU1!$I$9,IF(AND(G40="X",$N$1="B"),MENU1!$I$10,IF(AND(G40="X",$N$1="C"),MENU1!$I$11,IF(AND(G40="X",$N$1="D"),MENU1!$I$12,MENU1!$G$3))))))</f>
        <v/>
      </c>
      <c r="E40" s="239"/>
      <c r="F40" s="240" t="str">
        <f>D40</f>
        <v/>
      </c>
    </row>
    <row r="41" spans="1:6" ht="15" customHeight="1" x14ac:dyDescent="0.25">
      <c r="A41" s="250" t="s">
        <v>449</v>
      </c>
      <c r="B41" s="251"/>
      <c r="C41" s="252"/>
      <c r="D41" s="251"/>
      <c r="E41" s="253"/>
      <c r="F41" s="254"/>
    </row>
    <row r="42" spans="1:6" ht="15" customHeight="1" x14ac:dyDescent="0.25">
      <c r="A42" s="255" t="s">
        <v>450</v>
      </c>
      <c r="B42" s="256"/>
      <c r="C42" s="257"/>
      <c r="D42" s="258"/>
      <c r="E42" s="259"/>
      <c r="F42" s="260"/>
    </row>
    <row r="43" spans="1:6" ht="15" customHeight="1" thickBot="1" x14ac:dyDescent="0.3">
      <c r="A43" s="261" t="s">
        <v>451</v>
      </c>
      <c r="B43" s="262"/>
      <c r="C43" s="263"/>
      <c r="D43" s="264"/>
      <c r="E43" s="265"/>
      <c r="F43" s="266"/>
    </row>
    <row r="44" spans="1:6" ht="15" customHeight="1" x14ac:dyDescent="0.25">
      <c r="A44" s="229" t="s">
        <v>452</v>
      </c>
      <c r="B44" s="230"/>
      <c r="C44" s="231"/>
      <c r="D44" s="232"/>
      <c r="E44" s="233"/>
      <c r="F44" s="234"/>
    </row>
    <row r="45" spans="1:6" ht="15" customHeight="1" thickBot="1" x14ac:dyDescent="0.3">
      <c r="A45" s="267"/>
      <c r="B45" s="268" t="s">
        <v>453</v>
      </c>
      <c r="C45" s="249"/>
      <c r="D45" s="269"/>
      <c r="E45" s="270"/>
      <c r="F45" s="271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20:B20"/>
    <mergeCell ref="A34:B34"/>
    <mergeCell ref="A37:B37"/>
    <mergeCell ref="A39:B39"/>
    <mergeCell ref="A44:B44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12 A14:B16 A18:B19 A21:B33 A35:B36 A38:B38 A40:B40">
    <cfRule type="expression" dxfId="16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C11:C12 C32:C33 C18:C19 C40 C38 C35:C36 C21:C30 C14:C16</xm:sqref>
        </x14:dataValidation>
        <x14:dataValidation type="list" allowBlank="1" showInputMessage="1" showErrorMessage="1">
          <x14:formula1>
            <xm:f>MENU1!$B$3:$B$6</xm:f>
          </x14:formula1>
          <xm:sqref>C31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454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270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AV-FK-002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  <c r="H9" s="208"/>
      <c r="I9" s="208"/>
      <c r="J9" s="208"/>
      <c r="K9" s="208"/>
      <c r="L9" s="208"/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455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40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76" t="s">
        <v>16</v>
      </c>
      <c r="B12" s="277" t="s">
        <v>456</v>
      </c>
      <c r="C12" s="278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240" t="str">
        <f t="shared" ref="F12:F1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35" t="s">
        <v>3</v>
      </c>
      <c r="B13" s="236" t="s">
        <v>457</v>
      </c>
      <c r="C13" s="279"/>
      <c r="D13" s="27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39"/>
      <c r="F13" s="240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17</v>
      </c>
      <c r="B14" s="281" t="s">
        <v>458</v>
      </c>
      <c r="C14" s="248"/>
      <c r="D14" s="27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240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403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46"/>
      <c r="H15" s="209"/>
      <c r="I15" s="209"/>
      <c r="J15" s="209"/>
      <c r="K15" s="209"/>
      <c r="L15" s="209"/>
    </row>
    <row r="16" spans="1:14" ht="15" customHeight="1" x14ac:dyDescent="0.25">
      <c r="A16" s="276" t="s">
        <v>406</v>
      </c>
      <c r="B16" s="282" t="s">
        <v>459</v>
      </c>
      <c r="C16" s="247"/>
      <c r="D16" s="275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39"/>
      <c r="F16" s="240" t="str">
        <f t="shared" ref="F16:F18" si="1">D16</f>
        <v/>
      </c>
    </row>
    <row r="17" spans="1:6" ht="15" customHeight="1" x14ac:dyDescent="0.25">
      <c r="A17" s="276" t="s">
        <v>409</v>
      </c>
      <c r="B17" s="282" t="s">
        <v>460</v>
      </c>
      <c r="C17" s="247"/>
      <c r="D17" s="275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39"/>
      <c r="F17" s="240" t="str">
        <f t="shared" si="1"/>
        <v/>
      </c>
    </row>
    <row r="18" spans="1:6" ht="15" customHeight="1" x14ac:dyDescent="0.25">
      <c r="A18" s="280" t="s">
        <v>411</v>
      </c>
      <c r="B18" s="283" t="s">
        <v>405</v>
      </c>
      <c r="C18" s="248"/>
      <c r="D18" s="275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39"/>
      <c r="F18" s="240" t="str">
        <f t="shared" si="1"/>
        <v/>
      </c>
    </row>
    <row r="19" spans="1:6" ht="15" customHeight="1" x14ac:dyDescent="0.25">
      <c r="A19" s="241" t="s">
        <v>413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46"/>
    </row>
    <row r="20" spans="1:6" ht="15" customHeight="1" x14ac:dyDescent="0.25">
      <c r="A20" s="276" t="s">
        <v>414</v>
      </c>
      <c r="B20" s="282" t="s">
        <v>415</v>
      </c>
      <c r="C20" s="247"/>
      <c r="D20" s="275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39"/>
      <c r="F20" s="240" t="str">
        <f t="shared" ref="F20:F25" si="2">D20</f>
        <v/>
      </c>
    </row>
    <row r="21" spans="1:6" ht="15" customHeight="1" x14ac:dyDescent="0.25">
      <c r="A21" s="276" t="s">
        <v>416</v>
      </c>
      <c r="B21" s="282" t="s">
        <v>461</v>
      </c>
      <c r="C21" s="247"/>
      <c r="D21" s="275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39"/>
      <c r="F21" s="240" t="str">
        <f t="shared" si="2"/>
        <v/>
      </c>
    </row>
    <row r="22" spans="1:6" ht="15" customHeight="1" x14ac:dyDescent="0.25">
      <c r="A22" s="276" t="s">
        <v>418</v>
      </c>
      <c r="B22" s="282" t="s">
        <v>462</v>
      </c>
      <c r="C22" s="247"/>
      <c r="D22" s="275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39"/>
      <c r="F22" s="240" t="str">
        <f t="shared" si="2"/>
        <v/>
      </c>
    </row>
    <row r="23" spans="1:6" ht="30" customHeight="1" x14ac:dyDescent="0.25">
      <c r="A23" s="276" t="s">
        <v>420</v>
      </c>
      <c r="B23" s="284" t="s">
        <v>463</v>
      </c>
      <c r="C23" s="247"/>
      <c r="D23" s="275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39"/>
      <c r="F23" s="240" t="str">
        <f t="shared" si="2"/>
        <v/>
      </c>
    </row>
    <row r="24" spans="1:6" ht="15" customHeight="1" x14ac:dyDescent="0.25">
      <c r="A24" s="276" t="s">
        <v>422</v>
      </c>
      <c r="B24" s="282" t="s">
        <v>464</v>
      </c>
      <c r="C24" s="247"/>
      <c r="D24" s="275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39"/>
      <c r="F24" s="240" t="str">
        <f t="shared" si="2"/>
        <v/>
      </c>
    </row>
    <row r="25" spans="1:6" ht="29.45" customHeight="1" x14ac:dyDescent="0.25">
      <c r="A25" s="280" t="s">
        <v>424</v>
      </c>
      <c r="B25" s="285" t="s">
        <v>465</v>
      </c>
      <c r="C25" s="248"/>
      <c r="D25" s="27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40" t="str">
        <f t="shared" si="2"/>
        <v/>
      </c>
    </row>
    <row r="26" spans="1:6" ht="15" customHeight="1" x14ac:dyDescent="0.25">
      <c r="A26" s="241" t="s">
        <v>466</v>
      </c>
      <c r="B26" s="242"/>
      <c r="C26" s="243"/>
      <c r="D26" s="244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45"/>
      <c r="F26" s="246"/>
    </row>
    <row r="27" spans="1:6" ht="15" customHeight="1" x14ac:dyDescent="0.25">
      <c r="A27" s="280" t="s">
        <v>426</v>
      </c>
      <c r="B27" s="283" t="s">
        <v>467</v>
      </c>
      <c r="C27" s="248"/>
      <c r="D27" s="27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40" t="str">
        <f t="shared" ref="F27" si="3">D27</f>
        <v/>
      </c>
    </row>
    <row r="28" spans="1:6" ht="15" customHeight="1" x14ac:dyDescent="0.25">
      <c r="A28" s="241" t="s">
        <v>443</v>
      </c>
      <c r="B28" s="242"/>
      <c r="C28" s="243"/>
      <c r="D28" s="244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45"/>
      <c r="F28" s="246"/>
    </row>
    <row r="29" spans="1:6" ht="15" customHeight="1" thickBot="1" x14ac:dyDescent="0.3">
      <c r="A29" s="280" t="s">
        <v>428</v>
      </c>
      <c r="B29" s="283" t="s">
        <v>445</v>
      </c>
      <c r="C29" s="248"/>
      <c r="D29" s="27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40" t="str">
        <f t="shared" ref="F29" si="4">D29</f>
        <v/>
      </c>
    </row>
    <row r="30" spans="1:6" ht="15" customHeight="1" x14ac:dyDescent="0.25">
      <c r="A30" s="250" t="s">
        <v>449</v>
      </c>
      <c r="B30" s="251"/>
      <c r="C30" s="252"/>
      <c r="D30" s="251"/>
      <c r="E30" s="253"/>
      <c r="F30" s="254"/>
    </row>
    <row r="31" spans="1:6" ht="15" customHeight="1" x14ac:dyDescent="0.25">
      <c r="A31" s="255" t="s">
        <v>450</v>
      </c>
      <c r="B31" s="256"/>
      <c r="C31" s="257"/>
      <c r="D31" s="258"/>
      <c r="E31" s="259"/>
      <c r="F31" s="260"/>
    </row>
    <row r="32" spans="1:6" ht="15" customHeight="1" thickBot="1" x14ac:dyDescent="0.3">
      <c r="A32" s="261" t="s">
        <v>451</v>
      </c>
      <c r="B32" s="262"/>
      <c r="C32" s="263"/>
      <c r="D32" s="264"/>
      <c r="E32" s="265"/>
      <c r="F32" s="266"/>
    </row>
    <row r="33" spans="1:6" ht="15" customHeight="1" x14ac:dyDescent="0.25">
      <c r="A33" s="229" t="s">
        <v>452</v>
      </c>
      <c r="B33" s="230"/>
      <c r="C33" s="231"/>
      <c r="D33" s="232"/>
      <c r="E33" s="233"/>
      <c r="F33" s="234"/>
    </row>
    <row r="34" spans="1:6" ht="15" customHeight="1" thickBot="1" x14ac:dyDescent="0.3">
      <c r="A34" s="267"/>
      <c r="B34" s="268" t="s">
        <v>453</v>
      </c>
      <c r="C34" s="249"/>
      <c r="D34" s="269"/>
      <c r="E34" s="270"/>
      <c r="F34" s="271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6:B26"/>
    <mergeCell ref="A28:B28"/>
    <mergeCell ref="A33:B33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14 A16:B18 A20:B25 A27:B27 A29:B29">
    <cfRule type="expression" dxfId="15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</xm:sqref>
        </x14:dataValidation>
        <x14:dataValidation type="list" allowBlank="1" showInputMessage="1" showErrorMessage="1">
          <x14:formula1>
            <xm:f>MENU1!$B$3:$B$5</xm:f>
          </x14:formula1>
          <xm:sqref>C11:C14 C16:C18 C29 C27 C20:C21 C23:C25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468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272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AV-FK-003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86" t="s">
        <v>14</v>
      </c>
      <c r="B11" s="287" t="s">
        <v>469</v>
      </c>
      <c r="C11" s="288"/>
      <c r="D11" s="289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90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403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2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405</v>
      </c>
      <c r="C13" s="248"/>
      <c r="D13" s="289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291" t="str">
        <f>D13</f>
        <v/>
      </c>
      <c r="H13" s="209"/>
      <c r="I13" s="209"/>
      <c r="J13" s="209"/>
      <c r="K13" s="209"/>
      <c r="L13" s="209"/>
    </row>
    <row r="14" spans="1:14" ht="15" customHeight="1" x14ac:dyDescent="0.25">
      <c r="A14" s="241" t="s">
        <v>413</v>
      </c>
      <c r="B14" s="242"/>
      <c r="C14" s="243"/>
      <c r="D14" s="244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45"/>
      <c r="F14" s="292"/>
      <c r="H14" s="209"/>
      <c r="I14" s="209"/>
      <c r="J14" s="209"/>
      <c r="K14" s="209"/>
      <c r="L14" s="209"/>
    </row>
    <row r="15" spans="1:14" ht="15" customHeight="1" x14ac:dyDescent="0.25">
      <c r="A15" s="276" t="s">
        <v>3</v>
      </c>
      <c r="B15" s="282" t="s">
        <v>415</v>
      </c>
      <c r="C15" s="247"/>
      <c r="D15" s="2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5"/>
      <c r="F15" s="291" t="str">
        <f>D15</f>
        <v/>
      </c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461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291" t="str">
        <f t="shared" ref="F16:F21" si="0">D16</f>
        <v/>
      </c>
    </row>
    <row r="17" spans="1:6" ht="15" customHeight="1" x14ac:dyDescent="0.25">
      <c r="A17" s="276" t="s">
        <v>406</v>
      </c>
      <c r="B17" s="282" t="s">
        <v>462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 t="shared" si="0"/>
        <v/>
      </c>
    </row>
    <row r="18" spans="1:6" ht="14.45" customHeight="1" x14ac:dyDescent="0.25">
      <c r="A18" s="276" t="s">
        <v>409</v>
      </c>
      <c r="B18" s="284" t="s">
        <v>470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291" t="str">
        <f>D18</f>
        <v/>
      </c>
    </row>
    <row r="19" spans="1:6" ht="15" customHeight="1" x14ac:dyDescent="0.25">
      <c r="A19" s="276" t="s">
        <v>411</v>
      </c>
      <c r="B19" s="282" t="s">
        <v>471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291" t="str">
        <f t="shared" si="0"/>
        <v/>
      </c>
    </row>
    <row r="20" spans="1:6" ht="14.45" customHeight="1" x14ac:dyDescent="0.25">
      <c r="A20" s="276" t="s">
        <v>414</v>
      </c>
      <c r="B20" s="284" t="s">
        <v>464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>D20</f>
        <v/>
      </c>
    </row>
    <row r="21" spans="1:6" ht="15" customHeight="1" x14ac:dyDescent="0.25">
      <c r="A21" s="280" t="s">
        <v>416</v>
      </c>
      <c r="B21" s="285" t="s">
        <v>472</v>
      </c>
      <c r="C21" s="248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291" t="str">
        <f t="shared" si="0"/>
        <v/>
      </c>
    </row>
    <row r="22" spans="1:6" ht="15" customHeight="1" x14ac:dyDescent="0.25">
      <c r="A22" s="241" t="s">
        <v>466</v>
      </c>
      <c r="B22" s="242"/>
      <c r="C22" s="243"/>
      <c r="D22" s="24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5"/>
      <c r="F22" s="292"/>
    </row>
    <row r="23" spans="1:6" ht="15" customHeight="1" x14ac:dyDescent="0.25">
      <c r="A23" s="280" t="s">
        <v>418</v>
      </c>
      <c r="B23" s="283" t="s">
        <v>467</v>
      </c>
      <c r="C23" s="248"/>
      <c r="D23" s="289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291" t="str">
        <f>D23</f>
        <v/>
      </c>
    </row>
    <row r="24" spans="1:6" ht="15" customHeight="1" x14ac:dyDescent="0.25">
      <c r="A24" s="241" t="s">
        <v>443</v>
      </c>
      <c r="B24" s="242"/>
      <c r="C24" s="243"/>
      <c r="D24" s="24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5"/>
      <c r="F24" s="292"/>
    </row>
    <row r="25" spans="1:6" ht="15" customHeight="1" thickBot="1" x14ac:dyDescent="0.3">
      <c r="A25" s="280" t="s">
        <v>420</v>
      </c>
      <c r="B25" s="283" t="s">
        <v>445</v>
      </c>
      <c r="C25" s="248"/>
      <c r="D25" s="289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291" t="str">
        <f>D25</f>
        <v/>
      </c>
    </row>
    <row r="26" spans="1:6" ht="15" customHeight="1" x14ac:dyDescent="0.25">
      <c r="A26" s="250" t="s">
        <v>449</v>
      </c>
      <c r="B26" s="251"/>
      <c r="C26" s="252"/>
      <c r="D26" s="251"/>
      <c r="E26" s="253"/>
      <c r="F26" s="254"/>
    </row>
    <row r="27" spans="1:6" ht="15" customHeight="1" x14ac:dyDescent="0.25">
      <c r="A27" s="255" t="s">
        <v>450</v>
      </c>
      <c r="B27" s="256"/>
      <c r="C27" s="257"/>
      <c r="D27" s="258"/>
      <c r="E27" s="259"/>
      <c r="F27" s="260"/>
    </row>
    <row r="28" spans="1:6" ht="15" customHeight="1" thickBot="1" x14ac:dyDescent="0.3">
      <c r="A28" s="261" t="s">
        <v>451</v>
      </c>
      <c r="B28" s="262"/>
      <c r="C28" s="263"/>
      <c r="D28" s="264"/>
      <c r="E28" s="265"/>
      <c r="F28" s="266"/>
    </row>
    <row r="29" spans="1:6" ht="15" customHeight="1" x14ac:dyDescent="0.25">
      <c r="A29" s="229" t="s">
        <v>452</v>
      </c>
      <c r="B29" s="230"/>
      <c r="C29" s="231"/>
      <c r="D29" s="232"/>
      <c r="E29" s="233"/>
      <c r="F29" s="234"/>
    </row>
    <row r="30" spans="1:6" ht="15" customHeight="1" thickBot="1" x14ac:dyDescent="0.3">
      <c r="A30" s="267"/>
      <c r="B30" s="268" t="s">
        <v>453</v>
      </c>
      <c r="C30" s="249"/>
      <c r="D30" s="269"/>
      <c r="E30" s="270"/>
      <c r="F30" s="271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2:B22"/>
    <mergeCell ref="A24:B24"/>
    <mergeCell ref="A29:B29"/>
    <mergeCell ref="A7:B7"/>
    <mergeCell ref="C7:F7"/>
    <mergeCell ref="A10:B10"/>
    <mergeCell ref="H10:L15"/>
    <mergeCell ref="A12:B12"/>
    <mergeCell ref="A14:B14"/>
    <mergeCell ref="A1:B4"/>
    <mergeCell ref="C1:F2"/>
    <mergeCell ref="L1:M1"/>
    <mergeCell ref="C3:F4"/>
    <mergeCell ref="A6:B6"/>
    <mergeCell ref="C6:D6"/>
  </mergeCells>
  <conditionalFormatting sqref="A11:B11 A13:B13 A15:B21 A23:B23 A25:B25">
    <cfRule type="expression" dxfId="14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C17</xm:sqref>
        </x14:dataValidation>
        <x14:dataValidation type="list" allowBlank="1" showInputMessage="1" showErrorMessage="1">
          <x14:formula1>
            <xm:f>MENU1!$B$3:$B$5</xm:f>
          </x14:formula1>
          <xm:sqref>C11 C23 C25 C13 C15:C16 C18:C21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473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274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AV-FK-004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96" t="s">
        <v>14</v>
      </c>
      <c r="B11" s="282" t="s">
        <v>474</v>
      </c>
      <c r="C11" s="247"/>
      <c r="D11" s="294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95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96" t="s">
        <v>16</v>
      </c>
      <c r="B12" s="282" t="s">
        <v>475</v>
      </c>
      <c r="C12" s="247"/>
      <c r="D12" s="29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5"/>
      <c r="F12" s="291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476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291" t="str">
        <f>D14</f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477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291" t="str">
        <f t="shared" ref="F16" si="0">D16</f>
        <v/>
      </c>
    </row>
    <row r="17" spans="1:6" ht="30.6" customHeight="1" x14ac:dyDescent="0.25">
      <c r="A17" s="276" t="s">
        <v>406</v>
      </c>
      <c r="B17" s="284" t="s">
        <v>478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>D17</f>
        <v/>
      </c>
    </row>
    <row r="18" spans="1:6" ht="15" customHeight="1" x14ac:dyDescent="0.25">
      <c r="A18" s="241" t="s">
        <v>413</v>
      </c>
      <c r="B18" s="299"/>
      <c r="C18" s="300"/>
      <c r="D18" s="301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5"/>
      <c r="F18" s="302"/>
    </row>
    <row r="19" spans="1:6" ht="15" customHeight="1" x14ac:dyDescent="0.25">
      <c r="A19" s="276" t="s">
        <v>409</v>
      </c>
      <c r="B19" s="282" t="s">
        <v>462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291" t="str">
        <f t="shared" ref="F19:F34" si="1">D19</f>
        <v/>
      </c>
    </row>
    <row r="20" spans="1:6" ht="14.45" customHeight="1" x14ac:dyDescent="0.25">
      <c r="A20" s="276" t="s">
        <v>411</v>
      </c>
      <c r="B20" s="284" t="s">
        <v>415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 t="shared" si="1"/>
        <v/>
      </c>
    </row>
    <row r="21" spans="1:6" ht="15" customHeight="1" x14ac:dyDescent="0.25">
      <c r="A21" s="276" t="s">
        <v>414</v>
      </c>
      <c r="B21" s="282" t="s">
        <v>423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291" t="str">
        <f t="shared" si="1"/>
        <v/>
      </c>
    </row>
    <row r="22" spans="1:6" ht="14.45" customHeight="1" x14ac:dyDescent="0.25">
      <c r="A22" s="276" t="s">
        <v>416</v>
      </c>
      <c r="B22" s="284" t="s">
        <v>479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291" t="str">
        <f>D22</f>
        <v/>
      </c>
    </row>
    <row r="23" spans="1:6" ht="15" customHeight="1" x14ac:dyDescent="0.25">
      <c r="A23" s="276" t="s">
        <v>418</v>
      </c>
      <c r="B23" s="284" t="s">
        <v>480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291" t="str">
        <f t="shared" si="1"/>
        <v/>
      </c>
    </row>
    <row r="24" spans="1:6" ht="15" customHeight="1" x14ac:dyDescent="0.25">
      <c r="A24" s="276" t="s">
        <v>420</v>
      </c>
      <c r="B24" s="284" t="s">
        <v>481</v>
      </c>
      <c r="C24" s="247"/>
      <c r="D24" s="2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5"/>
      <c r="F24" s="291" t="str">
        <f t="shared" si="1"/>
        <v/>
      </c>
    </row>
    <row r="25" spans="1:6" ht="15" customHeight="1" x14ac:dyDescent="0.25">
      <c r="A25" s="235" t="s">
        <v>422</v>
      </c>
      <c r="B25" s="303" t="s">
        <v>482</v>
      </c>
      <c r="C25" s="237"/>
      <c r="D25" s="275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39"/>
      <c r="F25" s="291" t="str">
        <f t="shared" si="1"/>
        <v/>
      </c>
    </row>
    <row r="26" spans="1:6" ht="15" customHeight="1" x14ac:dyDescent="0.25">
      <c r="A26" s="235" t="s">
        <v>424</v>
      </c>
      <c r="B26" s="303" t="s">
        <v>483</v>
      </c>
      <c r="C26" s="237"/>
      <c r="D26" s="275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39"/>
      <c r="F26" s="291" t="str">
        <f t="shared" si="1"/>
        <v/>
      </c>
    </row>
    <row r="27" spans="1:6" ht="15" customHeight="1" x14ac:dyDescent="0.25">
      <c r="A27" s="235" t="s">
        <v>426</v>
      </c>
      <c r="B27" s="303" t="s">
        <v>484</v>
      </c>
      <c r="C27" s="237"/>
      <c r="D27" s="275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39"/>
      <c r="F27" s="291" t="str">
        <f t="shared" si="1"/>
        <v/>
      </c>
    </row>
    <row r="28" spans="1:6" ht="15" customHeight="1" x14ac:dyDescent="0.25">
      <c r="A28" s="235" t="s">
        <v>428</v>
      </c>
      <c r="B28" s="303" t="s">
        <v>485</v>
      </c>
      <c r="C28" s="237"/>
      <c r="D28" s="275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39"/>
      <c r="F28" s="291" t="str">
        <f t="shared" si="1"/>
        <v/>
      </c>
    </row>
    <row r="29" spans="1:6" ht="15" customHeight="1" x14ac:dyDescent="0.25">
      <c r="A29" s="235" t="s">
        <v>430</v>
      </c>
      <c r="B29" s="303" t="s">
        <v>486</v>
      </c>
      <c r="C29" s="237"/>
      <c r="D29" s="275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39"/>
      <c r="F29" s="291" t="str">
        <f t="shared" si="1"/>
        <v/>
      </c>
    </row>
    <row r="30" spans="1:6" ht="15" customHeight="1" x14ac:dyDescent="0.25">
      <c r="A30" s="235" t="s">
        <v>432</v>
      </c>
      <c r="B30" s="303" t="s">
        <v>487</v>
      </c>
      <c r="C30" s="237"/>
      <c r="D30" s="275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39"/>
      <c r="F30" s="291" t="str">
        <f t="shared" si="1"/>
        <v/>
      </c>
    </row>
    <row r="31" spans="1:6" ht="15" customHeight="1" x14ac:dyDescent="0.25">
      <c r="A31" s="235" t="s">
        <v>6</v>
      </c>
      <c r="B31" s="303" t="s">
        <v>488</v>
      </c>
      <c r="C31" s="237"/>
      <c r="D31" s="275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39"/>
      <c r="F31" s="291" t="str">
        <f t="shared" si="1"/>
        <v/>
      </c>
    </row>
    <row r="32" spans="1:6" ht="15" customHeight="1" x14ac:dyDescent="0.25">
      <c r="A32" s="235" t="s">
        <v>489</v>
      </c>
      <c r="B32" s="303" t="s">
        <v>490</v>
      </c>
      <c r="C32" s="237"/>
      <c r="D32" s="275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39"/>
      <c r="F32" s="291" t="str">
        <f t="shared" si="1"/>
        <v/>
      </c>
    </row>
    <row r="33" spans="1:6" ht="15" customHeight="1" x14ac:dyDescent="0.25">
      <c r="A33" s="235" t="s">
        <v>437</v>
      </c>
      <c r="B33" s="303" t="s">
        <v>491</v>
      </c>
      <c r="C33" s="237"/>
      <c r="D33" s="275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39"/>
      <c r="F33" s="291" t="str">
        <f t="shared" si="1"/>
        <v/>
      </c>
    </row>
    <row r="34" spans="1:6" ht="15" customHeight="1" x14ac:dyDescent="0.25">
      <c r="A34" s="286" t="s">
        <v>440</v>
      </c>
      <c r="B34" s="304" t="s">
        <v>492</v>
      </c>
      <c r="C34" s="288"/>
      <c r="D34" s="289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0"/>
      <c r="F34" s="291" t="str">
        <f t="shared" si="1"/>
        <v/>
      </c>
    </row>
    <row r="35" spans="1:6" ht="15" customHeight="1" x14ac:dyDescent="0.25">
      <c r="A35" s="241"/>
      <c r="B35" s="242"/>
      <c r="C35" s="243"/>
      <c r="D35" s="244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245"/>
      <c r="F35" s="297"/>
    </row>
    <row r="36" spans="1:6" ht="15" customHeight="1" x14ac:dyDescent="0.25">
      <c r="A36" s="280" t="s">
        <v>435</v>
      </c>
      <c r="B36" s="283" t="s">
        <v>493</v>
      </c>
      <c r="C36" s="248"/>
      <c r="D36" s="298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293"/>
      <c r="F36" s="291" t="str">
        <f>D36</f>
        <v/>
      </c>
    </row>
    <row r="37" spans="1:6" ht="15" customHeight="1" x14ac:dyDescent="0.25">
      <c r="A37" s="241" t="s">
        <v>443</v>
      </c>
      <c r="B37" s="242"/>
      <c r="C37" s="243"/>
      <c r="D37" s="24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245"/>
      <c r="F37" s="297"/>
    </row>
    <row r="38" spans="1:6" ht="30.75" thickBot="1" x14ac:dyDescent="0.3">
      <c r="A38" s="280" t="s">
        <v>444</v>
      </c>
      <c r="B38" s="285" t="s">
        <v>494</v>
      </c>
      <c r="C38" s="248"/>
      <c r="D38" s="298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293"/>
      <c r="F38" s="291" t="str">
        <f>D38</f>
        <v/>
      </c>
    </row>
    <row r="39" spans="1:6" ht="15" customHeight="1" x14ac:dyDescent="0.25">
      <c r="A39" s="250" t="s">
        <v>449</v>
      </c>
      <c r="B39" s="251"/>
      <c r="C39" s="252"/>
      <c r="D39" s="251"/>
      <c r="E39" s="253"/>
      <c r="F39" s="254"/>
    </row>
    <row r="40" spans="1:6" ht="15" customHeight="1" x14ac:dyDescent="0.25">
      <c r="A40" s="255" t="s">
        <v>450</v>
      </c>
      <c r="B40" s="256"/>
      <c r="C40" s="257"/>
      <c r="D40" s="258"/>
      <c r="E40" s="259"/>
      <c r="F40" s="260"/>
    </row>
    <row r="41" spans="1:6" ht="15" customHeight="1" thickBot="1" x14ac:dyDescent="0.3">
      <c r="A41" s="261" t="s">
        <v>451</v>
      </c>
      <c r="B41" s="262"/>
      <c r="C41" s="263"/>
      <c r="D41" s="264"/>
      <c r="E41" s="265"/>
      <c r="F41" s="266"/>
    </row>
    <row r="42" spans="1:6" ht="15" customHeight="1" x14ac:dyDescent="0.25">
      <c r="A42" s="229" t="s">
        <v>452</v>
      </c>
      <c r="B42" s="230"/>
      <c r="C42" s="231"/>
      <c r="D42" s="232"/>
      <c r="E42" s="233"/>
      <c r="F42" s="234"/>
    </row>
    <row r="43" spans="1:6" ht="15" customHeight="1" thickBot="1" x14ac:dyDescent="0.3">
      <c r="A43" s="267"/>
      <c r="B43" s="268" t="s">
        <v>453</v>
      </c>
      <c r="C43" s="249"/>
      <c r="D43" s="269"/>
      <c r="E43" s="270"/>
      <c r="F43" s="271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6">
    <mergeCell ref="A18:B18"/>
    <mergeCell ref="A35:B35"/>
    <mergeCell ref="A37:B37"/>
    <mergeCell ref="A42:B42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12 A14:B14 A16:B17 A19:B34 A36:B36 A38:B38">
    <cfRule type="expression" dxfId="13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C11:C12 C14 C16:C17 C38 C36 C20:C34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N93"/>
  <sheetViews>
    <sheetView zoomScaleNormal="100" zoomScaleSheetLayoutView="111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4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495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AV-FK-005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2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86" t="s">
        <v>16</v>
      </c>
      <c r="B12" s="287" t="s">
        <v>402</v>
      </c>
      <c r="C12" s="288"/>
      <c r="D12" s="289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0"/>
      <c r="F12" s="291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76" t="s">
        <v>3</v>
      </c>
      <c r="B14" s="282" t="s">
        <v>497</v>
      </c>
      <c r="C14" s="247"/>
      <c r="D14" s="294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5"/>
      <c r="F14" s="291" t="str">
        <f t="shared" ref="F14:F15" si="0">D14</f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3" t="s">
        <v>498</v>
      </c>
      <c r="C15" s="248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291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41" t="s">
        <v>408</v>
      </c>
      <c r="B16" s="242"/>
      <c r="C16" s="243"/>
      <c r="D16" s="24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45"/>
      <c r="F16" s="297"/>
    </row>
    <row r="17" spans="1:6" ht="15" customHeight="1" x14ac:dyDescent="0.25">
      <c r="A17" s="276" t="s">
        <v>406</v>
      </c>
      <c r="B17" s="282" t="s">
        <v>499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291" t="str">
        <f t="shared" ref="F17:F18" si="1">D17</f>
        <v/>
      </c>
    </row>
    <row r="18" spans="1:6" ht="30" customHeight="1" x14ac:dyDescent="0.25">
      <c r="A18" s="276" t="s">
        <v>409</v>
      </c>
      <c r="B18" s="284" t="s">
        <v>478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291" t="str">
        <f t="shared" si="1"/>
        <v/>
      </c>
    </row>
    <row r="19" spans="1:6" ht="15" customHeight="1" x14ac:dyDescent="0.25">
      <c r="A19" s="241" t="s">
        <v>413</v>
      </c>
      <c r="B19" s="299"/>
      <c r="C19" s="300"/>
      <c r="D19" s="301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302"/>
    </row>
    <row r="20" spans="1:6" ht="15" customHeight="1" x14ac:dyDescent="0.25">
      <c r="A20" s="276" t="s">
        <v>411</v>
      </c>
      <c r="B20" s="284" t="s">
        <v>500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291" t="str">
        <f t="shared" ref="F20:F26" si="2">D20</f>
        <v/>
      </c>
    </row>
    <row r="21" spans="1:6" ht="14.45" customHeight="1" x14ac:dyDescent="0.25">
      <c r="A21" s="276" t="s">
        <v>414</v>
      </c>
      <c r="B21" s="284" t="s">
        <v>501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291" t="str">
        <f t="shared" si="2"/>
        <v/>
      </c>
    </row>
    <row r="22" spans="1:6" ht="30" customHeight="1" x14ac:dyDescent="0.25">
      <c r="A22" s="276" t="s">
        <v>416</v>
      </c>
      <c r="B22" s="284" t="s">
        <v>502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291" t="str">
        <f t="shared" si="2"/>
        <v/>
      </c>
    </row>
    <row r="23" spans="1:6" ht="14.45" customHeight="1" x14ac:dyDescent="0.25">
      <c r="A23" s="276" t="s">
        <v>418</v>
      </c>
      <c r="B23" s="284" t="s">
        <v>503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291" t="str">
        <f t="shared" si="2"/>
        <v/>
      </c>
    </row>
    <row r="24" spans="1:6" ht="15" customHeight="1" x14ac:dyDescent="0.25">
      <c r="A24" s="276" t="s">
        <v>420</v>
      </c>
      <c r="B24" s="284" t="s">
        <v>491</v>
      </c>
      <c r="C24" s="247"/>
      <c r="D24" s="2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5"/>
      <c r="F24" s="291" t="str">
        <f t="shared" si="2"/>
        <v/>
      </c>
    </row>
    <row r="25" spans="1:6" ht="15" customHeight="1" x14ac:dyDescent="0.25">
      <c r="A25" s="276" t="s">
        <v>422</v>
      </c>
      <c r="B25" s="284" t="s">
        <v>504</v>
      </c>
      <c r="C25" s="247"/>
      <c r="D25" s="294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5"/>
      <c r="F25" s="291" t="str">
        <f t="shared" si="2"/>
        <v/>
      </c>
    </row>
    <row r="26" spans="1:6" ht="15" customHeight="1" x14ac:dyDescent="0.25">
      <c r="A26" s="286" t="s">
        <v>424</v>
      </c>
      <c r="B26" s="304" t="s">
        <v>505</v>
      </c>
      <c r="C26" s="247"/>
      <c r="D26" s="289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0"/>
      <c r="F26" s="291" t="str">
        <f t="shared" si="2"/>
        <v/>
      </c>
    </row>
    <row r="27" spans="1:6" ht="15" customHeight="1" x14ac:dyDescent="0.25">
      <c r="A27" s="241" t="s">
        <v>506</v>
      </c>
      <c r="B27" s="242"/>
      <c r="C27" s="243"/>
      <c r="D27" s="24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5"/>
      <c r="F27" s="297"/>
    </row>
    <row r="28" spans="1:6" ht="15.75" x14ac:dyDescent="0.25">
      <c r="A28" s="280" t="s">
        <v>426</v>
      </c>
      <c r="B28" s="285" t="s">
        <v>507</v>
      </c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291" t="str">
        <f>D28</f>
        <v/>
      </c>
    </row>
    <row r="29" spans="1:6" ht="15" customHeight="1" x14ac:dyDescent="0.25">
      <c r="A29" s="241" t="s">
        <v>466</v>
      </c>
      <c r="B29" s="242"/>
      <c r="C29" s="243"/>
      <c r="D29" s="24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5"/>
      <c r="F29" s="297"/>
    </row>
    <row r="30" spans="1:6" ht="15" customHeight="1" x14ac:dyDescent="0.25">
      <c r="A30" s="280" t="s">
        <v>428</v>
      </c>
      <c r="B30" s="283" t="s">
        <v>493</v>
      </c>
      <c r="C30" s="248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291" t="str">
        <f>D30</f>
        <v/>
      </c>
    </row>
    <row r="31" spans="1:6" ht="15" customHeight="1" x14ac:dyDescent="0.25">
      <c r="A31" s="241" t="s">
        <v>443</v>
      </c>
      <c r="B31" s="242"/>
      <c r="C31" s="243"/>
      <c r="D31" s="244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5"/>
      <c r="F31" s="297"/>
    </row>
    <row r="32" spans="1:6" ht="15" customHeight="1" x14ac:dyDescent="0.25">
      <c r="A32" s="276" t="s">
        <v>430</v>
      </c>
      <c r="B32" s="282" t="s">
        <v>508</v>
      </c>
      <c r="C32" s="247"/>
      <c r="D32" s="294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5"/>
      <c r="F32" s="291" t="str">
        <f t="shared" ref="F32:F33" si="3">D32</f>
        <v/>
      </c>
    </row>
    <row r="33" spans="1:6" ht="45.75" thickBot="1" x14ac:dyDescent="0.3">
      <c r="A33" s="280" t="s">
        <v>432</v>
      </c>
      <c r="B33" s="285" t="s">
        <v>509</v>
      </c>
      <c r="C33" s="248"/>
      <c r="D33" s="29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93"/>
      <c r="F33" s="291" t="str">
        <f t="shared" si="3"/>
        <v/>
      </c>
    </row>
    <row r="34" spans="1:6" ht="15" customHeight="1" x14ac:dyDescent="0.25">
      <c r="A34" s="250" t="s">
        <v>449</v>
      </c>
      <c r="B34" s="251"/>
      <c r="C34" s="252"/>
      <c r="D34" s="251"/>
      <c r="E34" s="253"/>
      <c r="F34" s="254"/>
    </row>
    <row r="35" spans="1:6" ht="15" customHeight="1" x14ac:dyDescent="0.25">
      <c r="A35" s="255"/>
      <c r="B35" s="256"/>
      <c r="C35" s="257"/>
      <c r="D35" s="258"/>
      <c r="E35" s="259"/>
      <c r="F35" s="260"/>
    </row>
    <row r="36" spans="1:6" ht="15" customHeight="1" thickBot="1" x14ac:dyDescent="0.3">
      <c r="A36" s="261" t="s">
        <v>451</v>
      </c>
      <c r="B36" s="262"/>
      <c r="C36" s="263"/>
      <c r="D36" s="264"/>
      <c r="E36" s="265"/>
      <c r="F36" s="266"/>
    </row>
    <row r="37" spans="1:6" ht="15" customHeight="1" x14ac:dyDescent="0.25">
      <c r="A37" s="229" t="s">
        <v>452</v>
      </c>
      <c r="B37" s="230"/>
      <c r="C37" s="231"/>
      <c r="D37" s="232"/>
      <c r="E37" s="233"/>
      <c r="F37" s="234"/>
    </row>
    <row r="38" spans="1:6" ht="15" customHeight="1" thickBot="1" x14ac:dyDescent="0.3">
      <c r="A38" s="267"/>
      <c r="B38" s="268" t="s">
        <v>453</v>
      </c>
      <c r="C38" s="249"/>
      <c r="D38" s="269"/>
      <c r="E38" s="270"/>
      <c r="F38" s="271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19:B19"/>
    <mergeCell ref="A27:B27"/>
    <mergeCell ref="A29:B29"/>
    <mergeCell ref="A31:B31"/>
    <mergeCell ref="A37:B37"/>
    <mergeCell ref="A7:B7"/>
    <mergeCell ref="C7:F7"/>
    <mergeCell ref="A10:B10"/>
    <mergeCell ref="H10:L15"/>
    <mergeCell ref="A13:B13"/>
    <mergeCell ref="A16:B16"/>
    <mergeCell ref="A1:B4"/>
    <mergeCell ref="C1:F2"/>
    <mergeCell ref="L1:M1"/>
    <mergeCell ref="C3:F4"/>
    <mergeCell ref="A6:B6"/>
    <mergeCell ref="C6:D6"/>
  </mergeCells>
  <conditionalFormatting sqref="A11:B33">
    <cfRule type="expression" dxfId="12" priority="1">
      <formula>$C11="na"</formula>
    </cfRule>
  </conditionalFormatting>
  <dataValidations count="1">
    <dataValidation type="list" allowBlank="1" showInputMessage="1" showErrorMessage="1" sqref="C19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C25:C26</xm:sqref>
        </x14:dataValidation>
        <x14:dataValidation type="list" allowBlank="1" showInputMessage="1" showErrorMessage="1">
          <x14:formula1>
            <xm:f>MENU1!$B$3:$B$5</xm:f>
          </x14:formula1>
          <xm:sqref>C11:C12 C14:C15 C17:C18 C32:C33 C30 C20:C24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510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278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AV-FK-006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30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86" t="s">
        <v>16</v>
      </c>
      <c r="B12" s="287" t="s">
        <v>511</v>
      </c>
      <c r="C12" s="288"/>
      <c r="D12" s="289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90"/>
      <c r="F12" s="305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/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512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>D14</f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513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305" t="str">
        <f t="shared" ref="F16:F17" si="0">D16</f>
        <v/>
      </c>
    </row>
    <row r="17" spans="1:6" ht="15" customHeight="1" x14ac:dyDescent="0.25">
      <c r="A17" s="276" t="s">
        <v>406</v>
      </c>
      <c r="B17" s="284" t="s">
        <v>514</v>
      </c>
      <c r="C17" s="247"/>
      <c r="D17" s="2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5"/>
      <c r="F17" s="305" t="str">
        <f t="shared" si="0"/>
        <v/>
      </c>
    </row>
    <row r="18" spans="1:6" ht="15" customHeight="1" x14ac:dyDescent="0.25">
      <c r="A18" s="241" t="s">
        <v>413</v>
      </c>
      <c r="B18" s="299"/>
      <c r="C18" s="300"/>
      <c r="D18" s="301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45"/>
      <c r="F18" s="302"/>
    </row>
    <row r="19" spans="1:6" ht="15.75" x14ac:dyDescent="0.25">
      <c r="A19" s="276" t="s">
        <v>409</v>
      </c>
      <c r="B19" s="284" t="s">
        <v>500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305" t="str">
        <f t="shared" ref="F19:F24" si="1">D19</f>
        <v/>
      </c>
    </row>
    <row r="20" spans="1:6" ht="15.75" x14ac:dyDescent="0.25">
      <c r="A20" s="276" t="s">
        <v>411</v>
      </c>
      <c r="B20" s="284" t="s">
        <v>503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305" t="str">
        <f t="shared" si="1"/>
        <v/>
      </c>
    </row>
    <row r="21" spans="1:6" ht="30" x14ac:dyDescent="0.25">
      <c r="A21" s="276" t="s">
        <v>414</v>
      </c>
      <c r="B21" s="284" t="s">
        <v>515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305" t="str">
        <f t="shared" si="1"/>
        <v/>
      </c>
    </row>
    <row r="22" spans="1:6" ht="14.45" customHeight="1" x14ac:dyDescent="0.25">
      <c r="A22" s="276" t="s">
        <v>416</v>
      </c>
      <c r="B22" s="284" t="s">
        <v>504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305" t="str">
        <f t="shared" si="1"/>
        <v/>
      </c>
    </row>
    <row r="23" spans="1:6" ht="15" customHeight="1" x14ac:dyDescent="0.25">
      <c r="A23" s="276" t="s">
        <v>418</v>
      </c>
      <c r="B23" s="284" t="s">
        <v>505</v>
      </c>
      <c r="C23" s="247"/>
      <c r="D23" s="294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5"/>
      <c r="F23" s="305" t="str">
        <f t="shared" si="1"/>
        <v/>
      </c>
    </row>
    <row r="24" spans="1:6" ht="15" customHeight="1" x14ac:dyDescent="0.25">
      <c r="A24" s="280" t="s">
        <v>420</v>
      </c>
      <c r="B24" s="285" t="s">
        <v>491</v>
      </c>
      <c r="C24" s="248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305" t="str">
        <f t="shared" si="1"/>
        <v/>
      </c>
    </row>
    <row r="25" spans="1:6" ht="15" customHeight="1" x14ac:dyDescent="0.25">
      <c r="A25" s="241" t="s">
        <v>506</v>
      </c>
      <c r="B25" s="242"/>
      <c r="C25" s="243"/>
      <c r="D25" s="244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5"/>
      <c r="F25" s="297"/>
    </row>
    <row r="26" spans="1:6" ht="15.75" x14ac:dyDescent="0.25">
      <c r="A26" s="280" t="s">
        <v>422</v>
      </c>
      <c r="B26" s="285" t="s">
        <v>516</v>
      </c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305" t="str">
        <f>D26</f>
        <v/>
      </c>
    </row>
    <row r="27" spans="1:6" ht="15" customHeight="1" x14ac:dyDescent="0.25">
      <c r="A27" s="241" t="s">
        <v>466</v>
      </c>
      <c r="B27" s="242"/>
      <c r="C27" s="243"/>
      <c r="D27" s="24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45"/>
      <c r="F27" s="297"/>
    </row>
    <row r="28" spans="1:6" ht="15" customHeight="1" x14ac:dyDescent="0.25">
      <c r="A28" s="280" t="s">
        <v>424</v>
      </c>
      <c r="B28" s="283" t="s">
        <v>493</v>
      </c>
      <c r="C28" s="248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305" t="str">
        <f>D28</f>
        <v/>
      </c>
    </row>
    <row r="29" spans="1:6" ht="15" customHeight="1" x14ac:dyDescent="0.25">
      <c r="A29" s="241" t="s">
        <v>443</v>
      </c>
      <c r="B29" s="242"/>
      <c r="C29" s="243"/>
      <c r="D29" s="24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45"/>
      <c r="F29" s="297"/>
    </row>
    <row r="30" spans="1:6" ht="15" customHeight="1" x14ac:dyDescent="0.25">
      <c r="A30" s="280" t="s">
        <v>426</v>
      </c>
      <c r="B30" s="283" t="s">
        <v>508</v>
      </c>
      <c r="C30" s="248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305" t="str">
        <f t="shared" ref="F30" si="2">D30</f>
        <v/>
      </c>
    </row>
    <row r="31" spans="1:6" ht="15" customHeight="1" thickBot="1" x14ac:dyDescent="0.3">
      <c r="A31" s="280" t="s">
        <v>428</v>
      </c>
      <c r="B31" s="283" t="s">
        <v>517</v>
      </c>
      <c r="C31" s="248"/>
      <c r="D31" s="29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93"/>
      <c r="F31" s="305" t="str">
        <f>D31</f>
        <v/>
      </c>
    </row>
    <row r="32" spans="1:6" ht="15" customHeight="1" x14ac:dyDescent="0.25">
      <c r="A32" s="250" t="s">
        <v>449</v>
      </c>
      <c r="B32" s="251"/>
      <c r="C32" s="252"/>
      <c r="D32" s="251"/>
      <c r="E32" s="253"/>
      <c r="F32" s="254"/>
    </row>
    <row r="33" spans="1:6" ht="15" customHeight="1" x14ac:dyDescent="0.25">
      <c r="A33" s="255" t="s">
        <v>450</v>
      </c>
      <c r="B33" s="256"/>
      <c r="C33" s="257"/>
      <c r="D33" s="258"/>
      <c r="E33" s="259"/>
      <c r="F33" s="260"/>
    </row>
    <row r="34" spans="1:6" ht="15" customHeight="1" thickBot="1" x14ac:dyDescent="0.3">
      <c r="A34" s="261" t="s">
        <v>451</v>
      </c>
      <c r="B34" s="262"/>
      <c r="C34" s="263"/>
      <c r="D34" s="264"/>
      <c r="E34" s="265"/>
      <c r="F34" s="266"/>
    </row>
    <row r="35" spans="1:6" ht="15" customHeight="1" x14ac:dyDescent="0.25">
      <c r="A35" s="229"/>
      <c r="B35" s="230"/>
      <c r="C35" s="231"/>
      <c r="D35" s="232"/>
      <c r="E35" s="233"/>
      <c r="F35" s="234"/>
    </row>
    <row r="36" spans="1:6" ht="15" customHeight="1" thickBot="1" x14ac:dyDescent="0.3">
      <c r="A36" s="267"/>
      <c r="B36" s="268" t="s">
        <v>453</v>
      </c>
      <c r="C36" s="249"/>
      <c r="D36" s="269"/>
      <c r="E36" s="270"/>
      <c r="F36" s="271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7">
    <mergeCell ref="A18:B18"/>
    <mergeCell ref="A25:B25"/>
    <mergeCell ref="A27:B27"/>
    <mergeCell ref="A29:B29"/>
    <mergeCell ref="A35:B35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31">
    <cfRule type="expression" dxfId="11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C22:C23</xm:sqref>
        </x14:dataValidation>
        <x14:dataValidation type="list" allowBlank="1" showInputMessage="1" showErrorMessage="1">
          <x14:formula1>
            <xm:f>MENU1!$B$3:$B$5</xm:f>
          </x14:formula1>
          <xm:sqref>C11:C12 C14 C16:C17 C30:C31 C28 C19:C21 C24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518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280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AV-FK-007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496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30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403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7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519</v>
      </c>
      <c r="C13" s="248"/>
      <c r="D13" s="298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305" t="str">
        <f t="shared" ref="F13:F14" si="0">D13</f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498</v>
      </c>
      <c r="C14" s="248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76" t="s">
        <v>17</v>
      </c>
      <c r="B16" s="282" t="s">
        <v>520</v>
      </c>
      <c r="C16" s="247"/>
      <c r="D16" s="2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5"/>
      <c r="F16" s="305" t="str">
        <f>D16</f>
        <v/>
      </c>
    </row>
    <row r="17" spans="1:6" ht="15" customHeight="1" x14ac:dyDescent="0.25">
      <c r="A17" s="241" t="s">
        <v>413</v>
      </c>
      <c r="B17" s="299"/>
      <c r="C17" s="300"/>
      <c r="D17" s="301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302"/>
    </row>
    <row r="18" spans="1:6" ht="15" customHeight="1" x14ac:dyDescent="0.25">
      <c r="A18" s="276" t="s">
        <v>406</v>
      </c>
      <c r="B18" s="284" t="s">
        <v>415</v>
      </c>
      <c r="C18" s="247"/>
      <c r="D18" s="294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5"/>
      <c r="F18" s="305" t="str">
        <f t="shared" ref="F18:F22" si="1">D18</f>
        <v/>
      </c>
    </row>
    <row r="19" spans="1:6" ht="15" customHeight="1" x14ac:dyDescent="0.25">
      <c r="A19" s="276" t="s">
        <v>409</v>
      </c>
      <c r="B19" s="284" t="s">
        <v>504</v>
      </c>
      <c r="C19" s="247"/>
      <c r="D19" s="2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5"/>
      <c r="F19" s="305" t="str">
        <f t="shared" si="1"/>
        <v/>
      </c>
    </row>
    <row r="20" spans="1:6" ht="15" customHeight="1" x14ac:dyDescent="0.25">
      <c r="A20" s="276" t="s">
        <v>411</v>
      </c>
      <c r="B20" s="284" t="s">
        <v>521</v>
      </c>
      <c r="C20" s="247"/>
      <c r="D20" s="2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5"/>
      <c r="F20" s="305" t="str">
        <f t="shared" si="1"/>
        <v/>
      </c>
    </row>
    <row r="21" spans="1:6" ht="30" customHeight="1" x14ac:dyDescent="0.25">
      <c r="A21" s="276" t="s">
        <v>414</v>
      </c>
      <c r="B21" s="284" t="s">
        <v>522</v>
      </c>
      <c r="C21" s="247"/>
      <c r="D21" s="294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5"/>
      <c r="F21" s="305" t="str">
        <f t="shared" si="1"/>
        <v/>
      </c>
    </row>
    <row r="22" spans="1:6" ht="15" customHeight="1" thickBot="1" x14ac:dyDescent="0.3">
      <c r="A22" s="276" t="s">
        <v>416</v>
      </c>
      <c r="B22" s="284" t="s">
        <v>523</v>
      </c>
      <c r="C22" s="247"/>
      <c r="D22" s="2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5"/>
      <c r="F22" s="305" t="str">
        <f t="shared" si="1"/>
        <v/>
      </c>
    </row>
    <row r="23" spans="1:6" ht="15" customHeight="1" x14ac:dyDescent="0.25">
      <c r="A23" s="250" t="s">
        <v>449</v>
      </c>
      <c r="B23" s="251"/>
      <c r="C23" s="252"/>
      <c r="D23" s="251"/>
      <c r="E23" s="253"/>
      <c r="F23" s="254"/>
    </row>
    <row r="24" spans="1:6" ht="15" customHeight="1" x14ac:dyDescent="0.25">
      <c r="A24" s="255" t="s">
        <v>450</v>
      </c>
      <c r="B24" s="256"/>
      <c r="C24" s="257"/>
      <c r="D24" s="258"/>
      <c r="E24" s="259"/>
      <c r="F24" s="260"/>
    </row>
    <row r="25" spans="1:6" ht="15" customHeight="1" thickBot="1" x14ac:dyDescent="0.3">
      <c r="A25" s="261" t="s">
        <v>451</v>
      </c>
      <c r="B25" s="262"/>
      <c r="C25" s="263"/>
      <c r="D25" s="264"/>
      <c r="E25" s="265"/>
      <c r="F25" s="266"/>
    </row>
    <row r="26" spans="1:6" ht="15" customHeight="1" x14ac:dyDescent="0.25">
      <c r="A26" s="229" t="s">
        <v>452</v>
      </c>
      <c r="B26" s="230"/>
      <c r="C26" s="231"/>
      <c r="D26" s="232"/>
      <c r="E26" s="233"/>
      <c r="F26" s="234"/>
    </row>
    <row r="27" spans="1:6" ht="15" customHeight="1" thickBot="1" x14ac:dyDescent="0.3">
      <c r="A27" s="267"/>
      <c r="B27" s="268" t="s">
        <v>453</v>
      </c>
      <c r="C27" s="249"/>
      <c r="D27" s="269"/>
      <c r="E27" s="270"/>
      <c r="F27" s="271"/>
    </row>
    <row r="28" spans="1:6" x14ac:dyDescent="0.25">
      <c r="A28" s="272"/>
      <c r="B28" s="272"/>
      <c r="D28" s="272"/>
      <c r="F28" s="272"/>
    </row>
    <row r="29" spans="1:6" x14ac:dyDescent="0.25">
      <c r="A29" s="272"/>
      <c r="B29" s="272"/>
      <c r="D29" s="272"/>
      <c r="F29" s="272"/>
    </row>
    <row r="30" spans="1:6" x14ac:dyDescent="0.25">
      <c r="A30" s="272"/>
      <c r="B30" s="272"/>
      <c r="D30" s="272"/>
      <c r="F30" s="272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4">
    <mergeCell ref="A17:B17"/>
    <mergeCell ref="A26:B26"/>
    <mergeCell ref="A7:B7"/>
    <mergeCell ref="C7:F7"/>
    <mergeCell ref="A10:B10"/>
    <mergeCell ref="H10:L15"/>
    <mergeCell ref="A12:B12"/>
    <mergeCell ref="A15:B15"/>
    <mergeCell ref="A1:B4"/>
    <mergeCell ref="C1:F2"/>
    <mergeCell ref="L1:M1"/>
    <mergeCell ref="C3:F4"/>
    <mergeCell ref="A6:B6"/>
    <mergeCell ref="C6:D6"/>
  </mergeCells>
  <conditionalFormatting sqref="A11:B22">
    <cfRule type="expression" dxfId="10" priority="1">
      <formula>$C11="na"</formula>
    </cfRule>
  </conditionalFormatting>
  <dataValidations count="1">
    <dataValidation type="list" allowBlank="1" showInputMessage="1" showErrorMessage="1" sqref="C17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 C13:C14 C16 C18 C20:C22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zoomScale="85" zoomScaleNormal="85" workbookViewId="0">
      <selection sqref="A1:M4"/>
    </sheetView>
  </sheetViews>
  <sheetFormatPr baseColWidth="10" defaultColWidth="11.42578125" defaultRowHeight="15" x14ac:dyDescent="0.25"/>
  <cols>
    <col min="1" max="1" width="5.7109375" style="178" customWidth="1"/>
    <col min="2" max="2" width="17.42578125" style="178" customWidth="1"/>
    <col min="3" max="3" width="5.7109375" style="178" customWidth="1"/>
    <col min="4" max="4" width="8.7109375" style="178" customWidth="1"/>
    <col min="5" max="6" width="5.7109375" style="178" customWidth="1"/>
    <col min="7" max="7" width="8.7109375" style="178" customWidth="1"/>
    <col min="8" max="9" width="5.7109375" style="178" customWidth="1"/>
    <col min="10" max="10" width="8.7109375" style="178" customWidth="1"/>
    <col min="11" max="12" width="5.7109375" style="178" customWidth="1"/>
    <col min="13" max="13" width="8.7109375" style="178" customWidth="1"/>
    <col min="14" max="14" width="5.7109375" style="178" customWidth="1"/>
    <col min="15" max="15" width="8" style="178" customWidth="1"/>
    <col min="16" max="16" width="5.5703125" style="178" customWidth="1"/>
    <col min="17" max="17" width="7" style="178" customWidth="1"/>
    <col min="18" max="18" width="5.7109375" style="178" customWidth="1"/>
    <col min="19" max="19" width="8.7109375" style="178" customWidth="1"/>
    <col min="20" max="21" width="5.7109375" style="178" customWidth="1"/>
    <col min="22" max="22" width="8.7109375" style="178" customWidth="1"/>
    <col min="23" max="24" width="5.7109375" style="308" customWidth="1"/>
    <col min="25" max="25" width="8.7109375" style="308" customWidth="1"/>
    <col min="26" max="26" width="5.7109375" style="178" customWidth="1"/>
    <col min="27" max="33" width="11.42578125" style="178"/>
    <col min="34" max="34" width="10.42578125" style="178" bestFit="1" customWidth="1"/>
    <col min="35" max="35" width="37.85546875" style="178" bestFit="1" customWidth="1"/>
    <col min="36" max="16384" width="11.42578125" style="178"/>
  </cols>
  <sheetData>
    <row r="1" spans="1:35" ht="15" customHeight="1" x14ac:dyDescent="0.2">
      <c r="A1" s="306"/>
      <c r="B1" s="306"/>
      <c r="C1" s="306"/>
      <c r="D1" s="306"/>
      <c r="E1" s="306"/>
      <c r="F1" s="306"/>
      <c r="G1" s="306"/>
      <c r="H1" s="306"/>
      <c r="I1" s="306"/>
      <c r="J1" s="306"/>
      <c r="K1" s="306"/>
      <c r="L1" s="306"/>
      <c r="M1" s="306"/>
      <c r="N1" s="307" t="s">
        <v>524</v>
      </c>
      <c r="O1" s="307"/>
      <c r="P1" s="307"/>
      <c r="Q1" s="307"/>
      <c r="R1" s="307"/>
      <c r="S1" s="307"/>
      <c r="T1" s="307"/>
      <c r="U1" s="307"/>
      <c r="V1" s="307"/>
      <c r="W1" s="307"/>
      <c r="X1" s="307"/>
      <c r="Y1" s="307"/>
      <c r="Z1" s="307"/>
      <c r="AH1" s="28"/>
      <c r="AI1" s="27"/>
    </row>
    <row r="2" spans="1:35" ht="15" customHeight="1" x14ac:dyDescent="0.2">
      <c r="A2" s="306"/>
      <c r="B2" s="306"/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  <c r="AH2" s="28"/>
      <c r="AI2" s="27"/>
    </row>
    <row r="3" spans="1:35" ht="15" customHeight="1" x14ac:dyDescent="0.2">
      <c r="A3" s="306"/>
      <c r="B3" s="306"/>
      <c r="C3" s="306"/>
      <c r="D3" s="306"/>
      <c r="E3" s="306"/>
      <c r="F3" s="306"/>
      <c r="G3" s="306"/>
      <c r="H3" s="306"/>
      <c r="I3" s="306"/>
      <c r="J3" s="306"/>
      <c r="K3" s="306"/>
      <c r="L3" s="306"/>
      <c r="M3" s="306"/>
      <c r="N3" s="307" t="s">
        <v>281</v>
      </c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  <c r="AH3" s="20"/>
      <c r="AI3" s="19"/>
    </row>
    <row r="4" spans="1:35" ht="15" customHeight="1" x14ac:dyDescent="0.2">
      <c r="A4" s="306"/>
      <c r="B4" s="306"/>
      <c r="C4" s="306"/>
      <c r="D4" s="306"/>
      <c r="E4" s="306"/>
      <c r="F4" s="306"/>
      <c r="G4" s="306"/>
      <c r="H4" s="306"/>
      <c r="I4" s="306"/>
      <c r="J4" s="306"/>
      <c r="K4" s="306"/>
      <c r="L4" s="306"/>
      <c r="M4" s="306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  <c r="AH4" s="20"/>
      <c r="AI4" s="19"/>
    </row>
    <row r="5" spans="1:35" ht="9.9499999999999993" customHeight="1" thickBot="1" x14ac:dyDescent="0.25">
      <c r="AH5" s="20"/>
      <c r="AI5" s="19"/>
    </row>
    <row r="6" spans="1:35" ht="15" customHeight="1" x14ac:dyDescent="0.2">
      <c r="A6" s="309" t="s">
        <v>393</v>
      </c>
      <c r="B6" s="310"/>
      <c r="C6" s="310"/>
      <c r="D6" s="310"/>
      <c r="E6" s="310"/>
      <c r="F6" s="310"/>
      <c r="G6" s="310"/>
      <c r="H6" s="310"/>
      <c r="I6" s="310"/>
      <c r="J6" s="310"/>
      <c r="K6" s="310"/>
      <c r="L6" s="310"/>
      <c r="M6" s="310"/>
      <c r="N6" s="310"/>
      <c r="O6" s="311">
        <f>Entête!B7</f>
        <v>0</v>
      </c>
      <c r="P6" s="311"/>
      <c r="Q6" s="311"/>
      <c r="R6" s="311"/>
      <c r="S6" s="311"/>
      <c r="T6" s="312"/>
      <c r="U6" s="313" t="s">
        <v>394</v>
      </c>
      <c r="V6" s="314"/>
      <c r="W6" s="314"/>
      <c r="X6" s="314"/>
      <c r="Y6" s="315" t="str">
        <f ca="1">MID(CELL("nomfichier",B3),FIND("]",CELL("nomfichier",B3))+1,32)</f>
        <v>AV-FK-008,1</v>
      </c>
      <c r="Z6" s="316"/>
      <c r="AH6" s="20"/>
      <c r="AI6" s="19"/>
    </row>
    <row r="7" spans="1:35" ht="15" customHeight="1" thickBot="1" x14ac:dyDescent="0.25">
      <c r="A7" s="317" t="s">
        <v>395</v>
      </c>
      <c r="B7" s="318"/>
      <c r="C7" s="318"/>
      <c r="D7" s="318"/>
      <c r="E7" s="318"/>
      <c r="F7" s="318"/>
      <c r="G7" s="318"/>
      <c r="H7" s="318"/>
      <c r="I7" s="318"/>
      <c r="J7" s="318"/>
      <c r="K7" s="318"/>
      <c r="L7" s="318"/>
      <c r="M7" s="318"/>
      <c r="N7" s="318"/>
      <c r="O7" s="319"/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20"/>
      <c r="AH7" s="20"/>
      <c r="AI7" s="19"/>
    </row>
    <row r="8" spans="1:35" ht="9.9499999999999993" customHeight="1" thickBot="1" x14ac:dyDescent="0.25">
      <c r="AH8" s="20"/>
      <c r="AI8" s="19"/>
    </row>
    <row r="9" spans="1:35" s="332" customFormat="1" ht="15" customHeight="1" thickBot="1" x14ac:dyDescent="0.25">
      <c r="A9" s="321" t="s">
        <v>39</v>
      </c>
      <c r="B9" s="322" t="s">
        <v>396</v>
      </c>
      <c r="C9" s="323"/>
      <c r="D9" s="323"/>
      <c r="E9" s="323"/>
      <c r="F9" s="323"/>
      <c r="G9" s="323"/>
      <c r="H9" s="323"/>
      <c r="I9" s="323"/>
      <c r="J9" s="323"/>
      <c r="K9" s="323"/>
      <c r="L9" s="323"/>
      <c r="M9" s="323"/>
      <c r="N9" s="324"/>
      <c r="O9" s="325" t="s">
        <v>1</v>
      </c>
      <c r="P9" s="326"/>
      <c r="Q9" s="327"/>
      <c r="R9" s="322" t="s">
        <v>397</v>
      </c>
      <c r="S9" s="323"/>
      <c r="T9" s="324"/>
      <c r="U9" s="328" t="s">
        <v>398</v>
      </c>
      <c r="V9" s="329"/>
      <c r="W9" s="330"/>
      <c r="X9" s="322" t="s">
        <v>399</v>
      </c>
      <c r="Y9" s="323"/>
      <c r="Z9" s="331"/>
      <c r="AH9" s="20"/>
      <c r="AI9" s="19"/>
    </row>
    <row r="10" spans="1:35" ht="15" customHeight="1" x14ac:dyDescent="0.2">
      <c r="A10" s="333" t="s">
        <v>403</v>
      </c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4"/>
      <c r="N10" s="334"/>
      <c r="O10" s="335"/>
      <c r="P10" s="335"/>
      <c r="Q10" s="336"/>
      <c r="R10" s="336"/>
      <c r="S10" s="336"/>
      <c r="T10" s="337"/>
      <c r="U10" s="337"/>
      <c r="V10" s="337"/>
      <c r="W10" s="338"/>
      <c r="X10" s="338"/>
      <c r="Y10" s="338"/>
      <c r="Z10" s="339"/>
      <c r="AH10" s="20"/>
      <c r="AI10" s="19"/>
    </row>
    <row r="11" spans="1:35" ht="15" customHeight="1" x14ac:dyDescent="0.2">
      <c r="A11" s="340" t="s">
        <v>14</v>
      </c>
      <c r="B11" s="341" t="s">
        <v>525</v>
      </c>
      <c r="C11" s="342"/>
      <c r="D11" s="342"/>
      <c r="E11" s="342"/>
      <c r="F11" s="342"/>
      <c r="G11" s="342"/>
      <c r="H11" s="342"/>
      <c r="I11" s="342"/>
      <c r="J11" s="342"/>
      <c r="K11" s="342"/>
      <c r="L11" s="342"/>
      <c r="M11" s="342"/>
      <c r="N11" s="343"/>
      <c r="O11" s="344"/>
      <c r="P11" s="345"/>
      <c r="Q11" s="346"/>
      <c r="R11" s="347" t="str">
        <f>IF(OR(O11="na",O11=""),"",MENU1!$G$3)</f>
        <v/>
      </c>
      <c r="S11" s="348"/>
      <c r="T11" s="349"/>
      <c r="U11" s="350"/>
      <c r="V11" s="351"/>
      <c r="W11" s="352"/>
      <c r="X11" s="353" t="str">
        <f>R11</f>
        <v/>
      </c>
      <c r="Y11" s="354"/>
      <c r="Z11" s="355"/>
      <c r="AB11" s="356"/>
      <c r="AC11" s="356"/>
      <c r="AD11" s="356"/>
      <c r="AE11" s="356"/>
      <c r="AF11" s="356"/>
      <c r="AH11" s="20"/>
      <c r="AI11" s="19"/>
    </row>
    <row r="12" spans="1:35" ht="15" customHeight="1" x14ac:dyDescent="0.2">
      <c r="A12" s="357" t="s">
        <v>408</v>
      </c>
      <c r="B12" s="358"/>
      <c r="C12" s="358"/>
      <c r="D12" s="358"/>
      <c r="E12" s="358"/>
      <c r="F12" s="358"/>
      <c r="G12" s="358"/>
      <c r="H12" s="358"/>
      <c r="I12" s="358"/>
      <c r="J12" s="358"/>
      <c r="K12" s="358"/>
      <c r="L12" s="358"/>
      <c r="M12" s="358"/>
      <c r="N12" s="358"/>
      <c r="O12" s="358"/>
      <c r="P12" s="358"/>
      <c r="Q12" s="358"/>
      <c r="R12" s="358"/>
      <c r="S12" s="358"/>
      <c r="T12" s="358"/>
      <c r="U12" s="358"/>
      <c r="V12" s="358"/>
      <c r="W12" s="358"/>
      <c r="X12" s="358"/>
      <c r="Y12" s="358"/>
      <c r="Z12" s="359"/>
      <c r="AB12" s="356"/>
      <c r="AC12" s="356"/>
      <c r="AD12" s="356"/>
      <c r="AE12" s="356"/>
      <c r="AF12" s="356"/>
      <c r="AH12" s="23"/>
      <c r="AI12" s="22"/>
    </row>
    <row r="13" spans="1:35" ht="15" customHeight="1" x14ac:dyDescent="0.2">
      <c r="A13" s="360" t="s">
        <v>16</v>
      </c>
      <c r="B13" s="341" t="s">
        <v>526</v>
      </c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N13" s="343"/>
      <c r="O13" s="344"/>
      <c r="P13" s="345"/>
      <c r="Q13" s="346"/>
      <c r="R13" s="361" t="str">
        <f>IF(OR(O13="na",O13=""),"",MENU1!$G$3)</f>
        <v/>
      </c>
      <c r="S13" s="362"/>
      <c r="T13" s="363"/>
      <c r="U13" s="350"/>
      <c r="V13" s="351"/>
      <c r="W13" s="352"/>
      <c r="X13" s="353" t="str">
        <f>R13</f>
        <v/>
      </c>
      <c r="Y13" s="354"/>
      <c r="Z13" s="355"/>
      <c r="AB13" s="356"/>
      <c r="AC13" s="356"/>
      <c r="AD13" s="356"/>
      <c r="AE13" s="356"/>
      <c r="AF13" s="356"/>
      <c r="AH13" s="20"/>
      <c r="AI13" s="19"/>
    </row>
    <row r="14" spans="1:35" ht="15" customHeight="1" x14ac:dyDescent="0.2">
      <c r="A14" s="357" t="s">
        <v>413</v>
      </c>
      <c r="B14" s="358"/>
      <c r="C14" s="358"/>
      <c r="D14" s="358"/>
      <c r="E14" s="358"/>
      <c r="F14" s="358"/>
      <c r="G14" s="358"/>
      <c r="H14" s="358"/>
      <c r="I14" s="358"/>
      <c r="J14" s="358"/>
      <c r="K14" s="358"/>
      <c r="L14" s="358"/>
      <c r="M14" s="358"/>
      <c r="N14" s="364"/>
      <c r="O14" s="365"/>
      <c r="P14" s="358"/>
      <c r="Q14" s="358"/>
      <c r="R14" s="358"/>
      <c r="S14" s="358"/>
      <c r="T14" s="358"/>
      <c r="U14" s="358"/>
      <c r="V14" s="358"/>
      <c r="W14" s="358"/>
      <c r="X14" s="358"/>
      <c r="Y14" s="358"/>
      <c r="Z14" s="359"/>
      <c r="AB14" s="356"/>
      <c r="AC14" s="356"/>
      <c r="AD14" s="356"/>
      <c r="AE14" s="356"/>
      <c r="AF14" s="356"/>
      <c r="AH14" s="20"/>
      <c r="AI14" s="19"/>
    </row>
    <row r="15" spans="1:35" ht="15" customHeight="1" x14ac:dyDescent="0.2">
      <c r="A15" s="360" t="s">
        <v>3</v>
      </c>
      <c r="B15" s="341" t="s">
        <v>527</v>
      </c>
      <c r="C15" s="366"/>
      <c r="D15" s="366"/>
      <c r="E15" s="366"/>
      <c r="F15" s="366"/>
      <c r="G15" s="366"/>
      <c r="H15" s="366"/>
      <c r="I15" s="366"/>
      <c r="J15" s="366"/>
      <c r="K15" s="366"/>
      <c r="L15" s="366"/>
      <c r="M15" s="366"/>
      <c r="N15" s="367"/>
      <c r="O15" s="344"/>
      <c r="P15" s="345"/>
      <c r="Q15" s="346"/>
      <c r="R15" s="361" t="str">
        <f>IF(OR(O15="na",O15=""),"",MENU1!$G$3)</f>
        <v/>
      </c>
      <c r="S15" s="362"/>
      <c r="T15" s="363"/>
      <c r="U15" s="350"/>
      <c r="V15" s="351"/>
      <c r="W15" s="352"/>
      <c r="X15" s="353" t="str">
        <f t="shared" ref="X15:X20" si="0">R15</f>
        <v/>
      </c>
      <c r="Y15" s="354"/>
      <c r="Z15" s="355"/>
      <c r="AB15" s="356"/>
      <c r="AC15" s="356"/>
      <c r="AD15" s="356"/>
      <c r="AE15" s="356"/>
      <c r="AF15" s="356"/>
      <c r="AH15" s="20"/>
      <c r="AI15" s="19"/>
    </row>
    <row r="16" spans="1:35" ht="14.45" customHeight="1" x14ac:dyDescent="0.2">
      <c r="A16" s="360" t="s">
        <v>17</v>
      </c>
      <c r="B16" s="341" t="s">
        <v>528</v>
      </c>
      <c r="C16" s="342"/>
      <c r="D16" s="342"/>
      <c r="E16" s="342"/>
      <c r="F16" s="342"/>
      <c r="G16" s="342"/>
      <c r="H16" s="342"/>
      <c r="I16" s="342"/>
      <c r="J16" s="342"/>
      <c r="K16" s="342"/>
      <c r="L16" s="342"/>
      <c r="M16" s="342"/>
      <c r="N16" s="343"/>
      <c r="O16" s="344"/>
      <c r="P16" s="345"/>
      <c r="Q16" s="346"/>
      <c r="R16" s="361" t="str">
        <f>IF(OR(O16="na",O16=""),"",MENU1!$G$3)</f>
        <v/>
      </c>
      <c r="S16" s="362"/>
      <c r="T16" s="363"/>
      <c r="U16" s="350"/>
      <c r="V16" s="351"/>
      <c r="W16" s="352"/>
      <c r="X16" s="353" t="str">
        <f t="shared" si="0"/>
        <v/>
      </c>
      <c r="Y16" s="354"/>
      <c r="Z16" s="355"/>
      <c r="AB16" s="356"/>
      <c r="AC16" s="356"/>
      <c r="AD16" s="356"/>
      <c r="AE16" s="356"/>
      <c r="AF16" s="356"/>
      <c r="AH16" s="20"/>
      <c r="AI16" s="19"/>
    </row>
    <row r="17" spans="1:35" ht="15" customHeight="1" x14ac:dyDescent="0.2">
      <c r="A17" s="360" t="s">
        <v>406</v>
      </c>
      <c r="B17" s="341" t="s">
        <v>529</v>
      </c>
      <c r="C17" s="342"/>
      <c r="D17" s="342"/>
      <c r="E17" s="342"/>
      <c r="F17" s="342"/>
      <c r="G17" s="342"/>
      <c r="H17" s="342"/>
      <c r="I17" s="342"/>
      <c r="J17" s="342"/>
      <c r="K17" s="342"/>
      <c r="L17" s="368"/>
      <c r="M17" s="369" t="s">
        <v>530</v>
      </c>
      <c r="N17" s="370"/>
      <c r="O17" s="371"/>
      <c r="P17" s="372"/>
      <c r="Q17" s="373"/>
      <c r="R17" s="361" t="str">
        <f>IF(OR(O17="na",O17=""),"",MENU1!$G$3)</f>
        <v/>
      </c>
      <c r="S17" s="362"/>
      <c r="T17" s="363"/>
      <c r="U17" s="350"/>
      <c r="V17" s="351"/>
      <c r="W17" s="352"/>
      <c r="X17" s="353" t="str">
        <f t="shared" si="0"/>
        <v/>
      </c>
      <c r="Y17" s="354"/>
      <c r="Z17" s="355"/>
      <c r="AH17" s="20"/>
      <c r="AI17" s="19"/>
    </row>
    <row r="18" spans="1:35" ht="14.25" customHeight="1" x14ac:dyDescent="0.2">
      <c r="A18" s="360" t="s">
        <v>409</v>
      </c>
      <c r="B18" s="341" t="s">
        <v>531</v>
      </c>
      <c r="C18" s="342"/>
      <c r="D18" s="342"/>
      <c r="E18" s="342"/>
      <c r="F18" s="342"/>
      <c r="G18" s="342"/>
      <c r="H18" s="342"/>
      <c r="I18" s="342"/>
      <c r="J18" s="342"/>
      <c r="K18" s="342"/>
      <c r="L18" s="342"/>
      <c r="M18" s="342"/>
      <c r="N18" s="343"/>
      <c r="O18" s="344"/>
      <c r="P18" s="345"/>
      <c r="Q18" s="346"/>
      <c r="R18" s="361" t="str">
        <f>IF(OR(O18="na",O18=""),"",MENU1!$G$3)</f>
        <v/>
      </c>
      <c r="S18" s="362"/>
      <c r="T18" s="363"/>
      <c r="U18" s="350"/>
      <c r="V18" s="351"/>
      <c r="W18" s="352"/>
      <c r="X18" s="353" t="str">
        <f t="shared" si="0"/>
        <v/>
      </c>
      <c r="Y18" s="354"/>
      <c r="Z18" s="355"/>
      <c r="AH18" s="20"/>
      <c r="AI18" s="19"/>
    </row>
    <row r="19" spans="1:35" ht="15" customHeight="1" x14ac:dyDescent="0.2">
      <c r="A19" s="360" t="s">
        <v>411</v>
      </c>
      <c r="B19" s="341" t="s">
        <v>532</v>
      </c>
      <c r="C19" s="342"/>
      <c r="D19" s="342"/>
      <c r="E19" s="342"/>
      <c r="F19" s="342"/>
      <c r="G19" s="342"/>
      <c r="H19" s="342"/>
      <c r="I19" s="342"/>
      <c r="J19" s="342"/>
      <c r="K19" s="342"/>
      <c r="L19" s="342"/>
      <c r="M19" s="342"/>
      <c r="N19" s="343"/>
      <c r="O19" s="344"/>
      <c r="P19" s="345"/>
      <c r="Q19" s="346"/>
      <c r="R19" s="361" t="str">
        <f>IF(OR(O19="na",O19=""),"",MENU1!$G$3)</f>
        <v/>
      </c>
      <c r="S19" s="362"/>
      <c r="T19" s="363"/>
      <c r="U19" s="350"/>
      <c r="V19" s="351"/>
      <c r="W19" s="352"/>
      <c r="X19" s="353" t="str">
        <f t="shared" si="0"/>
        <v/>
      </c>
      <c r="Y19" s="354"/>
      <c r="Z19" s="355"/>
      <c r="AH19" s="20"/>
      <c r="AI19" s="19"/>
    </row>
    <row r="20" spans="1:35" ht="15" customHeight="1" x14ac:dyDescent="0.2">
      <c r="A20" s="374" t="s">
        <v>414</v>
      </c>
      <c r="B20" s="341" t="s">
        <v>533</v>
      </c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3"/>
      <c r="O20" s="344"/>
      <c r="P20" s="345"/>
      <c r="Q20" s="346"/>
      <c r="R20" s="361" t="str">
        <f>IF(OR(O20="na",O20=""),"",MENU1!$G$3)</f>
        <v/>
      </c>
      <c r="S20" s="362"/>
      <c r="T20" s="363"/>
      <c r="U20" s="350"/>
      <c r="V20" s="351"/>
      <c r="W20" s="352"/>
      <c r="X20" s="353" t="str">
        <f t="shared" si="0"/>
        <v/>
      </c>
      <c r="Y20" s="354"/>
      <c r="Z20" s="355"/>
      <c r="AH20" s="20"/>
      <c r="AI20" s="19"/>
    </row>
    <row r="21" spans="1:35" ht="15" customHeight="1" x14ac:dyDescent="0.2">
      <c r="A21" s="357" t="s">
        <v>466</v>
      </c>
      <c r="B21" s="358"/>
      <c r="C21" s="358"/>
      <c r="D21" s="358"/>
      <c r="E21" s="358"/>
      <c r="F21" s="358"/>
      <c r="G21" s="358"/>
      <c r="H21" s="358"/>
      <c r="I21" s="358"/>
      <c r="J21" s="358"/>
      <c r="K21" s="358"/>
      <c r="L21" s="358"/>
      <c r="M21" s="358"/>
      <c r="N21" s="358"/>
      <c r="O21" s="375"/>
      <c r="P21" s="358"/>
      <c r="Q21" s="358"/>
      <c r="R21" s="358"/>
      <c r="S21" s="358"/>
      <c r="T21" s="358"/>
      <c r="U21" s="358"/>
      <c r="V21" s="358"/>
      <c r="W21" s="358"/>
      <c r="X21" s="358"/>
      <c r="Y21" s="358"/>
      <c r="Z21" s="359"/>
      <c r="AH21" s="20"/>
      <c r="AI21" s="19"/>
    </row>
    <row r="22" spans="1:35" ht="15" customHeight="1" x14ac:dyDescent="0.2">
      <c r="A22" s="374" t="s">
        <v>416</v>
      </c>
      <c r="B22" s="341" t="s">
        <v>534</v>
      </c>
      <c r="C22" s="342"/>
      <c r="D22" s="342"/>
      <c r="E22" s="342"/>
      <c r="F22" s="342"/>
      <c r="G22" s="342"/>
      <c r="H22" s="342"/>
      <c r="I22" s="342"/>
      <c r="J22" s="342"/>
      <c r="K22" s="342"/>
      <c r="L22" s="342"/>
      <c r="M22" s="342"/>
      <c r="N22" s="343"/>
      <c r="O22" s="344"/>
      <c r="P22" s="345"/>
      <c r="Q22" s="346"/>
      <c r="R22" s="361" t="str">
        <f>IF(OR(O22="na",O22=""),"",MENU1!$G$3)</f>
        <v/>
      </c>
      <c r="S22" s="362"/>
      <c r="T22" s="363"/>
      <c r="U22" s="350"/>
      <c r="V22" s="351"/>
      <c r="W22" s="352"/>
      <c r="X22" s="353" t="str">
        <f>R22</f>
        <v/>
      </c>
      <c r="Y22" s="354"/>
      <c r="Z22" s="355"/>
      <c r="AH22" s="20"/>
      <c r="AI22" s="19"/>
    </row>
    <row r="23" spans="1:35" ht="15" customHeight="1" x14ac:dyDescent="0.2">
      <c r="A23" s="357" t="s">
        <v>446</v>
      </c>
      <c r="B23" s="358"/>
      <c r="C23" s="358"/>
      <c r="D23" s="358"/>
      <c r="E23" s="358"/>
      <c r="F23" s="358"/>
      <c r="G23" s="358"/>
      <c r="H23" s="358"/>
      <c r="I23" s="358"/>
      <c r="J23" s="358"/>
      <c r="K23" s="358"/>
      <c r="L23" s="358"/>
      <c r="M23" s="358"/>
      <c r="N23" s="358"/>
      <c r="O23" s="358"/>
      <c r="P23" s="358"/>
      <c r="Q23" s="358"/>
      <c r="R23" s="358"/>
      <c r="S23" s="358"/>
      <c r="T23" s="358"/>
      <c r="U23" s="358"/>
      <c r="V23" s="358"/>
      <c r="W23" s="358"/>
      <c r="X23" s="358"/>
      <c r="Y23" s="358"/>
      <c r="Z23" s="359"/>
      <c r="AH23" s="20"/>
      <c r="AI23" s="19"/>
    </row>
    <row r="24" spans="1:35" ht="15" customHeight="1" x14ac:dyDescent="0.2">
      <c r="A24" s="376"/>
      <c r="B24" s="377" t="s">
        <v>535</v>
      </c>
      <c r="C24" s="378" t="s">
        <v>536</v>
      </c>
      <c r="D24" s="379"/>
      <c r="E24" s="380"/>
      <c r="F24" s="378" t="s">
        <v>537</v>
      </c>
      <c r="G24" s="379"/>
      <c r="H24" s="380"/>
      <c r="I24" s="378" t="s">
        <v>538</v>
      </c>
      <c r="J24" s="379"/>
      <c r="K24" s="380"/>
      <c r="L24" s="378" t="s">
        <v>539</v>
      </c>
      <c r="M24" s="379"/>
      <c r="N24" s="380"/>
      <c r="O24" s="378" t="s">
        <v>540</v>
      </c>
      <c r="P24" s="379"/>
      <c r="Q24" s="380"/>
      <c r="R24" s="378" t="s">
        <v>541</v>
      </c>
      <c r="S24" s="379"/>
      <c r="T24" s="380"/>
      <c r="U24" s="378" t="s">
        <v>542</v>
      </c>
      <c r="V24" s="379"/>
      <c r="W24" s="380"/>
      <c r="X24" s="378" t="s">
        <v>543</v>
      </c>
      <c r="Y24" s="379"/>
      <c r="Z24" s="381"/>
      <c r="AH24" s="20"/>
      <c r="AI24" s="19"/>
    </row>
    <row r="25" spans="1:35" ht="15" customHeight="1" x14ac:dyDescent="0.25">
      <c r="A25" s="382" t="s">
        <v>418</v>
      </c>
      <c r="B25" s="377" t="s">
        <v>544</v>
      </c>
      <c r="C25" s="383" t="str">
        <f>IF($O$17="","",VLOOKUP($O$17,#REF!,2,FALSE))</f>
        <v/>
      </c>
      <c r="D25" s="384"/>
      <c r="E25" s="385"/>
      <c r="F25" s="383" t="str">
        <f>IF($O$17="","",VLOOKUP($O$17,#REF!,2,FALSE))</f>
        <v/>
      </c>
      <c r="G25" s="384"/>
      <c r="H25" s="385"/>
      <c r="I25" s="383" t="str">
        <f>IF($O$17="","",VLOOKUP($O$17,#REF!,2,FALSE))</f>
        <v/>
      </c>
      <c r="J25" s="384"/>
      <c r="K25" s="385"/>
      <c r="L25" s="383" t="str">
        <f>IF($O$17="","",VLOOKUP($O$17,#REF!,2,FALSE))</f>
        <v/>
      </c>
      <c r="M25" s="384"/>
      <c r="N25" s="385"/>
      <c r="O25" s="383" t="str">
        <f>IF($O$17="","",VLOOKUP($O$17,#REF!,2,FALSE))</f>
        <v/>
      </c>
      <c r="P25" s="384"/>
      <c r="Q25" s="385"/>
      <c r="R25" s="383" t="str">
        <f>IF($O$17="","",VLOOKUP($O$17,#REF!,2,FALSE))</f>
        <v/>
      </c>
      <c r="S25" s="384"/>
      <c r="T25" s="385"/>
      <c r="U25" s="383" t="str">
        <f>IF($O$17="","",VLOOKUP($O$17,#REF!,2,FALSE))</f>
        <v/>
      </c>
      <c r="V25" s="384"/>
      <c r="W25" s="385"/>
      <c r="X25" s="383" t="str">
        <f>IF($O$17="","",VLOOKUP($O$17,#REF!,2,FALSE))</f>
        <v/>
      </c>
      <c r="Y25" s="384"/>
      <c r="Z25" s="386"/>
      <c r="AH25" s="20"/>
      <c r="AI25" s="19"/>
    </row>
    <row r="26" spans="1:35" ht="15" customHeight="1" x14ac:dyDescent="0.2">
      <c r="A26" s="382" t="s">
        <v>420</v>
      </c>
      <c r="B26" s="377" t="s">
        <v>545</v>
      </c>
      <c r="C26" s="387"/>
      <c r="D26" s="388"/>
      <c r="E26" s="389"/>
      <c r="F26" s="387"/>
      <c r="G26" s="388"/>
      <c r="H26" s="389"/>
      <c r="I26" s="387"/>
      <c r="J26" s="388"/>
      <c r="K26" s="389"/>
      <c r="L26" s="387"/>
      <c r="M26" s="388"/>
      <c r="N26" s="389"/>
      <c r="O26" s="387"/>
      <c r="P26" s="388"/>
      <c r="Q26" s="389"/>
      <c r="R26" s="387"/>
      <c r="S26" s="388"/>
      <c r="T26" s="389"/>
      <c r="U26" s="390"/>
      <c r="V26" s="391"/>
      <c r="W26" s="392"/>
      <c r="X26" s="393"/>
      <c r="Y26" s="394"/>
      <c r="Z26" s="395"/>
      <c r="AH26" s="20"/>
      <c r="AI26" s="19"/>
    </row>
    <row r="27" spans="1:35" ht="15" customHeight="1" x14ac:dyDescent="0.2">
      <c r="A27" s="382" t="s">
        <v>422</v>
      </c>
      <c r="B27" s="377" t="s">
        <v>546</v>
      </c>
      <c r="C27" s="390"/>
      <c r="D27" s="391"/>
      <c r="E27" s="392"/>
      <c r="F27" s="390"/>
      <c r="G27" s="391"/>
      <c r="H27" s="392"/>
      <c r="I27" s="390"/>
      <c r="J27" s="391"/>
      <c r="K27" s="392"/>
      <c r="L27" s="390"/>
      <c r="M27" s="391"/>
      <c r="N27" s="392"/>
      <c r="O27" s="390"/>
      <c r="P27" s="391"/>
      <c r="Q27" s="392"/>
      <c r="R27" s="390"/>
      <c r="S27" s="391"/>
      <c r="T27" s="392"/>
      <c r="U27" s="390"/>
      <c r="V27" s="391"/>
      <c r="W27" s="392"/>
      <c r="X27" s="396"/>
      <c r="Y27" s="397"/>
      <c r="Z27" s="398"/>
      <c r="AH27" s="20"/>
      <c r="AI27" s="19"/>
    </row>
    <row r="28" spans="1:35" ht="15" customHeight="1" x14ac:dyDescent="0.2">
      <c r="A28" s="382" t="s">
        <v>424</v>
      </c>
      <c r="B28" s="377" t="s">
        <v>547</v>
      </c>
      <c r="C28" s="387"/>
      <c r="D28" s="388"/>
      <c r="E28" s="389"/>
      <c r="F28" s="387"/>
      <c r="G28" s="388"/>
      <c r="H28" s="389"/>
      <c r="I28" s="387"/>
      <c r="J28" s="388"/>
      <c r="K28" s="389"/>
      <c r="L28" s="387"/>
      <c r="M28" s="388"/>
      <c r="N28" s="389"/>
      <c r="O28" s="387"/>
      <c r="P28" s="388"/>
      <c r="Q28" s="389"/>
      <c r="R28" s="387"/>
      <c r="S28" s="388"/>
      <c r="T28" s="389"/>
      <c r="U28" s="390"/>
      <c r="V28" s="391"/>
      <c r="W28" s="392"/>
      <c r="X28" s="393"/>
      <c r="Y28" s="394"/>
      <c r="Z28" s="395"/>
      <c r="AH28" s="20"/>
      <c r="AI28" s="19"/>
    </row>
    <row r="29" spans="1:35" ht="15" customHeight="1" x14ac:dyDescent="0.2">
      <c r="A29" s="374" t="s">
        <v>426</v>
      </c>
      <c r="B29" s="399" t="s">
        <v>548</v>
      </c>
      <c r="C29" s="344"/>
      <c r="D29" s="345"/>
      <c r="E29" s="346"/>
      <c r="F29" s="344"/>
      <c r="G29" s="345"/>
      <c r="H29" s="346"/>
      <c r="I29" s="344"/>
      <c r="J29" s="345"/>
      <c r="K29" s="346"/>
      <c r="L29" s="344"/>
      <c r="M29" s="345"/>
      <c r="N29" s="346"/>
      <c r="O29" s="344"/>
      <c r="P29" s="345"/>
      <c r="Q29" s="346"/>
      <c r="R29" s="344"/>
      <c r="S29" s="345"/>
      <c r="T29" s="346"/>
      <c r="U29" s="350"/>
      <c r="V29" s="351"/>
      <c r="W29" s="352"/>
      <c r="X29" s="400"/>
      <c r="Y29" s="401"/>
      <c r="Z29" s="402"/>
      <c r="AH29" s="20"/>
      <c r="AI29" s="19"/>
    </row>
    <row r="30" spans="1:35" ht="15" customHeight="1" x14ac:dyDescent="0.2">
      <c r="A30" s="403" t="s">
        <v>428</v>
      </c>
      <c r="B30" s="404" t="s">
        <v>549</v>
      </c>
      <c r="C30" s="405"/>
      <c r="D30" s="406"/>
      <c r="E30" s="407"/>
      <c r="F30" s="407"/>
      <c r="G30" s="407"/>
      <c r="H30" s="407"/>
      <c r="I30" s="407"/>
      <c r="J30" s="407"/>
      <c r="K30" s="407"/>
      <c r="L30" s="407"/>
      <c r="M30" s="407"/>
      <c r="N30" s="407"/>
      <c r="O30" s="407"/>
      <c r="P30" s="407"/>
      <c r="Q30" s="407"/>
      <c r="R30" s="407"/>
      <c r="S30" s="407"/>
      <c r="T30" s="408"/>
      <c r="U30" s="408"/>
      <c r="V30" s="408"/>
      <c r="W30" s="409"/>
      <c r="X30" s="409"/>
      <c r="Y30" s="409"/>
      <c r="Z30" s="410"/>
      <c r="AH30" s="20"/>
      <c r="AI30" s="19"/>
    </row>
    <row r="31" spans="1:35" ht="15" customHeight="1" x14ac:dyDescent="0.2">
      <c r="A31" s="411"/>
      <c r="B31" s="412"/>
      <c r="C31" s="413"/>
      <c r="D31" s="414"/>
      <c r="E31" s="414"/>
      <c r="F31" s="414"/>
      <c r="G31" s="414"/>
      <c r="H31" s="414"/>
      <c r="I31" s="414"/>
      <c r="J31" s="414"/>
      <c r="K31" s="414"/>
      <c r="L31" s="415"/>
      <c r="M31" s="415"/>
      <c r="N31" s="415"/>
      <c r="O31" s="415"/>
      <c r="P31" s="415"/>
      <c r="Q31" s="415"/>
      <c r="R31" s="415"/>
      <c r="S31" s="415"/>
      <c r="T31" s="415"/>
      <c r="U31" s="415"/>
      <c r="V31" s="415"/>
      <c r="W31" s="415"/>
      <c r="X31" s="416"/>
      <c r="Y31" s="416"/>
      <c r="Z31" s="417"/>
      <c r="AH31" s="20"/>
      <c r="AI31" s="19"/>
    </row>
    <row r="32" spans="1:35" ht="48" customHeight="1" x14ac:dyDescent="0.2">
      <c r="A32" s="418"/>
      <c r="B32" s="407"/>
      <c r="C32" s="407"/>
      <c r="D32" s="407"/>
      <c r="E32" s="407"/>
      <c r="F32" s="407"/>
      <c r="G32" s="407"/>
      <c r="H32" s="407"/>
      <c r="I32" s="407"/>
      <c r="J32" s="407"/>
      <c r="K32" s="407"/>
      <c r="L32" s="407"/>
      <c r="M32" s="407"/>
      <c r="N32" s="407"/>
      <c r="O32" s="407"/>
      <c r="P32" s="407"/>
      <c r="Q32" s="407"/>
      <c r="R32" s="407"/>
      <c r="S32" s="407"/>
      <c r="T32" s="408"/>
      <c r="U32" s="408"/>
      <c r="V32" s="408"/>
      <c r="W32" s="409"/>
      <c r="X32" s="409"/>
      <c r="Y32" s="409"/>
      <c r="Z32" s="410"/>
      <c r="AH32" s="20"/>
      <c r="AI32" s="19"/>
    </row>
    <row r="33" spans="1:35" ht="30" customHeight="1" thickBot="1" x14ac:dyDescent="0.25">
      <c r="A33" s="419"/>
      <c r="B33" s="420"/>
      <c r="C33" s="421"/>
      <c r="D33" s="421"/>
      <c r="E33" s="421"/>
      <c r="F33" s="421"/>
      <c r="G33" s="421"/>
      <c r="H33" s="421"/>
      <c r="I33" s="421"/>
      <c r="J33" s="421"/>
      <c r="K33" s="421"/>
      <c r="L33" s="421"/>
      <c r="M33" s="421"/>
      <c r="N33" s="421"/>
      <c r="O33" s="421"/>
      <c r="P33" s="421"/>
      <c r="Q33" s="421"/>
      <c r="R33" s="421"/>
      <c r="S33" s="421"/>
      <c r="T33" s="422"/>
      <c r="U33" s="422"/>
      <c r="V33" s="422"/>
      <c r="W33" s="423"/>
      <c r="X33" s="424"/>
      <c r="Y33" s="424"/>
      <c r="Z33" s="425"/>
      <c r="AH33" s="20"/>
      <c r="AI33" s="19"/>
    </row>
    <row r="34" spans="1:35" ht="15" customHeight="1" x14ac:dyDescent="0.2">
      <c r="A34" s="426" t="s">
        <v>449</v>
      </c>
      <c r="B34" s="427"/>
      <c r="C34" s="427"/>
      <c r="D34" s="427"/>
      <c r="E34" s="427"/>
      <c r="F34" s="427"/>
      <c r="G34" s="427"/>
      <c r="H34" s="427"/>
      <c r="I34" s="427"/>
      <c r="J34" s="427"/>
      <c r="K34" s="427"/>
      <c r="L34" s="427"/>
      <c r="M34" s="427"/>
      <c r="N34" s="427"/>
      <c r="O34" s="427"/>
      <c r="P34" s="427"/>
      <c r="Q34" s="427"/>
      <c r="R34" s="427"/>
      <c r="S34" s="427"/>
      <c r="T34" s="427"/>
      <c r="U34" s="427"/>
      <c r="V34" s="427"/>
      <c r="W34" s="428"/>
      <c r="X34" s="428"/>
      <c r="Y34" s="428"/>
      <c r="Z34" s="429"/>
      <c r="AH34" s="20"/>
      <c r="AI34" s="19"/>
    </row>
    <row r="35" spans="1:35" ht="15" customHeight="1" x14ac:dyDescent="0.2">
      <c r="A35" s="430"/>
      <c r="B35" s="431"/>
      <c r="C35" s="431"/>
      <c r="D35" s="431"/>
      <c r="E35" s="431"/>
      <c r="F35" s="431"/>
      <c r="G35" s="431"/>
      <c r="H35" s="431"/>
      <c r="I35" s="431"/>
      <c r="J35" s="431"/>
      <c r="K35" s="431"/>
      <c r="L35" s="431"/>
      <c r="M35" s="431"/>
      <c r="N35" s="431"/>
      <c r="O35" s="431"/>
      <c r="P35" s="431"/>
      <c r="Q35" s="432"/>
      <c r="R35" s="432"/>
      <c r="S35" s="432"/>
      <c r="T35" s="432"/>
      <c r="U35" s="432"/>
      <c r="V35" s="432"/>
      <c r="W35" s="433"/>
      <c r="X35" s="433"/>
      <c r="Y35" s="433"/>
      <c r="Z35" s="434"/>
      <c r="AH35" s="20"/>
      <c r="AI35" s="19"/>
    </row>
    <row r="36" spans="1:35" ht="15" customHeight="1" thickBot="1" x14ac:dyDescent="0.25">
      <c r="A36" s="435" t="s">
        <v>451</v>
      </c>
      <c r="B36" s="421"/>
      <c r="C36" s="421"/>
      <c r="D36" s="421"/>
      <c r="E36" s="421"/>
      <c r="F36" s="421"/>
      <c r="G36" s="421"/>
      <c r="H36" s="421"/>
      <c r="I36" s="421"/>
      <c r="J36" s="421"/>
      <c r="K36" s="421"/>
      <c r="L36" s="421"/>
      <c r="M36" s="421"/>
      <c r="N36" s="421"/>
      <c r="O36" s="421"/>
      <c r="P36" s="421"/>
      <c r="Q36" s="422"/>
      <c r="R36" s="422"/>
      <c r="S36" s="422"/>
      <c r="T36" s="422"/>
      <c r="U36" s="422"/>
      <c r="V36" s="422"/>
      <c r="W36" s="423"/>
      <c r="X36" s="423"/>
      <c r="Y36" s="423"/>
      <c r="Z36" s="436"/>
      <c r="AH36" s="20"/>
      <c r="AI36" s="19"/>
    </row>
    <row r="37" spans="1:35" ht="15" customHeight="1" x14ac:dyDescent="0.2">
      <c r="A37" s="333" t="s">
        <v>452</v>
      </c>
      <c r="B37" s="334"/>
      <c r="C37" s="335"/>
      <c r="D37" s="335"/>
      <c r="E37" s="335"/>
      <c r="F37" s="335"/>
      <c r="G37" s="335"/>
      <c r="H37" s="335"/>
      <c r="I37" s="335"/>
      <c r="J37" s="335"/>
      <c r="K37" s="335"/>
      <c r="L37" s="335"/>
      <c r="M37" s="335"/>
      <c r="N37" s="335"/>
      <c r="O37" s="335"/>
      <c r="P37" s="335"/>
      <c r="Q37" s="336"/>
      <c r="R37" s="336"/>
      <c r="S37" s="336"/>
      <c r="T37" s="337"/>
      <c r="U37" s="337"/>
      <c r="V37" s="337"/>
      <c r="W37" s="338"/>
      <c r="X37" s="338"/>
      <c r="Y37" s="338"/>
      <c r="Z37" s="339"/>
      <c r="AH37" s="20"/>
      <c r="AI37" s="19"/>
    </row>
    <row r="38" spans="1:35" ht="15" customHeight="1" thickBot="1" x14ac:dyDescent="0.25">
      <c r="A38" s="437"/>
      <c r="B38" s="438" t="s">
        <v>453</v>
      </c>
      <c r="C38" s="439"/>
      <c r="D38" s="439"/>
      <c r="E38" s="439"/>
      <c r="F38" s="439"/>
      <c r="G38" s="439"/>
      <c r="H38" s="439"/>
      <c r="I38" s="439"/>
      <c r="J38" s="439"/>
      <c r="K38" s="439"/>
      <c r="L38" s="439"/>
      <c r="M38" s="439"/>
      <c r="N38" s="440"/>
      <c r="O38" s="441"/>
      <c r="P38" s="442"/>
      <c r="Q38" s="443"/>
      <c r="R38" s="441"/>
      <c r="S38" s="442"/>
      <c r="T38" s="443"/>
      <c r="U38" s="441"/>
      <c r="V38" s="442"/>
      <c r="W38" s="443"/>
      <c r="X38" s="444"/>
      <c r="Y38" s="445"/>
      <c r="Z38" s="446"/>
      <c r="AH38" s="20"/>
      <c r="AI38" s="19"/>
    </row>
    <row r="39" spans="1:35" x14ac:dyDescent="0.2">
      <c r="AH39" s="20"/>
      <c r="AI39" s="19"/>
    </row>
    <row r="40" spans="1:35" x14ac:dyDescent="0.2">
      <c r="AH40" s="20"/>
      <c r="AI40" s="19"/>
    </row>
    <row r="41" spans="1:35" x14ac:dyDescent="0.2">
      <c r="AH41" s="20"/>
      <c r="AI41" s="19"/>
    </row>
    <row r="42" spans="1:35" x14ac:dyDescent="0.2">
      <c r="AH42" s="20"/>
      <c r="AI42" s="19"/>
    </row>
    <row r="43" spans="1:35" x14ac:dyDescent="0.2">
      <c r="AH43" s="20"/>
      <c r="AI43" s="19"/>
    </row>
    <row r="44" spans="1:35" x14ac:dyDescent="0.2">
      <c r="AH44" s="23"/>
      <c r="AI44" s="19"/>
    </row>
    <row r="45" spans="1:35" x14ac:dyDescent="0.2">
      <c r="AH45" s="23"/>
      <c r="AI45" s="19"/>
    </row>
    <row r="46" spans="1:35" x14ac:dyDescent="0.2">
      <c r="AH46" s="23"/>
      <c r="AI46" s="19"/>
    </row>
    <row r="47" spans="1:35" x14ac:dyDescent="0.2">
      <c r="AH47" s="20"/>
      <c r="AI47" s="19"/>
    </row>
    <row r="48" spans="1:35" x14ac:dyDescent="0.2">
      <c r="AH48" s="20"/>
      <c r="AI48" s="19"/>
    </row>
    <row r="49" spans="34:35" x14ac:dyDescent="0.2">
      <c r="AH49" s="20"/>
      <c r="AI49" s="19"/>
    </row>
    <row r="50" spans="34:35" x14ac:dyDescent="0.2">
      <c r="AH50" s="20"/>
      <c r="AI50" s="19"/>
    </row>
    <row r="51" spans="34:35" x14ac:dyDescent="0.2">
      <c r="AH51" s="20"/>
      <c r="AI51" s="19"/>
    </row>
    <row r="52" spans="34:35" x14ac:dyDescent="0.2">
      <c r="AH52" s="20"/>
      <c r="AI52" s="19"/>
    </row>
    <row r="53" spans="34:35" x14ac:dyDescent="0.2">
      <c r="AH53" s="20"/>
      <c r="AI53" s="19"/>
    </row>
    <row r="54" spans="34:35" x14ac:dyDescent="0.2">
      <c r="AH54" s="20"/>
      <c r="AI54" s="19"/>
    </row>
    <row r="55" spans="34:35" x14ac:dyDescent="0.2">
      <c r="AH55" s="20"/>
      <c r="AI55" s="19"/>
    </row>
    <row r="56" spans="34:35" x14ac:dyDescent="0.2">
      <c r="AH56" s="20"/>
      <c r="AI56" s="19"/>
    </row>
    <row r="57" spans="34:35" x14ac:dyDescent="0.2">
      <c r="AH57" s="20"/>
      <c r="AI57" s="19"/>
    </row>
    <row r="58" spans="34:35" x14ac:dyDescent="0.2">
      <c r="AH58" s="20"/>
      <c r="AI58" s="19"/>
    </row>
    <row r="59" spans="34:35" x14ac:dyDescent="0.2">
      <c r="AH59" s="20"/>
      <c r="AI59" s="19"/>
    </row>
    <row r="60" spans="34:35" x14ac:dyDescent="0.2">
      <c r="AH60" s="20"/>
      <c r="AI60" s="19"/>
    </row>
    <row r="61" spans="34:35" x14ac:dyDescent="0.2">
      <c r="AH61" s="20"/>
      <c r="AI61" s="19"/>
    </row>
    <row r="62" spans="34:35" x14ac:dyDescent="0.2">
      <c r="AH62" s="20"/>
      <c r="AI62" s="19"/>
    </row>
    <row r="63" spans="34:35" x14ac:dyDescent="0.2">
      <c r="AH63" s="20"/>
      <c r="AI63" s="19"/>
    </row>
    <row r="64" spans="34:35" x14ac:dyDescent="0.2">
      <c r="AH64" s="20"/>
      <c r="AI64" s="19"/>
    </row>
    <row r="65" spans="34:35" x14ac:dyDescent="0.2">
      <c r="AH65" s="20"/>
      <c r="AI65" s="19"/>
    </row>
    <row r="66" spans="34:35" x14ac:dyDescent="0.2">
      <c r="AH66" s="20"/>
      <c r="AI66" s="19"/>
    </row>
    <row r="67" spans="34:35" x14ac:dyDescent="0.2">
      <c r="AH67" s="23"/>
      <c r="AI67" s="22"/>
    </row>
    <row r="68" spans="34:35" x14ac:dyDescent="0.2">
      <c r="AH68" s="23"/>
      <c r="AI68" s="19"/>
    </row>
    <row r="69" spans="34:35" x14ac:dyDescent="0.2">
      <c r="AH69" s="23"/>
      <c r="AI69" s="22"/>
    </row>
    <row r="70" spans="34:35" x14ac:dyDescent="0.2">
      <c r="AH70" s="23"/>
      <c r="AI70" s="19"/>
    </row>
    <row r="71" spans="34:35" x14ac:dyDescent="0.2">
      <c r="AH71" s="23"/>
      <c r="AI71" s="19"/>
    </row>
    <row r="72" spans="34:35" x14ac:dyDescent="0.2">
      <c r="AH72" s="23"/>
      <c r="AI72" s="19"/>
    </row>
    <row r="73" spans="34:35" x14ac:dyDescent="0.2">
      <c r="AH73" s="23"/>
      <c r="AI73" s="19"/>
    </row>
    <row r="74" spans="34:35" x14ac:dyDescent="0.2">
      <c r="AH74" s="28"/>
      <c r="AI74" s="27"/>
    </row>
    <row r="75" spans="34:35" x14ac:dyDescent="0.2">
      <c r="AH75" s="23"/>
      <c r="AI75" s="19"/>
    </row>
    <row r="76" spans="34:35" x14ac:dyDescent="0.2">
      <c r="AH76" s="20"/>
      <c r="AI76" s="19"/>
    </row>
    <row r="77" spans="34:35" x14ac:dyDescent="0.2">
      <c r="AH77" s="20"/>
      <c r="AI77" s="19"/>
    </row>
    <row r="78" spans="34:35" x14ac:dyDescent="0.2">
      <c r="AH78" s="20"/>
      <c r="AI78" s="19"/>
    </row>
    <row r="79" spans="34:35" x14ac:dyDescent="0.2">
      <c r="AH79" s="23"/>
      <c r="AI79" s="19"/>
    </row>
    <row r="80" spans="34:35" x14ac:dyDescent="0.2">
      <c r="AH80" s="23"/>
      <c r="AI80" s="19"/>
    </row>
    <row r="81" spans="34:35" x14ac:dyDescent="0.2">
      <c r="AH81" s="20"/>
      <c r="AI81" s="19"/>
    </row>
    <row r="82" spans="34:35" x14ac:dyDescent="0.2">
      <c r="AH82" s="23"/>
      <c r="AI82" s="22"/>
    </row>
    <row r="83" spans="34:35" x14ac:dyDescent="0.2">
      <c r="AH83" s="23"/>
      <c r="AI83" s="22"/>
    </row>
    <row r="84" spans="34:35" x14ac:dyDescent="0.2">
      <c r="AH84" s="20"/>
      <c r="AI84" s="19"/>
    </row>
    <row r="85" spans="34:35" x14ac:dyDescent="0.2">
      <c r="AH85" s="20"/>
      <c r="AI85" s="19"/>
    </row>
    <row r="86" spans="34:35" x14ac:dyDescent="0.2">
      <c r="AH86" s="20"/>
      <c r="AI86" s="19"/>
    </row>
    <row r="87" spans="34:35" x14ac:dyDescent="0.2">
      <c r="AH87" s="20"/>
      <c r="AI87" s="19"/>
    </row>
    <row r="88" spans="34:35" x14ac:dyDescent="0.2">
      <c r="AH88" s="20"/>
      <c r="AI88" s="19"/>
    </row>
    <row r="89" spans="34:35" x14ac:dyDescent="0.2">
      <c r="AH89" s="20"/>
      <c r="AI89" s="19"/>
    </row>
    <row r="90" spans="34:35" x14ac:dyDescent="0.2">
      <c r="AH90" s="20"/>
      <c r="AI90" s="19"/>
    </row>
    <row r="91" spans="34:35" x14ac:dyDescent="0.2">
      <c r="AH91" s="20"/>
      <c r="AI91" s="19"/>
    </row>
    <row r="92" spans="34:35" x14ac:dyDescent="0.2">
      <c r="AH92" s="20"/>
      <c r="AI92" s="19"/>
    </row>
    <row r="93" spans="34:35" x14ac:dyDescent="0.2">
      <c r="AH93" s="20"/>
      <c r="AI93" s="19"/>
    </row>
    <row r="94" spans="34:35" x14ac:dyDescent="0.2">
      <c r="AH94" s="20"/>
      <c r="AI94" s="19"/>
    </row>
    <row r="95" spans="34:35" x14ac:dyDescent="0.2">
      <c r="AH95" s="20"/>
      <c r="AI95" s="19"/>
    </row>
    <row r="96" spans="34:35" x14ac:dyDescent="0.2">
      <c r="AH96" s="20"/>
      <c r="AI96" s="19"/>
    </row>
    <row r="97" spans="34:35" x14ac:dyDescent="0.2">
      <c r="AH97" s="20"/>
      <c r="AI97" s="19"/>
    </row>
    <row r="98" spans="34:35" x14ac:dyDescent="0.2">
      <c r="AH98" s="20"/>
      <c r="AI98" s="19"/>
    </row>
    <row r="99" spans="34:35" x14ac:dyDescent="0.2">
      <c r="AH99" s="20"/>
      <c r="AI99" s="19"/>
    </row>
    <row r="100" spans="34:35" x14ac:dyDescent="0.2">
      <c r="AH100" s="20"/>
      <c r="AI100" s="19"/>
    </row>
    <row r="101" spans="34:35" x14ac:dyDescent="0.2">
      <c r="AH101" s="23"/>
      <c r="AI101" s="19"/>
    </row>
    <row r="102" spans="34:35" x14ac:dyDescent="0.2">
      <c r="AH102" s="20"/>
      <c r="AI102" s="19"/>
    </row>
    <row r="103" spans="34:35" x14ac:dyDescent="0.2">
      <c r="AH103" s="20"/>
      <c r="AI103" s="19"/>
    </row>
    <row r="104" spans="34:35" x14ac:dyDescent="0.2">
      <c r="AH104" s="20"/>
      <c r="AI104" s="19"/>
    </row>
    <row r="105" spans="34:35" x14ac:dyDescent="0.2">
      <c r="AH105" s="20"/>
      <c r="AI105" s="19"/>
    </row>
    <row r="106" spans="34:35" x14ac:dyDescent="0.2">
      <c r="AH106" s="20"/>
      <c r="AI106" s="19"/>
    </row>
    <row r="107" spans="34:35" x14ac:dyDescent="0.2">
      <c r="AH107" s="20"/>
      <c r="AI107" s="19"/>
    </row>
    <row r="108" spans="34:35" x14ac:dyDescent="0.2">
      <c r="AH108" s="20"/>
      <c r="AI108" s="19"/>
    </row>
    <row r="109" spans="34:35" x14ac:dyDescent="0.2">
      <c r="AH109" s="20"/>
      <c r="AI109" s="19"/>
    </row>
    <row r="110" spans="34:35" x14ac:dyDescent="0.2">
      <c r="AH110" s="20"/>
      <c r="AI110" s="19"/>
    </row>
    <row r="111" spans="34:35" x14ac:dyDescent="0.2">
      <c r="AH111" s="20"/>
      <c r="AI111" s="19"/>
    </row>
    <row r="112" spans="34:35" x14ac:dyDescent="0.2">
      <c r="AH112" s="20"/>
      <c r="AI112" s="19"/>
    </row>
    <row r="113" spans="34:35" x14ac:dyDescent="0.2">
      <c r="AH113" s="20"/>
      <c r="AI113" s="19"/>
    </row>
    <row r="114" spans="34:35" x14ac:dyDescent="0.2">
      <c r="AH114" s="20"/>
      <c r="AI114" s="19"/>
    </row>
    <row r="115" spans="34:35" x14ac:dyDescent="0.2">
      <c r="AH115" s="20"/>
      <c r="AI115" s="19"/>
    </row>
    <row r="116" spans="34:35" x14ac:dyDescent="0.2">
      <c r="AH116" s="20"/>
      <c r="AI116" s="29"/>
    </row>
    <row r="117" spans="34:35" x14ac:dyDescent="0.2">
      <c r="AH117" s="23"/>
      <c r="AI117" s="19"/>
    </row>
    <row r="118" spans="34:35" x14ac:dyDescent="0.2">
      <c r="AH118" s="20"/>
      <c r="AI118" s="19"/>
    </row>
    <row r="119" spans="34:35" x14ac:dyDescent="0.2">
      <c r="AH119" s="20"/>
      <c r="AI119" s="19"/>
    </row>
    <row r="120" spans="34:35" x14ac:dyDescent="0.2">
      <c r="AH120" s="23"/>
      <c r="AI120" s="19"/>
    </row>
    <row r="121" spans="34:35" x14ac:dyDescent="0.2">
      <c r="AH121" s="20"/>
      <c r="AI121" s="29"/>
    </row>
    <row r="122" spans="34:35" x14ac:dyDescent="0.2">
      <c r="AH122" s="20"/>
      <c r="AI122" s="19"/>
    </row>
    <row r="123" spans="34:35" x14ac:dyDescent="0.2">
      <c r="AH123" s="20"/>
      <c r="AI123" s="29"/>
    </row>
    <row r="124" spans="34:35" x14ac:dyDescent="0.2">
      <c r="AH124" s="20"/>
      <c r="AI124" s="19"/>
    </row>
    <row r="125" spans="34:35" x14ac:dyDescent="0.2">
      <c r="AH125" s="20"/>
      <c r="AI125" s="19"/>
    </row>
    <row r="126" spans="34:35" x14ac:dyDescent="0.2">
      <c r="AH126" s="28"/>
      <c r="AI126" s="27"/>
    </row>
    <row r="127" spans="34:35" x14ac:dyDescent="0.2">
      <c r="AH127" s="21"/>
      <c r="AI127" s="19"/>
    </row>
    <row r="128" spans="34:35" x14ac:dyDescent="0.2">
      <c r="AH128" s="20"/>
      <c r="AI128" s="19"/>
    </row>
    <row r="129" spans="34:35" x14ac:dyDescent="0.2">
      <c r="AH129" s="20"/>
      <c r="AI129" s="19"/>
    </row>
    <row r="130" spans="34:35" x14ac:dyDescent="0.2">
      <c r="AH130" s="20"/>
      <c r="AI130" s="19"/>
    </row>
    <row r="131" spans="34:35" x14ac:dyDescent="0.2">
      <c r="AH131" s="20"/>
      <c r="AI131" s="19"/>
    </row>
    <row r="132" spans="34:35" x14ac:dyDescent="0.2">
      <c r="AH132" s="23"/>
      <c r="AI132" s="19"/>
    </row>
    <row r="133" spans="34:35" x14ac:dyDescent="0.2">
      <c r="AH133" s="23"/>
      <c r="AI133" s="19"/>
    </row>
    <row r="134" spans="34:35" x14ac:dyDescent="0.2">
      <c r="AH134" s="23"/>
      <c r="AI134" s="19"/>
    </row>
    <row r="135" spans="34:35" x14ac:dyDescent="0.2">
      <c r="AH135" s="20"/>
      <c r="AI135" s="19"/>
    </row>
    <row r="136" spans="34:35" x14ac:dyDescent="0.2">
      <c r="AH136" s="20"/>
      <c r="AI136" s="19"/>
    </row>
    <row r="137" spans="34:35" x14ac:dyDescent="0.2">
      <c r="AH137" s="20"/>
      <c r="AI137" s="19"/>
    </row>
    <row r="138" spans="34:35" x14ac:dyDescent="0.2">
      <c r="AH138" s="25"/>
      <c r="AI138" s="26"/>
    </row>
    <row r="139" spans="34:35" x14ac:dyDescent="0.2">
      <c r="AH139" s="25"/>
      <c r="AI139" s="24"/>
    </row>
    <row r="140" spans="34:35" x14ac:dyDescent="0.2">
      <c r="AH140" s="25"/>
      <c r="AI140" s="24"/>
    </row>
    <row r="141" spans="34:35" x14ac:dyDescent="0.2">
      <c r="AH141" s="28"/>
      <c r="AI141" s="27"/>
    </row>
    <row r="142" spans="34:35" x14ac:dyDescent="0.2">
      <c r="AH142" s="28"/>
      <c r="AI142" s="27"/>
    </row>
    <row r="143" spans="34:35" x14ac:dyDescent="0.2">
      <c r="AH143" s="28"/>
      <c r="AI143" s="27"/>
    </row>
    <row r="144" spans="34:35" x14ac:dyDescent="0.2">
      <c r="AH144" s="28"/>
      <c r="AI144" s="27"/>
    </row>
    <row r="145" spans="34:35" x14ac:dyDescent="0.2">
      <c r="AH145" s="28"/>
      <c r="AI145" s="27"/>
    </row>
    <row r="146" spans="34:35" x14ac:dyDescent="0.2">
      <c r="AH146" s="28"/>
      <c r="AI146" s="27"/>
    </row>
    <row r="147" spans="34:35" x14ac:dyDescent="0.2">
      <c r="AH147" s="28"/>
      <c r="AI147" s="27"/>
    </row>
    <row r="148" spans="34:35" x14ac:dyDescent="0.2">
      <c r="AH148" s="28"/>
      <c r="AI148" s="27"/>
    </row>
    <row r="149" spans="34:35" x14ac:dyDescent="0.2">
      <c r="AH149" s="31"/>
      <c r="AI149" s="30"/>
    </row>
    <row r="150" spans="34:35" x14ac:dyDescent="0.2">
      <c r="AH150" s="31"/>
      <c r="AI150" s="30"/>
    </row>
    <row r="151" spans="34:35" x14ac:dyDescent="0.2">
      <c r="AH151" s="31"/>
      <c r="AI151" s="30"/>
    </row>
    <row r="152" spans="34:35" x14ac:dyDescent="0.2">
      <c r="AH152" s="31"/>
      <c r="AI152" s="30"/>
    </row>
    <row r="153" spans="34:35" x14ac:dyDescent="0.2">
      <c r="AH153" s="31"/>
      <c r="AI153" s="30"/>
    </row>
    <row r="154" spans="34:35" x14ac:dyDescent="0.2">
      <c r="AH154" s="31"/>
      <c r="AI154" s="30"/>
    </row>
    <row r="155" spans="34:35" x14ac:dyDescent="0.2">
      <c r="AH155" s="25"/>
      <c r="AI155" s="24"/>
    </row>
    <row r="156" spans="34:35" x14ac:dyDescent="0.2">
      <c r="AH156" s="25"/>
      <c r="AI156" s="24"/>
    </row>
    <row r="157" spans="34:35" x14ac:dyDescent="0.2">
      <c r="AH157" s="25"/>
      <c r="AI157" s="24"/>
    </row>
    <row r="158" spans="34:35" x14ac:dyDescent="0.2">
      <c r="AH158" s="25"/>
      <c r="AI158" s="24"/>
    </row>
    <row r="159" spans="34:35" x14ac:dyDescent="0.2">
      <c r="AH159" s="25"/>
      <c r="AI159" s="26"/>
    </row>
    <row r="160" spans="34:35" x14ac:dyDescent="0.2">
      <c r="AH160" s="25"/>
      <c r="AI160" s="26"/>
    </row>
    <row r="161" spans="34:35" x14ac:dyDescent="0.2">
      <c r="AH161" s="25"/>
      <c r="AI161" s="26"/>
    </row>
    <row r="162" spans="34:35" x14ac:dyDescent="0.2">
      <c r="AH162" s="25"/>
      <c r="AI162" s="26"/>
    </row>
    <row r="163" spans="34:35" x14ac:dyDescent="0.2">
      <c r="AH163" s="25"/>
      <c r="AI163" s="26"/>
    </row>
    <row r="164" spans="34:35" x14ac:dyDescent="0.2">
      <c r="AH164" s="25"/>
      <c r="AI164" s="26"/>
    </row>
    <row r="165" spans="34:35" x14ac:dyDescent="0.2">
      <c r="AH165" s="25"/>
      <c r="AI165" s="26"/>
    </row>
    <row r="166" spans="34:35" x14ac:dyDescent="0.2">
      <c r="AH166" s="25"/>
      <c r="AI166" s="24"/>
    </row>
    <row r="167" spans="34:35" x14ac:dyDescent="0.2">
      <c r="AH167" s="25"/>
      <c r="AI167" s="24"/>
    </row>
    <row r="168" spans="34:35" x14ac:dyDescent="0.2">
      <c r="AH168" s="25"/>
      <c r="AI168" s="24"/>
    </row>
    <row r="169" spans="34:35" x14ac:dyDescent="0.2">
      <c r="AH169" s="25"/>
      <c r="AI169" s="24"/>
    </row>
    <row r="170" spans="34:35" x14ac:dyDescent="0.2">
      <c r="AH170" s="25"/>
      <c r="AI170" s="24"/>
    </row>
    <row r="171" spans="34:35" x14ac:dyDescent="0.2">
      <c r="AH171" s="25"/>
      <c r="AI171" s="24"/>
    </row>
    <row r="172" spans="34:35" x14ac:dyDescent="0.2">
      <c r="AH172" s="25"/>
      <c r="AI172" s="24"/>
    </row>
    <row r="173" spans="34:35" ht="15" customHeight="1" x14ac:dyDescent="0.25"/>
  </sheetData>
  <mergeCells count="127"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B22">
    <cfRule type="expression" dxfId="9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O13:Q13 O22:Q22 O15:Q16 O11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F35"/>
  <sheetViews>
    <sheetView zoomScale="89" zoomScaleNormal="89" workbookViewId="0">
      <selection sqref="A1:M4"/>
    </sheetView>
  </sheetViews>
  <sheetFormatPr baseColWidth="10" defaultColWidth="11.42578125" defaultRowHeight="15" x14ac:dyDescent="0.25"/>
  <cols>
    <col min="1" max="1" width="5.7109375" style="178" customWidth="1"/>
    <col min="2" max="2" width="19" style="178" customWidth="1"/>
    <col min="3" max="3" width="5.7109375" style="178" customWidth="1"/>
    <col min="4" max="4" width="8.7109375" style="178" customWidth="1"/>
    <col min="5" max="6" width="5.7109375" style="178" customWidth="1"/>
    <col min="7" max="7" width="8.7109375" style="178" customWidth="1"/>
    <col min="8" max="9" width="5.7109375" style="178" customWidth="1"/>
    <col min="10" max="10" width="8.7109375" style="178" customWidth="1"/>
    <col min="11" max="12" width="5.7109375" style="178" customWidth="1"/>
    <col min="13" max="13" width="8.7109375" style="178" customWidth="1"/>
    <col min="14" max="15" width="5.7109375" style="178" customWidth="1"/>
    <col min="16" max="16" width="8.7109375" style="178" customWidth="1"/>
    <col min="17" max="18" width="5.7109375" style="178" customWidth="1"/>
    <col min="19" max="19" width="8.7109375" style="178" customWidth="1"/>
    <col min="20" max="21" width="5.7109375" style="178" customWidth="1"/>
    <col min="22" max="22" width="8.7109375" style="178" customWidth="1"/>
    <col min="23" max="24" width="5.7109375" style="308" customWidth="1"/>
    <col min="25" max="25" width="8.7109375" style="308" customWidth="1"/>
    <col min="26" max="26" width="5.7109375" style="178" customWidth="1"/>
    <col min="27" max="16384" width="11.42578125" style="178"/>
  </cols>
  <sheetData>
    <row r="1" spans="1:32" ht="15" customHeight="1" x14ac:dyDescent="0.25">
      <c r="A1" s="306"/>
      <c r="B1" s="306"/>
      <c r="C1" s="306"/>
      <c r="D1" s="306"/>
      <c r="E1" s="306"/>
      <c r="F1" s="306"/>
      <c r="G1" s="306"/>
      <c r="H1" s="306"/>
      <c r="I1" s="306"/>
      <c r="J1" s="306"/>
      <c r="K1" s="306"/>
      <c r="L1" s="306"/>
      <c r="M1" s="306"/>
      <c r="N1" s="307" t="s">
        <v>524</v>
      </c>
      <c r="O1" s="307"/>
      <c r="P1" s="307"/>
      <c r="Q1" s="307"/>
      <c r="R1" s="307"/>
      <c r="S1" s="307"/>
      <c r="T1" s="307"/>
      <c r="U1" s="307"/>
      <c r="V1" s="307"/>
      <c r="W1" s="307"/>
      <c r="X1" s="307"/>
      <c r="Y1" s="307"/>
      <c r="Z1" s="307"/>
    </row>
    <row r="2" spans="1:32" ht="15" customHeight="1" x14ac:dyDescent="0.25">
      <c r="A2" s="306"/>
      <c r="B2" s="306"/>
      <c r="C2" s="306"/>
      <c r="D2" s="306"/>
      <c r="E2" s="306"/>
      <c r="F2" s="306"/>
      <c r="G2" s="306"/>
      <c r="H2" s="306"/>
      <c r="I2" s="306"/>
      <c r="J2" s="306"/>
      <c r="K2" s="306"/>
      <c r="L2" s="306"/>
      <c r="M2" s="306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</row>
    <row r="3" spans="1:32" ht="15" customHeight="1" x14ac:dyDescent="0.25">
      <c r="A3" s="306"/>
      <c r="B3" s="306"/>
      <c r="C3" s="306"/>
      <c r="D3" s="306"/>
      <c r="E3" s="306"/>
      <c r="F3" s="306"/>
      <c r="G3" s="306"/>
      <c r="H3" s="306"/>
      <c r="I3" s="306"/>
      <c r="J3" s="306"/>
      <c r="K3" s="306"/>
      <c r="L3" s="306"/>
      <c r="M3" s="306"/>
      <c r="N3" s="307" t="s">
        <v>283</v>
      </c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</row>
    <row r="4" spans="1:32" ht="15" customHeight="1" x14ac:dyDescent="0.25">
      <c r="A4" s="306"/>
      <c r="B4" s="306"/>
      <c r="C4" s="306"/>
      <c r="D4" s="306"/>
      <c r="E4" s="306"/>
      <c r="F4" s="306"/>
      <c r="G4" s="306"/>
      <c r="H4" s="306"/>
      <c r="I4" s="306"/>
      <c r="J4" s="306"/>
      <c r="K4" s="306"/>
      <c r="L4" s="306"/>
      <c r="M4" s="306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</row>
    <row r="5" spans="1:32" ht="9.9499999999999993" customHeight="1" thickBot="1" x14ac:dyDescent="0.3"/>
    <row r="6" spans="1:32" ht="15" customHeight="1" x14ac:dyDescent="0.25">
      <c r="A6" s="309" t="s">
        <v>393</v>
      </c>
      <c r="B6" s="310"/>
      <c r="C6" s="310"/>
      <c r="D6" s="310"/>
      <c r="E6" s="310"/>
      <c r="F6" s="310"/>
      <c r="G6" s="310"/>
      <c r="H6" s="310"/>
      <c r="I6" s="310"/>
      <c r="J6" s="310"/>
      <c r="K6" s="310"/>
      <c r="L6" s="310"/>
      <c r="M6" s="310"/>
      <c r="N6" s="310"/>
      <c r="O6" s="311">
        <f>Entête!B7</f>
        <v>0</v>
      </c>
      <c r="P6" s="311"/>
      <c r="Q6" s="311"/>
      <c r="R6" s="311"/>
      <c r="S6" s="311"/>
      <c r="T6" s="312"/>
      <c r="U6" s="313" t="s">
        <v>394</v>
      </c>
      <c r="V6" s="314"/>
      <c r="W6" s="314"/>
      <c r="X6" s="314"/>
      <c r="Y6" s="315" t="str">
        <f ca="1">MID(CELL("nomfichier",B3),FIND("]",CELL("nomfichier",B3))+1,32)</f>
        <v>AV-FK-008,1BIS</v>
      </c>
      <c r="Z6" s="316"/>
    </row>
    <row r="7" spans="1:32" ht="15" customHeight="1" thickBot="1" x14ac:dyDescent="0.3">
      <c r="A7" s="317" t="s">
        <v>395</v>
      </c>
      <c r="B7" s="318"/>
      <c r="C7" s="318"/>
      <c r="D7" s="318"/>
      <c r="E7" s="318"/>
      <c r="F7" s="318"/>
      <c r="G7" s="318"/>
      <c r="H7" s="318"/>
      <c r="I7" s="318"/>
      <c r="J7" s="318"/>
      <c r="K7" s="318"/>
      <c r="L7" s="318"/>
      <c r="M7" s="318"/>
      <c r="N7" s="318"/>
      <c r="O7" s="319"/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20"/>
    </row>
    <row r="8" spans="1:32" ht="9.9499999999999993" customHeight="1" thickBot="1" x14ac:dyDescent="0.3"/>
    <row r="9" spans="1:32" s="332" customFormat="1" ht="15" customHeight="1" thickBot="1" x14ac:dyDescent="0.3">
      <c r="A9" s="321" t="s">
        <v>39</v>
      </c>
      <c r="B9" s="322" t="s">
        <v>396</v>
      </c>
      <c r="C9" s="323"/>
      <c r="D9" s="323"/>
      <c r="E9" s="323"/>
      <c r="F9" s="323"/>
      <c r="G9" s="323"/>
      <c r="H9" s="323"/>
      <c r="I9" s="323"/>
      <c r="J9" s="323"/>
      <c r="K9" s="323"/>
      <c r="L9" s="323"/>
      <c r="M9" s="323"/>
      <c r="N9" s="324"/>
      <c r="O9" s="325" t="s">
        <v>1</v>
      </c>
      <c r="P9" s="326"/>
      <c r="Q9" s="327"/>
      <c r="R9" s="322" t="s">
        <v>397</v>
      </c>
      <c r="S9" s="323"/>
      <c r="T9" s="324"/>
      <c r="U9" s="328" t="s">
        <v>398</v>
      </c>
      <c r="V9" s="329"/>
      <c r="W9" s="330"/>
      <c r="X9" s="322" t="s">
        <v>399</v>
      </c>
      <c r="Y9" s="323"/>
      <c r="Z9" s="331"/>
    </row>
    <row r="10" spans="1:32" ht="15" customHeight="1" x14ac:dyDescent="0.25">
      <c r="A10" s="333" t="s">
        <v>403</v>
      </c>
      <c r="B10" s="334"/>
      <c r="C10" s="334"/>
      <c r="D10" s="334"/>
      <c r="E10" s="334"/>
      <c r="F10" s="334"/>
      <c r="G10" s="334"/>
      <c r="H10" s="334"/>
      <c r="I10" s="334"/>
      <c r="J10" s="334"/>
      <c r="K10" s="334"/>
      <c r="L10" s="334"/>
      <c r="M10" s="334"/>
      <c r="N10" s="334"/>
      <c r="O10" s="335"/>
      <c r="P10" s="335"/>
      <c r="Q10" s="336"/>
      <c r="R10" s="336"/>
      <c r="S10" s="336"/>
      <c r="T10" s="337"/>
      <c r="U10" s="337"/>
      <c r="V10" s="337"/>
      <c r="W10" s="338"/>
      <c r="X10" s="338"/>
      <c r="Y10" s="338"/>
      <c r="Z10" s="339"/>
    </row>
    <row r="11" spans="1:32" ht="15" customHeight="1" x14ac:dyDescent="0.25">
      <c r="A11" s="340" t="s">
        <v>14</v>
      </c>
      <c r="B11" s="341" t="s">
        <v>525</v>
      </c>
      <c r="C11" s="342"/>
      <c r="D11" s="342"/>
      <c r="E11" s="342"/>
      <c r="F11" s="342"/>
      <c r="G11" s="342"/>
      <c r="H11" s="342"/>
      <c r="I11" s="342"/>
      <c r="J11" s="342"/>
      <c r="K11" s="342"/>
      <c r="L11" s="342"/>
      <c r="M11" s="342"/>
      <c r="N11" s="343"/>
      <c r="O11" s="344"/>
      <c r="P11" s="345"/>
      <c r="Q11" s="346"/>
      <c r="R11" s="361" t="str">
        <f>IF(OR(O11="na",O11=""),"",MENU1!$G$3)</f>
        <v/>
      </c>
      <c r="S11" s="362"/>
      <c r="T11" s="363"/>
      <c r="U11" s="350"/>
      <c r="V11" s="351"/>
      <c r="W11" s="352"/>
      <c r="X11" s="447" t="str">
        <f>R11</f>
        <v/>
      </c>
      <c r="Y11" s="448"/>
      <c r="Z11" s="449"/>
      <c r="AB11" s="356"/>
      <c r="AC11" s="356"/>
      <c r="AD11" s="356"/>
      <c r="AE11" s="356"/>
      <c r="AF11" s="356"/>
    </row>
    <row r="12" spans="1:32" ht="15" customHeight="1" x14ac:dyDescent="0.25">
      <c r="A12" s="357" t="s">
        <v>408</v>
      </c>
      <c r="B12" s="358"/>
      <c r="C12" s="358"/>
      <c r="D12" s="358"/>
      <c r="E12" s="358"/>
      <c r="F12" s="358"/>
      <c r="G12" s="358"/>
      <c r="H12" s="358"/>
      <c r="I12" s="358"/>
      <c r="J12" s="358"/>
      <c r="K12" s="358"/>
      <c r="L12" s="358"/>
      <c r="M12" s="358"/>
      <c r="N12" s="358"/>
      <c r="O12" s="358"/>
      <c r="P12" s="358"/>
      <c r="Q12" s="358"/>
      <c r="R12" s="358"/>
      <c r="S12" s="358"/>
      <c r="T12" s="358"/>
      <c r="U12" s="358"/>
      <c r="V12" s="358"/>
      <c r="W12" s="358"/>
      <c r="X12" s="358"/>
      <c r="Y12" s="358"/>
      <c r="Z12" s="359"/>
      <c r="AB12" s="356"/>
      <c r="AC12" s="356"/>
      <c r="AD12" s="356"/>
      <c r="AE12" s="356"/>
      <c r="AF12" s="356"/>
    </row>
    <row r="13" spans="1:32" ht="15" customHeight="1" x14ac:dyDescent="0.25">
      <c r="A13" s="360" t="s">
        <v>16</v>
      </c>
      <c r="B13" s="341" t="s">
        <v>526</v>
      </c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N13" s="343"/>
      <c r="O13" s="344"/>
      <c r="P13" s="345"/>
      <c r="Q13" s="346"/>
      <c r="R13" s="361" t="str">
        <f>IF(OR(O13="na",O13=""),"",MENU1!$G$3)</f>
        <v/>
      </c>
      <c r="S13" s="362"/>
      <c r="T13" s="363"/>
      <c r="U13" s="350"/>
      <c r="V13" s="351"/>
      <c r="W13" s="352"/>
      <c r="X13" s="447" t="str">
        <f>R13</f>
        <v/>
      </c>
      <c r="Y13" s="448"/>
      <c r="Z13" s="449"/>
      <c r="AB13" s="356"/>
      <c r="AC13" s="356"/>
      <c r="AD13" s="356"/>
      <c r="AE13" s="356"/>
      <c r="AF13" s="356"/>
    </row>
    <row r="14" spans="1:32" ht="15" customHeight="1" x14ac:dyDescent="0.25">
      <c r="A14" s="357" t="s">
        <v>413</v>
      </c>
      <c r="B14" s="358"/>
      <c r="C14" s="358"/>
      <c r="D14" s="358"/>
      <c r="E14" s="358"/>
      <c r="F14" s="358"/>
      <c r="G14" s="358"/>
      <c r="H14" s="358"/>
      <c r="I14" s="358"/>
      <c r="J14" s="358"/>
      <c r="K14" s="358"/>
      <c r="L14" s="358"/>
      <c r="M14" s="358"/>
      <c r="N14" s="364"/>
      <c r="O14" s="365"/>
      <c r="P14" s="358"/>
      <c r="Q14" s="358"/>
      <c r="R14" s="358"/>
      <c r="S14" s="358"/>
      <c r="T14" s="358"/>
      <c r="U14" s="358"/>
      <c r="V14" s="358"/>
      <c r="W14" s="358"/>
      <c r="X14" s="358"/>
      <c r="Y14" s="358"/>
      <c r="Z14" s="359"/>
      <c r="AB14" s="356"/>
      <c r="AC14" s="356"/>
      <c r="AD14" s="356"/>
      <c r="AE14" s="356"/>
      <c r="AF14" s="356"/>
    </row>
    <row r="15" spans="1:32" ht="15" customHeight="1" x14ac:dyDescent="0.25">
      <c r="A15" s="360" t="s">
        <v>3</v>
      </c>
      <c r="B15" s="341" t="s">
        <v>527</v>
      </c>
      <c r="C15" s="342"/>
      <c r="D15" s="342"/>
      <c r="E15" s="342"/>
      <c r="F15" s="342"/>
      <c r="G15" s="342"/>
      <c r="H15" s="342"/>
      <c r="I15" s="342"/>
      <c r="J15" s="342"/>
      <c r="K15" s="342"/>
      <c r="L15" s="342"/>
      <c r="M15" s="342"/>
      <c r="N15" s="343"/>
      <c r="O15" s="344"/>
      <c r="P15" s="345"/>
      <c r="Q15" s="346"/>
      <c r="R15" s="361" t="str">
        <f>IF(OR(O15="na",O15=""),"",MENU1!$G$3)</f>
        <v/>
      </c>
      <c r="S15" s="362"/>
      <c r="T15" s="363"/>
      <c r="U15" s="350"/>
      <c r="V15" s="351"/>
      <c r="W15" s="352"/>
      <c r="X15" s="447" t="str">
        <f t="shared" ref="X15:X20" si="0">R15</f>
        <v/>
      </c>
      <c r="Y15" s="448"/>
      <c r="Z15" s="449"/>
      <c r="AB15" s="356"/>
      <c r="AC15" s="356"/>
      <c r="AD15" s="356"/>
      <c r="AE15" s="356"/>
      <c r="AF15" s="356"/>
    </row>
    <row r="16" spans="1:32" ht="14.45" customHeight="1" x14ac:dyDescent="0.25">
      <c r="A16" s="360" t="s">
        <v>17</v>
      </c>
      <c r="B16" s="341" t="s">
        <v>528</v>
      </c>
      <c r="C16" s="342"/>
      <c r="D16" s="342"/>
      <c r="E16" s="342"/>
      <c r="F16" s="342"/>
      <c r="G16" s="342"/>
      <c r="H16" s="342"/>
      <c r="I16" s="342"/>
      <c r="J16" s="342"/>
      <c r="K16" s="342"/>
      <c r="L16" s="342"/>
      <c r="M16" s="342"/>
      <c r="N16" s="343"/>
      <c r="O16" s="344"/>
      <c r="P16" s="345"/>
      <c r="Q16" s="346"/>
      <c r="R16" s="361" t="str">
        <f>IF(OR(O16="na",O16=""),"",MENU1!$G$3)</f>
        <v/>
      </c>
      <c r="S16" s="362"/>
      <c r="T16" s="363"/>
      <c r="U16" s="350"/>
      <c r="V16" s="351"/>
      <c r="W16" s="352"/>
      <c r="X16" s="447" t="str">
        <f t="shared" si="0"/>
        <v/>
      </c>
      <c r="Y16" s="448"/>
      <c r="Z16" s="449"/>
      <c r="AB16" s="356"/>
      <c r="AC16" s="356"/>
      <c r="AD16" s="356"/>
      <c r="AE16" s="356"/>
      <c r="AF16" s="356"/>
    </row>
    <row r="17" spans="1:26" ht="15" customHeight="1" x14ac:dyDescent="0.25">
      <c r="A17" s="360" t="s">
        <v>406</v>
      </c>
      <c r="B17" s="341" t="s">
        <v>529</v>
      </c>
      <c r="C17" s="342"/>
      <c r="D17" s="342"/>
      <c r="E17" s="342"/>
      <c r="F17" s="342"/>
      <c r="G17" s="342"/>
      <c r="H17" s="342"/>
      <c r="I17" s="342"/>
      <c r="J17" s="342"/>
      <c r="K17" s="342"/>
      <c r="L17" s="368"/>
      <c r="M17" s="369" t="s">
        <v>530</v>
      </c>
      <c r="N17" s="370"/>
      <c r="O17" s="371"/>
      <c r="P17" s="372"/>
      <c r="Q17" s="373"/>
      <c r="R17" s="361" t="str">
        <f>IF(OR(O17="na",O17=""),"",MENU1!$G$3)</f>
        <v/>
      </c>
      <c r="S17" s="362"/>
      <c r="T17" s="363"/>
      <c r="U17" s="350"/>
      <c r="V17" s="351"/>
      <c r="W17" s="352"/>
      <c r="X17" s="447" t="str">
        <f t="shared" si="0"/>
        <v/>
      </c>
      <c r="Y17" s="448"/>
      <c r="Z17" s="449"/>
    </row>
    <row r="18" spans="1:26" ht="14.45" customHeight="1" x14ac:dyDescent="0.25">
      <c r="A18" s="360" t="s">
        <v>409</v>
      </c>
      <c r="B18" s="341" t="s">
        <v>531</v>
      </c>
      <c r="C18" s="342"/>
      <c r="D18" s="342"/>
      <c r="E18" s="342"/>
      <c r="F18" s="342"/>
      <c r="G18" s="342"/>
      <c r="H18" s="342"/>
      <c r="I18" s="342"/>
      <c r="J18" s="342"/>
      <c r="K18" s="342"/>
      <c r="L18" s="342"/>
      <c r="M18" s="342"/>
      <c r="N18" s="343"/>
      <c r="O18" s="344"/>
      <c r="P18" s="345"/>
      <c r="Q18" s="346"/>
      <c r="R18" s="361" t="str">
        <f>IF(OR(O18="na",O18=""),"",MENU1!$G$3)</f>
        <v/>
      </c>
      <c r="S18" s="362"/>
      <c r="T18" s="363"/>
      <c r="U18" s="350"/>
      <c r="V18" s="351"/>
      <c r="W18" s="352"/>
      <c r="X18" s="447" t="str">
        <f t="shared" si="0"/>
        <v/>
      </c>
      <c r="Y18" s="448"/>
      <c r="Z18" s="449"/>
    </row>
    <row r="19" spans="1:26" ht="15" customHeight="1" x14ac:dyDescent="0.25">
      <c r="A19" s="360" t="s">
        <v>411</v>
      </c>
      <c r="B19" s="341" t="s">
        <v>532</v>
      </c>
      <c r="C19" s="342"/>
      <c r="D19" s="342"/>
      <c r="E19" s="342"/>
      <c r="F19" s="342"/>
      <c r="G19" s="342"/>
      <c r="H19" s="342"/>
      <c r="I19" s="342"/>
      <c r="J19" s="342"/>
      <c r="K19" s="342"/>
      <c r="L19" s="342"/>
      <c r="M19" s="342"/>
      <c r="N19" s="343"/>
      <c r="O19" s="344"/>
      <c r="P19" s="345"/>
      <c r="Q19" s="346"/>
      <c r="R19" s="361" t="str">
        <f>IF(OR(O19="na",O19=""),"",MENU1!$G$3)</f>
        <v/>
      </c>
      <c r="S19" s="362"/>
      <c r="T19" s="363"/>
      <c r="U19" s="350"/>
      <c r="V19" s="351"/>
      <c r="W19" s="352"/>
      <c r="X19" s="447" t="str">
        <f t="shared" si="0"/>
        <v/>
      </c>
      <c r="Y19" s="448"/>
      <c r="Z19" s="449"/>
    </row>
    <row r="20" spans="1:26" ht="15" customHeight="1" x14ac:dyDescent="0.25">
      <c r="A20" s="374" t="s">
        <v>414</v>
      </c>
      <c r="B20" s="341" t="s">
        <v>533</v>
      </c>
      <c r="C20" s="342"/>
      <c r="D20" s="342"/>
      <c r="E20" s="342"/>
      <c r="F20" s="342"/>
      <c r="G20" s="342"/>
      <c r="H20" s="342"/>
      <c r="I20" s="342"/>
      <c r="J20" s="342"/>
      <c r="K20" s="342"/>
      <c r="L20" s="342"/>
      <c r="M20" s="342"/>
      <c r="N20" s="343"/>
      <c r="O20" s="344"/>
      <c r="P20" s="345"/>
      <c r="Q20" s="346"/>
      <c r="R20" s="361" t="str">
        <f>IF(OR(O20="na",O20=""),"",MENU1!$G$3)</f>
        <v/>
      </c>
      <c r="S20" s="362"/>
      <c r="T20" s="363"/>
      <c r="U20" s="350"/>
      <c r="V20" s="351"/>
      <c r="W20" s="352"/>
      <c r="X20" s="447" t="str">
        <f t="shared" si="0"/>
        <v/>
      </c>
      <c r="Y20" s="448"/>
      <c r="Z20" s="449"/>
    </row>
    <row r="21" spans="1:26" ht="15" customHeight="1" x14ac:dyDescent="0.25">
      <c r="A21" s="357" t="s">
        <v>466</v>
      </c>
      <c r="B21" s="358"/>
      <c r="C21" s="358"/>
      <c r="D21" s="358"/>
      <c r="E21" s="358"/>
      <c r="F21" s="358"/>
      <c r="G21" s="358"/>
      <c r="H21" s="358"/>
      <c r="I21" s="358"/>
      <c r="J21" s="358"/>
      <c r="K21" s="358"/>
      <c r="L21" s="358"/>
      <c r="M21" s="358"/>
      <c r="N21" s="358"/>
      <c r="O21" s="375"/>
      <c r="P21" s="358"/>
      <c r="Q21" s="358"/>
      <c r="R21" s="358"/>
      <c r="S21" s="358"/>
      <c r="T21" s="358"/>
      <c r="U21" s="358"/>
      <c r="V21" s="358"/>
      <c r="W21" s="358"/>
      <c r="X21" s="358"/>
      <c r="Y21" s="358"/>
      <c r="Z21" s="359"/>
    </row>
    <row r="22" spans="1:26" ht="15" customHeight="1" x14ac:dyDescent="0.25">
      <c r="A22" s="374" t="s">
        <v>416</v>
      </c>
      <c r="B22" s="341" t="s">
        <v>534</v>
      </c>
      <c r="C22" s="342"/>
      <c r="D22" s="342"/>
      <c r="E22" s="342"/>
      <c r="F22" s="342"/>
      <c r="G22" s="342"/>
      <c r="H22" s="342"/>
      <c r="I22" s="342"/>
      <c r="J22" s="342"/>
      <c r="K22" s="342"/>
      <c r="L22" s="342"/>
      <c r="M22" s="342"/>
      <c r="N22" s="343"/>
      <c r="O22" s="344"/>
      <c r="P22" s="345"/>
      <c r="Q22" s="346"/>
      <c r="R22" s="361" t="str">
        <f>IF(OR(O22="na",O22=""),"",MENU1!$G$3)</f>
        <v/>
      </c>
      <c r="S22" s="362"/>
      <c r="T22" s="363"/>
      <c r="U22" s="350"/>
      <c r="V22" s="351"/>
      <c r="W22" s="352"/>
      <c r="X22" s="447" t="str">
        <f>R22</f>
        <v/>
      </c>
      <c r="Y22" s="448"/>
      <c r="Z22" s="449"/>
    </row>
    <row r="23" spans="1:26" ht="15" customHeight="1" x14ac:dyDescent="0.25">
      <c r="A23" s="357" t="s">
        <v>446</v>
      </c>
      <c r="B23" s="358"/>
      <c r="C23" s="358"/>
      <c r="D23" s="358"/>
      <c r="E23" s="358"/>
      <c r="F23" s="358"/>
      <c r="G23" s="358"/>
      <c r="H23" s="358"/>
      <c r="I23" s="358"/>
      <c r="J23" s="358"/>
      <c r="K23" s="358"/>
      <c r="L23" s="358"/>
      <c r="M23" s="358"/>
      <c r="N23" s="358"/>
      <c r="O23" s="358"/>
      <c r="P23" s="358"/>
      <c r="Q23" s="358"/>
      <c r="R23" s="358"/>
      <c r="S23" s="358"/>
      <c r="T23" s="358"/>
      <c r="U23" s="358"/>
      <c r="V23" s="358"/>
      <c r="W23" s="358"/>
      <c r="X23" s="358"/>
      <c r="Y23" s="358"/>
      <c r="Z23" s="359"/>
    </row>
    <row r="24" spans="1:26" ht="15" customHeight="1" x14ac:dyDescent="0.25">
      <c r="A24" s="382" t="s">
        <v>418</v>
      </c>
      <c r="B24" s="377" t="s">
        <v>544</v>
      </c>
      <c r="C24" s="450" t="str">
        <f>IF($O$17="","",VLOOKUP($O$17,#REF!,2,FALSE))</f>
        <v/>
      </c>
      <c r="D24" s="451"/>
      <c r="E24" s="451"/>
      <c r="F24" s="451"/>
      <c r="G24" s="451"/>
      <c r="H24" s="451"/>
      <c r="I24" s="451"/>
      <c r="J24" s="451"/>
      <c r="K24" s="451"/>
      <c r="L24" s="451"/>
      <c r="M24" s="451"/>
      <c r="N24" s="451"/>
      <c r="O24" s="451"/>
      <c r="P24" s="451"/>
      <c r="Q24" s="451"/>
      <c r="R24" s="451"/>
      <c r="S24" s="451"/>
      <c r="T24" s="451"/>
      <c r="U24" s="451"/>
      <c r="V24" s="451"/>
      <c r="W24" s="451"/>
      <c r="X24" s="451"/>
      <c r="Y24" s="451"/>
      <c r="Z24" s="452"/>
    </row>
    <row r="25" spans="1:26" ht="15" customHeight="1" x14ac:dyDescent="0.25">
      <c r="A25" s="382" t="s">
        <v>420</v>
      </c>
      <c r="B25" s="377" t="s">
        <v>545</v>
      </c>
      <c r="C25" s="453"/>
      <c r="D25" s="454"/>
      <c r="E25" s="454"/>
      <c r="F25" s="454"/>
      <c r="G25" s="454"/>
      <c r="H25" s="454"/>
      <c r="I25" s="454"/>
      <c r="J25" s="454"/>
      <c r="K25" s="454"/>
      <c r="L25" s="454"/>
      <c r="M25" s="454"/>
      <c r="N25" s="454"/>
      <c r="O25" s="454"/>
      <c r="P25" s="454"/>
      <c r="Q25" s="454"/>
      <c r="R25" s="454"/>
      <c r="S25" s="454"/>
      <c r="T25" s="454"/>
      <c r="U25" s="454"/>
      <c r="V25" s="454"/>
      <c r="W25" s="454"/>
      <c r="X25" s="454"/>
      <c r="Y25" s="454"/>
      <c r="Z25" s="455"/>
    </row>
    <row r="26" spans="1:26" ht="15" customHeight="1" x14ac:dyDescent="0.25">
      <c r="A26" s="382" t="s">
        <v>422</v>
      </c>
      <c r="B26" s="377" t="s">
        <v>546</v>
      </c>
      <c r="C26" s="453"/>
      <c r="D26" s="454"/>
      <c r="E26" s="454"/>
      <c r="F26" s="454"/>
      <c r="G26" s="454"/>
      <c r="H26" s="454"/>
      <c r="I26" s="454"/>
      <c r="J26" s="454"/>
      <c r="K26" s="454"/>
      <c r="L26" s="454"/>
      <c r="M26" s="454"/>
      <c r="N26" s="454"/>
      <c r="O26" s="454"/>
      <c r="P26" s="454"/>
      <c r="Q26" s="454"/>
      <c r="R26" s="454"/>
      <c r="S26" s="454"/>
      <c r="T26" s="454"/>
      <c r="U26" s="454"/>
      <c r="V26" s="454"/>
      <c r="W26" s="454"/>
      <c r="X26" s="454"/>
      <c r="Y26" s="454"/>
      <c r="Z26" s="455"/>
    </row>
    <row r="27" spans="1:26" ht="15" customHeight="1" x14ac:dyDescent="0.25">
      <c r="A27" s="382" t="s">
        <v>424</v>
      </c>
      <c r="B27" s="377" t="s">
        <v>547</v>
      </c>
      <c r="C27" s="453"/>
      <c r="D27" s="454"/>
      <c r="E27" s="454"/>
      <c r="F27" s="454"/>
      <c r="G27" s="454"/>
      <c r="H27" s="454"/>
      <c r="I27" s="454"/>
      <c r="J27" s="454"/>
      <c r="K27" s="454"/>
      <c r="L27" s="454"/>
      <c r="M27" s="454"/>
      <c r="N27" s="454"/>
      <c r="O27" s="454"/>
      <c r="P27" s="454"/>
      <c r="Q27" s="454"/>
      <c r="R27" s="454"/>
      <c r="S27" s="454"/>
      <c r="T27" s="454"/>
      <c r="U27" s="454"/>
      <c r="V27" s="454"/>
      <c r="W27" s="454"/>
      <c r="X27" s="454"/>
      <c r="Y27" s="454"/>
      <c r="Z27" s="455"/>
    </row>
    <row r="28" spans="1:26" ht="15" customHeight="1" x14ac:dyDescent="0.25">
      <c r="A28" s="374" t="s">
        <v>426</v>
      </c>
      <c r="B28" s="399" t="s">
        <v>548</v>
      </c>
      <c r="C28" s="453"/>
      <c r="D28" s="454"/>
      <c r="E28" s="454"/>
      <c r="F28" s="454"/>
      <c r="G28" s="454"/>
      <c r="H28" s="454"/>
      <c r="I28" s="454"/>
      <c r="J28" s="454"/>
      <c r="K28" s="454"/>
      <c r="L28" s="454"/>
      <c r="M28" s="454"/>
      <c r="N28" s="454"/>
      <c r="O28" s="454"/>
      <c r="P28" s="454"/>
      <c r="Q28" s="454"/>
      <c r="R28" s="454"/>
      <c r="S28" s="454"/>
      <c r="T28" s="454"/>
      <c r="U28" s="454"/>
      <c r="V28" s="454"/>
      <c r="W28" s="454"/>
      <c r="X28" s="454"/>
      <c r="Y28" s="454"/>
      <c r="Z28" s="455"/>
    </row>
    <row r="29" spans="1:26" ht="48" customHeight="1" x14ac:dyDescent="0.25">
      <c r="A29" s="418"/>
      <c r="B29" s="407"/>
      <c r="C29" s="407"/>
      <c r="D29" s="407"/>
      <c r="E29" s="407"/>
      <c r="F29" s="407"/>
      <c r="G29" s="407"/>
      <c r="H29" s="407"/>
      <c r="I29" s="407"/>
      <c r="J29" s="407"/>
      <c r="K29" s="407"/>
      <c r="L29" s="407"/>
      <c r="M29" s="407"/>
      <c r="N29" s="407"/>
      <c r="O29" s="407"/>
      <c r="P29" s="407"/>
      <c r="Q29" s="407"/>
      <c r="R29" s="407"/>
      <c r="S29" s="407"/>
      <c r="T29" s="408"/>
      <c r="U29" s="408"/>
      <c r="V29" s="408"/>
      <c r="W29" s="409"/>
      <c r="X29" s="409"/>
      <c r="Y29" s="409"/>
      <c r="Z29" s="410"/>
    </row>
    <row r="30" spans="1:26" ht="30" customHeight="1" thickBot="1" x14ac:dyDescent="0.3">
      <c r="A30" s="419"/>
      <c r="B30" s="420"/>
      <c r="C30" s="421"/>
      <c r="D30" s="421"/>
      <c r="E30" s="421"/>
      <c r="F30" s="421"/>
      <c r="G30" s="421"/>
      <c r="H30" s="421"/>
      <c r="I30" s="421"/>
      <c r="J30" s="421"/>
      <c r="K30" s="421"/>
      <c r="L30" s="421"/>
      <c r="M30" s="421"/>
      <c r="N30" s="421"/>
      <c r="O30" s="421"/>
      <c r="P30" s="421"/>
      <c r="Q30" s="421"/>
      <c r="R30" s="421"/>
      <c r="S30" s="421"/>
      <c r="T30" s="422"/>
      <c r="U30" s="422"/>
      <c r="V30" s="422"/>
      <c r="W30" s="423"/>
      <c r="X30" s="424"/>
      <c r="Y30" s="424"/>
      <c r="Z30" s="425"/>
    </row>
    <row r="31" spans="1:26" ht="15" customHeight="1" x14ac:dyDescent="0.25">
      <c r="A31" s="426" t="s">
        <v>449</v>
      </c>
      <c r="B31" s="427"/>
      <c r="C31" s="427"/>
      <c r="D31" s="427"/>
      <c r="E31" s="427"/>
      <c r="F31" s="427"/>
      <c r="G31" s="427"/>
      <c r="H31" s="427"/>
      <c r="I31" s="427"/>
      <c r="J31" s="427"/>
      <c r="K31" s="427"/>
      <c r="L31" s="427"/>
      <c r="M31" s="427"/>
      <c r="N31" s="427"/>
      <c r="O31" s="427"/>
      <c r="P31" s="427"/>
      <c r="Q31" s="427"/>
      <c r="R31" s="427"/>
      <c r="S31" s="427"/>
      <c r="T31" s="427"/>
      <c r="U31" s="427"/>
      <c r="V31" s="427"/>
      <c r="W31" s="428"/>
      <c r="X31" s="428"/>
      <c r="Y31" s="428"/>
      <c r="Z31" s="429"/>
    </row>
    <row r="32" spans="1:26" ht="15" customHeight="1" x14ac:dyDescent="0.25">
      <c r="A32" s="430" t="s">
        <v>450</v>
      </c>
      <c r="B32" s="431"/>
      <c r="C32" s="431"/>
      <c r="D32" s="431"/>
      <c r="E32" s="431"/>
      <c r="F32" s="431"/>
      <c r="G32" s="431"/>
      <c r="H32" s="431"/>
      <c r="I32" s="431"/>
      <c r="J32" s="431"/>
      <c r="K32" s="431"/>
      <c r="L32" s="431"/>
      <c r="M32" s="431"/>
      <c r="N32" s="431"/>
      <c r="O32" s="431"/>
      <c r="P32" s="431"/>
      <c r="Q32" s="432"/>
      <c r="R32" s="432"/>
      <c r="S32" s="432"/>
      <c r="T32" s="432"/>
      <c r="U32" s="432"/>
      <c r="V32" s="432"/>
      <c r="W32" s="433"/>
      <c r="X32" s="433"/>
      <c r="Y32" s="433"/>
      <c r="Z32" s="434"/>
    </row>
    <row r="33" spans="1:26" ht="15" customHeight="1" thickBot="1" x14ac:dyDescent="0.3">
      <c r="A33" s="435" t="s">
        <v>451</v>
      </c>
      <c r="B33" s="421"/>
      <c r="C33" s="421"/>
      <c r="D33" s="421"/>
      <c r="E33" s="421"/>
      <c r="F33" s="421"/>
      <c r="G33" s="421"/>
      <c r="H33" s="421"/>
      <c r="I33" s="421"/>
      <c r="J33" s="421"/>
      <c r="K33" s="421"/>
      <c r="L33" s="421"/>
      <c r="M33" s="421"/>
      <c r="N33" s="421"/>
      <c r="O33" s="421"/>
      <c r="P33" s="421"/>
      <c r="Q33" s="422"/>
      <c r="R33" s="422"/>
      <c r="S33" s="422"/>
      <c r="T33" s="422"/>
      <c r="U33" s="422"/>
      <c r="V33" s="422"/>
      <c r="W33" s="423"/>
      <c r="X33" s="423"/>
      <c r="Y33" s="423"/>
      <c r="Z33" s="436"/>
    </row>
    <row r="34" spans="1:26" ht="15" customHeight="1" x14ac:dyDescent="0.25">
      <c r="A34" s="333" t="s">
        <v>452</v>
      </c>
      <c r="B34" s="334"/>
      <c r="C34" s="335"/>
      <c r="D34" s="335"/>
      <c r="E34" s="335"/>
      <c r="F34" s="335"/>
      <c r="G34" s="335"/>
      <c r="H34" s="335"/>
      <c r="I34" s="335"/>
      <c r="J34" s="335"/>
      <c r="K34" s="335"/>
      <c r="L34" s="335"/>
      <c r="M34" s="335"/>
      <c r="N34" s="335"/>
      <c r="O34" s="335"/>
      <c r="P34" s="335"/>
      <c r="Q34" s="336"/>
      <c r="R34" s="336"/>
      <c r="S34" s="336"/>
      <c r="T34" s="337"/>
      <c r="U34" s="337"/>
      <c r="V34" s="337"/>
      <c r="W34" s="338"/>
      <c r="X34" s="338"/>
      <c r="Y34" s="338"/>
      <c r="Z34" s="339"/>
    </row>
    <row r="35" spans="1:26" ht="15" customHeight="1" thickBot="1" x14ac:dyDescent="0.3">
      <c r="A35" s="437"/>
      <c r="B35" s="438" t="s">
        <v>453</v>
      </c>
      <c r="C35" s="439"/>
      <c r="D35" s="439"/>
      <c r="E35" s="439"/>
      <c r="F35" s="439"/>
      <c r="G35" s="439"/>
      <c r="H35" s="439"/>
      <c r="I35" s="439"/>
      <c r="J35" s="439"/>
      <c r="K35" s="439"/>
      <c r="L35" s="439"/>
      <c r="M35" s="439"/>
      <c r="N35" s="440"/>
      <c r="O35" s="441"/>
      <c r="P35" s="442"/>
      <c r="Q35" s="443"/>
      <c r="R35" s="441"/>
      <c r="S35" s="442"/>
      <c r="T35" s="443"/>
      <c r="U35" s="441"/>
      <c r="V35" s="442"/>
      <c r="W35" s="443"/>
      <c r="X35" s="444"/>
      <c r="Y35" s="445"/>
      <c r="Z35" s="446"/>
    </row>
  </sheetData>
  <mergeCells count="74">
    <mergeCell ref="A34:B34"/>
    <mergeCell ref="B35:N35"/>
    <mergeCell ref="O35:Q35"/>
    <mergeCell ref="R35:T35"/>
    <mergeCell ref="U35:W35"/>
    <mergeCell ref="X35:Z35"/>
    <mergeCell ref="C24:Z24"/>
    <mergeCell ref="C25:Z25"/>
    <mergeCell ref="C26:Z26"/>
    <mergeCell ref="C27:Z27"/>
    <mergeCell ref="C28:Z28"/>
    <mergeCell ref="A30:B30"/>
    <mergeCell ref="X30:Z30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</mergeCells>
  <conditionalFormatting sqref="A11:N22">
    <cfRule type="expression" dxfId="8" priority="1">
      <formula>$O11="na"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O18:Q20 O15:Q16 O22:Q22 O13:Q13 O11:Q11</xm:sqref>
        </x14:dataValidation>
        <x14:dataValidation type="list" allowBlank="1" showInputMessage="1" showErrorMessage="1">
          <x14:formula1>
            <xm:f>#REF!</xm:f>
          </x14:formula1>
          <xm:sqref>O17:Q17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R39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178" customWidth="1"/>
    <col min="2" max="2" width="47.28515625" style="178" customWidth="1"/>
    <col min="3" max="7" width="12.7109375" style="178" customWidth="1"/>
    <col min="8" max="11" width="12.7109375" style="308" customWidth="1"/>
    <col min="12" max="12" width="12.7109375" style="178" customWidth="1"/>
    <col min="13" max="16384" width="11.42578125" style="178"/>
  </cols>
  <sheetData>
    <row r="1" spans="1:18" ht="15" customHeight="1" x14ac:dyDescent="0.25">
      <c r="A1" s="306"/>
      <c r="B1" s="307"/>
      <c r="C1" s="456"/>
      <c r="D1" s="307" t="s">
        <v>550</v>
      </c>
      <c r="E1" s="307"/>
      <c r="F1" s="307"/>
      <c r="G1" s="307"/>
      <c r="H1" s="307"/>
      <c r="I1" s="307"/>
      <c r="J1" s="307"/>
      <c r="K1" s="307"/>
      <c r="L1" s="307"/>
    </row>
    <row r="2" spans="1:18" ht="15" customHeight="1" x14ac:dyDescent="0.25">
      <c r="A2" s="307"/>
      <c r="B2" s="307"/>
      <c r="C2" s="456"/>
      <c r="D2" s="307"/>
      <c r="E2" s="307"/>
      <c r="F2" s="307"/>
      <c r="G2" s="307"/>
      <c r="H2" s="307"/>
      <c r="I2" s="307"/>
      <c r="J2" s="307"/>
      <c r="K2" s="307"/>
      <c r="L2" s="307"/>
    </row>
    <row r="3" spans="1:18" ht="15" customHeight="1" x14ac:dyDescent="0.25">
      <c r="A3" s="307"/>
      <c r="B3" s="307"/>
      <c r="C3" s="307" t="s">
        <v>551</v>
      </c>
      <c r="D3" s="307"/>
      <c r="E3" s="307"/>
      <c r="F3" s="307"/>
      <c r="G3" s="307"/>
      <c r="H3" s="307"/>
      <c r="I3" s="307"/>
      <c r="J3" s="307"/>
      <c r="K3" s="307"/>
      <c r="L3" s="307"/>
    </row>
    <row r="4" spans="1:18" ht="15" customHeight="1" x14ac:dyDescent="0.25">
      <c r="A4" s="307"/>
      <c r="B4" s="307"/>
      <c r="C4" s="307"/>
      <c r="D4" s="307"/>
      <c r="E4" s="307"/>
      <c r="F4" s="307"/>
      <c r="G4" s="307"/>
      <c r="H4" s="307"/>
      <c r="I4" s="307"/>
      <c r="J4" s="307"/>
      <c r="K4" s="307"/>
      <c r="L4" s="307"/>
    </row>
    <row r="5" spans="1:18" ht="9.9499999999999993" customHeight="1" thickBot="1" x14ac:dyDescent="0.3"/>
    <row r="6" spans="1:18" ht="20.100000000000001" customHeight="1" x14ac:dyDescent="0.25">
      <c r="A6" s="309" t="s">
        <v>393</v>
      </c>
      <c r="B6" s="310"/>
      <c r="C6" s="310"/>
      <c r="D6" s="457">
        <f>Entête!B7</f>
        <v>0</v>
      </c>
      <c r="E6" s="457"/>
      <c r="F6" s="457"/>
      <c r="G6" s="458"/>
      <c r="H6" s="459" t="s">
        <v>394</v>
      </c>
      <c r="I6" s="460" t="str">
        <f ca="1">MID(CELL("nomfichier",B3),FIND("]",CELL("nomfichier",B3))+1,32)</f>
        <v>AV-FK-008,1TER</v>
      </c>
      <c r="J6" s="460"/>
      <c r="K6" s="460"/>
      <c r="L6" s="461"/>
    </row>
    <row r="7" spans="1:18" ht="20.100000000000001" customHeight="1" thickBot="1" x14ac:dyDescent="0.3">
      <c r="A7" s="317" t="s">
        <v>395</v>
      </c>
      <c r="B7" s="318"/>
      <c r="C7" s="318"/>
      <c r="D7" s="319"/>
      <c r="E7" s="319"/>
      <c r="F7" s="319"/>
      <c r="G7" s="319"/>
      <c r="H7" s="319"/>
      <c r="I7" s="462"/>
      <c r="J7" s="462"/>
      <c r="K7" s="462"/>
      <c r="L7" s="463"/>
    </row>
    <row r="8" spans="1:18" ht="9.9499999999999993" customHeight="1" thickBot="1" x14ac:dyDescent="0.3"/>
    <row r="9" spans="1:18" s="332" customFormat="1" ht="15" customHeight="1" thickBot="1" x14ac:dyDescent="0.3">
      <c r="A9" s="321" t="s">
        <v>39</v>
      </c>
      <c r="B9" s="464" t="s">
        <v>396</v>
      </c>
      <c r="C9" s="464" t="s">
        <v>552</v>
      </c>
      <c r="D9" s="464" t="s">
        <v>553</v>
      </c>
      <c r="E9" s="464" t="s">
        <v>554</v>
      </c>
      <c r="F9" s="464" t="s">
        <v>555</v>
      </c>
      <c r="G9" s="464" t="s">
        <v>556</v>
      </c>
      <c r="H9" s="464" t="s">
        <v>557</v>
      </c>
      <c r="I9" s="464" t="s">
        <v>558</v>
      </c>
      <c r="J9" s="464" t="s">
        <v>559</v>
      </c>
      <c r="K9" s="464" t="s">
        <v>560</v>
      </c>
      <c r="L9" s="465" t="s">
        <v>561</v>
      </c>
    </row>
    <row r="10" spans="1:18" ht="15" customHeight="1" x14ac:dyDescent="0.25">
      <c r="A10" s="333" t="s">
        <v>403</v>
      </c>
      <c r="B10" s="334"/>
      <c r="C10" s="335"/>
      <c r="D10" s="336"/>
      <c r="E10" s="336"/>
      <c r="F10" s="337"/>
      <c r="G10" s="337"/>
      <c r="H10" s="338"/>
      <c r="I10" s="338"/>
      <c r="J10" s="338"/>
      <c r="K10" s="338"/>
      <c r="L10" s="339"/>
      <c r="N10" s="356"/>
      <c r="O10" s="356"/>
      <c r="P10" s="356"/>
      <c r="Q10" s="356"/>
      <c r="R10" s="356"/>
    </row>
    <row r="11" spans="1:18" ht="15.75" customHeight="1" thickBot="1" x14ac:dyDescent="0.3">
      <c r="A11" s="340" t="s">
        <v>14</v>
      </c>
      <c r="B11" s="466" t="s">
        <v>525</v>
      </c>
      <c r="C11" s="467"/>
      <c r="D11" s="467"/>
      <c r="E11" s="467"/>
      <c r="F11" s="467"/>
      <c r="G11" s="467"/>
      <c r="H11" s="467"/>
      <c r="I11" s="467"/>
      <c r="J11" s="467"/>
      <c r="K11" s="467"/>
      <c r="L11" s="468"/>
      <c r="N11" s="356"/>
      <c r="O11" s="356"/>
      <c r="P11" s="356"/>
      <c r="Q11" s="356"/>
      <c r="R11" s="356"/>
    </row>
    <row r="12" spans="1:18" ht="15" customHeight="1" x14ac:dyDescent="0.25">
      <c r="A12" s="333" t="s">
        <v>408</v>
      </c>
      <c r="B12" s="334"/>
      <c r="C12" s="336"/>
      <c r="D12" s="337"/>
      <c r="E12" s="337"/>
      <c r="F12" s="338"/>
      <c r="G12" s="337"/>
      <c r="H12" s="338"/>
      <c r="I12" s="338"/>
      <c r="J12" s="338"/>
      <c r="K12" s="338"/>
      <c r="L12" s="339"/>
      <c r="N12" s="356"/>
      <c r="O12" s="356"/>
      <c r="P12" s="356"/>
      <c r="Q12" s="356"/>
      <c r="R12" s="356"/>
    </row>
    <row r="13" spans="1:18" ht="15.75" thickBot="1" x14ac:dyDescent="0.3">
      <c r="A13" s="360" t="s">
        <v>16</v>
      </c>
      <c r="B13" s="466" t="s">
        <v>520</v>
      </c>
      <c r="C13" s="469"/>
      <c r="D13" s="469"/>
      <c r="E13" s="469"/>
      <c r="F13" s="469"/>
      <c r="G13" s="469"/>
      <c r="H13" s="469"/>
      <c r="I13" s="469"/>
      <c r="J13" s="469"/>
      <c r="K13" s="469"/>
      <c r="L13" s="470"/>
      <c r="M13" s="471"/>
      <c r="N13" s="356"/>
      <c r="O13" s="356"/>
      <c r="P13" s="356"/>
      <c r="Q13" s="356"/>
      <c r="R13" s="356"/>
    </row>
    <row r="14" spans="1:18" x14ac:dyDescent="0.25">
      <c r="A14" s="333" t="s">
        <v>562</v>
      </c>
      <c r="B14" s="334"/>
      <c r="C14" s="336"/>
      <c r="D14" s="337"/>
      <c r="E14" s="337"/>
      <c r="F14" s="338"/>
      <c r="G14" s="337"/>
      <c r="H14" s="338"/>
      <c r="I14" s="338"/>
      <c r="J14" s="338"/>
      <c r="K14" s="338"/>
      <c r="L14" s="339"/>
      <c r="M14" s="471"/>
      <c r="N14" s="356"/>
      <c r="O14" s="356"/>
      <c r="P14" s="356"/>
      <c r="Q14" s="356"/>
      <c r="R14" s="356"/>
    </row>
    <row r="15" spans="1:18" x14ac:dyDescent="0.25">
      <c r="A15" s="360" t="s">
        <v>3</v>
      </c>
      <c r="B15" s="472" t="s">
        <v>527</v>
      </c>
      <c r="C15" s="473"/>
      <c r="D15" s="473"/>
      <c r="E15" s="473"/>
      <c r="F15" s="473"/>
      <c r="G15" s="473"/>
      <c r="H15" s="473"/>
      <c r="I15" s="473"/>
      <c r="J15" s="473"/>
      <c r="K15" s="473"/>
      <c r="L15" s="474"/>
      <c r="M15" s="471"/>
      <c r="N15" s="356"/>
      <c r="O15" s="356"/>
      <c r="P15" s="356"/>
      <c r="Q15" s="356"/>
      <c r="R15" s="356"/>
    </row>
    <row r="16" spans="1:18" x14ac:dyDescent="0.25">
      <c r="A16" s="360" t="s">
        <v>17</v>
      </c>
      <c r="B16" s="472" t="s">
        <v>528</v>
      </c>
      <c r="C16" s="473"/>
      <c r="D16" s="473"/>
      <c r="E16" s="473"/>
      <c r="F16" s="473"/>
      <c r="G16" s="473"/>
      <c r="H16" s="473"/>
      <c r="I16" s="473"/>
      <c r="J16" s="473"/>
      <c r="K16" s="473"/>
      <c r="L16" s="474"/>
      <c r="M16" s="471"/>
    </row>
    <row r="17" spans="1:15" ht="45.75" customHeight="1" x14ac:dyDescent="0.25">
      <c r="A17" s="360" t="s">
        <v>406</v>
      </c>
      <c r="B17" s="472" t="s">
        <v>563</v>
      </c>
      <c r="C17" s="475"/>
      <c r="D17" s="475"/>
      <c r="E17" s="475"/>
      <c r="F17" s="475"/>
      <c r="G17" s="475"/>
      <c r="H17" s="475"/>
      <c r="I17" s="475"/>
      <c r="J17" s="475"/>
      <c r="K17" s="475"/>
      <c r="L17" s="476"/>
      <c r="M17" s="471"/>
    </row>
    <row r="18" spans="1:15" ht="15" customHeight="1" x14ac:dyDescent="0.25">
      <c r="A18" s="360" t="s">
        <v>409</v>
      </c>
      <c r="B18" s="472" t="s">
        <v>531</v>
      </c>
      <c r="C18" s="473"/>
      <c r="D18" s="473"/>
      <c r="E18" s="473"/>
      <c r="F18" s="473"/>
      <c r="G18" s="473"/>
      <c r="H18" s="473"/>
      <c r="I18" s="473"/>
      <c r="J18" s="473"/>
      <c r="K18" s="473"/>
      <c r="L18" s="474"/>
      <c r="M18" s="471"/>
    </row>
    <row r="19" spans="1:15" ht="30" customHeight="1" x14ac:dyDescent="0.25">
      <c r="A19" s="360" t="s">
        <v>411</v>
      </c>
      <c r="B19" s="472" t="s">
        <v>564</v>
      </c>
      <c r="C19" s="473"/>
      <c r="D19" s="473"/>
      <c r="E19" s="473"/>
      <c r="F19" s="473"/>
      <c r="G19" s="473"/>
      <c r="H19" s="473"/>
      <c r="I19" s="473"/>
      <c r="J19" s="473"/>
      <c r="K19" s="473"/>
      <c r="L19" s="474"/>
      <c r="M19" s="471"/>
    </row>
    <row r="20" spans="1:15" ht="15.75" thickBot="1" x14ac:dyDescent="0.3">
      <c r="A20" s="360" t="s">
        <v>414</v>
      </c>
      <c r="B20" s="466" t="s">
        <v>533</v>
      </c>
      <c r="C20" s="469"/>
      <c r="D20" s="469"/>
      <c r="E20" s="469"/>
      <c r="F20" s="469"/>
      <c r="G20" s="469"/>
      <c r="H20" s="469"/>
      <c r="I20" s="469"/>
      <c r="J20" s="469"/>
      <c r="K20" s="469"/>
      <c r="L20" s="470"/>
      <c r="M20" s="471"/>
    </row>
    <row r="21" spans="1:15" x14ac:dyDescent="0.25">
      <c r="A21" s="333" t="s">
        <v>439</v>
      </c>
      <c r="B21" s="334"/>
      <c r="C21" s="335"/>
      <c r="D21" s="336"/>
      <c r="E21" s="336"/>
      <c r="F21" s="337"/>
      <c r="G21" s="337"/>
      <c r="H21" s="338"/>
      <c r="I21" s="338"/>
      <c r="J21" s="338"/>
      <c r="K21" s="338"/>
      <c r="L21" s="339"/>
      <c r="M21" s="471"/>
      <c r="O21" s="208"/>
    </row>
    <row r="22" spans="1:15" ht="15.75" thickBot="1" x14ac:dyDescent="0.3">
      <c r="A22" s="374" t="s">
        <v>416</v>
      </c>
      <c r="B22" s="472" t="s">
        <v>491</v>
      </c>
      <c r="C22" s="469"/>
      <c r="D22" s="469"/>
      <c r="E22" s="469"/>
      <c r="F22" s="469"/>
      <c r="G22" s="469"/>
      <c r="H22" s="469"/>
      <c r="I22" s="469"/>
      <c r="J22" s="469"/>
      <c r="K22" s="469"/>
      <c r="L22" s="470"/>
      <c r="M22" s="471"/>
    </row>
    <row r="23" spans="1:15" x14ac:dyDescent="0.25">
      <c r="A23" s="333" t="s">
        <v>446</v>
      </c>
      <c r="B23" s="334"/>
      <c r="C23" s="335"/>
      <c r="D23" s="336"/>
      <c r="E23" s="336"/>
      <c r="F23" s="337"/>
      <c r="G23" s="337"/>
      <c r="H23" s="338"/>
      <c r="I23" s="338"/>
      <c r="J23" s="338"/>
      <c r="K23" s="338"/>
      <c r="L23" s="339"/>
      <c r="M23" s="471"/>
    </row>
    <row r="24" spans="1:15" x14ac:dyDescent="0.25">
      <c r="A24" s="382" t="s">
        <v>418</v>
      </c>
      <c r="B24" s="377" t="s">
        <v>565</v>
      </c>
      <c r="C24" s="477"/>
      <c r="D24" s="477"/>
      <c r="E24" s="477"/>
      <c r="F24" s="478"/>
      <c r="G24" s="478"/>
      <c r="H24" s="479"/>
      <c r="I24" s="479"/>
      <c r="J24" s="479"/>
      <c r="K24" s="479"/>
      <c r="L24" s="480"/>
      <c r="M24" s="471"/>
    </row>
    <row r="25" spans="1:15" x14ac:dyDescent="0.25">
      <c r="A25" s="382" t="s">
        <v>420</v>
      </c>
      <c r="B25" s="377" t="s">
        <v>566</v>
      </c>
      <c r="C25" s="477"/>
      <c r="D25" s="477"/>
      <c r="E25" s="477"/>
      <c r="F25" s="478"/>
      <c r="G25" s="478"/>
      <c r="H25" s="479"/>
      <c r="I25" s="479"/>
      <c r="J25" s="479"/>
      <c r="K25" s="479"/>
      <c r="L25" s="480"/>
      <c r="M25" s="471"/>
    </row>
    <row r="26" spans="1:15" x14ac:dyDescent="0.25">
      <c r="A26" s="382" t="s">
        <v>422</v>
      </c>
      <c r="B26" s="377" t="s">
        <v>567</v>
      </c>
      <c r="C26" s="477"/>
      <c r="D26" s="477"/>
      <c r="E26" s="477"/>
      <c r="F26" s="478"/>
      <c r="G26" s="478"/>
      <c r="H26" s="479"/>
      <c r="I26" s="479"/>
      <c r="J26" s="479"/>
      <c r="K26" s="479"/>
      <c r="L26" s="480"/>
      <c r="M26" s="471"/>
    </row>
    <row r="27" spans="1:15" x14ac:dyDescent="0.25">
      <c r="A27" s="382" t="s">
        <v>424</v>
      </c>
      <c r="B27" s="377" t="s">
        <v>547</v>
      </c>
      <c r="C27" s="477"/>
      <c r="D27" s="477"/>
      <c r="E27" s="477"/>
      <c r="F27" s="478"/>
      <c r="G27" s="478"/>
      <c r="H27" s="479"/>
      <c r="I27" s="479"/>
      <c r="J27" s="479"/>
      <c r="K27" s="479"/>
      <c r="L27" s="480"/>
      <c r="M27" s="471"/>
    </row>
    <row r="28" spans="1:15" x14ac:dyDescent="0.25">
      <c r="A28" s="382" t="s">
        <v>426</v>
      </c>
      <c r="B28" s="377" t="s">
        <v>548</v>
      </c>
      <c r="C28" s="477"/>
      <c r="D28" s="477"/>
      <c r="E28" s="477"/>
      <c r="F28" s="478"/>
      <c r="G28" s="478"/>
      <c r="H28" s="479"/>
      <c r="I28" s="479"/>
      <c r="J28" s="479"/>
      <c r="K28" s="479"/>
      <c r="L28" s="480"/>
      <c r="M28" s="471"/>
    </row>
    <row r="29" spans="1:15" ht="15.75" thickBot="1" x14ac:dyDescent="0.3">
      <c r="A29" s="481" t="s">
        <v>428</v>
      </c>
      <c r="B29" s="482" t="s">
        <v>568</v>
      </c>
      <c r="C29" s="483"/>
      <c r="D29" s="483"/>
      <c r="E29" s="483"/>
      <c r="F29" s="483"/>
      <c r="G29" s="484"/>
      <c r="H29" s="484"/>
      <c r="I29" s="485"/>
      <c r="J29" s="485"/>
      <c r="K29" s="485"/>
      <c r="L29" s="486"/>
      <c r="M29" s="471"/>
    </row>
    <row r="30" spans="1:15" x14ac:dyDescent="0.25">
      <c r="A30" s="487" t="s">
        <v>59</v>
      </c>
      <c r="B30" s="488"/>
      <c r="C30" s="489"/>
      <c r="D30" s="490"/>
      <c r="E30" s="490"/>
      <c r="F30" s="490"/>
      <c r="G30" s="490"/>
      <c r="H30" s="491"/>
      <c r="I30" s="491"/>
      <c r="J30" s="491"/>
      <c r="K30" s="491"/>
      <c r="L30" s="492"/>
      <c r="M30" s="471"/>
    </row>
    <row r="31" spans="1:15" x14ac:dyDescent="0.25">
      <c r="A31" s="493" t="s">
        <v>38</v>
      </c>
      <c r="B31" s="494"/>
      <c r="C31" s="495"/>
      <c r="D31" s="495"/>
      <c r="E31" s="495"/>
      <c r="F31" s="495"/>
      <c r="G31" s="495"/>
      <c r="H31" s="495"/>
      <c r="I31" s="495"/>
      <c r="J31" s="495"/>
      <c r="K31" s="495"/>
      <c r="L31" s="496"/>
      <c r="M31" s="471"/>
    </row>
    <row r="32" spans="1:15" ht="16.5" thickBot="1" x14ac:dyDescent="0.3">
      <c r="A32" s="497" t="s">
        <v>61</v>
      </c>
      <c r="B32" s="498"/>
      <c r="C32" s="499"/>
      <c r="D32" s="499"/>
      <c r="E32" s="499"/>
      <c r="F32" s="499"/>
      <c r="G32" s="499"/>
      <c r="H32" s="500"/>
      <c r="I32" s="500"/>
      <c r="J32" s="500"/>
      <c r="K32" s="500"/>
      <c r="L32" s="501"/>
      <c r="M32" s="471"/>
    </row>
    <row r="33" spans="1:13" x14ac:dyDescent="0.25">
      <c r="A33" s="502"/>
      <c r="B33" s="503"/>
      <c r="C33" s="432"/>
      <c r="D33" s="432"/>
      <c r="E33" s="432"/>
      <c r="F33" s="432"/>
      <c r="G33" s="432"/>
      <c r="H33" s="432"/>
      <c r="I33" s="432"/>
      <c r="J33" s="432"/>
      <c r="K33" s="432"/>
      <c r="L33" s="434"/>
      <c r="M33" s="471"/>
    </row>
    <row r="34" spans="1:13" ht="15.75" thickBot="1" x14ac:dyDescent="0.3">
      <c r="A34" s="502"/>
      <c r="B34" s="503"/>
      <c r="C34" s="432"/>
      <c r="D34" s="432"/>
      <c r="E34" s="432"/>
      <c r="F34" s="432"/>
      <c r="G34" s="432"/>
      <c r="H34" s="432"/>
      <c r="I34" s="432"/>
      <c r="J34" s="432"/>
      <c r="K34" s="432"/>
      <c r="L34" s="434"/>
      <c r="M34" s="471"/>
    </row>
    <row r="35" spans="1:13" ht="15" customHeight="1" x14ac:dyDescent="0.25">
      <c r="A35" s="426"/>
      <c r="B35" s="427"/>
      <c r="C35" s="427"/>
      <c r="D35" s="427"/>
      <c r="E35" s="427"/>
      <c r="F35" s="427"/>
      <c r="G35" s="427"/>
      <c r="H35" s="428"/>
      <c r="I35" s="428"/>
      <c r="J35" s="428"/>
      <c r="K35" s="428"/>
      <c r="L35" s="429"/>
    </row>
    <row r="36" spans="1:13" ht="15" customHeight="1" x14ac:dyDescent="0.25">
      <c r="A36" s="430" t="s">
        <v>450</v>
      </c>
      <c r="B36" s="431"/>
      <c r="C36" s="431"/>
      <c r="D36" s="432"/>
      <c r="E36" s="432"/>
      <c r="F36" s="432"/>
      <c r="G36" s="432"/>
      <c r="H36" s="433"/>
      <c r="I36" s="433"/>
      <c r="J36" s="433"/>
      <c r="K36" s="433"/>
      <c r="L36" s="434"/>
    </row>
    <row r="37" spans="1:13" ht="15" customHeight="1" thickBot="1" x14ac:dyDescent="0.3">
      <c r="A37" s="435" t="s">
        <v>451</v>
      </c>
      <c r="B37" s="421"/>
      <c r="C37" s="421"/>
      <c r="D37" s="422"/>
      <c r="E37" s="422"/>
      <c r="F37" s="422"/>
      <c r="G37" s="422"/>
      <c r="H37" s="423"/>
      <c r="I37" s="423"/>
      <c r="J37" s="423"/>
      <c r="K37" s="423"/>
      <c r="L37" s="436"/>
    </row>
    <row r="38" spans="1:13" ht="15" customHeight="1" x14ac:dyDescent="0.25">
      <c r="A38" s="333" t="s">
        <v>452</v>
      </c>
      <c r="B38" s="334"/>
      <c r="C38" s="335"/>
      <c r="D38" s="336"/>
      <c r="E38" s="504" t="s">
        <v>1</v>
      </c>
      <c r="F38" s="505"/>
      <c r="G38" s="504" t="s">
        <v>397</v>
      </c>
      <c r="H38" s="505"/>
      <c r="I38" s="506" t="s">
        <v>398</v>
      </c>
      <c r="J38" s="507"/>
      <c r="K38" s="506" t="s">
        <v>399</v>
      </c>
      <c r="L38" s="508"/>
    </row>
    <row r="39" spans="1:13" ht="20.100000000000001" customHeight="1" thickBot="1" x14ac:dyDescent="0.3">
      <c r="A39" s="437"/>
      <c r="B39" s="509" t="s">
        <v>453</v>
      </c>
      <c r="C39" s="441"/>
      <c r="D39" s="443"/>
      <c r="E39" s="510"/>
      <c r="F39" s="511"/>
      <c r="G39" s="510"/>
      <c r="H39" s="511"/>
      <c r="I39" s="512"/>
      <c r="J39" s="513"/>
      <c r="K39" s="512"/>
      <c r="L39" s="514"/>
    </row>
  </sheetData>
  <mergeCells count="27"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  <mergeCell ref="A21:B21"/>
    <mergeCell ref="A23:B23"/>
    <mergeCell ref="A30:B30"/>
    <mergeCell ref="A31:B31"/>
    <mergeCell ref="A32:B32"/>
    <mergeCell ref="A38:B38"/>
    <mergeCell ref="A7:C7"/>
    <mergeCell ref="D7:L7"/>
    <mergeCell ref="A10:B10"/>
    <mergeCell ref="N10:R15"/>
    <mergeCell ref="A12:B12"/>
    <mergeCell ref="A14:B14"/>
    <mergeCell ref="A1:B4"/>
    <mergeCell ref="D1:L2"/>
    <mergeCell ref="C3:L4"/>
    <mergeCell ref="A6:C6"/>
    <mergeCell ref="D6:G6"/>
    <mergeCell ref="I6:L6"/>
  </mergeCells>
  <conditionalFormatting sqref="A11:B22">
    <cfRule type="expression" dxfId="7" priority="1">
      <formula>$C11:$L11="na"</formula>
    </cfRule>
  </conditionalFormatting>
  <dataValidations count="1">
    <dataValidation type="list" allowBlank="1" showInputMessage="1" showErrorMessage="1" sqref="C33:L3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C11:L11 C13:L13 C15:L16 C18:L20 C22:L22</xm:sqref>
        </x14:dataValidation>
        <x14:dataValidation type="list" allowBlank="1" showInputMessage="1" showErrorMessage="1">
          <x14:formula1>
            <xm:f>#REF!</xm:f>
          </x14:formula1>
          <xm:sqref>C17:L17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N93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51.42578125" style="208" bestFit="1" customWidth="1"/>
    <col min="3" max="3" width="10.7109375" style="208" customWidth="1"/>
    <col min="4" max="4" width="15.7109375" style="208" customWidth="1"/>
    <col min="5" max="5" width="14.5703125" style="212" customWidth="1"/>
    <col min="6" max="6" width="20.2851562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569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286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AV-FK-008,2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408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570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41" t="s">
        <v>413</v>
      </c>
      <c r="B12" s="242"/>
      <c r="C12" s="243"/>
      <c r="D12" s="24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45"/>
      <c r="F12" s="297"/>
      <c r="H12" s="209"/>
      <c r="I12" s="209"/>
      <c r="J12" s="209"/>
      <c r="K12" s="209"/>
      <c r="L12" s="209"/>
    </row>
    <row r="13" spans="1:14" ht="15" customHeight="1" x14ac:dyDescent="0.25">
      <c r="A13" s="280" t="s">
        <v>16</v>
      </c>
      <c r="B13" s="283" t="s">
        <v>571</v>
      </c>
      <c r="C13" s="237"/>
      <c r="D13" s="298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93"/>
      <c r="F13" s="305" t="str">
        <f t="shared" ref="F13:F24" si="0">D13</f>
        <v/>
      </c>
      <c r="H13" s="209"/>
      <c r="I13" s="209"/>
      <c r="J13" s="209"/>
      <c r="K13" s="209"/>
      <c r="L13" s="209"/>
    </row>
    <row r="14" spans="1:14" ht="45.75" customHeight="1" x14ac:dyDescent="0.25">
      <c r="A14" s="280" t="s">
        <v>3</v>
      </c>
      <c r="B14" s="285" t="s">
        <v>572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305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5" t="s">
        <v>573</v>
      </c>
      <c r="C15" s="237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305" t="str">
        <f t="shared" si="0"/>
        <v/>
      </c>
      <c r="H15" s="209"/>
      <c r="I15" s="209"/>
      <c r="J15" s="209"/>
      <c r="K15" s="209"/>
      <c r="L15" s="209"/>
    </row>
    <row r="16" spans="1:14" ht="30" customHeight="1" x14ac:dyDescent="0.25">
      <c r="A16" s="280" t="s">
        <v>406</v>
      </c>
      <c r="B16" s="285" t="s">
        <v>574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305" t="str">
        <f t="shared" si="0"/>
        <v/>
      </c>
    </row>
    <row r="17" spans="1:6" ht="15" customHeight="1" x14ac:dyDescent="0.25">
      <c r="A17" s="280" t="s">
        <v>409</v>
      </c>
      <c r="B17" s="285" t="s">
        <v>575</v>
      </c>
      <c r="C17" s="237"/>
      <c r="D17" s="298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3"/>
      <c r="F17" s="305" t="str">
        <f t="shared" si="0"/>
        <v/>
      </c>
    </row>
    <row r="18" spans="1:6" ht="30" customHeight="1" x14ac:dyDescent="0.25">
      <c r="A18" s="280" t="s">
        <v>411</v>
      </c>
      <c r="B18" s="285" t="s">
        <v>576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305" t="str">
        <f t="shared" si="0"/>
        <v/>
      </c>
    </row>
    <row r="19" spans="1:6" ht="59.25" customHeight="1" x14ac:dyDescent="0.25">
      <c r="A19" s="280" t="s">
        <v>414</v>
      </c>
      <c r="B19" s="285" t="s">
        <v>577</v>
      </c>
      <c r="C19" s="237"/>
      <c r="D19" s="29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3"/>
      <c r="F19" s="305" t="str">
        <f t="shared" si="0"/>
        <v/>
      </c>
    </row>
    <row r="20" spans="1:6" ht="15" customHeight="1" x14ac:dyDescent="0.25">
      <c r="A20" s="280" t="s">
        <v>416</v>
      </c>
      <c r="B20" s="285" t="s">
        <v>433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305" t="str">
        <f t="shared" si="0"/>
        <v/>
      </c>
    </row>
    <row r="21" spans="1:6" ht="30" customHeight="1" x14ac:dyDescent="0.25">
      <c r="A21" s="280" t="s">
        <v>418</v>
      </c>
      <c r="B21" s="285" t="s">
        <v>578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305" t="str">
        <f t="shared" si="0"/>
        <v/>
      </c>
    </row>
    <row r="22" spans="1:6" ht="15" customHeight="1" x14ac:dyDescent="0.25">
      <c r="A22" s="280" t="s">
        <v>420</v>
      </c>
      <c r="B22" s="285" t="s">
        <v>579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305" t="str">
        <f t="shared" si="0"/>
        <v/>
      </c>
    </row>
    <row r="23" spans="1:6" ht="14.45" customHeight="1" x14ac:dyDescent="0.25">
      <c r="A23" s="280" t="s">
        <v>422</v>
      </c>
      <c r="B23" s="285" t="s">
        <v>580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305" t="str">
        <f t="shared" si="0"/>
        <v/>
      </c>
    </row>
    <row r="24" spans="1:6" ht="15" customHeight="1" x14ac:dyDescent="0.25">
      <c r="A24" s="280" t="s">
        <v>424</v>
      </c>
      <c r="B24" s="285" t="s">
        <v>581</v>
      </c>
      <c r="C24" s="23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305" t="str">
        <f t="shared" si="0"/>
        <v/>
      </c>
    </row>
    <row r="25" spans="1:6" ht="15" customHeight="1" x14ac:dyDescent="0.25">
      <c r="A25" s="241" t="s">
        <v>506</v>
      </c>
      <c r="B25" s="299"/>
      <c r="C25" s="300"/>
      <c r="D25" s="301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45"/>
      <c r="F25" s="302"/>
    </row>
    <row r="26" spans="1:6" ht="30" x14ac:dyDescent="0.25">
      <c r="A26" s="276" t="s">
        <v>426</v>
      </c>
      <c r="B26" s="284" t="s">
        <v>582</v>
      </c>
      <c r="C26" s="237"/>
      <c r="D26" s="294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5"/>
      <c r="F26" s="305" t="str">
        <f t="shared" ref="F26:F29" si="1">D26</f>
        <v/>
      </c>
    </row>
    <row r="27" spans="1:6" ht="30" x14ac:dyDescent="0.25">
      <c r="A27" s="276" t="s">
        <v>428</v>
      </c>
      <c r="B27" s="284" t="s">
        <v>583</v>
      </c>
      <c r="C27" s="237"/>
      <c r="D27" s="29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5"/>
      <c r="F27" s="305" t="str">
        <f t="shared" si="1"/>
        <v/>
      </c>
    </row>
    <row r="28" spans="1:6" ht="15" customHeight="1" x14ac:dyDescent="0.25">
      <c r="A28" s="276" t="s">
        <v>430</v>
      </c>
      <c r="B28" s="284" t="s">
        <v>584</v>
      </c>
      <c r="C28" s="237"/>
      <c r="D28" s="294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5"/>
      <c r="F28" s="305" t="str">
        <f t="shared" si="1"/>
        <v/>
      </c>
    </row>
    <row r="29" spans="1:6" ht="15" customHeight="1" thickBot="1" x14ac:dyDescent="0.3">
      <c r="A29" s="276" t="s">
        <v>432</v>
      </c>
      <c r="B29" s="284" t="s">
        <v>485</v>
      </c>
      <c r="C29" s="237"/>
      <c r="D29" s="29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5"/>
      <c r="F29" s="305" t="str">
        <f t="shared" si="1"/>
        <v/>
      </c>
    </row>
    <row r="30" spans="1:6" ht="15" customHeight="1" x14ac:dyDescent="0.25">
      <c r="A30" s="250" t="s">
        <v>449</v>
      </c>
      <c r="B30" s="251"/>
      <c r="C30" s="252"/>
      <c r="D30" s="251"/>
      <c r="E30" s="253"/>
      <c r="F30" s="254"/>
    </row>
    <row r="31" spans="1:6" ht="15" customHeight="1" x14ac:dyDescent="0.25">
      <c r="A31" s="255" t="s">
        <v>450</v>
      </c>
      <c r="B31" s="256"/>
      <c r="C31" s="257"/>
      <c r="D31" s="258"/>
      <c r="E31" s="259"/>
      <c r="F31" s="260"/>
    </row>
    <row r="32" spans="1:6" ht="15" customHeight="1" thickBot="1" x14ac:dyDescent="0.3">
      <c r="A32" s="261" t="s">
        <v>451</v>
      </c>
      <c r="B32" s="262"/>
      <c r="C32" s="263"/>
      <c r="D32" s="264"/>
      <c r="E32" s="265"/>
      <c r="F32" s="266"/>
    </row>
    <row r="33" spans="1:6" ht="15" customHeight="1" x14ac:dyDescent="0.25">
      <c r="A33" s="229" t="s">
        <v>452</v>
      </c>
      <c r="B33" s="230"/>
      <c r="C33" s="231"/>
      <c r="D33" s="232"/>
      <c r="E33" s="233"/>
      <c r="F33" s="234"/>
    </row>
    <row r="34" spans="1:6" ht="15" customHeight="1" thickBot="1" x14ac:dyDescent="0.3">
      <c r="A34" s="267"/>
      <c r="B34" s="268" t="s">
        <v>453</v>
      </c>
      <c r="C34" s="249"/>
      <c r="D34" s="269"/>
      <c r="E34" s="270"/>
      <c r="F34" s="271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3">
    <mergeCell ref="A33:B33"/>
    <mergeCell ref="A7:B7"/>
    <mergeCell ref="C7:F7"/>
    <mergeCell ref="A10:B10"/>
    <mergeCell ref="H10:L15"/>
    <mergeCell ref="A12:B12"/>
    <mergeCell ref="A25:B25"/>
    <mergeCell ref="A1:B4"/>
    <mergeCell ref="C1:F2"/>
    <mergeCell ref="L1:M1"/>
    <mergeCell ref="C3:F4"/>
    <mergeCell ref="A6:B6"/>
    <mergeCell ref="C6:D6"/>
  </mergeCells>
  <conditionalFormatting sqref="A11:B29">
    <cfRule type="expression" dxfId="6" priority="1">
      <formula>$C11="na"</formula>
    </cfRule>
  </conditionalFormatting>
  <dataValidations count="1">
    <dataValidation type="list" allowBlank="1" showInputMessage="1" showErrorMessage="1" sqref="C25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C11 C13:C24 C26:C29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R42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178" customWidth="1"/>
    <col min="2" max="2" width="57.42578125" style="178" customWidth="1"/>
    <col min="3" max="7" width="12.7109375" style="178" customWidth="1"/>
    <col min="8" max="11" width="12.7109375" style="308" customWidth="1"/>
    <col min="12" max="12" width="12.7109375" style="178" customWidth="1"/>
    <col min="13" max="16384" width="11.42578125" style="178"/>
  </cols>
  <sheetData>
    <row r="1" spans="1:18" ht="15" customHeight="1" x14ac:dyDescent="0.25">
      <c r="A1" s="306"/>
      <c r="B1" s="307"/>
      <c r="C1" s="456"/>
      <c r="D1" s="307" t="s">
        <v>585</v>
      </c>
      <c r="E1" s="307"/>
      <c r="F1" s="307"/>
      <c r="G1" s="307"/>
      <c r="H1" s="307"/>
      <c r="I1" s="307"/>
      <c r="J1" s="307"/>
      <c r="K1" s="307"/>
      <c r="L1" s="307"/>
    </row>
    <row r="2" spans="1:18" ht="15" customHeight="1" x14ac:dyDescent="0.25">
      <c r="A2" s="307"/>
      <c r="B2" s="307"/>
      <c r="C2" s="456"/>
      <c r="D2" s="307"/>
      <c r="E2" s="307"/>
      <c r="F2" s="307"/>
      <c r="G2" s="307"/>
      <c r="H2" s="307"/>
      <c r="I2" s="307"/>
      <c r="J2" s="307"/>
      <c r="K2" s="307"/>
      <c r="L2" s="307"/>
    </row>
    <row r="3" spans="1:18" ht="15" customHeight="1" x14ac:dyDescent="0.25">
      <c r="A3" s="307"/>
      <c r="B3" s="307"/>
      <c r="C3" s="307" t="s">
        <v>586</v>
      </c>
      <c r="D3" s="307"/>
      <c r="E3" s="307"/>
      <c r="F3" s="307"/>
      <c r="G3" s="307"/>
      <c r="H3" s="307"/>
      <c r="I3" s="307"/>
      <c r="J3" s="307"/>
      <c r="K3" s="307"/>
      <c r="L3" s="307"/>
    </row>
    <row r="4" spans="1:18" ht="15" customHeight="1" x14ac:dyDescent="0.25">
      <c r="A4" s="307"/>
      <c r="B4" s="307"/>
      <c r="C4" s="307"/>
      <c r="D4" s="307"/>
      <c r="E4" s="307"/>
      <c r="F4" s="307"/>
      <c r="G4" s="307"/>
      <c r="H4" s="307"/>
      <c r="I4" s="307"/>
      <c r="J4" s="307"/>
      <c r="K4" s="307"/>
      <c r="L4" s="307"/>
    </row>
    <row r="5" spans="1:18" ht="9.9499999999999993" customHeight="1" thickBot="1" x14ac:dyDescent="0.3"/>
    <row r="6" spans="1:18" ht="20.100000000000001" customHeight="1" x14ac:dyDescent="0.25">
      <c r="A6" s="309" t="s">
        <v>393</v>
      </c>
      <c r="B6" s="310"/>
      <c r="C6" s="310"/>
      <c r="D6" s="457">
        <f>Entête!B7</f>
        <v>0</v>
      </c>
      <c r="E6" s="457"/>
      <c r="F6" s="457"/>
      <c r="G6" s="458"/>
      <c r="H6" s="459" t="s">
        <v>394</v>
      </c>
      <c r="I6" s="460" t="str">
        <f ca="1">MID(CELL("nomfichier",B3),FIND("]",CELL("nomfichier",B3))+1,32)</f>
        <v>AV-FK-008,2BIS</v>
      </c>
      <c r="J6" s="460"/>
      <c r="K6" s="460"/>
      <c r="L6" s="461"/>
    </row>
    <row r="7" spans="1:18" ht="20.100000000000001" customHeight="1" thickBot="1" x14ac:dyDescent="0.3">
      <c r="A7" s="317" t="s">
        <v>395</v>
      </c>
      <c r="B7" s="318"/>
      <c r="C7" s="318"/>
      <c r="D7" s="319"/>
      <c r="E7" s="319"/>
      <c r="F7" s="319"/>
      <c r="G7" s="319"/>
      <c r="H7" s="319"/>
      <c r="I7" s="462"/>
      <c r="J7" s="462"/>
      <c r="K7" s="462"/>
      <c r="L7" s="463"/>
    </row>
    <row r="8" spans="1:18" ht="9.9499999999999993" customHeight="1" thickBot="1" x14ac:dyDescent="0.3"/>
    <row r="9" spans="1:18" s="332" customFormat="1" ht="15" customHeight="1" thickBot="1" x14ac:dyDescent="0.3">
      <c r="A9" s="321" t="s">
        <v>39</v>
      </c>
      <c r="B9" s="464" t="s">
        <v>396</v>
      </c>
      <c r="C9" s="464" t="s">
        <v>552</v>
      </c>
      <c r="D9" s="464" t="s">
        <v>553</v>
      </c>
      <c r="E9" s="464" t="s">
        <v>554</v>
      </c>
      <c r="F9" s="464" t="s">
        <v>555</v>
      </c>
      <c r="G9" s="464" t="s">
        <v>556</v>
      </c>
      <c r="H9" s="464" t="s">
        <v>557</v>
      </c>
      <c r="I9" s="464" t="s">
        <v>558</v>
      </c>
      <c r="J9" s="464" t="s">
        <v>559</v>
      </c>
      <c r="K9" s="464" t="s">
        <v>560</v>
      </c>
      <c r="L9" s="465" t="s">
        <v>561</v>
      </c>
    </row>
    <row r="10" spans="1:18" ht="15" customHeight="1" x14ac:dyDescent="0.25">
      <c r="A10" s="333" t="s">
        <v>408</v>
      </c>
      <c r="B10" s="334"/>
      <c r="C10" s="336"/>
      <c r="D10" s="337"/>
      <c r="E10" s="337"/>
      <c r="F10" s="338"/>
      <c r="G10" s="337"/>
      <c r="H10" s="338"/>
      <c r="I10" s="338"/>
      <c r="J10" s="338"/>
      <c r="K10" s="338"/>
      <c r="L10" s="339"/>
    </row>
    <row r="11" spans="1:18" ht="15.75" thickBot="1" x14ac:dyDescent="0.3">
      <c r="A11" s="360" t="s">
        <v>14</v>
      </c>
      <c r="B11" s="466" t="s">
        <v>587</v>
      </c>
      <c r="C11" s="469"/>
      <c r="D11" s="469"/>
      <c r="E11" s="469"/>
      <c r="F11" s="469"/>
      <c r="G11" s="469"/>
      <c r="H11" s="469"/>
      <c r="I11" s="469"/>
      <c r="J11" s="469"/>
      <c r="K11" s="469"/>
      <c r="L11" s="470"/>
      <c r="M11" s="471"/>
      <c r="N11" s="356"/>
      <c r="O11" s="356"/>
      <c r="P11" s="356"/>
      <c r="Q11" s="356"/>
      <c r="R11" s="356"/>
    </row>
    <row r="12" spans="1:18" x14ac:dyDescent="0.25">
      <c r="A12" s="333" t="s">
        <v>562</v>
      </c>
      <c r="B12" s="334"/>
      <c r="C12" s="336"/>
      <c r="D12" s="337"/>
      <c r="E12" s="337"/>
      <c r="F12" s="338"/>
      <c r="G12" s="337"/>
      <c r="H12" s="338"/>
      <c r="I12" s="338"/>
      <c r="J12" s="338"/>
      <c r="K12" s="338"/>
      <c r="L12" s="339"/>
      <c r="M12" s="471"/>
      <c r="N12" s="356"/>
      <c r="O12" s="356"/>
      <c r="P12" s="356"/>
      <c r="Q12" s="356"/>
      <c r="R12" s="356"/>
    </row>
    <row r="13" spans="1:18" x14ac:dyDescent="0.25">
      <c r="A13" s="360" t="s">
        <v>16</v>
      </c>
      <c r="B13" s="516" t="s">
        <v>571</v>
      </c>
      <c r="C13" s="473"/>
      <c r="D13" s="473"/>
      <c r="E13" s="473"/>
      <c r="F13" s="473"/>
      <c r="G13" s="473"/>
      <c r="H13" s="473"/>
      <c r="I13" s="473"/>
      <c r="J13" s="473"/>
      <c r="K13" s="473"/>
      <c r="L13" s="474"/>
      <c r="M13" s="471"/>
      <c r="N13" s="356"/>
      <c r="O13" s="356"/>
      <c r="P13" s="356"/>
      <c r="Q13" s="356"/>
      <c r="R13" s="356"/>
    </row>
    <row r="14" spans="1:18" ht="57" customHeight="1" x14ac:dyDescent="0.25">
      <c r="A14" s="360" t="s">
        <v>3</v>
      </c>
      <c r="B14" s="516" t="s">
        <v>572</v>
      </c>
      <c r="C14" s="473"/>
      <c r="D14" s="473"/>
      <c r="E14" s="473"/>
      <c r="F14" s="473"/>
      <c r="G14" s="473"/>
      <c r="H14" s="473"/>
      <c r="I14" s="473"/>
      <c r="J14" s="473"/>
      <c r="K14" s="473"/>
      <c r="L14" s="474"/>
      <c r="M14" s="471"/>
      <c r="N14" s="356"/>
      <c r="O14" s="356"/>
      <c r="P14" s="356"/>
      <c r="Q14" s="356"/>
      <c r="R14" s="356"/>
    </row>
    <row r="15" spans="1:18" ht="15" customHeight="1" x14ac:dyDescent="0.25">
      <c r="A15" s="360" t="s">
        <v>17</v>
      </c>
      <c r="B15" s="516" t="s">
        <v>573</v>
      </c>
      <c r="C15" s="473"/>
      <c r="D15" s="517"/>
      <c r="E15" s="517"/>
      <c r="F15" s="517"/>
      <c r="G15" s="517"/>
      <c r="H15" s="517"/>
      <c r="I15" s="517"/>
      <c r="J15" s="517"/>
      <c r="K15" s="517"/>
      <c r="L15" s="518"/>
      <c r="M15" s="471"/>
      <c r="N15" s="356"/>
      <c r="O15" s="356"/>
      <c r="P15" s="356"/>
      <c r="Q15" s="356"/>
      <c r="R15" s="356"/>
    </row>
    <row r="16" spans="1:18" ht="30" customHeight="1" x14ac:dyDescent="0.25">
      <c r="A16" s="360" t="s">
        <v>406</v>
      </c>
      <c r="B16" s="516" t="s">
        <v>588</v>
      </c>
      <c r="C16" s="473"/>
      <c r="D16" s="473"/>
      <c r="E16" s="473"/>
      <c r="F16" s="473"/>
      <c r="G16" s="473"/>
      <c r="H16" s="473"/>
      <c r="I16" s="473"/>
      <c r="J16" s="473"/>
      <c r="K16" s="473"/>
      <c r="L16" s="474"/>
      <c r="M16" s="471"/>
      <c r="N16" s="356"/>
      <c r="O16" s="356"/>
      <c r="P16" s="356"/>
      <c r="Q16" s="356"/>
      <c r="R16" s="356"/>
    </row>
    <row r="17" spans="1:15" ht="15" customHeight="1" x14ac:dyDescent="0.25">
      <c r="A17" s="360" t="s">
        <v>409</v>
      </c>
      <c r="B17" s="472" t="s">
        <v>589</v>
      </c>
      <c r="C17" s="473"/>
      <c r="D17" s="473"/>
      <c r="E17" s="473"/>
      <c r="F17" s="473"/>
      <c r="G17" s="473"/>
      <c r="H17" s="473"/>
      <c r="I17" s="473"/>
      <c r="J17" s="473"/>
      <c r="K17" s="473"/>
      <c r="L17" s="474"/>
      <c r="M17" s="471"/>
    </row>
    <row r="18" spans="1:15" ht="30" x14ac:dyDescent="0.25">
      <c r="A18" s="360" t="s">
        <v>411</v>
      </c>
      <c r="B18" s="516" t="s">
        <v>576</v>
      </c>
      <c r="C18" s="473"/>
      <c r="D18" s="519"/>
      <c r="E18" s="519"/>
      <c r="F18" s="519"/>
      <c r="G18" s="519"/>
      <c r="H18" s="519"/>
      <c r="I18" s="519"/>
      <c r="J18" s="519"/>
      <c r="K18" s="519"/>
      <c r="L18" s="520"/>
      <c r="M18" s="471"/>
    </row>
    <row r="19" spans="1:15" ht="45" x14ac:dyDescent="0.25">
      <c r="A19" s="360" t="s">
        <v>414</v>
      </c>
      <c r="B19" s="516" t="s">
        <v>577</v>
      </c>
      <c r="C19" s="473"/>
      <c r="D19" s="519"/>
      <c r="E19" s="519"/>
      <c r="F19" s="519"/>
      <c r="G19" s="519"/>
      <c r="H19" s="519"/>
      <c r="I19" s="519"/>
      <c r="J19" s="519"/>
      <c r="K19" s="519"/>
      <c r="L19" s="520"/>
      <c r="M19" s="471"/>
    </row>
    <row r="20" spans="1:15" x14ac:dyDescent="0.25">
      <c r="A20" s="360" t="s">
        <v>416</v>
      </c>
      <c r="B20" s="516" t="s">
        <v>487</v>
      </c>
      <c r="C20" s="473"/>
      <c r="D20" s="519"/>
      <c r="E20" s="519"/>
      <c r="F20" s="519"/>
      <c r="G20" s="519"/>
      <c r="H20" s="519"/>
      <c r="I20" s="519"/>
      <c r="J20" s="519"/>
      <c r="K20" s="519"/>
      <c r="L20" s="520"/>
      <c r="M20" s="471"/>
    </row>
    <row r="21" spans="1:15" ht="30" x14ac:dyDescent="0.25">
      <c r="A21" s="360" t="s">
        <v>418</v>
      </c>
      <c r="B21" s="516" t="s">
        <v>590</v>
      </c>
      <c r="C21" s="473"/>
      <c r="D21" s="519"/>
      <c r="E21" s="519"/>
      <c r="F21" s="519"/>
      <c r="G21" s="519"/>
      <c r="H21" s="519"/>
      <c r="I21" s="519"/>
      <c r="J21" s="519"/>
      <c r="K21" s="519"/>
      <c r="L21" s="520"/>
      <c r="M21" s="471"/>
      <c r="O21" s="208"/>
    </row>
    <row r="22" spans="1:15" ht="15" customHeight="1" x14ac:dyDescent="0.25">
      <c r="A22" s="360" t="s">
        <v>420</v>
      </c>
      <c r="B22" s="516" t="s">
        <v>579</v>
      </c>
      <c r="C22" s="473"/>
      <c r="D22" s="519"/>
      <c r="E22" s="519"/>
      <c r="F22" s="519"/>
      <c r="G22" s="519"/>
      <c r="H22" s="519"/>
      <c r="I22" s="519"/>
      <c r="J22" s="519"/>
      <c r="K22" s="519"/>
      <c r="L22" s="520"/>
      <c r="M22" s="471"/>
    </row>
    <row r="23" spans="1:15" ht="15" customHeight="1" x14ac:dyDescent="0.25">
      <c r="A23" s="360" t="s">
        <v>422</v>
      </c>
      <c r="B23" s="516" t="s">
        <v>580</v>
      </c>
      <c r="C23" s="473"/>
      <c r="D23" s="519"/>
      <c r="E23" s="519"/>
      <c r="F23" s="519"/>
      <c r="G23" s="519"/>
      <c r="H23" s="519"/>
      <c r="I23" s="519"/>
      <c r="J23" s="519"/>
      <c r="K23" s="519"/>
      <c r="L23" s="520"/>
      <c r="M23" s="471"/>
    </row>
    <row r="24" spans="1:15" ht="15.75" thickBot="1" x14ac:dyDescent="0.3">
      <c r="A24" s="360" t="s">
        <v>424</v>
      </c>
      <c r="B24" s="521" t="s">
        <v>581</v>
      </c>
      <c r="C24" s="473"/>
      <c r="D24" s="469"/>
      <c r="E24" s="469"/>
      <c r="F24" s="469"/>
      <c r="G24" s="469"/>
      <c r="H24" s="469"/>
      <c r="I24" s="469"/>
      <c r="J24" s="469"/>
      <c r="K24" s="469"/>
      <c r="L24" s="470"/>
      <c r="M24" s="471"/>
    </row>
    <row r="25" spans="1:15" x14ac:dyDescent="0.25">
      <c r="A25" s="333" t="s">
        <v>506</v>
      </c>
      <c r="B25" s="334"/>
      <c r="C25" s="335"/>
      <c r="D25" s="336"/>
      <c r="E25" s="336"/>
      <c r="F25" s="337"/>
      <c r="G25" s="337"/>
      <c r="H25" s="338"/>
      <c r="I25" s="338"/>
      <c r="J25" s="338"/>
      <c r="K25" s="338"/>
      <c r="L25" s="339"/>
      <c r="M25" s="471"/>
    </row>
    <row r="26" spans="1:15" ht="28.5" x14ac:dyDescent="0.25">
      <c r="A26" s="374" t="s">
        <v>426</v>
      </c>
      <c r="B26" s="516" t="s">
        <v>591</v>
      </c>
      <c r="C26" s="522"/>
      <c r="D26" s="477"/>
      <c r="E26" s="477"/>
      <c r="F26" s="478"/>
      <c r="G26" s="478"/>
      <c r="H26" s="479"/>
      <c r="I26" s="479"/>
      <c r="J26" s="479"/>
      <c r="K26" s="479"/>
      <c r="L26" s="480"/>
      <c r="M26" s="471"/>
    </row>
    <row r="27" spans="1:15" ht="28.5" x14ac:dyDescent="0.25">
      <c r="A27" s="374" t="s">
        <v>428</v>
      </c>
      <c r="B27" s="516" t="s">
        <v>583</v>
      </c>
      <c r="C27" s="522"/>
      <c r="D27" s="477"/>
      <c r="E27" s="477"/>
      <c r="F27" s="478"/>
      <c r="G27" s="478"/>
      <c r="H27" s="479"/>
      <c r="I27" s="479"/>
      <c r="J27" s="479"/>
      <c r="K27" s="479"/>
      <c r="L27" s="480"/>
      <c r="M27" s="471"/>
    </row>
    <row r="28" spans="1:15" x14ac:dyDescent="0.25">
      <c r="A28" s="374" t="s">
        <v>430</v>
      </c>
      <c r="B28" s="521" t="s">
        <v>592</v>
      </c>
      <c r="C28" s="523"/>
      <c r="D28" s="523"/>
      <c r="E28" s="523"/>
      <c r="F28" s="523"/>
      <c r="G28" s="523"/>
      <c r="H28" s="523"/>
      <c r="I28" s="523"/>
      <c r="J28" s="523"/>
      <c r="K28" s="523"/>
      <c r="L28" s="524"/>
      <c r="M28" s="471"/>
    </row>
    <row r="29" spans="1:15" ht="15.75" thickBot="1" x14ac:dyDescent="0.3">
      <c r="A29" s="374" t="s">
        <v>432</v>
      </c>
      <c r="B29" s="521" t="s">
        <v>593</v>
      </c>
      <c r="C29" s="523"/>
      <c r="D29" s="523"/>
      <c r="E29" s="523"/>
      <c r="F29" s="523"/>
      <c r="G29" s="523"/>
      <c r="H29" s="523"/>
      <c r="I29" s="523"/>
      <c r="J29" s="523"/>
      <c r="K29" s="523"/>
      <c r="L29" s="468"/>
      <c r="M29" s="471"/>
    </row>
    <row r="30" spans="1:15" x14ac:dyDescent="0.25">
      <c r="A30" s="487" t="s">
        <v>59</v>
      </c>
      <c r="B30" s="488"/>
      <c r="C30" s="489"/>
      <c r="D30" s="490"/>
      <c r="E30" s="490"/>
      <c r="F30" s="490"/>
      <c r="G30" s="490"/>
      <c r="H30" s="491"/>
      <c r="I30" s="491"/>
      <c r="J30" s="491"/>
      <c r="K30" s="491"/>
      <c r="L30" s="492"/>
      <c r="M30" s="471"/>
    </row>
    <row r="31" spans="1:15" x14ac:dyDescent="0.25">
      <c r="A31" s="493" t="s">
        <v>38</v>
      </c>
      <c r="B31" s="494"/>
      <c r="C31" s="495"/>
      <c r="D31" s="495"/>
      <c r="E31" s="495"/>
      <c r="F31" s="495"/>
      <c r="G31" s="495"/>
      <c r="H31" s="495"/>
      <c r="I31" s="495"/>
      <c r="J31" s="495"/>
      <c r="K31" s="495"/>
      <c r="L31" s="496"/>
      <c r="M31" s="471"/>
    </row>
    <row r="32" spans="1:15" ht="16.5" thickBot="1" x14ac:dyDescent="0.3">
      <c r="A32" s="497" t="s">
        <v>61</v>
      </c>
      <c r="B32" s="498"/>
      <c r="C32" s="499"/>
      <c r="D32" s="499"/>
      <c r="E32" s="499"/>
      <c r="F32" s="499"/>
      <c r="G32" s="499"/>
      <c r="H32" s="500"/>
      <c r="I32" s="500"/>
      <c r="J32" s="500"/>
      <c r="K32" s="500"/>
      <c r="L32" s="501"/>
      <c r="M32" s="471"/>
    </row>
    <row r="33" spans="1:13" x14ac:dyDescent="0.25">
      <c r="A33" s="502"/>
      <c r="B33" s="503"/>
      <c r="C33" s="432"/>
      <c r="D33" s="432"/>
      <c r="E33" s="432"/>
      <c r="F33" s="432"/>
      <c r="G33" s="432"/>
      <c r="H33" s="432"/>
      <c r="I33" s="432"/>
      <c r="J33" s="432"/>
      <c r="K33" s="432"/>
      <c r="L33" s="434"/>
      <c r="M33" s="471"/>
    </row>
    <row r="34" spans="1:13" ht="15.75" thickBot="1" x14ac:dyDescent="0.3">
      <c r="A34" s="502"/>
      <c r="B34" s="503"/>
      <c r="C34" s="432"/>
      <c r="D34" s="432"/>
      <c r="E34" s="432"/>
      <c r="F34" s="432"/>
      <c r="G34" s="432"/>
      <c r="H34" s="432"/>
      <c r="I34" s="432"/>
      <c r="J34" s="432"/>
      <c r="K34" s="432"/>
      <c r="L34" s="434"/>
      <c r="M34" s="471"/>
    </row>
    <row r="35" spans="1:13" ht="15" customHeight="1" x14ac:dyDescent="0.25">
      <c r="A35" s="426"/>
      <c r="B35" s="427"/>
      <c r="C35" s="427"/>
      <c r="D35" s="427"/>
      <c r="E35" s="427"/>
      <c r="F35" s="427"/>
      <c r="G35" s="427"/>
      <c r="H35" s="428"/>
      <c r="I35" s="428"/>
      <c r="J35" s="428"/>
      <c r="K35" s="428"/>
      <c r="L35" s="429"/>
    </row>
    <row r="36" spans="1:13" ht="15" customHeight="1" x14ac:dyDescent="0.25">
      <c r="A36" s="430" t="s">
        <v>450</v>
      </c>
      <c r="B36" s="431"/>
      <c r="C36" s="431"/>
      <c r="D36" s="432"/>
      <c r="E36" s="432"/>
      <c r="F36" s="432"/>
      <c r="G36" s="432"/>
      <c r="H36" s="433"/>
      <c r="I36" s="433"/>
      <c r="J36" s="433"/>
      <c r="K36" s="433"/>
      <c r="L36" s="434"/>
    </row>
    <row r="37" spans="1:13" ht="15" customHeight="1" thickBot="1" x14ac:dyDescent="0.3">
      <c r="A37" s="435" t="s">
        <v>451</v>
      </c>
      <c r="B37" s="421"/>
      <c r="C37" s="421"/>
      <c r="D37" s="422"/>
      <c r="E37" s="422"/>
      <c r="F37" s="422"/>
      <c r="G37" s="422"/>
      <c r="H37" s="423"/>
      <c r="I37" s="423"/>
      <c r="J37" s="423"/>
      <c r="K37" s="423"/>
      <c r="L37" s="436"/>
    </row>
    <row r="38" spans="1:13" ht="15" customHeight="1" x14ac:dyDescent="0.25">
      <c r="A38" s="333" t="s">
        <v>452</v>
      </c>
      <c r="B38" s="334"/>
      <c r="C38" s="335"/>
      <c r="D38" s="336"/>
      <c r="E38" s="504" t="s">
        <v>1</v>
      </c>
      <c r="F38" s="505"/>
      <c r="G38" s="504" t="s">
        <v>397</v>
      </c>
      <c r="H38" s="505"/>
      <c r="I38" s="506" t="s">
        <v>398</v>
      </c>
      <c r="J38" s="507"/>
      <c r="K38" s="506" t="s">
        <v>399</v>
      </c>
      <c r="L38" s="508"/>
    </row>
    <row r="39" spans="1:13" ht="20.100000000000001" customHeight="1" thickBot="1" x14ac:dyDescent="0.3">
      <c r="A39" s="437"/>
      <c r="B39" s="509" t="s">
        <v>453</v>
      </c>
      <c r="C39" s="441"/>
      <c r="D39" s="443"/>
      <c r="E39" s="510"/>
      <c r="F39" s="511"/>
      <c r="G39" s="510"/>
      <c r="H39" s="511"/>
      <c r="I39" s="512"/>
      <c r="J39" s="513"/>
      <c r="K39" s="512"/>
      <c r="L39" s="514"/>
    </row>
    <row r="40" spans="1:13" ht="20.100000000000001" customHeight="1" x14ac:dyDescent="0.25">
      <c r="H40" s="178"/>
      <c r="I40" s="178"/>
      <c r="J40" s="178"/>
      <c r="K40" s="178"/>
    </row>
    <row r="41" spans="1:13" ht="20.100000000000001" customHeight="1" x14ac:dyDescent="0.25">
      <c r="H41" s="178"/>
      <c r="I41" s="178"/>
      <c r="J41" s="178"/>
      <c r="K41" s="178"/>
    </row>
    <row r="42" spans="1:13" ht="20.100000000000001" customHeight="1" x14ac:dyDescent="0.25">
      <c r="H42" s="178"/>
      <c r="I42" s="178"/>
      <c r="J42" s="178"/>
      <c r="K42" s="178"/>
    </row>
  </sheetData>
  <mergeCells count="25">
    <mergeCell ref="I38:J38"/>
    <mergeCell ref="K38:L38"/>
    <mergeCell ref="C39:D39"/>
    <mergeCell ref="E39:F39"/>
    <mergeCell ref="G39:H39"/>
    <mergeCell ref="I39:J39"/>
    <mergeCell ref="K39:L39"/>
    <mergeCell ref="A30:B30"/>
    <mergeCell ref="A31:B31"/>
    <mergeCell ref="A32:B32"/>
    <mergeCell ref="A38:B38"/>
    <mergeCell ref="E38:F38"/>
    <mergeCell ref="G38:H38"/>
    <mergeCell ref="A7:C7"/>
    <mergeCell ref="D7:L7"/>
    <mergeCell ref="A10:B10"/>
    <mergeCell ref="N11:R16"/>
    <mergeCell ref="A12:B12"/>
    <mergeCell ref="A25:B25"/>
    <mergeCell ref="A1:B4"/>
    <mergeCell ref="D1:L2"/>
    <mergeCell ref="C3:L4"/>
    <mergeCell ref="A6:C6"/>
    <mergeCell ref="D6:G6"/>
    <mergeCell ref="I6:L6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33CC"/>
    <pageSetUpPr fitToPage="1"/>
  </sheetPr>
  <dimension ref="A1:O93"/>
  <sheetViews>
    <sheetView zoomScaleNormal="100" zoomScaleSheetLayoutView="85" workbookViewId="0">
      <selection sqref="A1:D4"/>
    </sheetView>
  </sheetViews>
  <sheetFormatPr baseColWidth="10" defaultColWidth="11.42578125" defaultRowHeight="15" x14ac:dyDescent="0.25"/>
  <cols>
    <col min="1" max="1" width="5.7109375" style="208" customWidth="1"/>
    <col min="2" max="2" width="39.42578125" style="208" bestFit="1" customWidth="1"/>
    <col min="3" max="4" width="12.7109375" style="208" customWidth="1"/>
    <col min="5" max="5" width="13.85546875" style="208" customWidth="1"/>
    <col min="6" max="6" width="23.85546875" style="208" customWidth="1"/>
    <col min="7" max="7" width="12.7109375" style="208" customWidth="1"/>
    <col min="8" max="8" width="12.7109375" style="212" customWidth="1"/>
    <col min="9" max="9" width="12.7109375" style="208" customWidth="1"/>
    <col min="10" max="16384" width="11.42578125" style="208"/>
  </cols>
  <sheetData>
    <row r="1" spans="1:15" ht="15" customHeight="1" thickBot="1" x14ac:dyDescent="0.3">
      <c r="A1" s="206"/>
      <c r="B1" s="206"/>
      <c r="C1" s="206"/>
      <c r="D1" s="206"/>
      <c r="E1" s="207" t="s">
        <v>594</v>
      </c>
      <c r="F1" s="207"/>
      <c r="G1" s="207"/>
      <c r="H1" s="207"/>
      <c r="I1" s="207"/>
      <c r="L1" s="209" t="s">
        <v>391</v>
      </c>
      <c r="M1" s="210"/>
      <c r="N1" s="211"/>
    </row>
    <row r="2" spans="1:15" ht="15" customHeight="1" x14ac:dyDescent="0.25">
      <c r="A2" s="206"/>
      <c r="B2" s="206"/>
      <c r="C2" s="206"/>
      <c r="D2" s="206"/>
      <c r="E2" s="207"/>
      <c r="F2" s="207"/>
      <c r="G2" s="207"/>
      <c r="H2" s="207"/>
      <c r="I2" s="207"/>
    </row>
    <row r="3" spans="1:15" ht="15" customHeight="1" x14ac:dyDescent="0.25">
      <c r="A3" s="206"/>
      <c r="B3" s="206"/>
      <c r="C3" s="206"/>
      <c r="D3" s="206"/>
      <c r="E3" s="207" t="s">
        <v>290</v>
      </c>
      <c r="F3" s="207"/>
      <c r="G3" s="207"/>
      <c r="H3" s="207"/>
      <c r="I3" s="207"/>
      <c r="L3" s="208" t="s">
        <v>392</v>
      </c>
    </row>
    <row r="4" spans="1:15" ht="15" customHeight="1" x14ac:dyDescent="0.25">
      <c r="A4" s="206"/>
      <c r="B4" s="206"/>
      <c r="C4" s="206"/>
      <c r="D4" s="206"/>
      <c r="E4" s="207"/>
      <c r="F4" s="207"/>
      <c r="G4" s="207"/>
      <c r="H4" s="207"/>
      <c r="I4" s="207"/>
    </row>
    <row r="5" spans="1:15" ht="9.9499999999999993" customHeight="1" thickBot="1" x14ac:dyDescent="0.3"/>
    <row r="6" spans="1:15" ht="15" customHeight="1" x14ac:dyDescent="0.25">
      <c r="A6" s="213" t="s">
        <v>393</v>
      </c>
      <c r="B6" s="214"/>
      <c r="C6" s="214"/>
      <c r="D6" s="214"/>
      <c r="E6" s="214"/>
      <c r="F6" s="273">
        <f>Entête!B7</f>
        <v>0</v>
      </c>
      <c r="G6" s="274"/>
      <c r="H6" s="217" t="s">
        <v>394</v>
      </c>
      <c r="I6" s="218" t="str">
        <f ca="1">MID(CELL("nomfichier",B3),FIND("]",CELL("nomfichier",B3))+1,32)</f>
        <v>AV-FK-008,3</v>
      </c>
    </row>
    <row r="7" spans="1:15" ht="15" customHeight="1" thickBot="1" x14ac:dyDescent="0.3">
      <c r="A7" s="219" t="s">
        <v>395</v>
      </c>
      <c r="B7" s="220"/>
      <c r="C7" s="220"/>
      <c r="D7" s="220"/>
      <c r="E7" s="220"/>
      <c r="F7" s="221"/>
      <c r="G7" s="221"/>
      <c r="H7" s="221"/>
      <c r="I7" s="222"/>
    </row>
    <row r="8" spans="1:15" ht="9.9499999999999993" customHeight="1" thickBot="1" x14ac:dyDescent="0.3"/>
    <row r="9" spans="1:15" s="228" customFormat="1" ht="15" customHeight="1" thickBot="1" x14ac:dyDescent="0.3">
      <c r="A9" s="223" t="s">
        <v>39</v>
      </c>
      <c r="B9" s="525" t="s">
        <v>396</v>
      </c>
      <c r="C9" s="526"/>
      <c r="D9" s="527"/>
      <c r="E9" s="528"/>
      <c r="F9" s="529" t="s">
        <v>1</v>
      </c>
      <c r="G9" s="530" t="s">
        <v>397</v>
      </c>
      <c r="H9" s="226" t="s">
        <v>398</v>
      </c>
      <c r="I9" s="531" t="s">
        <v>399</v>
      </c>
    </row>
    <row r="10" spans="1:15" ht="15" customHeight="1" x14ac:dyDescent="0.25">
      <c r="A10" s="229" t="s">
        <v>408</v>
      </c>
      <c r="B10" s="230"/>
      <c r="C10" s="532"/>
      <c r="D10" s="230"/>
      <c r="E10" s="532"/>
      <c r="F10" s="533"/>
      <c r="G10" s="534"/>
      <c r="H10" s="233"/>
      <c r="I10" s="535"/>
      <c r="K10" s="209"/>
      <c r="L10" s="209"/>
      <c r="M10" s="209"/>
      <c r="N10" s="209"/>
      <c r="O10" s="209"/>
    </row>
    <row r="11" spans="1:15" ht="15" customHeight="1" x14ac:dyDescent="0.25">
      <c r="A11" s="235" t="s">
        <v>14</v>
      </c>
      <c r="B11" s="536" t="s">
        <v>595</v>
      </c>
      <c r="C11" s="537"/>
      <c r="D11" s="538"/>
      <c r="E11" s="539"/>
      <c r="F11" s="275"/>
      <c r="G11" s="237" t="str">
        <f>IF(OR(F11="na",F11=""),"",IF($N$1="",MENU1!$G$3,IF(AND(J11="X",$N$1="A"),MENU1!$I$9,IF(AND(J11="X",$N$1="B"),MENU1!$I$10,IF(AND(J11="X",$N$1="C"),MENU1!$I$11,IF(AND(J11="X",$N$1="D"),MENU1!$I$12,MENU1!$G$3))))))</f>
        <v/>
      </c>
      <c r="H11" s="239"/>
      <c r="I11" s="540" t="str">
        <f>G11</f>
        <v/>
      </c>
      <c r="K11" s="209"/>
      <c r="L11" s="209"/>
      <c r="M11" s="209"/>
      <c r="N11" s="209"/>
      <c r="O11" s="209"/>
    </row>
    <row r="12" spans="1:15" ht="15" customHeight="1" x14ac:dyDescent="0.25">
      <c r="A12" s="276" t="s">
        <v>16</v>
      </c>
      <c r="B12" s="536" t="s">
        <v>596</v>
      </c>
      <c r="C12" s="537"/>
      <c r="D12" s="538"/>
      <c r="E12" s="539"/>
      <c r="F12" s="275"/>
      <c r="G12" s="237" t="str">
        <f>IF(OR(F12="na",F12=""),"",IF($N$1="",MENU1!$G$3,IF(AND(J12="X",$N$1="A"),MENU1!$I$9,IF(AND(J12="X",$N$1="B"),MENU1!$I$10,IF(AND(J12="X",$N$1="C"),MENU1!$I$11,IF(AND(J12="X",$N$1="D"),MENU1!$I$12,MENU1!$G$3))))))</f>
        <v/>
      </c>
      <c r="H12" s="295"/>
      <c r="I12" s="540" t="str">
        <f>G12</f>
        <v/>
      </c>
      <c r="K12" s="209"/>
      <c r="L12" s="209"/>
      <c r="M12" s="209"/>
      <c r="N12" s="209"/>
      <c r="O12" s="209"/>
    </row>
    <row r="13" spans="1:15" ht="15" customHeight="1" x14ac:dyDescent="0.25">
      <c r="A13" s="241" t="s">
        <v>413</v>
      </c>
      <c r="B13" s="242"/>
      <c r="C13" s="375"/>
      <c r="D13" s="242"/>
      <c r="E13" s="541"/>
      <c r="F13" s="542"/>
      <c r="G13" s="243" t="str">
        <f>IF(OR(F13="na",F13=""),"",IF($N$1="",MENU1!$G$3,IF(AND(J13="X",$N$1="A"),MENU1!$I$9,IF(AND(J13="X",$N$1="B"),MENU1!$I$10,IF(AND(J13="X",$N$1="C"),MENU1!$I$11,IF(AND(J13="X",$N$1="D"),MENU1!$I$12,MENU1!$G$3))))))</f>
        <v/>
      </c>
      <c r="H13" s="245"/>
      <c r="I13" s="543"/>
      <c r="K13" s="209"/>
      <c r="L13" s="209"/>
      <c r="M13" s="209"/>
      <c r="N13" s="209"/>
      <c r="O13" s="209"/>
    </row>
    <row r="14" spans="1:15" ht="39.75" customHeight="1" x14ac:dyDescent="0.25">
      <c r="A14" s="280" t="s">
        <v>3</v>
      </c>
      <c r="B14" s="544" t="s">
        <v>597</v>
      </c>
      <c r="C14" s="545"/>
      <c r="D14" s="546"/>
      <c r="E14" s="547"/>
      <c r="F14" s="275"/>
      <c r="G14" s="237" t="str">
        <f>IF(OR(F14="na",F14=""),"",IF($N$1="",MENU1!$G$3,IF(AND(J14="X",$N$1="A"),MENU1!$I$9,IF(AND(J14="X",$N$1="B"),MENU1!$I$10,IF(AND(J14="X",$N$1="C"),MENU1!$I$11,IF(AND(J14="X",$N$1="D"),MENU1!$I$12,MENU1!$G$3))))))</f>
        <v/>
      </c>
      <c r="H14" s="293"/>
      <c r="I14" s="540" t="str">
        <f>G14</f>
        <v/>
      </c>
      <c r="K14" s="209"/>
      <c r="L14" s="209"/>
      <c r="M14" s="209"/>
      <c r="N14" s="209"/>
      <c r="O14" s="209"/>
    </row>
    <row r="15" spans="1:15" ht="15" customHeight="1" x14ac:dyDescent="0.25">
      <c r="A15" s="276" t="s">
        <v>17</v>
      </c>
      <c r="B15" s="548" t="s">
        <v>598</v>
      </c>
      <c r="C15" s="549"/>
      <c r="D15" s="550"/>
      <c r="E15" s="551"/>
      <c r="F15" s="275"/>
      <c r="G15" s="237" t="str">
        <f>IF(OR(F15="na",F15=""),"",IF($N$1="",MENU1!$G$3,IF(AND(J15="X",$N$1="A"),MENU1!$I$9,IF(AND(J15="X",$N$1="B"),MENU1!$I$10,IF(AND(J15="X",$N$1="C"),MENU1!$I$11,IF(AND(J15="X",$N$1="D"),MENU1!$I$12,MENU1!$G$3))))))</f>
        <v/>
      </c>
      <c r="H15" s="295"/>
      <c r="I15" s="540" t="str">
        <f>G15</f>
        <v/>
      </c>
      <c r="K15" s="209"/>
      <c r="L15" s="209"/>
      <c r="M15" s="209"/>
      <c r="N15" s="209"/>
      <c r="O15" s="209"/>
    </row>
    <row r="16" spans="1:15" ht="15" customHeight="1" x14ac:dyDescent="0.25">
      <c r="A16" s="241" t="s">
        <v>446</v>
      </c>
      <c r="B16" s="242"/>
      <c r="C16" s="552"/>
      <c r="D16" s="553"/>
      <c r="E16" s="552"/>
      <c r="F16" s="301"/>
      <c r="G16" s="554"/>
      <c r="H16" s="245"/>
      <c r="I16" s="555"/>
    </row>
    <row r="17" spans="1:9" ht="15" customHeight="1" x14ac:dyDescent="0.25">
      <c r="A17" s="556"/>
      <c r="B17" s="557" t="s">
        <v>599</v>
      </c>
      <c r="C17" s="558">
        <v>1</v>
      </c>
      <c r="D17" s="559">
        <v>2</v>
      </c>
      <c r="E17" s="558">
        <v>3</v>
      </c>
      <c r="F17" s="559">
        <v>4</v>
      </c>
      <c r="G17" s="558">
        <v>5</v>
      </c>
      <c r="H17" s="558">
        <v>6</v>
      </c>
      <c r="I17" s="560">
        <v>7</v>
      </c>
    </row>
    <row r="18" spans="1:9" ht="15" customHeight="1" x14ac:dyDescent="0.25">
      <c r="A18" s="561" t="s">
        <v>406</v>
      </c>
      <c r="B18" s="557" t="s">
        <v>547</v>
      </c>
      <c r="C18" s="562"/>
      <c r="D18" s="563"/>
      <c r="E18" s="562"/>
      <c r="F18" s="563"/>
      <c r="G18" s="564"/>
      <c r="H18" s="565"/>
      <c r="I18" s="566"/>
    </row>
    <row r="19" spans="1:9" ht="15" customHeight="1" x14ac:dyDescent="0.25">
      <c r="A19" s="567" t="s">
        <v>409</v>
      </c>
      <c r="B19" s="568" t="s">
        <v>549</v>
      </c>
      <c r="C19" s="569"/>
      <c r="D19" s="282"/>
      <c r="E19" s="569"/>
      <c r="F19" s="294"/>
      <c r="G19" s="247"/>
      <c r="H19" s="295"/>
      <c r="I19" s="570"/>
    </row>
    <row r="20" spans="1:9" ht="48" customHeight="1" x14ac:dyDescent="0.25">
      <c r="A20" s="571"/>
      <c r="B20" s="572"/>
      <c r="C20" s="573"/>
      <c r="D20" s="572"/>
      <c r="E20" s="573"/>
      <c r="F20" s="574"/>
      <c r="G20" s="575"/>
      <c r="H20" s="576"/>
      <c r="I20" s="577"/>
    </row>
    <row r="21" spans="1:9" ht="30" customHeight="1" thickBot="1" x14ac:dyDescent="0.3">
      <c r="A21" s="578"/>
      <c r="B21" s="579"/>
      <c r="C21" s="580"/>
      <c r="D21" s="262"/>
      <c r="E21" s="580"/>
      <c r="F21" s="264"/>
      <c r="G21" s="263"/>
      <c r="H21" s="581"/>
      <c r="I21" s="582"/>
    </row>
    <row r="22" spans="1:9" ht="15" customHeight="1" x14ac:dyDescent="0.25">
      <c r="A22" s="250" t="s">
        <v>449</v>
      </c>
      <c r="B22" s="251"/>
      <c r="C22" s="252"/>
      <c r="D22" s="251"/>
      <c r="E22" s="252"/>
      <c r="F22" s="251"/>
      <c r="G22" s="252"/>
      <c r="H22" s="253"/>
      <c r="I22" s="583"/>
    </row>
    <row r="23" spans="1:9" ht="15" customHeight="1" x14ac:dyDescent="0.25">
      <c r="A23" s="255" t="s">
        <v>450</v>
      </c>
      <c r="B23" s="256"/>
      <c r="C23" s="584"/>
      <c r="D23" s="256"/>
      <c r="E23" s="584"/>
      <c r="F23" s="258"/>
      <c r="G23" s="257"/>
      <c r="H23" s="259"/>
      <c r="I23" s="585"/>
    </row>
    <row r="24" spans="1:9" ht="15" customHeight="1" thickBot="1" x14ac:dyDescent="0.3">
      <c r="A24" s="261" t="s">
        <v>451</v>
      </c>
      <c r="B24" s="262"/>
      <c r="C24" s="580"/>
      <c r="D24" s="262"/>
      <c r="E24" s="580"/>
      <c r="F24" s="264"/>
      <c r="G24" s="263"/>
      <c r="H24" s="265"/>
      <c r="I24" s="586"/>
    </row>
    <row r="25" spans="1:9" ht="15" customHeight="1" x14ac:dyDescent="0.25">
      <c r="A25" s="229" t="s">
        <v>452</v>
      </c>
      <c r="B25" s="230"/>
      <c r="C25" s="587"/>
      <c r="D25" s="588"/>
      <c r="E25" s="587"/>
      <c r="F25" s="533"/>
      <c r="G25" s="534"/>
      <c r="H25" s="233"/>
      <c r="I25" s="535"/>
    </row>
    <row r="26" spans="1:9" ht="15" customHeight="1" thickBot="1" x14ac:dyDescent="0.3">
      <c r="A26" s="267"/>
      <c r="B26" s="268" t="s">
        <v>453</v>
      </c>
      <c r="C26" s="589"/>
      <c r="D26" s="268"/>
      <c r="E26" s="589"/>
      <c r="F26" s="269"/>
      <c r="G26" s="249"/>
      <c r="H26" s="270"/>
      <c r="I26" s="590"/>
    </row>
    <row r="27" spans="1:9" x14ac:dyDescent="0.25">
      <c r="A27" s="272"/>
      <c r="B27" s="272"/>
      <c r="D27" s="272"/>
      <c r="F27" s="272"/>
    </row>
    <row r="28" spans="1:9" x14ac:dyDescent="0.25">
      <c r="A28" s="272"/>
      <c r="B28" s="272"/>
      <c r="D28" s="272"/>
      <c r="F28" s="272"/>
    </row>
    <row r="29" spans="1:9" x14ac:dyDescent="0.25">
      <c r="A29" s="272"/>
      <c r="B29" s="272"/>
      <c r="D29" s="272"/>
      <c r="F29" s="272"/>
    </row>
    <row r="30" spans="1:9" x14ac:dyDescent="0.25">
      <c r="A30" s="272"/>
      <c r="B30" s="272"/>
      <c r="D30" s="272"/>
      <c r="F30" s="272"/>
    </row>
    <row r="31" spans="1:9" x14ac:dyDescent="0.25">
      <c r="A31" s="272"/>
      <c r="B31" s="272"/>
      <c r="D31" s="272"/>
      <c r="F31" s="272"/>
    </row>
    <row r="32" spans="1:9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8">
    <mergeCell ref="A16:B16"/>
    <mergeCell ref="A21:B21"/>
    <mergeCell ref="H21:I21"/>
    <mergeCell ref="A25:B25"/>
    <mergeCell ref="A7:E7"/>
    <mergeCell ref="F7:I7"/>
    <mergeCell ref="B9:E9"/>
    <mergeCell ref="A10:E10"/>
    <mergeCell ref="K10:O15"/>
    <mergeCell ref="A13:E13"/>
    <mergeCell ref="B14:E14"/>
    <mergeCell ref="B15:E15"/>
    <mergeCell ref="A1:D4"/>
    <mergeCell ref="E1:I2"/>
    <mergeCell ref="L1:M1"/>
    <mergeCell ref="E3:I4"/>
    <mergeCell ref="A6:E6"/>
    <mergeCell ref="F6:G6"/>
  </mergeCells>
  <conditionalFormatting sqref="A11:E12">
    <cfRule type="expression" dxfId="3" priority="1">
      <formula>$F11="na"</formula>
    </cfRule>
  </conditionalFormatting>
  <dataValidations count="1">
    <dataValidation type="list" allowBlank="1" showInputMessage="1" showErrorMessage="1" sqref="F19:F21 F1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MENU1!$D$3:$D$4</xm:f>
          </x14:formula1>
          <xm:sqref>F15</xm:sqref>
        </x14:dataValidation>
        <x14:dataValidation type="list" allowBlank="1" showInputMessage="1" showErrorMessage="1">
          <x14:formula1>
            <xm:f>#REF!</xm:f>
          </x14:formula1>
          <xm:sqref>F14</xm:sqref>
        </x14:dataValidation>
        <x14:dataValidation type="list" allowBlank="1" showInputMessage="1" showErrorMessage="1">
          <x14:formula1>
            <xm:f>MENU1!$B$3:$B$5</xm:f>
          </x14:formula1>
          <xm:sqref>F11:F12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N93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600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292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AV-FK-009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91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602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591" t="str">
        <f t="shared" ref="F12:F3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35" t="s">
        <v>3</v>
      </c>
      <c r="B13" s="236" t="s">
        <v>603</v>
      </c>
      <c r="C13" s="237"/>
      <c r="D13" s="275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39"/>
      <c r="F13" s="591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35" t="s">
        <v>17</v>
      </c>
      <c r="B14" s="236" t="s">
        <v>511</v>
      </c>
      <c r="C14" s="237"/>
      <c r="D14" s="275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39"/>
      <c r="F14" s="591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/>
      <c r="H15" s="209"/>
      <c r="I15" s="209"/>
      <c r="J15" s="209"/>
      <c r="K15" s="209"/>
      <c r="L15" s="209"/>
    </row>
    <row r="16" spans="1:14" ht="15" customHeight="1" x14ac:dyDescent="0.25">
      <c r="A16" s="280" t="s">
        <v>406</v>
      </c>
      <c r="B16" s="283" t="s">
        <v>410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1" t="str">
        <f t="shared" si="0"/>
        <v/>
      </c>
    </row>
    <row r="17" spans="1:6" ht="15" customHeight="1" x14ac:dyDescent="0.25">
      <c r="A17" s="280" t="s">
        <v>409</v>
      </c>
      <c r="B17" s="285" t="s">
        <v>604</v>
      </c>
      <c r="C17" s="237"/>
      <c r="D17" s="298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93"/>
      <c r="F17" s="591" t="str">
        <f t="shared" si="0"/>
        <v/>
      </c>
    </row>
    <row r="18" spans="1:6" ht="15" customHeight="1" x14ac:dyDescent="0.25">
      <c r="A18" s="280" t="s">
        <v>411</v>
      </c>
      <c r="B18" s="285" t="s">
        <v>605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1" t="str">
        <f t="shared" si="0"/>
        <v/>
      </c>
    </row>
    <row r="19" spans="1:6" ht="15" customHeight="1" x14ac:dyDescent="0.25">
      <c r="A19" s="241" t="s">
        <v>403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97"/>
    </row>
    <row r="20" spans="1:6" ht="15" customHeight="1" x14ac:dyDescent="0.25">
      <c r="A20" s="280" t="s">
        <v>414</v>
      </c>
      <c r="B20" s="283" t="s">
        <v>606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1" t="str">
        <f t="shared" si="0"/>
        <v/>
      </c>
    </row>
    <row r="21" spans="1:6" ht="15" customHeight="1" x14ac:dyDescent="0.25">
      <c r="A21" s="280" t="s">
        <v>416</v>
      </c>
      <c r="B21" s="285" t="s">
        <v>607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1" t="str">
        <f t="shared" si="0"/>
        <v/>
      </c>
    </row>
    <row r="22" spans="1:6" ht="15" customHeight="1" x14ac:dyDescent="0.25">
      <c r="A22" s="241" t="s">
        <v>413</v>
      </c>
      <c r="B22" s="242"/>
      <c r="C22" s="243"/>
      <c r="D22" s="24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45"/>
      <c r="F22" s="297"/>
    </row>
    <row r="23" spans="1:6" ht="15" customHeight="1" x14ac:dyDescent="0.25">
      <c r="A23" s="280" t="s">
        <v>418</v>
      </c>
      <c r="B23" s="283" t="s">
        <v>415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1" t="str">
        <f t="shared" si="0"/>
        <v/>
      </c>
    </row>
    <row r="24" spans="1:6" ht="15" customHeight="1" x14ac:dyDescent="0.25">
      <c r="A24" s="280" t="s">
        <v>420</v>
      </c>
      <c r="B24" s="285" t="s">
        <v>479</v>
      </c>
      <c r="C24" s="23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591" t="str">
        <f t="shared" si="0"/>
        <v/>
      </c>
    </row>
    <row r="25" spans="1:6" ht="15" customHeight="1" x14ac:dyDescent="0.25">
      <c r="A25" s="280" t="s">
        <v>422</v>
      </c>
      <c r="B25" s="283" t="s">
        <v>608</v>
      </c>
      <c r="C25" s="24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1" t="str">
        <f t="shared" si="0"/>
        <v/>
      </c>
    </row>
    <row r="26" spans="1:6" ht="15" customHeight="1" x14ac:dyDescent="0.25">
      <c r="A26" s="280" t="s">
        <v>424</v>
      </c>
      <c r="B26" s="285" t="s">
        <v>419</v>
      </c>
      <c r="C26" s="237"/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591" t="str">
        <f t="shared" si="0"/>
        <v/>
      </c>
    </row>
    <row r="27" spans="1:6" ht="15" customHeight="1" x14ac:dyDescent="0.25">
      <c r="A27" s="280" t="s">
        <v>426</v>
      </c>
      <c r="B27" s="283" t="s">
        <v>609</v>
      </c>
      <c r="C27" s="237"/>
      <c r="D27" s="29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3"/>
      <c r="F27" s="591" t="str">
        <f t="shared" si="0"/>
        <v/>
      </c>
    </row>
    <row r="28" spans="1:6" ht="15" customHeight="1" x14ac:dyDescent="0.25">
      <c r="A28" s="280" t="s">
        <v>428</v>
      </c>
      <c r="B28" s="285" t="s">
        <v>483</v>
      </c>
      <c r="C28" s="237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591" t="str">
        <f t="shared" si="0"/>
        <v/>
      </c>
    </row>
    <row r="29" spans="1:6" ht="15" customHeight="1" x14ac:dyDescent="0.25">
      <c r="A29" s="280" t="s">
        <v>430</v>
      </c>
      <c r="B29" s="283" t="s">
        <v>429</v>
      </c>
      <c r="C29" s="237"/>
      <c r="D29" s="29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3"/>
      <c r="F29" s="591" t="str">
        <f t="shared" si="0"/>
        <v/>
      </c>
    </row>
    <row r="30" spans="1:6" ht="15" customHeight="1" x14ac:dyDescent="0.25">
      <c r="A30" s="280" t="s">
        <v>432</v>
      </c>
      <c r="B30" s="285" t="s">
        <v>486</v>
      </c>
      <c r="C30" s="237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591" t="str">
        <f t="shared" si="0"/>
        <v/>
      </c>
    </row>
    <row r="31" spans="1:6" ht="15" customHeight="1" x14ac:dyDescent="0.25">
      <c r="A31" s="280" t="s">
        <v>6</v>
      </c>
      <c r="B31" s="283" t="s">
        <v>610</v>
      </c>
      <c r="C31" s="237"/>
      <c r="D31" s="29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93"/>
      <c r="F31" s="591" t="str">
        <f t="shared" si="0"/>
        <v/>
      </c>
    </row>
    <row r="32" spans="1:6" ht="15" customHeight="1" x14ac:dyDescent="0.25">
      <c r="A32" s="280" t="s">
        <v>489</v>
      </c>
      <c r="B32" s="285" t="s">
        <v>611</v>
      </c>
      <c r="C32" s="237"/>
      <c r="D32" s="298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3"/>
      <c r="F32" s="591" t="str">
        <f t="shared" si="0"/>
        <v/>
      </c>
    </row>
    <row r="33" spans="1:6" ht="15" customHeight="1" x14ac:dyDescent="0.25">
      <c r="A33" s="241" t="s">
        <v>466</v>
      </c>
      <c r="B33" s="299"/>
      <c r="C33" s="300"/>
      <c r="D33" s="301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45"/>
      <c r="F33" s="302"/>
    </row>
    <row r="34" spans="1:6" ht="15" customHeight="1" thickBot="1" x14ac:dyDescent="0.3">
      <c r="A34" s="276" t="s">
        <v>437</v>
      </c>
      <c r="B34" s="284" t="s">
        <v>467</v>
      </c>
      <c r="C34" s="237"/>
      <c r="D34" s="29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5"/>
      <c r="F34" s="591" t="str">
        <f t="shared" si="0"/>
        <v/>
      </c>
    </row>
    <row r="35" spans="1:6" ht="15" customHeight="1" x14ac:dyDescent="0.25">
      <c r="A35" s="250"/>
      <c r="B35" s="251"/>
      <c r="C35" s="252"/>
      <c r="D35" s="251"/>
      <c r="E35" s="253"/>
      <c r="F35" s="254"/>
    </row>
    <row r="36" spans="1:6" ht="15" customHeight="1" x14ac:dyDescent="0.25">
      <c r="A36" s="255" t="s">
        <v>450</v>
      </c>
      <c r="B36" s="256"/>
      <c r="C36" s="257"/>
      <c r="D36" s="258"/>
      <c r="E36" s="259"/>
      <c r="F36" s="260"/>
    </row>
    <row r="37" spans="1:6" ht="15" customHeight="1" thickBot="1" x14ac:dyDescent="0.3">
      <c r="A37" s="261" t="s">
        <v>451</v>
      </c>
      <c r="B37" s="262"/>
      <c r="C37" s="263"/>
      <c r="D37" s="264"/>
      <c r="E37" s="265"/>
      <c r="F37" s="266"/>
    </row>
    <row r="38" spans="1:6" ht="15" customHeight="1" x14ac:dyDescent="0.25">
      <c r="A38" s="229" t="s">
        <v>452</v>
      </c>
      <c r="B38" s="230"/>
      <c r="C38" s="231"/>
      <c r="D38" s="232"/>
      <c r="E38" s="233"/>
      <c r="F38" s="234"/>
    </row>
    <row r="39" spans="1:6" ht="15" customHeight="1" thickBot="1" x14ac:dyDescent="0.3">
      <c r="A39" s="267"/>
      <c r="B39" s="268" t="s">
        <v>453</v>
      </c>
      <c r="C39" s="249"/>
      <c r="D39" s="269"/>
      <c r="E39" s="270"/>
      <c r="F39" s="271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22:B22"/>
    <mergeCell ref="A33:B33"/>
    <mergeCell ref="A38:B38"/>
    <mergeCell ref="A7:B7"/>
    <mergeCell ref="C7:F7"/>
    <mergeCell ref="A10:B10"/>
    <mergeCell ref="H10:L15"/>
    <mergeCell ref="A15:B15"/>
    <mergeCell ref="A19:B19"/>
    <mergeCell ref="A1:B4"/>
    <mergeCell ref="C1:F2"/>
    <mergeCell ref="L1:M1"/>
    <mergeCell ref="C3:F4"/>
    <mergeCell ref="A6:B6"/>
    <mergeCell ref="C6:D6"/>
  </mergeCells>
  <conditionalFormatting sqref="A11:B34">
    <cfRule type="expression" dxfId="2" priority="1">
      <formula>$C11="na"</formula>
    </cfRule>
  </conditionalFormatting>
  <dataValidations count="1">
    <dataValidation type="list" allowBlank="1" showInputMessage="1" showErrorMessage="1" sqref="C3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C11:C14 C16:C18 C20:C21 C23:C24 C26:C32 C34</xm:sqref>
        </x14:dataValidation>
        <x14:dataValidation type="list" allowBlank="1" showInputMessage="1" showErrorMessage="1">
          <x14:formula1>
            <xm:f>MENU1!$B$3:$B$6</xm:f>
          </x14:formula1>
          <xm:sqref>C25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612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294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AV-FK-010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511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515" t="str">
        <f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7" t="str">
        <f t="shared" ref="F13:F25" si="0">D13</f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613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592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41" t="s">
        <v>408</v>
      </c>
      <c r="B15" s="242"/>
      <c r="C15" s="243"/>
      <c r="D15" s="24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45"/>
      <c r="F15" s="297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80" t="s">
        <v>17</v>
      </c>
      <c r="B16" s="283" t="s">
        <v>614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2" t="str">
        <f t="shared" si="0"/>
        <v/>
      </c>
    </row>
    <row r="17" spans="1:6" ht="15" customHeight="1" x14ac:dyDescent="0.25">
      <c r="A17" s="241" t="s">
        <v>413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97" t="str">
        <f t="shared" si="0"/>
        <v/>
      </c>
    </row>
    <row r="18" spans="1:6" ht="15" customHeight="1" x14ac:dyDescent="0.25">
      <c r="A18" s="280" t="s">
        <v>406</v>
      </c>
      <c r="B18" s="283" t="s">
        <v>415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2" t="str">
        <f t="shared" si="0"/>
        <v/>
      </c>
    </row>
    <row r="19" spans="1:6" ht="15" customHeight="1" x14ac:dyDescent="0.25">
      <c r="A19" s="280" t="s">
        <v>409</v>
      </c>
      <c r="B19" s="285" t="s">
        <v>615</v>
      </c>
      <c r="C19" s="237"/>
      <c r="D19" s="29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93"/>
      <c r="F19" s="592" t="str">
        <f t="shared" si="0"/>
        <v/>
      </c>
    </row>
    <row r="20" spans="1:6" ht="15" customHeight="1" x14ac:dyDescent="0.25">
      <c r="A20" s="280" t="s">
        <v>411</v>
      </c>
      <c r="B20" s="283" t="s">
        <v>616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2" t="str">
        <f t="shared" si="0"/>
        <v/>
      </c>
    </row>
    <row r="21" spans="1:6" ht="15" customHeight="1" x14ac:dyDescent="0.25">
      <c r="A21" s="280" t="s">
        <v>414</v>
      </c>
      <c r="B21" s="285" t="s">
        <v>504</v>
      </c>
      <c r="C21" s="24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2" t="str">
        <f t="shared" si="0"/>
        <v/>
      </c>
    </row>
    <row r="22" spans="1:6" ht="15" customHeight="1" x14ac:dyDescent="0.25">
      <c r="A22" s="280" t="s">
        <v>416</v>
      </c>
      <c r="B22" s="283" t="s">
        <v>617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592" t="str">
        <f t="shared" si="0"/>
        <v/>
      </c>
    </row>
    <row r="23" spans="1:6" ht="15" customHeight="1" x14ac:dyDescent="0.25">
      <c r="A23" s="280" t="s">
        <v>418</v>
      </c>
      <c r="B23" s="285" t="s">
        <v>472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2" t="str">
        <f t="shared" si="0"/>
        <v/>
      </c>
    </row>
    <row r="24" spans="1:6" ht="15" customHeight="1" x14ac:dyDescent="0.25">
      <c r="A24" s="241" t="s">
        <v>446</v>
      </c>
      <c r="B24" s="242"/>
      <c r="C24" s="243"/>
      <c r="D24" s="24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45"/>
      <c r="F24" s="297" t="str">
        <f t="shared" si="0"/>
        <v/>
      </c>
    </row>
    <row r="25" spans="1:6" ht="15" customHeight="1" thickBot="1" x14ac:dyDescent="0.3">
      <c r="A25" s="280" t="s">
        <v>420</v>
      </c>
      <c r="B25" s="285" t="s">
        <v>618</v>
      </c>
      <c r="C25" s="24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2" t="str">
        <f t="shared" si="0"/>
        <v/>
      </c>
    </row>
    <row r="26" spans="1:6" ht="15" customHeight="1" x14ac:dyDescent="0.25">
      <c r="A26" s="250" t="s">
        <v>449</v>
      </c>
      <c r="B26" s="251"/>
      <c r="C26" s="252"/>
      <c r="D26" s="251"/>
      <c r="E26" s="253"/>
      <c r="F26" s="254"/>
    </row>
    <row r="27" spans="1:6" ht="15" customHeight="1" x14ac:dyDescent="0.25">
      <c r="A27" s="255" t="s">
        <v>450</v>
      </c>
      <c r="B27" s="256"/>
      <c r="C27" s="257"/>
      <c r="D27" s="258"/>
      <c r="E27" s="259"/>
      <c r="F27" s="260"/>
    </row>
    <row r="28" spans="1:6" ht="15" customHeight="1" thickBot="1" x14ac:dyDescent="0.3">
      <c r="A28" s="261" t="s">
        <v>451</v>
      </c>
      <c r="B28" s="262"/>
      <c r="C28" s="263"/>
      <c r="D28" s="264"/>
      <c r="E28" s="265"/>
      <c r="F28" s="266"/>
    </row>
    <row r="29" spans="1:6" ht="15" customHeight="1" x14ac:dyDescent="0.25">
      <c r="A29" s="229" t="s">
        <v>452</v>
      </c>
      <c r="B29" s="230"/>
      <c r="C29" s="231"/>
      <c r="D29" s="232"/>
      <c r="E29" s="233"/>
      <c r="F29" s="234"/>
    </row>
    <row r="30" spans="1:6" ht="15" customHeight="1" thickBot="1" x14ac:dyDescent="0.3">
      <c r="A30" s="267"/>
      <c r="B30" s="268" t="s">
        <v>453</v>
      </c>
      <c r="C30" s="249"/>
      <c r="D30" s="269"/>
      <c r="E30" s="270"/>
      <c r="F30" s="271"/>
    </row>
    <row r="31" spans="1:6" x14ac:dyDescent="0.25">
      <c r="A31" s="272"/>
      <c r="B31" s="272"/>
      <c r="D31" s="272"/>
      <c r="F31" s="272"/>
    </row>
    <row r="32" spans="1:6" x14ac:dyDescent="0.25">
      <c r="A32" s="272"/>
      <c r="B32" s="272"/>
      <c r="D32" s="272"/>
      <c r="F32" s="272"/>
    </row>
    <row r="33" spans="1:6" x14ac:dyDescent="0.25">
      <c r="A33" s="272"/>
      <c r="B33" s="272"/>
      <c r="D33" s="272"/>
      <c r="F33" s="272"/>
    </row>
    <row r="34" spans="1:6" x14ac:dyDescent="0.25">
      <c r="A34" s="272"/>
      <c r="B34" s="272"/>
      <c r="D34" s="272"/>
      <c r="F34" s="272"/>
    </row>
    <row r="35" spans="1:6" x14ac:dyDescent="0.25">
      <c r="A35" s="272"/>
      <c r="B35" s="272"/>
      <c r="D35" s="272"/>
      <c r="F35" s="272"/>
    </row>
    <row r="36" spans="1:6" x14ac:dyDescent="0.25">
      <c r="A36" s="272"/>
      <c r="B36" s="272"/>
      <c r="D36" s="272"/>
      <c r="F36" s="272"/>
    </row>
    <row r="37" spans="1:6" x14ac:dyDescent="0.25">
      <c r="A37" s="272"/>
      <c r="B37" s="272"/>
      <c r="D37" s="272"/>
      <c r="F37" s="272"/>
    </row>
    <row r="38" spans="1:6" x14ac:dyDescent="0.25">
      <c r="A38" s="272"/>
      <c r="B38" s="272"/>
      <c r="D38" s="272"/>
      <c r="F38" s="272"/>
    </row>
    <row r="39" spans="1:6" x14ac:dyDescent="0.25">
      <c r="A39" s="272"/>
      <c r="B39" s="272"/>
      <c r="D39" s="272"/>
      <c r="F39" s="272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5">
    <mergeCell ref="A17:B17"/>
    <mergeCell ref="A24:B24"/>
    <mergeCell ref="A29:B29"/>
    <mergeCell ref="A7:B7"/>
    <mergeCell ref="C7:F7"/>
    <mergeCell ref="A10:B10"/>
    <mergeCell ref="H10:L15"/>
    <mergeCell ref="A13:B13"/>
    <mergeCell ref="A15:B15"/>
    <mergeCell ref="A1:B4"/>
    <mergeCell ref="C1:F2"/>
    <mergeCell ref="L1:M1"/>
    <mergeCell ref="C3:F4"/>
    <mergeCell ref="A6:B6"/>
    <mergeCell ref="C6:D6"/>
  </mergeCells>
  <conditionalFormatting sqref="A11:B25">
    <cfRule type="expression" dxfId="1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C21 C25</xm:sqref>
        </x14:dataValidation>
        <x14:dataValidation type="list" allowBlank="1" showInputMessage="1" showErrorMessage="1">
          <x14:formula1>
            <xm:f>MENU1!$B$3:$B$5</xm:f>
          </x14:formula1>
          <xm:sqref>C22:C23 C18:C20 C16 C14 C11:C12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208" customWidth="1"/>
    <col min="2" max="2" width="45.7109375" style="208" customWidth="1"/>
    <col min="3" max="3" width="10.7109375" style="208" customWidth="1"/>
    <col min="4" max="4" width="15.7109375" style="208" customWidth="1"/>
    <col min="5" max="5" width="10.7109375" style="212" customWidth="1"/>
    <col min="6" max="6" width="15.7109375" style="208" customWidth="1"/>
    <col min="7" max="16384" width="11.42578125" style="208"/>
  </cols>
  <sheetData>
    <row r="1" spans="1:14" ht="15" customHeight="1" thickBot="1" x14ac:dyDescent="0.3">
      <c r="A1" s="206"/>
      <c r="B1" s="207"/>
      <c r="C1" s="207" t="s">
        <v>619</v>
      </c>
      <c r="D1" s="207"/>
      <c r="E1" s="207"/>
      <c r="F1" s="207"/>
      <c r="L1" s="209" t="s">
        <v>391</v>
      </c>
      <c r="M1" s="210"/>
      <c r="N1" s="211"/>
    </row>
    <row r="2" spans="1:14" ht="15" customHeight="1" x14ac:dyDescent="0.25">
      <c r="A2" s="207"/>
      <c r="B2" s="207"/>
      <c r="C2" s="207"/>
      <c r="D2" s="207"/>
      <c r="E2" s="207"/>
      <c r="F2" s="207"/>
    </row>
    <row r="3" spans="1:14" ht="15" customHeight="1" x14ac:dyDescent="0.25">
      <c r="A3" s="207"/>
      <c r="B3" s="207"/>
      <c r="C3" s="207" t="s">
        <v>296</v>
      </c>
      <c r="D3" s="207"/>
      <c r="E3" s="207"/>
      <c r="F3" s="207"/>
      <c r="L3" s="208" t="s">
        <v>392</v>
      </c>
    </row>
    <row r="4" spans="1:14" ht="15" customHeight="1" x14ac:dyDescent="0.25">
      <c r="A4" s="207"/>
      <c r="B4" s="207"/>
      <c r="C4" s="207"/>
      <c r="D4" s="207"/>
      <c r="E4" s="207"/>
      <c r="F4" s="207"/>
    </row>
    <row r="5" spans="1:14" ht="9.9499999999999993" customHeight="1" thickBot="1" x14ac:dyDescent="0.3"/>
    <row r="6" spans="1:14" ht="15" customHeight="1" x14ac:dyDescent="0.25">
      <c r="A6" s="213" t="s">
        <v>393</v>
      </c>
      <c r="B6" s="214"/>
      <c r="C6" s="273">
        <f>Entête!B7</f>
        <v>0</v>
      </c>
      <c r="D6" s="274"/>
      <c r="E6" s="217" t="s">
        <v>394</v>
      </c>
      <c r="F6" s="218" t="str">
        <f ca="1">MID(CELL("nomfichier",B3),FIND("]",CELL("nomfichier",B3))+1,32)</f>
        <v>AV-FK-011</v>
      </c>
    </row>
    <row r="7" spans="1:14" ht="15" customHeight="1" thickBot="1" x14ac:dyDescent="0.3">
      <c r="A7" s="219" t="s">
        <v>395</v>
      </c>
      <c r="B7" s="220"/>
      <c r="C7" s="221"/>
      <c r="D7" s="221"/>
      <c r="E7" s="221"/>
      <c r="F7" s="222"/>
    </row>
    <row r="8" spans="1:14" ht="9.9499999999999993" customHeight="1" thickBot="1" x14ac:dyDescent="0.3"/>
    <row r="9" spans="1:14" s="228" customFormat="1" ht="15" customHeight="1" thickBot="1" x14ac:dyDescent="0.3">
      <c r="A9" s="223" t="s">
        <v>39</v>
      </c>
      <c r="B9" s="224" t="s">
        <v>396</v>
      </c>
      <c r="C9" s="225" t="s">
        <v>1</v>
      </c>
      <c r="D9" s="224" t="s">
        <v>397</v>
      </c>
      <c r="E9" s="226" t="s">
        <v>398</v>
      </c>
      <c r="F9" s="227" t="s">
        <v>399</v>
      </c>
    </row>
    <row r="10" spans="1:14" ht="15" customHeight="1" x14ac:dyDescent="0.25">
      <c r="A10" s="229" t="s">
        <v>400</v>
      </c>
      <c r="B10" s="230"/>
      <c r="C10" s="231"/>
      <c r="D10" s="232"/>
      <c r="E10" s="233"/>
      <c r="F10" s="234"/>
      <c r="H10" s="209"/>
      <c r="I10" s="209"/>
      <c r="J10" s="209"/>
      <c r="K10" s="209"/>
      <c r="L10" s="209"/>
    </row>
    <row r="11" spans="1:14" ht="15" customHeight="1" x14ac:dyDescent="0.25">
      <c r="A11" s="235" t="s">
        <v>14</v>
      </c>
      <c r="B11" s="236" t="s">
        <v>601</v>
      </c>
      <c r="C11" s="237"/>
      <c r="D11" s="275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239"/>
      <c r="F11" s="515" t="str">
        <f>D11</f>
        <v/>
      </c>
      <c r="H11" s="209"/>
      <c r="I11" s="209"/>
      <c r="J11" s="209"/>
      <c r="K11" s="209"/>
      <c r="L11" s="209"/>
    </row>
    <row r="12" spans="1:14" ht="15" customHeight="1" x14ac:dyDescent="0.25">
      <c r="A12" s="235" t="s">
        <v>16</v>
      </c>
      <c r="B12" s="236" t="s">
        <v>511</v>
      </c>
      <c r="C12" s="237"/>
      <c r="D12" s="275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239"/>
      <c r="F12" s="305" t="str">
        <f t="shared" ref="F12:F34" si="0">D12</f>
        <v/>
      </c>
      <c r="H12" s="209"/>
      <c r="I12" s="209"/>
      <c r="J12" s="209"/>
      <c r="K12" s="209"/>
      <c r="L12" s="209"/>
    </row>
    <row r="13" spans="1:14" ht="15" customHeight="1" x14ac:dyDescent="0.25">
      <c r="A13" s="241" t="s">
        <v>403</v>
      </c>
      <c r="B13" s="242"/>
      <c r="C13" s="243"/>
      <c r="D13" s="24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245"/>
      <c r="F13" s="292" t="str">
        <f t="shared" si="0"/>
        <v/>
      </c>
      <c r="H13" s="209"/>
      <c r="I13" s="209"/>
      <c r="J13" s="209"/>
      <c r="K13" s="209"/>
      <c r="L13" s="209"/>
    </row>
    <row r="14" spans="1:14" ht="15" customHeight="1" x14ac:dyDescent="0.25">
      <c r="A14" s="280" t="s">
        <v>3</v>
      </c>
      <c r="B14" s="283" t="s">
        <v>620</v>
      </c>
      <c r="C14" s="237"/>
      <c r="D14" s="298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293"/>
      <c r="F14" s="593" t="str">
        <f t="shared" si="0"/>
        <v/>
      </c>
      <c r="H14" s="209"/>
      <c r="I14" s="209"/>
      <c r="J14" s="209"/>
      <c r="K14" s="209"/>
      <c r="L14" s="209"/>
    </row>
    <row r="15" spans="1:14" ht="15" customHeight="1" x14ac:dyDescent="0.25">
      <c r="A15" s="280" t="s">
        <v>17</v>
      </c>
      <c r="B15" s="285" t="s">
        <v>613</v>
      </c>
      <c r="C15" s="237"/>
      <c r="D15" s="298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293"/>
      <c r="F15" s="593" t="str">
        <f t="shared" si="0"/>
        <v/>
      </c>
      <c r="H15" s="209"/>
      <c r="I15" s="209"/>
      <c r="J15" s="209"/>
      <c r="K15" s="209"/>
      <c r="L15" s="209"/>
    </row>
    <row r="16" spans="1:14" ht="15" customHeight="1" x14ac:dyDescent="0.25">
      <c r="A16" s="280" t="s">
        <v>406</v>
      </c>
      <c r="B16" s="285" t="s">
        <v>621</v>
      </c>
      <c r="C16" s="237"/>
      <c r="D16" s="298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293"/>
      <c r="F16" s="593" t="str">
        <f t="shared" si="0"/>
        <v/>
      </c>
    </row>
    <row r="17" spans="1:6" ht="15" customHeight="1" x14ac:dyDescent="0.25">
      <c r="A17" s="241" t="s">
        <v>408</v>
      </c>
      <c r="B17" s="242"/>
      <c r="C17" s="243"/>
      <c r="D17" s="24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245"/>
      <c r="F17" s="292" t="str">
        <f t="shared" si="0"/>
        <v/>
      </c>
    </row>
    <row r="18" spans="1:6" ht="15" customHeight="1" x14ac:dyDescent="0.25">
      <c r="A18" s="280" t="s">
        <v>409</v>
      </c>
      <c r="B18" s="283" t="s">
        <v>614</v>
      </c>
      <c r="C18" s="237"/>
      <c r="D18" s="29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293"/>
      <c r="F18" s="593" t="str">
        <f t="shared" si="0"/>
        <v/>
      </c>
    </row>
    <row r="19" spans="1:6" ht="15" customHeight="1" x14ac:dyDescent="0.25">
      <c r="A19" s="241" t="s">
        <v>413</v>
      </c>
      <c r="B19" s="242"/>
      <c r="C19" s="243"/>
      <c r="D19" s="24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245"/>
      <c r="F19" s="292" t="str">
        <f t="shared" si="0"/>
        <v/>
      </c>
    </row>
    <row r="20" spans="1:6" ht="15" customHeight="1" x14ac:dyDescent="0.25">
      <c r="A20" s="280" t="s">
        <v>411</v>
      </c>
      <c r="B20" s="283" t="s">
        <v>479</v>
      </c>
      <c r="C20" s="237"/>
      <c r="D20" s="298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293"/>
      <c r="F20" s="593" t="str">
        <f t="shared" si="0"/>
        <v/>
      </c>
    </row>
    <row r="21" spans="1:6" ht="15" customHeight="1" x14ac:dyDescent="0.25">
      <c r="A21" s="280" t="s">
        <v>414</v>
      </c>
      <c r="B21" s="285" t="s">
        <v>615</v>
      </c>
      <c r="C21" s="237"/>
      <c r="D21" s="298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293"/>
      <c r="F21" s="593" t="str">
        <f t="shared" si="0"/>
        <v/>
      </c>
    </row>
    <row r="22" spans="1:6" ht="15" customHeight="1" x14ac:dyDescent="0.25">
      <c r="A22" s="280" t="s">
        <v>416</v>
      </c>
      <c r="B22" s="283" t="s">
        <v>415</v>
      </c>
      <c r="C22" s="237"/>
      <c r="D22" s="298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293"/>
      <c r="F22" s="593" t="str">
        <f t="shared" si="0"/>
        <v/>
      </c>
    </row>
    <row r="23" spans="1:6" ht="15" customHeight="1" x14ac:dyDescent="0.25">
      <c r="A23" s="280" t="s">
        <v>418</v>
      </c>
      <c r="B23" s="285" t="s">
        <v>611</v>
      </c>
      <c r="C23" s="237"/>
      <c r="D23" s="298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293"/>
      <c r="F23" s="593" t="str">
        <f t="shared" si="0"/>
        <v/>
      </c>
    </row>
    <row r="24" spans="1:6" ht="15" customHeight="1" x14ac:dyDescent="0.25">
      <c r="A24" s="280" t="s">
        <v>420</v>
      </c>
      <c r="B24" s="283" t="s">
        <v>504</v>
      </c>
      <c r="C24" s="247"/>
      <c r="D24" s="298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293"/>
      <c r="F24" s="593" t="str">
        <f t="shared" si="0"/>
        <v/>
      </c>
    </row>
    <row r="25" spans="1:6" ht="15" customHeight="1" x14ac:dyDescent="0.25">
      <c r="A25" s="280" t="s">
        <v>422</v>
      </c>
      <c r="B25" s="285" t="s">
        <v>419</v>
      </c>
      <c r="C25" s="237"/>
      <c r="D25" s="29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293"/>
      <c r="F25" s="593" t="str">
        <f t="shared" si="0"/>
        <v/>
      </c>
    </row>
    <row r="26" spans="1:6" ht="15" customHeight="1" x14ac:dyDescent="0.25">
      <c r="A26" s="280" t="s">
        <v>424</v>
      </c>
      <c r="B26" s="283" t="s">
        <v>609</v>
      </c>
      <c r="C26" s="237"/>
      <c r="D26" s="298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293"/>
      <c r="F26" s="593" t="str">
        <f t="shared" si="0"/>
        <v/>
      </c>
    </row>
    <row r="27" spans="1:6" ht="15" customHeight="1" x14ac:dyDescent="0.25">
      <c r="A27" s="280" t="s">
        <v>426</v>
      </c>
      <c r="B27" s="285" t="s">
        <v>483</v>
      </c>
      <c r="C27" s="237"/>
      <c r="D27" s="298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293"/>
      <c r="F27" s="593" t="str">
        <f t="shared" si="0"/>
        <v/>
      </c>
    </row>
    <row r="28" spans="1:6" ht="15" customHeight="1" x14ac:dyDescent="0.25">
      <c r="A28" s="280" t="s">
        <v>428</v>
      </c>
      <c r="B28" s="285" t="s">
        <v>429</v>
      </c>
      <c r="C28" s="237"/>
      <c r="D28" s="298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293"/>
      <c r="F28" s="593" t="str">
        <f t="shared" si="0"/>
        <v/>
      </c>
    </row>
    <row r="29" spans="1:6" ht="15" customHeight="1" x14ac:dyDescent="0.25">
      <c r="A29" s="280" t="s">
        <v>430</v>
      </c>
      <c r="B29" s="283" t="s">
        <v>486</v>
      </c>
      <c r="C29" s="237"/>
      <c r="D29" s="298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293"/>
      <c r="F29" s="593" t="str">
        <f t="shared" si="0"/>
        <v/>
      </c>
    </row>
    <row r="30" spans="1:6" ht="15" customHeight="1" x14ac:dyDescent="0.25">
      <c r="A30" s="280" t="s">
        <v>432</v>
      </c>
      <c r="B30" s="285" t="s">
        <v>617</v>
      </c>
      <c r="C30" s="237"/>
      <c r="D30" s="298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293"/>
      <c r="F30" s="593" t="str">
        <f t="shared" si="0"/>
        <v/>
      </c>
    </row>
    <row r="31" spans="1:6" ht="15" customHeight="1" x14ac:dyDescent="0.25">
      <c r="A31" s="241" t="s">
        <v>466</v>
      </c>
      <c r="B31" s="299"/>
      <c r="C31" s="300"/>
      <c r="D31" s="301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245"/>
      <c r="F31" s="594" t="str">
        <f t="shared" si="0"/>
        <v/>
      </c>
    </row>
    <row r="32" spans="1:6" ht="15" customHeight="1" x14ac:dyDescent="0.25">
      <c r="A32" s="276" t="s">
        <v>6</v>
      </c>
      <c r="B32" s="284" t="s">
        <v>467</v>
      </c>
      <c r="C32" s="237"/>
      <c r="D32" s="294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295"/>
      <c r="F32" s="291" t="str">
        <f t="shared" si="0"/>
        <v/>
      </c>
    </row>
    <row r="33" spans="1:6" ht="15" customHeight="1" x14ac:dyDescent="0.25">
      <c r="A33" s="241" t="s">
        <v>446</v>
      </c>
      <c r="B33" s="299"/>
      <c r="C33" s="300"/>
      <c r="D33" s="301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245"/>
      <c r="F33" s="594" t="str">
        <f t="shared" si="0"/>
        <v/>
      </c>
    </row>
    <row r="34" spans="1:6" ht="15" customHeight="1" thickBot="1" x14ac:dyDescent="0.3">
      <c r="A34" s="276" t="s">
        <v>489</v>
      </c>
      <c r="B34" s="284" t="s">
        <v>622</v>
      </c>
      <c r="C34" s="247"/>
      <c r="D34" s="29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295"/>
      <c r="F34" s="291" t="str">
        <f t="shared" si="0"/>
        <v/>
      </c>
    </row>
    <row r="35" spans="1:6" ht="15" customHeight="1" x14ac:dyDescent="0.25">
      <c r="A35" s="250"/>
      <c r="B35" s="251"/>
      <c r="C35" s="252"/>
      <c r="D35" s="251"/>
      <c r="E35" s="253"/>
      <c r="F35" s="254"/>
    </row>
    <row r="36" spans="1:6" ht="15" customHeight="1" x14ac:dyDescent="0.25">
      <c r="A36" s="255" t="s">
        <v>450</v>
      </c>
      <c r="B36" s="256"/>
      <c r="C36" s="257"/>
      <c r="D36" s="258"/>
      <c r="E36" s="259"/>
      <c r="F36" s="260"/>
    </row>
    <row r="37" spans="1:6" ht="15" customHeight="1" thickBot="1" x14ac:dyDescent="0.3">
      <c r="A37" s="261" t="s">
        <v>451</v>
      </c>
      <c r="B37" s="262"/>
      <c r="C37" s="263"/>
      <c r="D37" s="264"/>
      <c r="E37" s="265"/>
      <c r="F37" s="266"/>
    </row>
    <row r="38" spans="1:6" ht="15" customHeight="1" x14ac:dyDescent="0.25">
      <c r="A38" s="229" t="s">
        <v>452</v>
      </c>
      <c r="B38" s="230"/>
      <c r="C38" s="231"/>
      <c r="D38" s="232"/>
      <c r="E38" s="233"/>
      <c r="F38" s="234"/>
    </row>
    <row r="39" spans="1:6" ht="15" customHeight="1" thickBot="1" x14ac:dyDescent="0.3">
      <c r="A39" s="267"/>
      <c r="B39" s="268" t="s">
        <v>453</v>
      </c>
      <c r="C39" s="249"/>
      <c r="D39" s="269"/>
      <c r="E39" s="270"/>
      <c r="F39" s="271"/>
    </row>
    <row r="40" spans="1:6" x14ac:dyDescent="0.25">
      <c r="A40" s="272"/>
      <c r="B40" s="272"/>
      <c r="D40" s="272"/>
      <c r="F40" s="272"/>
    </row>
    <row r="41" spans="1:6" x14ac:dyDescent="0.25">
      <c r="A41" s="272"/>
      <c r="B41" s="272"/>
      <c r="D41" s="272"/>
      <c r="F41" s="272"/>
    </row>
    <row r="42" spans="1:6" x14ac:dyDescent="0.25">
      <c r="A42" s="272"/>
      <c r="B42" s="272"/>
      <c r="D42" s="272"/>
      <c r="F42" s="272"/>
    </row>
    <row r="43" spans="1:6" x14ac:dyDescent="0.25">
      <c r="A43" s="272"/>
      <c r="B43" s="272"/>
      <c r="D43" s="272"/>
      <c r="F43" s="272"/>
    </row>
    <row r="44" spans="1:6" x14ac:dyDescent="0.25">
      <c r="A44" s="272"/>
      <c r="B44" s="272"/>
      <c r="D44" s="272"/>
      <c r="F44" s="272"/>
    </row>
    <row r="45" spans="1:6" x14ac:dyDescent="0.25">
      <c r="A45" s="272"/>
      <c r="B45" s="272"/>
      <c r="D45" s="272"/>
      <c r="F45" s="272"/>
    </row>
    <row r="46" spans="1:6" x14ac:dyDescent="0.25">
      <c r="A46" s="272"/>
      <c r="B46" s="272"/>
      <c r="D46" s="272"/>
      <c r="F46" s="272"/>
    </row>
    <row r="47" spans="1:6" x14ac:dyDescent="0.25">
      <c r="A47" s="272"/>
      <c r="B47" s="272"/>
      <c r="D47" s="272"/>
      <c r="F47" s="272"/>
    </row>
    <row r="48" spans="1:6" x14ac:dyDescent="0.25">
      <c r="A48" s="272"/>
      <c r="B48" s="272"/>
      <c r="D48" s="272"/>
      <c r="F48" s="272"/>
    </row>
    <row r="49" spans="1:6" x14ac:dyDescent="0.25">
      <c r="A49" s="272"/>
      <c r="B49" s="272"/>
      <c r="D49" s="272"/>
      <c r="F49" s="272"/>
    </row>
    <row r="50" spans="1:6" x14ac:dyDescent="0.25">
      <c r="A50" s="272"/>
      <c r="B50" s="272"/>
      <c r="D50" s="272"/>
      <c r="F50" s="272"/>
    </row>
    <row r="51" spans="1:6" x14ac:dyDescent="0.25">
      <c r="A51" s="272"/>
      <c r="B51" s="272"/>
      <c r="D51" s="272"/>
      <c r="F51" s="272"/>
    </row>
    <row r="52" spans="1:6" x14ac:dyDescent="0.25">
      <c r="A52" s="272"/>
      <c r="B52" s="272"/>
      <c r="D52" s="272"/>
      <c r="F52" s="272"/>
    </row>
    <row r="53" spans="1:6" x14ac:dyDescent="0.25">
      <c r="A53" s="272"/>
      <c r="B53" s="272"/>
      <c r="D53" s="272"/>
      <c r="F53" s="272"/>
    </row>
    <row r="54" spans="1:6" x14ac:dyDescent="0.25">
      <c r="A54" s="272"/>
      <c r="B54" s="272"/>
      <c r="D54" s="272"/>
      <c r="F54" s="272"/>
    </row>
    <row r="55" spans="1:6" x14ac:dyDescent="0.25">
      <c r="A55" s="272"/>
      <c r="B55" s="272"/>
      <c r="D55" s="272"/>
      <c r="F55" s="272"/>
    </row>
    <row r="56" spans="1:6" x14ac:dyDescent="0.25">
      <c r="A56" s="272"/>
      <c r="B56" s="272"/>
      <c r="D56" s="272"/>
      <c r="F56" s="272"/>
    </row>
    <row r="57" spans="1:6" x14ac:dyDescent="0.25">
      <c r="A57" s="272"/>
      <c r="B57" s="272"/>
      <c r="D57" s="272"/>
      <c r="F57" s="272"/>
    </row>
    <row r="58" spans="1:6" x14ac:dyDescent="0.25">
      <c r="A58" s="272"/>
      <c r="B58" s="272"/>
      <c r="D58" s="272"/>
      <c r="F58" s="272"/>
    </row>
    <row r="59" spans="1:6" x14ac:dyDescent="0.25">
      <c r="A59" s="272"/>
      <c r="B59" s="272"/>
      <c r="D59" s="272"/>
      <c r="F59" s="272"/>
    </row>
    <row r="60" spans="1:6" x14ac:dyDescent="0.25">
      <c r="A60" s="272"/>
      <c r="B60" s="272"/>
      <c r="D60" s="272"/>
      <c r="F60" s="272"/>
    </row>
    <row r="61" spans="1:6" x14ac:dyDescent="0.25">
      <c r="A61" s="272"/>
      <c r="B61" s="272"/>
      <c r="D61" s="272"/>
      <c r="F61" s="272"/>
    </row>
    <row r="62" spans="1:6" x14ac:dyDescent="0.25">
      <c r="A62" s="272"/>
      <c r="B62" s="272"/>
      <c r="D62" s="272"/>
      <c r="F62" s="272"/>
    </row>
    <row r="63" spans="1:6" x14ac:dyDescent="0.25">
      <c r="A63" s="272"/>
      <c r="B63" s="272"/>
      <c r="D63" s="272"/>
      <c r="F63" s="272"/>
    </row>
    <row r="64" spans="1:6" x14ac:dyDescent="0.25">
      <c r="A64" s="272"/>
      <c r="B64" s="272"/>
      <c r="D64" s="272"/>
      <c r="F64" s="272"/>
    </row>
    <row r="65" spans="1:6" x14ac:dyDescent="0.25">
      <c r="A65" s="272"/>
      <c r="B65" s="272"/>
      <c r="D65" s="272"/>
      <c r="F65" s="272"/>
    </row>
    <row r="66" spans="1:6" x14ac:dyDescent="0.25">
      <c r="A66" s="272"/>
      <c r="B66" s="272"/>
      <c r="D66" s="272"/>
      <c r="F66" s="272"/>
    </row>
    <row r="67" spans="1:6" x14ac:dyDescent="0.25">
      <c r="A67" s="272"/>
      <c r="B67" s="272"/>
      <c r="D67" s="272"/>
      <c r="F67" s="272"/>
    </row>
    <row r="68" spans="1:6" x14ac:dyDescent="0.25">
      <c r="A68" s="272"/>
      <c r="B68" s="272"/>
      <c r="D68" s="272"/>
      <c r="F68" s="272"/>
    </row>
    <row r="69" spans="1:6" x14ac:dyDescent="0.25">
      <c r="A69" s="272"/>
      <c r="B69" s="272"/>
      <c r="D69" s="272"/>
      <c r="F69" s="272"/>
    </row>
    <row r="70" spans="1:6" x14ac:dyDescent="0.25">
      <c r="A70" s="272"/>
      <c r="B70" s="272"/>
      <c r="D70" s="272"/>
      <c r="F70" s="272"/>
    </row>
    <row r="71" spans="1:6" x14ac:dyDescent="0.25">
      <c r="A71" s="272"/>
      <c r="B71" s="272"/>
      <c r="D71" s="272"/>
      <c r="F71" s="272"/>
    </row>
    <row r="72" spans="1:6" x14ac:dyDescent="0.25">
      <c r="A72" s="272"/>
      <c r="B72" s="272"/>
      <c r="D72" s="272"/>
      <c r="F72" s="272"/>
    </row>
    <row r="73" spans="1:6" x14ac:dyDescent="0.25">
      <c r="A73" s="272"/>
      <c r="B73" s="272"/>
      <c r="D73" s="272"/>
      <c r="F73" s="272"/>
    </row>
    <row r="74" spans="1:6" x14ac:dyDescent="0.25">
      <c r="A74" s="272"/>
      <c r="B74" s="272"/>
      <c r="D74" s="272"/>
      <c r="F74" s="272"/>
    </row>
    <row r="75" spans="1:6" x14ac:dyDescent="0.25">
      <c r="A75" s="272"/>
      <c r="B75" s="272"/>
      <c r="D75" s="272"/>
      <c r="F75" s="272"/>
    </row>
    <row r="76" spans="1:6" x14ac:dyDescent="0.25">
      <c r="A76" s="272"/>
      <c r="B76" s="272"/>
      <c r="D76" s="272"/>
      <c r="F76" s="272"/>
    </row>
    <row r="77" spans="1:6" x14ac:dyDescent="0.25">
      <c r="A77" s="272"/>
      <c r="B77" s="272"/>
      <c r="D77" s="272"/>
      <c r="F77" s="272"/>
    </row>
    <row r="78" spans="1:6" x14ac:dyDescent="0.25">
      <c r="A78" s="272"/>
      <c r="B78" s="272"/>
      <c r="D78" s="272"/>
      <c r="F78" s="272"/>
    </row>
    <row r="79" spans="1:6" x14ac:dyDescent="0.25">
      <c r="A79" s="272"/>
      <c r="B79" s="272"/>
      <c r="D79" s="272"/>
      <c r="F79" s="272"/>
    </row>
    <row r="80" spans="1:6" x14ac:dyDescent="0.25">
      <c r="A80" s="272"/>
      <c r="B80" s="272"/>
      <c r="D80" s="272"/>
      <c r="F80" s="272"/>
    </row>
    <row r="81" spans="1:6" x14ac:dyDescent="0.25">
      <c r="A81" s="272"/>
      <c r="B81" s="272"/>
      <c r="D81" s="272"/>
      <c r="F81" s="272"/>
    </row>
    <row r="82" spans="1:6" x14ac:dyDescent="0.25">
      <c r="A82" s="272"/>
      <c r="B82" s="272"/>
      <c r="D82" s="272"/>
      <c r="F82" s="272"/>
    </row>
    <row r="83" spans="1:6" x14ac:dyDescent="0.25">
      <c r="A83" s="272"/>
      <c r="B83" s="272"/>
      <c r="D83" s="272"/>
      <c r="F83" s="272"/>
    </row>
    <row r="84" spans="1:6" x14ac:dyDescent="0.25">
      <c r="A84" s="272"/>
      <c r="B84" s="272"/>
      <c r="D84" s="272"/>
      <c r="F84" s="272"/>
    </row>
    <row r="85" spans="1:6" x14ac:dyDescent="0.25">
      <c r="A85" s="272"/>
      <c r="B85" s="272"/>
      <c r="D85" s="272"/>
      <c r="F85" s="272"/>
    </row>
    <row r="86" spans="1:6" x14ac:dyDescent="0.25">
      <c r="A86" s="272"/>
      <c r="B86" s="272"/>
      <c r="D86" s="272"/>
      <c r="F86" s="272"/>
    </row>
    <row r="87" spans="1:6" x14ac:dyDescent="0.25">
      <c r="A87" s="272"/>
      <c r="B87" s="272"/>
      <c r="D87" s="272"/>
      <c r="F87" s="272"/>
    </row>
    <row r="88" spans="1:6" x14ac:dyDescent="0.25">
      <c r="A88" s="272"/>
      <c r="B88" s="272"/>
      <c r="D88" s="272"/>
      <c r="F88" s="272"/>
    </row>
    <row r="89" spans="1:6" x14ac:dyDescent="0.25">
      <c r="A89" s="272"/>
      <c r="B89" s="272"/>
      <c r="D89" s="272"/>
      <c r="F89" s="272"/>
    </row>
    <row r="90" spans="1:6" x14ac:dyDescent="0.25">
      <c r="A90" s="272"/>
      <c r="B90" s="272"/>
      <c r="D90" s="272"/>
      <c r="F90" s="272"/>
    </row>
    <row r="91" spans="1:6" x14ac:dyDescent="0.25">
      <c r="A91" s="272"/>
      <c r="B91" s="272"/>
      <c r="D91" s="272"/>
      <c r="F91" s="272"/>
    </row>
    <row r="92" spans="1:6" x14ac:dyDescent="0.25">
      <c r="A92" s="272"/>
      <c r="B92" s="272"/>
      <c r="D92" s="272"/>
      <c r="F92" s="272"/>
    </row>
    <row r="93" spans="1:6" x14ac:dyDescent="0.25">
      <c r="A93" s="272"/>
      <c r="B93" s="272"/>
      <c r="D93" s="272"/>
      <c r="F93" s="272"/>
    </row>
  </sheetData>
  <mergeCells count="16">
    <mergeCell ref="A19:B19"/>
    <mergeCell ref="A31:B31"/>
    <mergeCell ref="A33:B33"/>
    <mergeCell ref="A38:B38"/>
    <mergeCell ref="A7:B7"/>
    <mergeCell ref="C7:F7"/>
    <mergeCell ref="A10:B10"/>
    <mergeCell ref="H10:L15"/>
    <mergeCell ref="A13:B13"/>
    <mergeCell ref="A17:B17"/>
    <mergeCell ref="A1:B4"/>
    <mergeCell ref="C1:F2"/>
    <mergeCell ref="L1:M1"/>
    <mergeCell ref="C3:F4"/>
    <mergeCell ref="A6:B6"/>
    <mergeCell ref="C6:D6"/>
  </mergeCells>
  <conditionalFormatting sqref="A11:B34">
    <cfRule type="expression" dxfId="0" priority="1">
      <formula>$C11="na"</formula>
    </cfRule>
  </conditionalFormatting>
  <dataValidations count="1">
    <dataValidation type="list" allowBlank="1" showInputMessage="1" showErrorMessage="1" sqref="C33 C31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C25:C30 C32 C11:C12 C20:C23 C18 C14:C16</xm:sqref>
        </x14:dataValidation>
        <x14:dataValidation type="list" allowBlank="1" showInputMessage="1" showErrorMessage="1">
          <x14:formula1>
            <xm:f>MENU1!$B$3:$B$6</xm:f>
          </x14:formula1>
          <xm:sqref>C24 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15</vt:i4>
      </vt:variant>
    </vt:vector>
  </HeadingPairs>
  <TitlesOfParts>
    <vt:vector size="36" baseType="lpstr">
      <vt:lpstr>MENU1</vt:lpstr>
      <vt:lpstr>Entête</vt:lpstr>
      <vt:lpstr>Répertoire</vt:lpstr>
      <vt:lpstr>Réserves</vt:lpstr>
      <vt:lpstr>Répertoire fiche de contrôle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AV-FK-008,1</vt:lpstr>
      <vt:lpstr>AV-FK-008,1BIS</vt:lpstr>
      <vt:lpstr>AV-FK-008,1TER</vt:lpstr>
      <vt:lpstr>AV-FK-008,2</vt:lpstr>
      <vt:lpstr>AV-FK-008,2BIS</vt:lpstr>
      <vt:lpstr>AV-FK-008,3</vt:lpstr>
      <vt:lpstr>AV-FK-009</vt:lpstr>
      <vt:lpstr>AV-FK-010</vt:lpstr>
      <vt:lpstr>AV-FK-011</vt:lpstr>
      <vt:lpstr>Répertoire!Impression_des_titres</vt:lpstr>
      <vt:lpstr>'Répertoire fiche de contrôle'!Impression_des_titres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'AV-FK-008,1'!Zone_d_impression</vt:lpstr>
      <vt:lpstr>'AV-FK-008,1BIS'!Zone_d_impression</vt:lpstr>
      <vt:lpstr>'AV-FK-008,1TER'!Zone_d_impression</vt:lpstr>
      <vt:lpstr>'AV-FK-008,2'!Zone_d_impression</vt:lpstr>
      <vt:lpstr>'AV-FK-008,2BIS'!Zone_d_impression</vt:lpstr>
      <vt:lpstr>Répertoire!Zone_d_impression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2020-10-30T07:45:59Z</dcterms:modified>
</cp:coreProperties>
</file>