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https://d.docs.live.net/066313d4a3478b1a/Bureau/Personnel/"/>
    </mc:Choice>
  </mc:AlternateContent>
  <xr:revisionPtr revIDLastSave="5" documentId="8_{391C92D5-93A7-4874-B69D-E0B141131858}" xr6:coauthVersionLast="45" xr6:coauthVersionMax="45" xr10:uidLastSave="{EB89457E-D1BF-4E87-8331-277D2FCA59E6}"/>
  <bookViews>
    <workbookView xWindow="28680" yWindow="-120" windowWidth="29040" windowHeight="15840" xr2:uid="{00000000-000D-0000-FFFF-FFFF00000000}"/>
  </bookViews>
  <sheets>
    <sheet name="Devis" sheetId="1" r:id="rId1"/>
    <sheet name="Tables Articles" sheetId="2" r:id="rId2"/>
  </sheets>
  <definedNames>
    <definedName name="Codes">'Tables Articles'!$B$13:$B$88</definedName>
    <definedName name="_xlnm.Print_Area" localSheetId="0">Devis!$A$1:$AV$65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2" i="1" l="1"/>
  <c r="W19" i="1" l="1"/>
  <c r="AQ35" i="1"/>
  <c r="AQ38" i="1"/>
  <c r="AQ41" i="1"/>
  <c r="AQ44" i="1"/>
  <c r="AQ47" i="1"/>
  <c r="AQ32" i="1"/>
  <c r="AQ52" i="1" s="1"/>
  <c r="AQ58" i="1" l="1"/>
</calcChain>
</file>

<file path=xl/sharedStrings.xml><?xml version="1.0" encoding="utf-8"?>
<sst xmlns="http://schemas.openxmlformats.org/spreadsheetml/2006/main" count="129" uniqueCount="127">
  <si>
    <t>Numéro</t>
  </si>
  <si>
    <t>Date</t>
  </si>
  <si>
    <t>Code Client</t>
  </si>
  <si>
    <t>Mode de Règlement</t>
  </si>
  <si>
    <t>Client</t>
  </si>
  <si>
    <t>Votre Référence</t>
  </si>
  <si>
    <t>Mise à Disposition</t>
  </si>
  <si>
    <t>Adresse de Livraison</t>
  </si>
  <si>
    <t>Code Article</t>
  </si>
  <si>
    <t>Description</t>
  </si>
  <si>
    <t>Quantité</t>
  </si>
  <si>
    <t>P.U. HT</t>
  </si>
  <si>
    <t>Montant HT</t>
  </si>
  <si>
    <t>Acomptes</t>
  </si>
  <si>
    <t>TVA à 0%</t>
  </si>
  <si>
    <t>Référence</t>
  </si>
  <si>
    <t>Désignation</t>
  </si>
  <si>
    <t>Ensemble Ressort + Crochet Inox</t>
  </si>
  <si>
    <t>BI-SI/EA M6</t>
  </si>
  <si>
    <t>Ecrou Autobloquant din 985 Inox a2 M6</t>
  </si>
  <si>
    <t>BI-SI/RP M6</t>
  </si>
  <si>
    <t>Rondelle Plate din 125 a Inox a2 M6</t>
  </si>
  <si>
    <t>BI-SI/VTH M6x20</t>
  </si>
  <si>
    <t>Vis Tête Hexagonale din 933 Inox a2 M6x20</t>
  </si>
  <si>
    <t>DD606025</t>
  </si>
  <si>
    <t>Carton Double Cannelure 600x600x250mm</t>
  </si>
  <si>
    <t>DEVADHI1</t>
  </si>
  <si>
    <t>Dévidoir 50mm</t>
  </si>
  <si>
    <t>FI-13x0,7/10Kg</t>
  </si>
  <si>
    <t>Feuillard Inox 304 (1.4301) Ep 7/10 2B13x0,7mm 10Kg</t>
  </si>
  <si>
    <t>PVCH4801D</t>
  </si>
  <si>
    <t>Ruban adhésif PVC Havane - 48x100mm - 33µ</t>
  </si>
  <si>
    <t>CROCHETS</t>
  </si>
  <si>
    <t>RC-CF0400-PD200</t>
  </si>
  <si>
    <t>RC-CF0475-PD200</t>
  </si>
  <si>
    <t>RC-CF0575-PD200</t>
  </si>
  <si>
    <t>RC-CF0675-PD200</t>
  </si>
  <si>
    <t>RC-CF0800-PD200</t>
  </si>
  <si>
    <t>RC-CF0900-PD200</t>
  </si>
  <si>
    <t>RC-CF1025-PD200</t>
  </si>
  <si>
    <t>BOULONNE</t>
  </si>
  <si>
    <r>
      <rPr>
        <b/>
        <sz val="10"/>
        <color rgb="FFFF0000"/>
        <rFont val="Arial"/>
        <family val="2"/>
      </rPr>
      <t>RC</t>
    </r>
    <r>
      <rPr>
        <sz val="10"/>
        <rFont val="Arial"/>
        <family val="2"/>
      </rPr>
      <t>-F</t>
    </r>
    <r>
      <rPr>
        <b/>
        <sz val="10"/>
        <color rgb="FFFF0000"/>
        <rFont val="Arial"/>
        <family val="2"/>
      </rPr>
      <t>B</t>
    </r>
    <r>
      <rPr>
        <sz val="10"/>
        <rFont val="Arial"/>
        <family val="2"/>
      </rPr>
      <t>0350-PD200</t>
    </r>
  </si>
  <si>
    <t>RC-FB0400-PD200</t>
  </si>
  <si>
    <t>RC-FB0475-PD200</t>
  </si>
  <si>
    <t>RC-FB0575-PD200</t>
  </si>
  <si>
    <t>RC-FB0675-PD200</t>
  </si>
  <si>
    <t>RC-FB0800-PD200</t>
  </si>
  <si>
    <t>RC-FB0900-PD200</t>
  </si>
  <si>
    <t>RC-FB1025-PD200</t>
  </si>
  <si>
    <t>Transport</t>
  </si>
  <si>
    <t>Coût de &gt;Transport</t>
  </si>
  <si>
    <t>TAF-0001</t>
  </si>
  <si>
    <t>Découpe de joint au format de 100mm</t>
  </si>
  <si>
    <t>NET A PAYER TTC
en Euros</t>
  </si>
  <si>
    <t>TVA non applicable Article 293B du CGI ( Code Général des Impôts ).</t>
  </si>
  <si>
    <t>Validité de l'offre</t>
  </si>
  <si>
    <t>Merci de nous retourner ce devis signé avec la mention "Bon pour Accord" pour tout passage de commande.</t>
  </si>
  <si>
    <t>30 jours nets par virement</t>
  </si>
  <si>
    <t>RC-FB0450-PD200</t>
  </si>
  <si>
    <t>RC-FB0525-PD200</t>
  </si>
  <si>
    <t xml:space="preserve">RC-FB100 court </t>
  </si>
  <si>
    <t xml:space="preserve">RC-FB300 court </t>
  </si>
  <si>
    <t>DEVIS</t>
  </si>
  <si>
    <t>PLAT BOULONNE</t>
  </si>
  <si>
    <t>RC-FB0625-PD200</t>
  </si>
  <si>
    <t>Ensemble Sangle Inox, Ressort + Crochet et Feuillard Boulonné pour Capot 100mm court</t>
  </si>
  <si>
    <t>Ensemble Sangle Inox, Ressort + Crochet et Feuillard Boulonné pour Capot 300mm court</t>
  </si>
  <si>
    <t>DEV2020-</t>
  </si>
  <si>
    <t>FRANCO DE PORT F-</t>
  </si>
  <si>
    <t>RC-CF1125-PD200</t>
  </si>
  <si>
    <t>Ensemble Sangle Inox, Ressort + Crochet et Crochet Fixe pour
Capot Rayon 400mm, Pied Droit 200mm</t>
  </si>
  <si>
    <t>Ensemble Sangle Inox, Ressort + Crochet et Crochet Fixe pour
Capot Rayon 475mm, Pied Droit 200mm</t>
  </si>
  <si>
    <t>Ensemble Sangle Inox, Ressort + Crochet et Crochet Fixe pour
Capot Rayon 575mm, Pied Droit 200mm</t>
  </si>
  <si>
    <t>Ensemble Sangle Inox, Ressort + Crochet et Crochet Fixe pour
Capot Rayon 675mm, Pied Droit 200mm</t>
  </si>
  <si>
    <t>Ensemble Sangle Inox, Ressort + Crochet et Crochet Fixe pour
Capot Rayon 800mm, Pied Droit 200mm</t>
  </si>
  <si>
    <t>Ensemble Sangle Inox, Ressort + Crochet et Crochet Fixe pour
Capot Rayon 1025mm, Pied Droit 200mm</t>
  </si>
  <si>
    <t>Ensemble Sangle Inox, Ressort + Crochet et Crochet Fixe pour
Capot Rayon 1125mm, Pied Droit 200mm</t>
  </si>
  <si>
    <t>Ensemble Sangle Inox, Ressort + Crochet et Crochet Fixe pour
Capot Rayon 350mm, Pied Droit 200mm</t>
  </si>
  <si>
    <t>Ensemble Sangle Inox, Ressort + Crochet et Crochet Fixe pour
Capot Rayon 900mm, Pied Droit 200mm</t>
  </si>
  <si>
    <t>Ensemble Sangle Inox, Ressort + Crochet et Feuillard Boulonné pour
Capot Rayon 350mm, Pied Droit 200mm</t>
  </si>
  <si>
    <t>Ensemble Sangle Inox, Ressort + Crochet et Feuillard Boulonné pour
Capot Rayon 400mm, Pied Droit 200mm</t>
  </si>
  <si>
    <t>Ensemble Sangle Inox, Ressort + Crochet et Feuillard Boulonné pour
Capot Rayon 450mm, Pied Droit 200mm</t>
  </si>
  <si>
    <t>Ensemble Sangle Inox, Ressort + Crochet et Feuillard Boulonné pour
Capot Rayon 475mm, Pied Droit 200mm</t>
  </si>
  <si>
    <t>Ensemble Sangle Inox, Ressort + Crochet et Feuillard Boulonné pour
Capot Rayon 525mm, Pied Droit 200mm</t>
  </si>
  <si>
    <t>Ensemble Sangle Inox, Ressort + Crochet et Feuillard Boulonné pour
Capot Rayon 575mm, Pied Droit 200mm</t>
  </si>
  <si>
    <t>Ensemble Sangle Inox, Ressort + Crochet et Feuillard Boulonné pour
Capot Rayon 625mm, Pied Droit 200mm</t>
  </si>
  <si>
    <t>Ensemble Sangle Inox, Ressort + Crochet et Feuillard Boulonné pour
Capot Rayon 675mm, Pied Droit 200mm</t>
  </si>
  <si>
    <t>Ensemble Sangle Inox, Ressort + Crochet et Feuillard Boulonné pour
Capot Rayon 800mm, Pied Droit 200mm</t>
  </si>
  <si>
    <t>Ensemble Sangle Inox, Ressort + Crochet et Feuillard Boulonné pour
Capot Rayon 900mm, Pied Droit 200mm</t>
  </si>
  <si>
    <t>Ensemble Sangle Inox, Ressort + Crochet et Feuillard Boulonné pour
Capot Rayon 1025mm, Pied Droit 200mm</t>
  </si>
  <si>
    <t>RC-FB1125-PD200</t>
  </si>
  <si>
    <t>RC-FBPB0475-PD200</t>
  </si>
  <si>
    <t>RC-FBPB0350-PD200</t>
  </si>
  <si>
    <t>RC-FBPB0400-PD200</t>
  </si>
  <si>
    <t>RC-FBPB0575-PD200</t>
  </si>
  <si>
    <t>RC-FBPB0675-PD200</t>
  </si>
  <si>
    <t>RC-FBPB0800-PD200</t>
  </si>
  <si>
    <t>RC-FBPB0900-PD200</t>
  </si>
  <si>
    <t>RC-FBPB1025-PD200</t>
  </si>
  <si>
    <t>RC-FBPB1125-PD200</t>
  </si>
  <si>
    <t>Ensemble Sangle Inox, Ressort + Crochet et Feuillard Boulonné pour
Capot Rayon 1125mm, Pied Droit 200mm</t>
  </si>
  <si>
    <t>RC-FBPB500-PD200</t>
  </si>
  <si>
    <t>Ensemble Sangle Inox, Feuillard Boulonné et Ressort + Crochet + Plat
Boulonné pour Capot Rayon 500mm, Pied Droit 200mm</t>
  </si>
  <si>
    <t>Ensemble Sangle Inox, Feuillard Boulonné et Ressort + Crochet + Plat
Boulonné pour Capot Rayon 1125mm, Pied Droit 200mm</t>
  </si>
  <si>
    <t>Ensemble Sangle Inox, Feuillard Boulonné et Ressort + Crochet + Plat
Boulonné pour Capot Rayon 900mm, Pied Droit 200mm</t>
  </si>
  <si>
    <t>Ensemble Sangle Inox, Feuillard Boulonné et Ressort + Crochet + Plat
Boulonné pour Capot Rayon 800mm, Pied Droit 200mm</t>
  </si>
  <si>
    <t>Ensemble Sangle Inox, Feuillard Boulonné et Ressort + Crochet + Plat
Boulonné pour Capot Rayon 675mm, Pied Droit 200mm</t>
  </si>
  <si>
    <t>Ensemble Sangle Inox, Feuillard Boulonné et Ressort + Crochet + Plat
Boulonné pour Capot Rayon 575mm, Pied Droit 200mm</t>
  </si>
  <si>
    <t>Ensemble Sangle Inox, Feuillard Boulonné et Ressort + Crochet + Plat
Boulonné pour Capot Rayon 475mm, Pied Droit 200mm</t>
  </si>
  <si>
    <t>Ensemble Sangle Inox, Feuillard Boulonné et Ressort + Crochet + Plat
Boulonné pour Capot Rayon 400mm, Pied Droit 200mm</t>
  </si>
  <si>
    <t>Ensemble Sangle Inox, Feuillard Boulonné et Ressort + Crochet +
Plat Boulonné pour Capot Rayon 350mm, Pied Droit 200mm</t>
  </si>
  <si>
    <t>RC-CF0450-PD300</t>
  </si>
  <si>
    <t>Ensemble Sangle Inox, Ressort + Crochet et Crochet Fixe pour
Capot Rayon 450mm, Pied Droit 300mm</t>
  </si>
  <si>
    <t>Ensemble Sangle Inox, Feuillard Boulonné et Ressort + Crochet + Plat
Boulonné pour Capot Rayon 1025mm, Pied Droit 200mm</t>
  </si>
  <si>
    <t>RC-FB0475-PD000</t>
  </si>
  <si>
    <t>Ensemble Sangle Inox, Ressort + Crochet et Feuillard Boulonné pour Capot Rayon 475mm, Sans Pieds Droit</t>
  </si>
  <si>
    <t>RC-CF0350-PD200</t>
  </si>
  <si>
    <t>RC-FB0575-PD100</t>
  </si>
  <si>
    <t>Ensemble Sangle Inox, Ressort + Crochet et Feuillard Boulonné pour Capot Rayon 575mm, Pied Droit 100mm</t>
  </si>
  <si>
    <t>RC-FB0380-PD180</t>
  </si>
  <si>
    <t>Ensemble Sangle Inox, Ressort + Crochet et Feuillard Boulonné pour Capot Rayon 380mm, Pied Droit 180mm</t>
  </si>
  <si>
    <t>RC-FB0507-PD200</t>
  </si>
  <si>
    <t>Ensemble Sangle Inox, Ressort + Crochet et Feuillard Boulonné pour Capot Rayon 507mm, Pied Droit 200mm</t>
  </si>
  <si>
    <t>RC-FB0425-PD400</t>
  </si>
  <si>
    <t>Ensemble Sangle Inox, Ressort + Crochet et Feuillard Boulonné pour Capot Rayon 425mm, Pied Droit 400mm</t>
  </si>
  <si>
    <t>RC-FB0415PD000</t>
  </si>
  <si>
    <t>Ensemble Sangle Inox, Ressort + Crochet et Feuillard Boulonné pour Capot Rayon 415mm, Sans Pied 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</si>
</sst>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b/>
      <sz val="24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8"/>
      <name val="Arial"/>
      <family val="2"/>
    </font>
    <font>
      <b/>
      <sz val="10"/>
      <color rgb="FF00B050"/>
      <name val="Arial"/>
      <family val="2"/>
    </font>
    <font>
      <b/>
      <sz val="18"/>
      <name val="Times New Roman"/>
      <family val="1"/>
    </font>
    <font>
      <sz val="12"/>
      <color theme="1"/>
      <name val="Calibri"/>
      <family val="2"/>
      <scheme val="minor"/>
    </font>
    <font>
      <b/>
      <sz val="30"/>
      <color theme="1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sz val="10"/>
      <name val="Arial"/>
      <family val="2"/>
    </font>
    <font>
      <b/>
      <sz val="10"/>
      <color rgb="FFCC00CC"/>
      <name val="Arial"/>
      <family val="2"/>
    </font>
    <font>
      <sz val="16"/>
      <name val="Times New Roman"/>
      <family val="1"/>
    </font>
    <font>
      <b/>
      <sz val="34"/>
      <color theme="1"/>
      <name val="Times New Roman"/>
      <family val="1"/>
    </font>
    <font>
      <sz val="8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36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Up">
        <fgColor theme="7" tint="0.79998168889431442"/>
        <bgColor theme="7"/>
      </patternFill>
    </fill>
    <fill>
      <patternFill patternType="lightUp">
        <fgColor theme="7" tint="0.79998168889431442"/>
        <bgColor rgb="FFFFC000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/>
  </cellStyleXfs>
  <cellXfs count="201">
    <xf numFmtId="0" fontId="0" fillId="0" borderId="0" xfId="0"/>
    <xf numFmtId="0" fontId="4" fillId="0" borderId="0" xfId="1" applyNumberFormat="1" applyFont="1" applyFill="1" applyBorder="1" applyAlignment="1" applyProtection="1">
      <alignment horizontal="left" vertical="center" wrapText="1"/>
    </xf>
    <xf numFmtId="0" fontId="7" fillId="0" borderId="0" xfId="1" applyNumberFormat="1" applyFont="1" applyFill="1" applyBorder="1" applyAlignment="1" applyProtection="1">
      <alignment horizontal="left" vertical="center" wrapText="1"/>
    </xf>
    <xf numFmtId="0" fontId="8" fillId="0" borderId="0" xfId="1" applyNumberFormat="1" applyFont="1" applyFill="1" applyBorder="1" applyAlignment="1" applyProtection="1">
      <alignment horizontal="left" vertical="center" wrapText="1"/>
    </xf>
    <xf numFmtId="0" fontId="3" fillId="0" borderId="0" xfId="0" applyFont="1" applyBorder="1"/>
    <xf numFmtId="0" fontId="10" fillId="0" borderId="0" xfId="0" applyFont="1"/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0" fillId="0" borderId="0" xfId="0" applyFont="1"/>
    <xf numFmtId="0" fontId="15" fillId="0" borderId="0" xfId="0" applyFont="1" applyBorder="1"/>
    <xf numFmtId="0" fontId="16" fillId="0" borderId="0" xfId="0" applyFont="1" applyBorder="1"/>
    <xf numFmtId="0" fontId="1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 wrapText="1"/>
    </xf>
    <xf numFmtId="0" fontId="9" fillId="0" borderId="0" xfId="1" applyNumberFormat="1" applyFont="1" applyFill="1" applyBorder="1" applyAlignment="1" applyProtection="1">
      <alignment vertical="center"/>
    </xf>
    <xf numFmtId="0" fontId="0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8" fillId="0" borderId="0" xfId="1" applyNumberFormat="1" applyFont="1" applyFill="1" applyBorder="1" applyAlignment="1" applyProtection="1">
      <alignment horizontal="left" vertical="center" wrapText="1"/>
    </xf>
    <xf numFmtId="0" fontId="6" fillId="0" borderId="0" xfId="1" applyNumberFormat="1" applyFont="1" applyFill="1" applyBorder="1" applyAlignment="1" applyProtection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3" borderId="0" xfId="1" applyNumberFormat="1" applyFont="1" applyFill="1" applyBorder="1" applyAlignment="1" applyProtection="1">
      <alignment horizontal="center" vertical="center"/>
    </xf>
    <xf numFmtId="0" fontId="4" fillId="5" borderId="0" xfId="1" applyNumberFormat="1" applyFont="1" applyFill="1" applyBorder="1" applyAlignment="1" applyProtection="1">
      <alignment horizontal="left" vertical="center" wrapText="1"/>
    </xf>
    <xf numFmtId="0" fontId="4" fillId="5" borderId="0" xfId="1" applyNumberFormat="1" applyFont="1" applyFill="1" applyBorder="1" applyAlignment="1" applyProtection="1">
      <alignment horizontal="center" vertical="center"/>
    </xf>
    <xf numFmtId="0" fontId="4" fillId="5" borderId="15" xfId="1" applyNumberFormat="1" applyFont="1" applyFill="1" applyBorder="1" applyAlignment="1" applyProtection="1">
      <alignment horizontal="left" vertical="center" wrapText="1"/>
    </xf>
    <xf numFmtId="0" fontId="17" fillId="0" borderId="0" xfId="1" applyNumberFormat="1" applyFont="1" applyFill="1" applyBorder="1" applyAlignment="1" applyProtection="1">
      <alignment horizontal="center" vertical="center"/>
    </xf>
    <xf numFmtId="0" fontId="4" fillId="3" borderId="10" xfId="1" applyNumberFormat="1" applyFont="1" applyFill="1" applyBorder="1" applyAlignment="1" applyProtection="1">
      <alignment horizontal="center" vertical="center"/>
    </xf>
    <xf numFmtId="0" fontId="4" fillId="4" borderId="10" xfId="1" applyNumberFormat="1" applyFont="1" applyFill="1" applyBorder="1" applyAlignment="1" applyProtection="1">
      <alignment horizontal="center" vertical="center"/>
    </xf>
    <xf numFmtId="0" fontId="4" fillId="4" borderId="0" xfId="1" applyNumberFormat="1" applyFont="1" applyFill="1" applyBorder="1" applyAlignment="1" applyProtection="1">
      <alignment horizontal="center" vertical="center"/>
    </xf>
    <xf numFmtId="0" fontId="4" fillId="5" borderId="15" xfId="1" applyNumberFormat="1" applyFont="1" applyFill="1" applyBorder="1" applyAlignment="1" applyProtection="1">
      <alignment horizontal="center" vertical="center"/>
    </xf>
    <xf numFmtId="0" fontId="9" fillId="0" borderId="0" xfId="1" applyNumberFormat="1" applyFont="1" applyFill="1" applyBorder="1" applyAlignment="1" applyProtection="1">
      <alignment horizontal="center" vertical="center"/>
    </xf>
    <xf numFmtId="0" fontId="22" fillId="3" borderId="0" xfId="1" applyNumberFormat="1" applyFont="1" applyFill="1" applyBorder="1" applyAlignment="1" applyProtection="1">
      <alignment horizontal="center" vertical="center"/>
    </xf>
    <xf numFmtId="0" fontId="8" fillId="0" borderId="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horizontal="center" vertical="center"/>
    </xf>
    <xf numFmtId="0" fontId="18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 vertical="center"/>
    </xf>
    <xf numFmtId="0" fontId="4" fillId="3" borderId="11" xfId="1" applyNumberFormat="1" applyFont="1" applyFill="1" applyBorder="1" applyAlignment="1" applyProtection="1">
      <alignment horizontal="left" vertical="center" wrapText="1"/>
    </xf>
    <xf numFmtId="0" fontId="4" fillId="3" borderId="13" xfId="1" applyNumberFormat="1" applyFont="1" applyFill="1" applyBorder="1" applyAlignment="1" applyProtection="1">
      <alignment horizontal="left" vertical="center" wrapText="1"/>
    </xf>
    <xf numFmtId="0" fontId="22" fillId="3" borderId="13" xfId="1" applyNumberFormat="1" applyFont="1" applyFill="1" applyBorder="1" applyAlignment="1" applyProtection="1">
      <alignment horizontal="left" vertical="center" wrapText="1"/>
    </xf>
    <xf numFmtId="0" fontId="22" fillId="6" borderId="0" xfId="1" applyNumberFormat="1" applyFont="1" applyFill="1" applyBorder="1" applyAlignment="1" applyProtection="1">
      <alignment horizontal="center" vertical="center"/>
    </xf>
    <xf numFmtId="0" fontId="22" fillId="6" borderId="13" xfId="1" applyNumberFormat="1" applyFont="1" applyFill="1" applyBorder="1" applyAlignment="1" applyProtection="1">
      <alignment horizontal="left" vertical="center" wrapText="1"/>
    </xf>
    <xf numFmtId="0" fontId="4" fillId="4" borderId="11" xfId="1" applyNumberFormat="1" applyFont="1" applyFill="1" applyBorder="1" applyAlignment="1" applyProtection="1">
      <alignment horizontal="left" vertical="center" wrapText="1"/>
    </xf>
    <xf numFmtId="0" fontId="4" fillId="4" borderId="13" xfId="1" applyNumberFormat="1" applyFont="1" applyFill="1" applyBorder="1" applyAlignment="1" applyProtection="1">
      <alignment horizontal="left" vertical="center" wrapText="1"/>
    </xf>
    <xf numFmtId="0" fontId="4" fillId="5" borderId="10" xfId="1" applyNumberFormat="1" applyFont="1" applyFill="1" applyBorder="1" applyAlignment="1" applyProtection="1">
      <alignment horizontal="center" vertical="center"/>
    </xf>
    <xf numFmtId="0" fontId="4" fillId="5" borderId="11" xfId="1" applyNumberFormat="1" applyFont="1" applyFill="1" applyBorder="1" applyAlignment="1" applyProtection="1">
      <alignment horizontal="left" vertical="center" wrapText="1"/>
    </xf>
    <xf numFmtId="0" fontId="4" fillId="5" borderId="13" xfId="1" applyNumberFormat="1" applyFont="1" applyFill="1" applyBorder="1" applyAlignment="1" applyProtection="1">
      <alignment horizontal="left" vertical="center" wrapText="1"/>
    </xf>
    <xf numFmtId="0" fontId="8" fillId="0" borderId="0" xfId="1" applyNumberFormat="1" applyFont="1" applyFill="1" applyBorder="1" applyAlignment="1" applyProtection="1">
      <alignment vertical="center"/>
    </xf>
    <xf numFmtId="0" fontId="8" fillId="0" borderId="0" xfId="1" applyNumberFormat="1" applyFont="1" applyFill="1" applyBorder="1" applyAlignment="1" applyProtection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13" fillId="0" borderId="5" xfId="0" applyNumberFormat="1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13" fillId="0" borderId="3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49" fontId="13" fillId="0" borderId="5" xfId="0" applyNumberFormat="1" applyFont="1" applyBorder="1" applyAlignment="1" applyProtection="1">
      <alignment horizontal="center" vertical="center"/>
      <protection locked="0"/>
    </xf>
    <xf numFmtId="49" fontId="13" fillId="0" borderId="4" xfId="0" applyNumberFormat="1" applyFont="1" applyBorder="1" applyAlignment="1" applyProtection="1">
      <alignment horizontal="center" vertical="center"/>
      <protection locked="0"/>
    </xf>
    <xf numFmtId="49" fontId="13" fillId="0" borderId="6" xfId="0" applyNumberFormat="1" applyFont="1" applyBorder="1" applyAlignment="1" applyProtection="1">
      <alignment horizontal="center" vertical="center"/>
      <protection locked="0"/>
    </xf>
    <xf numFmtId="49" fontId="13" fillId="0" borderId="3" xfId="0" applyNumberFormat="1" applyFont="1" applyBorder="1" applyAlignment="1" applyProtection="1">
      <alignment horizontal="center" vertical="center"/>
      <protection locked="0"/>
    </xf>
    <xf numFmtId="49" fontId="13" fillId="0" borderId="1" xfId="0" applyNumberFormat="1" applyFont="1" applyBorder="1" applyAlignment="1" applyProtection="1">
      <alignment horizontal="center" vertical="center"/>
      <protection locked="0"/>
    </xf>
    <xf numFmtId="49" fontId="13" fillId="0" borderId="2" xfId="0" applyNumberFormat="1" applyFont="1" applyBorder="1" applyAlignment="1" applyProtection="1">
      <alignment horizontal="center" vertical="center"/>
      <protection locked="0"/>
    </xf>
    <xf numFmtId="0" fontId="13" fillId="2" borderId="5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165" fontId="1" fillId="0" borderId="4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top" wrapText="1"/>
    </xf>
    <xf numFmtId="0" fontId="13" fillId="0" borderId="8" xfId="0" applyFont="1" applyBorder="1" applyAlignment="1">
      <alignment horizontal="left" vertical="top" wrapText="1"/>
    </xf>
    <xf numFmtId="165" fontId="13" fillId="0" borderId="4" xfId="0" applyNumberFormat="1" applyFont="1" applyFill="1" applyBorder="1" applyAlignment="1">
      <alignment horizontal="center" vertical="center"/>
    </xf>
    <xf numFmtId="165" fontId="13" fillId="0" borderId="6" xfId="0" applyNumberFormat="1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/>
    </xf>
    <xf numFmtId="165" fontId="13" fillId="0" borderId="2" xfId="0" applyNumberFormat="1" applyFont="1" applyFill="1" applyBorder="1" applyAlignment="1">
      <alignment horizontal="center" vertical="center"/>
    </xf>
    <xf numFmtId="165" fontId="13" fillId="0" borderId="4" xfId="0" applyNumberFormat="1" applyFont="1" applyBorder="1" applyAlignment="1">
      <alignment horizontal="center" vertical="center"/>
    </xf>
    <xf numFmtId="165" fontId="13" fillId="0" borderId="6" xfId="0" applyNumberFormat="1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14" fontId="13" fillId="0" borderId="5" xfId="0" applyNumberFormat="1" applyFont="1" applyFill="1" applyBorder="1" applyAlignment="1">
      <alignment horizontal="center" vertical="center"/>
    </xf>
    <xf numFmtId="14" fontId="13" fillId="0" borderId="4" xfId="0" applyNumberFormat="1" applyFont="1" applyFill="1" applyBorder="1" applyAlignment="1">
      <alignment horizontal="center" vertical="center"/>
    </xf>
    <xf numFmtId="14" fontId="13" fillId="0" borderId="6" xfId="0" applyNumberFormat="1" applyFont="1" applyFill="1" applyBorder="1" applyAlignment="1">
      <alignment horizontal="center" vertical="center"/>
    </xf>
    <xf numFmtId="14" fontId="13" fillId="0" borderId="3" xfId="0" applyNumberFormat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14" fontId="13" fillId="0" borderId="2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 wrapText="1"/>
      <protection locked="0"/>
    </xf>
    <xf numFmtId="49" fontId="1" fillId="0" borderId="4" xfId="0" applyNumberFormat="1" applyFont="1" applyBorder="1" applyAlignment="1" applyProtection="1">
      <alignment horizontal="center" vertical="center" wrapText="1"/>
      <protection locked="0"/>
    </xf>
    <xf numFmtId="49" fontId="1" fillId="0" borderId="6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center" vertical="center" wrapText="1"/>
      <protection locked="0"/>
    </xf>
    <xf numFmtId="49" fontId="1" fillId="0" borderId="0" xfId="0" applyNumberFormat="1" applyFont="1" applyBorder="1" applyAlignment="1" applyProtection="1">
      <alignment horizontal="center" vertical="center" wrapText="1"/>
      <protection locked="0"/>
    </xf>
    <xf numFmtId="49" fontId="1" fillId="0" borderId="8" xfId="0" applyNumberFormat="1" applyFont="1" applyBorder="1" applyAlignment="1" applyProtection="1">
      <alignment horizontal="center" vertical="center" wrapText="1"/>
      <protection locked="0"/>
    </xf>
    <xf numFmtId="49" fontId="1" fillId="0" borderId="3" xfId="0" applyNumberFormat="1" applyFont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49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14" fontId="1" fillId="0" borderId="5" xfId="0" applyNumberFormat="1" applyFont="1" applyBorder="1" applyAlignment="1" applyProtection="1">
      <alignment horizontal="center" vertical="center" wrapText="1"/>
      <protection locked="0"/>
    </xf>
    <xf numFmtId="14" fontId="1" fillId="0" borderId="4" xfId="0" applyNumberFormat="1" applyFont="1" applyBorder="1" applyAlignment="1" applyProtection="1">
      <alignment horizontal="center" vertical="center" wrapText="1"/>
      <protection locked="0"/>
    </xf>
    <xf numFmtId="14" fontId="1" fillId="0" borderId="6" xfId="0" applyNumberFormat="1" applyFont="1" applyBorder="1" applyAlignment="1" applyProtection="1">
      <alignment horizontal="center" vertical="center" wrapText="1"/>
      <protection locked="0"/>
    </xf>
    <xf numFmtId="14" fontId="1" fillId="0" borderId="7" xfId="0" applyNumberFormat="1" applyFont="1" applyBorder="1" applyAlignment="1" applyProtection="1">
      <alignment horizontal="center" vertical="center" wrapText="1"/>
      <protection locked="0"/>
    </xf>
    <xf numFmtId="14" fontId="1" fillId="0" borderId="0" xfId="0" applyNumberFormat="1" applyFont="1" applyBorder="1" applyAlignment="1" applyProtection="1">
      <alignment horizontal="center" vertical="center" wrapText="1"/>
      <protection locked="0"/>
    </xf>
    <xf numFmtId="14" fontId="1" fillId="0" borderId="8" xfId="0" applyNumberFormat="1" applyFont="1" applyBorder="1" applyAlignment="1" applyProtection="1">
      <alignment horizontal="center" vertical="center" wrapText="1"/>
      <protection locked="0"/>
    </xf>
    <xf numFmtId="14" fontId="1" fillId="0" borderId="3" xfId="0" applyNumberFormat="1" applyFont="1" applyBorder="1" applyAlignment="1" applyProtection="1">
      <alignment horizontal="center" vertical="center" wrapText="1"/>
      <protection locked="0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14" fontId="1" fillId="0" borderId="2" xfId="0" applyNumberFormat="1" applyFont="1" applyBorder="1" applyAlignment="1" applyProtection="1">
      <alignment horizontal="center" vertical="center" wrapText="1"/>
      <protection locked="0"/>
    </xf>
    <xf numFmtId="0" fontId="14" fillId="2" borderId="5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5" fontId="14" fillId="0" borderId="4" xfId="0" applyNumberFormat="1" applyFont="1" applyBorder="1" applyAlignment="1">
      <alignment horizontal="center" vertical="center"/>
    </xf>
    <xf numFmtId="165" fontId="14" fillId="0" borderId="6" xfId="0" applyNumberFormat="1" applyFont="1" applyBorder="1" applyAlignment="1">
      <alignment horizontal="center" vertical="center"/>
    </xf>
    <xf numFmtId="165" fontId="14" fillId="0" borderId="0" xfId="0" applyNumberFormat="1" applyFont="1" applyBorder="1" applyAlignment="1">
      <alignment horizontal="center" vertical="center"/>
    </xf>
    <xf numFmtId="165" fontId="14" fillId="0" borderId="8" xfId="0" applyNumberFormat="1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165" fontId="14" fillId="0" borderId="2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165" fontId="1" fillId="0" borderId="5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1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24" fillId="3" borderId="12" xfId="0" applyNumberFormat="1" applyFont="1" applyFill="1" applyBorder="1" applyAlignment="1">
      <alignment vertical="center" textRotation="255"/>
    </xf>
    <xf numFmtId="0" fontId="24" fillId="3" borderId="14" xfId="0" applyNumberFormat="1" applyFont="1" applyFill="1" applyBorder="1" applyAlignment="1">
      <alignment vertical="center" textRotation="255"/>
    </xf>
    <xf numFmtId="0" fontId="24" fillId="4" borderId="9" xfId="0" applyNumberFormat="1" applyFont="1" applyFill="1" applyBorder="1" applyAlignment="1">
      <alignment horizontal="center" vertical="center" textRotation="255"/>
    </xf>
    <xf numFmtId="0" fontId="24" fillId="4" borderId="12" xfId="0" applyNumberFormat="1" applyFont="1" applyFill="1" applyBorder="1" applyAlignment="1">
      <alignment horizontal="center" vertical="center" textRotation="255"/>
    </xf>
    <xf numFmtId="0" fontId="23" fillId="4" borderId="0" xfId="0" applyNumberFormat="1" applyFont="1" applyFill="1" applyBorder="1" applyAlignment="1">
      <alignment horizontal="center" vertical="center"/>
    </xf>
    <xf numFmtId="0" fontId="23" fillId="4" borderId="13" xfId="0" applyNumberFormat="1" applyFont="1" applyFill="1" applyBorder="1" applyAlignment="1">
      <alignment horizontal="left" vertical="center" wrapText="1"/>
    </xf>
    <xf numFmtId="0" fontId="24" fillId="4" borderId="12" xfId="0" applyNumberFormat="1" applyFont="1" applyFill="1" applyBorder="1" applyAlignment="1">
      <alignment horizontal="center" vertical="center" textRotation="255"/>
    </xf>
    <xf numFmtId="0" fontId="24" fillId="4" borderId="12" xfId="0" applyNumberFormat="1" applyFont="1" applyFill="1" applyBorder="1" applyAlignment="1">
      <alignment vertical="center" textRotation="255"/>
    </xf>
    <xf numFmtId="0" fontId="24" fillId="4" borderId="14" xfId="0" applyNumberFormat="1" applyFont="1" applyFill="1" applyBorder="1" applyAlignment="1">
      <alignment vertical="center" textRotation="255"/>
    </xf>
    <xf numFmtId="0" fontId="23" fillId="7" borderId="15" xfId="0" applyNumberFormat="1" applyFont="1" applyFill="1" applyBorder="1" applyAlignment="1">
      <alignment horizontal="center" vertical="center"/>
    </xf>
    <xf numFmtId="0" fontId="23" fillId="7" borderId="16" xfId="0" applyNumberFormat="1" applyFont="1" applyFill="1" applyBorder="1" applyAlignment="1">
      <alignment horizontal="left" vertical="center" wrapText="1"/>
    </xf>
    <xf numFmtId="0" fontId="24" fillId="5" borderId="9" xfId="0" applyNumberFormat="1" applyFont="1" applyFill="1" applyBorder="1" applyAlignment="1">
      <alignment horizontal="center" vertical="center" textRotation="255"/>
    </xf>
    <xf numFmtId="0" fontId="24" fillId="5" borderId="12" xfId="0" applyNumberFormat="1" applyFont="1" applyFill="1" applyBorder="1" applyAlignment="1">
      <alignment horizontal="center" vertical="center" textRotation="255"/>
    </xf>
    <xf numFmtId="0" fontId="0" fillId="5" borderId="0" xfId="0" applyNumberFormat="1" applyFill="1" applyBorder="1" applyAlignment="1">
      <alignment horizontal="center" vertical="center"/>
    </xf>
    <xf numFmtId="0" fontId="24" fillId="5" borderId="12" xfId="0" applyNumberFormat="1" applyFont="1" applyFill="1" applyBorder="1" applyAlignment="1">
      <alignment vertical="center" textRotation="255"/>
    </xf>
    <xf numFmtId="0" fontId="24" fillId="5" borderId="14" xfId="0" applyNumberFormat="1" applyFont="1" applyFill="1" applyBorder="1" applyAlignment="1">
      <alignment vertical="center" textRotation="255"/>
    </xf>
    <xf numFmtId="0" fontId="5" fillId="5" borderId="12" xfId="0" applyNumberFormat="1" applyFont="1" applyFill="1" applyBorder="1" applyAlignment="1">
      <alignment vertical="center" textRotation="255"/>
    </xf>
    <xf numFmtId="0" fontId="5" fillId="5" borderId="14" xfId="0" applyNumberFormat="1" applyFont="1" applyFill="1" applyBorder="1" applyAlignment="1">
      <alignment vertical="center" textRotation="255"/>
    </xf>
    <xf numFmtId="0" fontId="5" fillId="0" borderId="0" xfId="0" applyNumberFormat="1" applyFont="1" applyAlignment="1">
      <alignment horizontal="center" vertical="center" textRotation="255"/>
    </xf>
    <xf numFmtId="0" fontId="24" fillId="3" borderId="9" xfId="0" applyNumberFormat="1" applyFont="1" applyFill="1" applyBorder="1" applyAlignment="1">
      <alignment vertical="center" textRotation="255"/>
    </xf>
    <xf numFmtId="0" fontId="22" fillId="0" borderId="0" xfId="1" applyNumberFormat="1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67"/>
  <sheetViews>
    <sheetView showZeros="0" tabSelected="1" topLeftCell="A19" zoomScale="110" zoomScaleNormal="110" zoomScaleSheetLayoutView="110" workbookViewId="0">
      <selection activeCell="A35" sqref="A35:H37"/>
    </sheetView>
  </sheetViews>
  <sheetFormatPr baseColWidth="10" defaultRowHeight="15" x14ac:dyDescent="0.25"/>
  <cols>
    <col min="1" max="32" width="2.28515625" customWidth="1"/>
    <col min="33" max="48" width="2" customWidth="1"/>
  </cols>
  <sheetData>
    <row r="1" spans="1:48" ht="12" customHeight="1" x14ac:dyDescent="0.25"/>
    <row r="2" spans="1:48" ht="12" customHeight="1" x14ac:dyDescent="0.25"/>
    <row r="3" spans="1:48" ht="12" customHeight="1" x14ac:dyDescent="0.25">
      <c r="S3" s="8"/>
      <c r="T3" s="8"/>
      <c r="U3" s="171" t="s">
        <v>62</v>
      </c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  <c r="AQ3" s="171"/>
      <c r="AR3" s="171"/>
      <c r="AS3" s="171"/>
      <c r="AT3" s="171"/>
      <c r="AU3" s="171"/>
      <c r="AV3" s="171"/>
    </row>
    <row r="4" spans="1:48" ht="12" customHeight="1" x14ac:dyDescent="0.25">
      <c r="R4" s="26"/>
      <c r="S4" s="8"/>
      <c r="T4" s="8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1"/>
      <c r="AG4" s="171"/>
      <c r="AH4" s="171"/>
      <c r="AI4" s="171"/>
      <c r="AJ4" s="171"/>
      <c r="AK4" s="171"/>
      <c r="AL4" s="171"/>
      <c r="AM4" s="171"/>
      <c r="AN4" s="171"/>
      <c r="AO4" s="171"/>
      <c r="AP4" s="171"/>
      <c r="AQ4" s="171"/>
      <c r="AR4" s="171"/>
      <c r="AS4" s="171"/>
      <c r="AT4" s="171"/>
      <c r="AU4" s="171"/>
      <c r="AV4" s="171"/>
    </row>
    <row r="5" spans="1:48" ht="12" customHeight="1" x14ac:dyDescent="0.25">
      <c r="S5" s="8"/>
      <c r="T5" s="8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1"/>
    </row>
    <row r="6" spans="1:48" ht="12" customHeight="1" x14ac:dyDescent="0.25">
      <c r="S6" s="8"/>
      <c r="T6" s="8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  <c r="AQ6" s="171"/>
      <c r="AR6" s="171"/>
      <c r="AS6" s="171"/>
      <c r="AT6" s="171"/>
      <c r="AU6" s="171"/>
      <c r="AV6" s="171"/>
    </row>
    <row r="7" spans="1:48" ht="12" customHeight="1" x14ac:dyDescent="0.25">
      <c r="S7" s="8"/>
      <c r="T7" s="8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2"/>
      <c r="AF7" s="172"/>
      <c r="AG7" s="172"/>
      <c r="AH7" s="172"/>
      <c r="AI7" s="172"/>
      <c r="AJ7" s="172"/>
      <c r="AK7" s="172"/>
      <c r="AL7" s="172"/>
      <c r="AM7" s="172"/>
      <c r="AN7" s="172"/>
      <c r="AO7" s="172"/>
      <c r="AP7" s="172"/>
      <c r="AQ7" s="172"/>
      <c r="AR7" s="172"/>
      <c r="AS7" s="172"/>
      <c r="AT7" s="172"/>
      <c r="AU7" s="172"/>
      <c r="AV7" s="172"/>
    </row>
    <row r="8" spans="1:48" ht="12" customHeight="1" x14ac:dyDescent="0.25">
      <c r="A8" s="57"/>
      <c r="B8" s="57"/>
      <c r="C8" s="57"/>
      <c r="D8" s="57"/>
      <c r="E8" s="57"/>
      <c r="F8" s="57"/>
      <c r="G8" s="57"/>
      <c r="H8" s="57"/>
      <c r="I8" s="57"/>
      <c r="J8" s="57"/>
      <c r="U8" s="172"/>
      <c r="V8" s="172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172"/>
      <c r="AH8" s="172"/>
      <c r="AI8" s="172"/>
      <c r="AJ8" s="172"/>
      <c r="AK8" s="172"/>
      <c r="AL8" s="172"/>
      <c r="AM8" s="172"/>
      <c r="AN8" s="172"/>
      <c r="AO8" s="172"/>
      <c r="AP8" s="172"/>
      <c r="AQ8" s="172"/>
      <c r="AR8" s="172"/>
      <c r="AS8" s="172"/>
      <c r="AT8" s="172"/>
      <c r="AU8" s="172"/>
      <c r="AV8" s="172"/>
    </row>
    <row r="9" spans="1:48" ht="12" customHeight="1" x14ac:dyDescent="0.25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9"/>
      <c r="Q9" s="9"/>
      <c r="R9" s="9"/>
      <c r="S9" s="9"/>
      <c r="T9" s="7"/>
      <c r="U9" s="172"/>
      <c r="V9" s="172"/>
      <c r="W9" s="172"/>
      <c r="X9" s="172"/>
      <c r="Y9" s="172"/>
      <c r="Z9" s="172"/>
      <c r="AA9" s="172"/>
      <c r="AB9" s="172"/>
      <c r="AC9" s="172"/>
      <c r="AD9" s="172"/>
      <c r="AE9" s="172"/>
      <c r="AF9" s="172"/>
      <c r="AG9" s="172"/>
      <c r="AH9" s="172"/>
      <c r="AI9" s="172"/>
      <c r="AJ9" s="172"/>
      <c r="AK9" s="172"/>
      <c r="AL9" s="172"/>
      <c r="AM9" s="172"/>
      <c r="AN9" s="172"/>
      <c r="AO9" s="172"/>
      <c r="AP9" s="172"/>
      <c r="AQ9" s="172"/>
      <c r="AR9" s="172"/>
      <c r="AS9" s="172"/>
      <c r="AT9" s="172"/>
      <c r="AU9" s="172"/>
      <c r="AV9" s="172"/>
    </row>
    <row r="10" spans="1:48" ht="12" customHeight="1" x14ac:dyDescent="0.25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9"/>
      <c r="Q10" s="9"/>
      <c r="R10" s="9"/>
      <c r="S10" s="9"/>
      <c r="T10" s="7"/>
      <c r="U10" s="172"/>
      <c r="V10" s="172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/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</row>
    <row r="11" spans="1:48" ht="12" customHeight="1" x14ac:dyDescent="0.25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9"/>
      <c r="Q11" s="9"/>
      <c r="R11" s="9"/>
      <c r="S11" s="9"/>
      <c r="T11" s="7"/>
      <c r="U11" s="172"/>
      <c r="V11" s="172"/>
      <c r="W11" s="172"/>
      <c r="X11" s="172"/>
      <c r="Y11" s="172"/>
      <c r="Z11" s="172"/>
      <c r="AA11" s="172"/>
      <c r="AB11" s="172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/>
      <c r="AM11" s="172"/>
      <c r="AN11" s="172"/>
      <c r="AO11" s="172"/>
      <c r="AP11" s="172"/>
      <c r="AQ11" s="172"/>
      <c r="AR11" s="172"/>
      <c r="AS11" s="172"/>
      <c r="AT11" s="172"/>
      <c r="AU11" s="172"/>
      <c r="AV11" s="172"/>
    </row>
    <row r="12" spans="1:48" ht="12" customHeight="1" x14ac:dyDescent="0.25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9"/>
      <c r="Q12" s="9"/>
      <c r="R12" s="9"/>
      <c r="S12" s="9"/>
      <c r="T12" s="7"/>
      <c r="U12" s="172"/>
      <c r="V12" s="172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/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</row>
    <row r="13" spans="1:48" ht="12" customHeight="1" x14ac:dyDescent="0.25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27"/>
      <c r="Q13" s="27"/>
      <c r="R13" s="27"/>
      <c r="S13" s="27"/>
      <c r="T13" s="27"/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2"/>
      <c r="AH13" s="172"/>
      <c r="AI13" s="172"/>
      <c r="AJ13" s="172"/>
      <c r="AK13" s="172"/>
      <c r="AL13" s="172"/>
      <c r="AM13" s="172"/>
      <c r="AN13" s="172"/>
      <c r="AO13" s="172"/>
      <c r="AP13" s="172"/>
      <c r="AQ13" s="172"/>
      <c r="AR13" s="172"/>
      <c r="AS13" s="172"/>
      <c r="AT13" s="172"/>
      <c r="AU13" s="172"/>
      <c r="AV13" s="172"/>
    </row>
    <row r="14" spans="1:48" ht="12" customHeight="1" x14ac:dyDescent="0.25"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</row>
    <row r="15" spans="1:48" ht="12" customHeight="1" x14ac:dyDescent="0.25"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</row>
    <row r="16" spans="1:48" ht="12" customHeight="1" x14ac:dyDescent="0.25"/>
    <row r="17" spans="1:48" s="9" customFormat="1" ht="12" customHeight="1" x14ac:dyDescent="0.25">
      <c r="A17" s="76" t="s">
        <v>0</v>
      </c>
      <c r="B17" s="77"/>
      <c r="C17" s="77"/>
      <c r="D17" s="77"/>
      <c r="E17" s="77"/>
      <c r="F17" s="77"/>
      <c r="G17" s="77"/>
      <c r="H17" s="78"/>
      <c r="I17" s="76" t="s">
        <v>1</v>
      </c>
      <c r="J17" s="77"/>
      <c r="K17" s="77"/>
      <c r="L17" s="77"/>
      <c r="M17" s="77"/>
      <c r="N17" s="77"/>
      <c r="O17" s="78"/>
      <c r="P17" s="76" t="s">
        <v>2</v>
      </c>
      <c r="Q17" s="77"/>
      <c r="R17" s="77"/>
      <c r="S17" s="77"/>
      <c r="T17" s="77"/>
      <c r="U17" s="77"/>
      <c r="V17" s="78"/>
      <c r="W17" s="76" t="s">
        <v>55</v>
      </c>
      <c r="X17" s="77"/>
      <c r="Y17" s="77"/>
      <c r="Z17" s="77"/>
      <c r="AA17" s="77"/>
      <c r="AB17" s="77"/>
      <c r="AC17" s="77"/>
      <c r="AD17" s="77"/>
      <c r="AE17" s="78"/>
      <c r="AF17" s="77" t="s">
        <v>3</v>
      </c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8"/>
    </row>
    <row r="18" spans="1:48" s="9" customFormat="1" ht="12" customHeight="1" x14ac:dyDescent="0.25">
      <c r="A18" s="79"/>
      <c r="B18" s="80"/>
      <c r="C18" s="80"/>
      <c r="D18" s="80"/>
      <c r="E18" s="80"/>
      <c r="F18" s="80"/>
      <c r="G18" s="80"/>
      <c r="H18" s="81"/>
      <c r="I18" s="79"/>
      <c r="J18" s="80"/>
      <c r="K18" s="80"/>
      <c r="L18" s="80"/>
      <c r="M18" s="80"/>
      <c r="N18" s="80"/>
      <c r="O18" s="81"/>
      <c r="P18" s="79"/>
      <c r="Q18" s="80"/>
      <c r="R18" s="80"/>
      <c r="S18" s="80"/>
      <c r="T18" s="80"/>
      <c r="U18" s="80"/>
      <c r="V18" s="81"/>
      <c r="W18" s="79"/>
      <c r="X18" s="80"/>
      <c r="Y18" s="80"/>
      <c r="Z18" s="80"/>
      <c r="AA18" s="80"/>
      <c r="AB18" s="80"/>
      <c r="AC18" s="80"/>
      <c r="AD18" s="80"/>
      <c r="AE18" s="81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1"/>
    </row>
    <row r="19" spans="1:48" s="9" customFormat="1" ht="12" customHeight="1" x14ac:dyDescent="0.25">
      <c r="A19" s="70" t="s">
        <v>67</v>
      </c>
      <c r="B19" s="71"/>
      <c r="C19" s="71"/>
      <c r="D19" s="71"/>
      <c r="E19" s="71"/>
      <c r="F19" s="71"/>
      <c r="G19" s="71"/>
      <c r="H19" s="72"/>
      <c r="I19" s="64"/>
      <c r="J19" s="65"/>
      <c r="K19" s="65"/>
      <c r="L19" s="65"/>
      <c r="M19" s="65"/>
      <c r="N19" s="65"/>
      <c r="O19" s="66"/>
      <c r="P19" s="70"/>
      <c r="Q19" s="71"/>
      <c r="R19" s="71"/>
      <c r="S19" s="71"/>
      <c r="T19" s="71"/>
      <c r="U19" s="71"/>
      <c r="V19" s="72"/>
      <c r="W19" s="114">
        <f>I19+30</f>
        <v>30</v>
      </c>
      <c r="X19" s="115"/>
      <c r="Y19" s="115"/>
      <c r="Z19" s="115"/>
      <c r="AA19" s="115"/>
      <c r="AB19" s="115"/>
      <c r="AC19" s="115"/>
      <c r="AD19" s="115"/>
      <c r="AE19" s="116"/>
      <c r="AF19" s="120" t="s">
        <v>57</v>
      </c>
      <c r="AG19" s="121"/>
      <c r="AH19" s="121"/>
      <c r="AI19" s="121"/>
      <c r="AJ19" s="121"/>
      <c r="AK19" s="121"/>
      <c r="AL19" s="121"/>
      <c r="AM19" s="121"/>
      <c r="AN19" s="121"/>
      <c r="AO19" s="121"/>
      <c r="AP19" s="121"/>
      <c r="AQ19" s="121"/>
      <c r="AR19" s="121"/>
      <c r="AS19" s="121"/>
      <c r="AT19" s="121"/>
      <c r="AU19" s="121"/>
      <c r="AV19" s="122"/>
    </row>
    <row r="20" spans="1:48" s="9" customFormat="1" ht="12" customHeight="1" x14ac:dyDescent="0.25">
      <c r="A20" s="73"/>
      <c r="B20" s="74"/>
      <c r="C20" s="74"/>
      <c r="D20" s="74"/>
      <c r="E20" s="74"/>
      <c r="F20" s="74"/>
      <c r="G20" s="74"/>
      <c r="H20" s="75"/>
      <c r="I20" s="67"/>
      <c r="J20" s="68"/>
      <c r="K20" s="68"/>
      <c r="L20" s="68"/>
      <c r="M20" s="68"/>
      <c r="N20" s="68"/>
      <c r="O20" s="69"/>
      <c r="P20" s="73"/>
      <c r="Q20" s="74"/>
      <c r="R20" s="74"/>
      <c r="S20" s="74"/>
      <c r="T20" s="74"/>
      <c r="U20" s="74"/>
      <c r="V20" s="75"/>
      <c r="W20" s="117"/>
      <c r="X20" s="118"/>
      <c r="Y20" s="118"/>
      <c r="Z20" s="118"/>
      <c r="AA20" s="118"/>
      <c r="AB20" s="118"/>
      <c r="AC20" s="118"/>
      <c r="AD20" s="118"/>
      <c r="AE20" s="119"/>
      <c r="AF20" s="123"/>
      <c r="AG20" s="124"/>
      <c r="AH20" s="124"/>
      <c r="AI20" s="124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  <c r="AT20" s="124"/>
      <c r="AU20" s="124"/>
      <c r="AV20" s="125"/>
    </row>
    <row r="21" spans="1:48" s="9" customFormat="1" ht="12" customHeight="1" x14ac:dyDescent="0.25"/>
    <row r="22" spans="1:48" s="9" customFormat="1" ht="12" customHeight="1" x14ac:dyDescent="0.25">
      <c r="A22" s="58" t="s">
        <v>4</v>
      </c>
      <c r="B22" s="59"/>
      <c r="C22" s="59"/>
      <c r="D22" s="59"/>
      <c r="E22" s="59"/>
      <c r="F22" s="59"/>
      <c r="G22" s="59"/>
      <c r="H22" s="60"/>
      <c r="I22" s="58" t="s">
        <v>5</v>
      </c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60"/>
      <c r="U22" s="58" t="s">
        <v>6</v>
      </c>
      <c r="V22" s="59"/>
      <c r="W22" s="59"/>
      <c r="X22" s="59"/>
      <c r="Y22" s="59"/>
      <c r="Z22" s="59"/>
      <c r="AA22" s="59"/>
      <c r="AB22" s="59"/>
      <c r="AC22" s="59"/>
      <c r="AD22" s="59"/>
      <c r="AE22" s="60"/>
      <c r="AF22" s="59" t="s">
        <v>7</v>
      </c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60"/>
    </row>
    <row r="23" spans="1:48" s="9" customFormat="1" ht="12" customHeight="1" x14ac:dyDescent="0.25">
      <c r="A23" s="61"/>
      <c r="B23" s="62"/>
      <c r="C23" s="62"/>
      <c r="D23" s="62"/>
      <c r="E23" s="62"/>
      <c r="F23" s="62"/>
      <c r="G23" s="62"/>
      <c r="H23" s="63"/>
      <c r="I23" s="61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3"/>
      <c r="U23" s="61"/>
      <c r="V23" s="62"/>
      <c r="W23" s="62"/>
      <c r="X23" s="62"/>
      <c r="Y23" s="62"/>
      <c r="Z23" s="62"/>
      <c r="AA23" s="62"/>
      <c r="AB23" s="62"/>
      <c r="AC23" s="62"/>
      <c r="AD23" s="62"/>
      <c r="AE23" s="63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3"/>
    </row>
    <row r="24" spans="1:48" s="9" customFormat="1" ht="12" customHeight="1" x14ac:dyDescent="0.25">
      <c r="A24" s="129"/>
      <c r="B24" s="130"/>
      <c r="C24" s="130"/>
      <c r="D24" s="130"/>
      <c r="E24" s="130"/>
      <c r="F24" s="130"/>
      <c r="G24" s="130"/>
      <c r="H24" s="131"/>
      <c r="I24" s="132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4"/>
      <c r="U24" s="150"/>
      <c r="V24" s="151"/>
      <c r="W24" s="151"/>
      <c r="X24" s="151"/>
      <c r="Y24" s="151"/>
      <c r="Z24" s="151"/>
      <c r="AA24" s="151"/>
      <c r="AB24" s="151"/>
      <c r="AC24" s="151"/>
      <c r="AD24" s="151"/>
      <c r="AE24" s="152"/>
      <c r="AF24" s="141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142"/>
      <c r="AR24" s="142"/>
      <c r="AS24" s="142"/>
      <c r="AT24" s="142"/>
      <c r="AU24" s="142"/>
      <c r="AV24" s="143"/>
    </row>
    <row r="25" spans="1:48" s="9" customFormat="1" ht="12" customHeight="1" x14ac:dyDescent="0.25">
      <c r="A25" s="96"/>
      <c r="B25" s="97"/>
      <c r="C25" s="97"/>
      <c r="D25" s="97"/>
      <c r="E25" s="97"/>
      <c r="F25" s="97"/>
      <c r="G25" s="97"/>
      <c r="H25" s="98"/>
      <c r="I25" s="135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7"/>
      <c r="U25" s="153"/>
      <c r="V25" s="154"/>
      <c r="W25" s="154"/>
      <c r="X25" s="154"/>
      <c r="Y25" s="154"/>
      <c r="Z25" s="154"/>
      <c r="AA25" s="154"/>
      <c r="AB25" s="154"/>
      <c r="AC25" s="154"/>
      <c r="AD25" s="154"/>
      <c r="AE25" s="155"/>
      <c r="AF25" s="144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  <c r="AT25" s="145"/>
      <c r="AU25" s="145"/>
      <c r="AV25" s="146"/>
    </row>
    <row r="26" spans="1:48" s="9" customFormat="1" ht="12" customHeight="1" x14ac:dyDescent="0.25">
      <c r="A26" s="96"/>
      <c r="B26" s="97"/>
      <c r="C26" s="97"/>
      <c r="D26" s="97"/>
      <c r="E26" s="97"/>
      <c r="F26" s="97"/>
      <c r="G26" s="97"/>
      <c r="H26" s="98"/>
      <c r="I26" s="135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7"/>
      <c r="U26" s="153"/>
      <c r="V26" s="154"/>
      <c r="W26" s="154"/>
      <c r="X26" s="154"/>
      <c r="Y26" s="154"/>
      <c r="Z26" s="154"/>
      <c r="AA26" s="154"/>
      <c r="AB26" s="154"/>
      <c r="AC26" s="154"/>
      <c r="AD26" s="154"/>
      <c r="AE26" s="155"/>
      <c r="AF26" s="144"/>
      <c r="AG26" s="145"/>
      <c r="AH26" s="145"/>
      <c r="AI26" s="145"/>
      <c r="AJ26" s="145"/>
      <c r="AK26" s="145"/>
      <c r="AL26" s="145"/>
      <c r="AM26" s="145"/>
      <c r="AN26" s="145"/>
      <c r="AO26" s="145"/>
      <c r="AP26" s="145"/>
      <c r="AQ26" s="145"/>
      <c r="AR26" s="145"/>
      <c r="AS26" s="145"/>
      <c r="AT26" s="145"/>
      <c r="AU26" s="145"/>
      <c r="AV26" s="146"/>
    </row>
    <row r="27" spans="1:48" s="9" customFormat="1" ht="12" customHeight="1" x14ac:dyDescent="0.25">
      <c r="A27" s="96"/>
      <c r="B27" s="97"/>
      <c r="C27" s="97"/>
      <c r="D27" s="97"/>
      <c r="E27" s="97"/>
      <c r="F27" s="97"/>
      <c r="G27" s="97"/>
      <c r="H27" s="98"/>
      <c r="I27" s="135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7"/>
      <c r="U27" s="153"/>
      <c r="V27" s="154"/>
      <c r="W27" s="154"/>
      <c r="X27" s="154"/>
      <c r="Y27" s="154"/>
      <c r="Z27" s="154"/>
      <c r="AA27" s="154"/>
      <c r="AB27" s="154"/>
      <c r="AC27" s="154"/>
      <c r="AD27" s="154"/>
      <c r="AE27" s="155"/>
      <c r="AF27" s="144"/>
      <c r="AG27" s="145"/>
      <c r="AH27" s="145"/>
      <c r="AI27" s="145"/>
      <c r="AJ27" s="145"/>
      <c r="AK27" s="145"/>
      <c r="AL27" s="145"/>
      <c r="AM27" s="145"/>
      <c r="AN27" s="145"/>
      <c r="AO27" s="145"/>
      <c r="AP27" s="145"/>
      <c r="AQ27" s="145"/>
      <c r="AR27" s="145"/>
      <c r="AS27" s="145"/>
      <c r="AT27" s="145"/>
      <c r="AU27" s="145"/>
      <c r="AV27" s="146"/>
    </row>
    <row r="28" spans="1:48" s="9" customFormat="1" ht="12" customHeight="1" x14ac:dyDescent="0.25">
      <c r="A28" s="99"/>
      <c r="B28" s="100"/>
      <c r="C28" s="100"/>
      <c r="D28" s="100"/>
      <c r="E28" s="100"/>
      <c r="F28" s="100"/>
      <c r="G28" s="100"/>
      <c r="H28" s="101"/>
      <c r="I28" s="138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40"/>
      <c r="U28" s="156"/>
      <c r="V28" s="157"/>
      <c r="W28" s="157"/>
      <c r="X28" s="157"/>
      <c r="Y28" s="157"/>
      <c r="Z28" s="157"/>
      <c r="AA28" s="157"/>
      <c r="AB28" s="157"/>
      <c r="AC28" s="157"/>
      <c r="AD28" s="157"/>
      <c r="AE28" s="158"/>
      <c r="AF28" s="147"/>
      <c r="AG28" s="148"/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9"/>
    </row>
    <row r="29" spans="1:48" s="9" customFormat="1" ht="12" customHeight="1" x14ac:dyDescent="0.25"/>
    <row r="30" spans="1:48" s="9" customFormat="1" ht="12" customHeight="1" x14ac:dyDescent="0.25">
      <c r="A30" s="58" t="s">
        <v>8</v>
      </c>
      <c r="B30" s="59"/>
      <c r="C30" s="59"/>
      <c r="D30" s="59"/>
      <c r="E30" s="59"/>
      <c r="F30" s="59"/>
      <c r="G30" s="59"/>
      <c r="H30" s="60"/>
      <c r="I30" s="58" t="s">
        <v>9</v>
      </c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60"/>
      <c r="AG30" s="58" t="s">
        <v>10</v>
      </c>
      <c r="AH30" s="59"/>
      <c r="AI30" s="59"/>
      <c r="AJ30" s="59"/>
      <c r="AK30" s="60"/>
      <c r="AL30" s="58" t="s">
        <v>11</v>
      </c>
      <c r="AM30" s="59"/>
      <c r="AN30" s="59"/>
      <c r="AO30" s="59"/>
      <c r="AP30" s="60"/>
      <c r="AQ30" s="58" t="s">
        <v>12</v>
      </c>
      <c r="AR30" s="59"/>
      <c r="AS30" s="59"/>
      <c r="AT30" s="59"/>
      <c r="AU30" s="59"/>
      <c r="AV30" s="60"/>
    </row>
    <row r="31" spans="1:48" s="9" customFormat="1" ht="12" customHeight="1" x14ac:dyDescent="0.25">
      <c r="A31" s="61"/>
      <c r="B31" s="62"/>
      <c r="C31" s="62"/>
      <c r="D31" s="62"/>
      <c r="E31" s="62"/>
      <c r="F31" s="62"/>
      <c r="G31" s="62"/>
      <c r="H31" s="63"/>
      <c r="I31" s="61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3"/>
      <c r="AG31" s="61"/>
      <c r="AH31" s="62"/>
      <c r="AI31" s="62"/>
      <c r="AJ31" s="62"/>
      <c r="AK31" s="63"/>
      <c r="AL31" s="61"/>
      <c r="AM31" s="62"/>
      <c r="AN31" s="62"/>
      <c r="AO31" s="62"/>
      <c r="AP31" s="63"/>
      <c r="AQ31" s="61"/>
      <c r="AR31" s="62"/>
      <c r="AS31" s="62"/>
      <c r="AT31" s="62"/>
      <c r="AU31" s="62"/>
      <c r="AV31" s="63"/>
    </row>
    <row r="32" spans="1:48" s="9" customFormat="1" ht="14.1" customHeight="1" x14ac:dyDescent="0.25">
      <c r="A32" s="96" t="s">
        <v>90</v>
      </c>
      <c r="B32" s="97"/>
      <c r="C32" s="97"/>
      <c r="D32" s="97"/>
      <c r="E32" s="97"/>
      <c r="F32" s="97"/>
      <c r="G32" s="97"/>
      <c r="H32" s="98"/>
      <c r="I32" s="173" t="str">
        <f>LOOKUP(A32,'Tables Articles'!B13:B59,'Tables Articles'!C13:C59)</f>
        <v>Ensemble Sangle Inox, Ressort + Crochet et Feuillard Boulonné pour Capot Rayon 425mm, Pied Droit 400mm</v>
      </c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74"/>
      <c r="AF32" s="175"/>
      <c r="AG32" s="129"/>
      <c r="AH32" s="130"/>
      <c r="AI32" s="130"/>
      <c r="AJ32" s="130"/>
      <c r="AK32" s="131"/>
      <c r="AL32" s="129"/>
      <c r="AM32" s="130"/>
      <c r="AN32" s="130"/>
      <c r="AO32" s="130"/>
      <c r="AP32" s="131"/>
      <c r="AQ32" s="176" t="str">
        <f>IF(AG32*AL32=0,"",AG32*AL32)</f>
        <v/>
      </c>
      <c r="AR32" s="102"/>
      <c r="AS32" s="102"/>
      <c r="AT32" s="102"/>
      <c r="AU32" s="102"/>
      <c r="AV32" s="103"/>
    </row>
    <row r="33" spans="1:48" s="9" customFormat="1" ht="14.1" customHeight="1" x14ac:dyDescent="0.25">
      <c r="A33" s="96"/>
      <c r="B33" s="97"/>
      <c r="C33" s="97"/>
      <c r="D33" s="97"/>
      <c r="E33" s="97"/>
      <c r="F33" s="97"/>
      <c r="G33" s="97"/>
      <c r="H33" s="98"/>
      <c r="I33" s="126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8"/>
      <c r="AG33" s="96"/>
      <c r="AH33" s="97"/>
      <c r="AI33" s="97"/>
      <c r="AJ33" s="97"/>
      <c r="AK33" s="98"/>
      <c r="AL33" s="96"/>
      <c r="AM33" s="97"/>
      <c r="AN33" s="97"/>
      <c r="AO33" s="97"/>
      <c r="AP33" s="98"/>
      <c r="AQ33" s="90"/>
      <c r="AR33" s="91"/>
      <c r="AS33" s="91"/>
      <c r="AT33" s="91"/>
      <c r="AU33" s="91"/>
      <c r="AV33" s="92"/>
    </row>
    <row r="34" spans="1:48" s="9" customFormat="1" ht="14.1" customHeight="1" x14ac:dyDescent="0.25">
      <c r="A34" s="96"/>
      <c r="B34" s="97"/>
      <c r="C34" s="97"/>
      <c r="D34" s="97"/>
      <c r="E34" s="97"/>
      <c r="F34" s="97"/>
      <c r="G34" s="97"/>
      <c r="H34" s="98"/>
      <c r="I34" s="126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8"/>
      <c r="AG34" s="96"/>
      <c r="AH34" s="97"/>
      <c r="AI34" s="97"/>
      <c r="AJ34" s="97"/>
      <c r="AK34" s="98"/>
      <c r="AL34" s="96"/>
      <c r="AM34" s="97"/>
      <c r="AN34" s="97"/>
      <c r="AO34" s="97"/>
      <c r="AP34" s="98"/>
      <c r="AQ34" s="90"/>
      <c r="AR34" s="91"/>
      <c r="AS34" s="91"/>
      <c r="AT34" s="91"/>
      <c r="AU34" s="91"/>
      <c r="AV34" s="92"/>
    </row>
    <row r="35" spans="1:48" s="9" customFormat="1" ht="14.1" customHeight="1" x14ac:dyDescent="0.25">
      <c r="A35" s="96"/>
      <c r="B35" s="97"/>
      <c r="C35" s="97"/>
      <c r="D35" s="97"/>
      <c r="E35" s="97"/>
      <c r="F35" s="97"/>
      <c r="G35" s="97"/>
      <c r="H35" s="98"/>
      <c r="I35" s="126"/>
      <c r="J35" s="127"/>
      <c r="K35" s="127"/>
      <c r="L35" s="127"/>
      <c r="M35" s="127"/>
      <c r="N35" s="127"/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8"/>
      <c r="AG35" s="96"/>
      <c r="AH35" s="97"/>
      <c r="AI35" s="97"/>
      <c r="AJ35" s="97"/>
      <c r="AK35" s="98"/>
      <c r="AL35" s="96"/>
      <c r="AM35" s="97"/>
      <c r="AN35" s="97"/>
      <c r="AO35" s="97"/>
      <c r="AP35" s="98"/>
      <c r="AQ35" s="90" t="str">
        <f t="shared" ref="AQ35" si="0">IF(AG35*AL35=0,"",AG35*AL35)</f>
        <v/>
      </c>
      <c r="AR35" s="91"/>
      <c r="AS35" s="91"/>
      <c r="AT35" s="91"/>
      <c r="AU35" s="91"/>
      <c r="AV35" s="92"/>
    </row>
    <row r="36" spans="1:48" s="9" customFormat="1" ht="14.1" customHeight="1" x14ac:dyDescent="0.25">
      <c r="A36" s="96"/>
      <c r="B36" s="97"/>
      <c r="C36" s="97"/>
      <c r="D36" s="97"/>
      <c r="E36" s="97"/>
      <c r="F36" s="97"/>
      <c r="G36" s="97"/>
      <c r="H36" s="98"/>
      <c r="I36" s="126"/>
      <c r="J36" s="127"/>
      <c r="K36" s="127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  <c r="AB36" s="127"/>
      <c r="AC36" s="127"/>
      <c r="AD36" s="127"/>
      <c r="AE36" s="127"/>
      <c r="AF36" s="128"/>
      <c r="AG36" s="96"/>
      <c r="AH36" s="97"/>
      <c r="AI36" s="97"/>
      <c r="AJ36" s="97"/>
      <c r="AK36" s="98"/>
      <c r="AL36" s="96"/>
      <c r="AM36" s="97"/>
      <c r="AN36" s="97"/>
      <c r="AO36" s="97"/>
      <c r="AP36" s="98"/>
      <c r="AQ36" s="90"/>
      <c r="AR36" s="91"/>
      <c r="AS36" s="91"/>
      <c r="AT36" s="91"/>
      <c r="AU36" s="91"/>
      <c r="AV36" s="92"/>
    </row>
    <row r="37" spans="1:48" s="9" customFormat="1" ht="14.1" customHeight="1" x14ac:dyDescent="0.25">
      <c r="A37" s="96"/>
      <c r="B37" s="97"/>
      <c r="C37" s="97"/>
      <c r="D37" s="97"/>
      <c r="E37" s="97"/>
      <c r="F37" s="97"/>
      <c r="G37" s="97"/>
      <c r="H37" s="98"/>
      <c r="I37" s="126"/>
      <c r="J37" s="127"/>
      <c r="K37" s="127"/>
      <c r="L37" s="127"/>
      <c r="M37" s="127"/>
      <c r="N37" s="127"/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8"/>
      <c r="AG37" s="96"/>
      <c r="AH37" s="97"/>
      <c r="AI37" s="97"/>
      <c r="AJ37" s="97"/>
      <c r="AK37" s="98"/>
      <c r="AL37" s="96"/>
      <c r="AM37" s="97"/>
      <c r="AN37" s="97"/>
      <c r="AO37" s="97"/>
      <c r="AP37" s="98"/>
      <c r="AQ37" s="90"/>
      <c r="AR37" s="91"/>
      <c r="AS37" s="91"/>
      <c r="AT37" s="91"/>
      <c r="AU37" s="91"/>
      <c r="AV37" s="92"/>
    </row>
    <row r="38" spans="1:48" s="9" customFormat="1" ht="14.1" customHeight="1" x14ac:dyDescent="0.25">
      <c r="A38" s="96"/>
      <c r="B38" s="97"/>
      <c r="C38" s="97"/>
      <c r="D38" s="97"/>
      <c r="E38" s="97"/>
      <c r="F38" s="97"/>
      <c r="G38" s="97"/>
      <c r="H38" s="98"/>
      <c r="I38" s="126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8"/>
      <c r="AG38" s="96"/>
      <c r="AH38" s="97"/>
      <c r="AI38" s="97"/>
      <c r="AJ38" s="97"/>
      <c r="AK38" s="98"/>
      <c r="AL38" s="96"/>
      <c r="AM38" s="97"/>
      <c r="AN38" s="97"/>
      <c r="AO38" s="97"/>
      <c r="AP38" s="98"/>
      <c r="AQ38" s="90" t="str">
        <f t="shared" ref="AQ38" si="1">IF(AG38*AL38=0,"",AG38*AL38)</f>
        <v/>
      </c>
      <c r="AR38" s="91"/>
      <c r="AS38" s="91"/>
      <c r="AT38" s="91"/>
      <c r="AU38" s="91"/>
      <c r="AV38" s="92"/>
    </row>
    <row r="39" spans="1:48" s="9" customFormat="1" ht="14.1" customHeight="1" x14ac:dyDescent="0.25">
      <c r="A39" s="96"/>
      <c r="B39" s="97"/>
      <c r="C39" s="97"/>
      <c r="D39" s="97"/>
      <c r="E39" s="97"/>
      <c r="F39" s="97"/>
      <c r="G39" s="97"/>
      <c r="H39" s="98"/>
      <c r="I39" s="126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  <c r="AC39" s="127"/>
      <c r="AD39" s="127"/>
      <c r="AE39" s="127"/>
      <c r="AF39" s="128"/>
      <c r="AG39" s="96"/>
      <c r="AH39" s="97"/>
      <c r="AI39" s="97"/>
      <c r="AJ39" s="97"/>
      <c r="AK39" s="98"/>
      <c r="AL39" s="96"/>
      <c r="AM39" s="97"/>
      <c r="AN39" s="97"/>
      <c r="AO39" s="97"/>
      <c r="AP39" s="98"/>
      <c r="AQ39" s="90"/>
      <c r="AR39" s="91"/>
      <c r="AS39" s="91"/>
      <c r="AT39" s="91"/>
      <c r="AU39" s="91"/>
      <c r="AV39" s="92"/>
    </row>
    <row r="40" spans="1:48" s="9" customFormat="1" ht="14.1" customHeight="1" x14ac:dyDescent="0.25">
      <c r="A40" s="96"/>
      <c r="B40" s="97"/>
      <c r="C40" s="97"/>
      <c r="D40" s="97"/>
      <c r="E40" s="97"/>
      <c r="F40" s="97"/>
      <c r="G40" s="97"/>
      <c r="H40" s="98"/>
      <c r="I40" s="126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128"/>
      <c r="AG40" s="96"/>
      <c r="AH40" s="97"/>
      <c r="AI40" s="97"/>
      <c r="AJ40" s="97"/>
      <c r="AK40" s="98"/>
      <c r="AL40" s="96"/>
      <c r="AM40" s="97"/>
      <c r="AN40" s="97"/>
      <c r="AO40" s="97"/>
      <c r="AP40" s="98"/>
      <c r="AQ40" s="90"/>
      <c r="AR40" s="91"/>
      <c r="AS40" s="91"/>
      <c r="AT40" s="91"/>
      <c r="AU40" s="91"/>
      <c r="AV40" s="92"/>
    </row>
    <row r="41" spans="1:48" s="9" customFormat="1" ht="14.1" customHeight="1" x14ac:dyDescent="0.25">
      <c r="A41" s="96"/>
      <c r="B41" s="97"/>
      <c r="C41" s="97"/>
      <c r="D41" s="97"/>
      <c r="E41" s="97"/>
      <c r="F41" s="97"/>
      <c r="G41" s="97"/>
      <c r="H41" s="98"/>
      <c r="I41" s="126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8"/>
      <c r="AG41" s="96"/>
      <c r="AH41" s="97"/>
      <c r="AI41" s="97"/>
      <c r="AJ41" s="97"/>
      <c r="AK41" s="98"/>
      <c r="AL41" s="96"/>
      <c r="AM41" s="97"/>
      <c r="AN41" s="97"/>
      <c r="AO41" s="97"/>
      <c r="AP41" s="98"/>
      <c r="AQ41" s="90" t="str">
        <f t="shared" ref="AQ41" si="2">IF(AG41*AL41=0,"",AG41*AL41)</f>
        <v/>
      </c>
      <c r="AR41" s="91"/>
      <c r="AS41" s="91"/>
      <c r="AT41" s="91"/>
      <c r="AU41" s="91"/>
      <c r="AV41" s="92"/>
    </row>
    <row r="42" spans="1:48" s="9" customFormat="1" ht="14.1" customHeight="1" x14ac:dyDescent="0.25">
      <c r="A42" s="96"/>
      <c r="B42" s="97"/>
      <c r="C42" s="97"/>
      <c r="D42" s="97"/>
      <c r="E42" s="97"/>
      <c r="F42" s="97"/>
      <c r="G42" s="97"/>
      <c r="H42" s="98"/>
      <c r="I42" s="126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8"/>
      <c r="AG42" s="96"/>
      <c r="AH42" s="97"/>
      <c r="AI42" s="97"/>
      <c r="AJ42" s="97"/>
      <c r="AK42" s="98"/>
      <c r="AL42" s="96"/>
      <c r="AM42" s="97"/>
      <c r="AN42" s="97"/>
      <c r="AO42" s="97"/>
      <c r="AP42" s="98"/>
      <c r="AQ42" s="90"/>
      <c r="AR42" s="91"/>
      <c r="AS42" s="91"/>
      <c r="AT42" s="91"/>
      <c r="AU42" s="91"/>
      <c r="AV42" s="92"/>
    </row>
    <row r="43" spans="1:48" s="9" customFormat="1" ht="14.1" customHeight="1" x14ac:dyDescent="0.25">
      <c r="A43" s="96"/>
      <c r="B43" s="97"/>
      <c r="C43" s="97"/>
      <c r="D43" s="97"/>
      <c r="E43" s="97"/>
      <c r="F43" s="97"/>
      <c r="G43" s="97"/>
      <c r="H43" s="98"/>
      <c r="I43" s="126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8"/>
      <c r="AG43" s="96"/>
      <c r="AH43" s="97"/>
      <c r="AI43" s="97"/>
      <c r="AJ43" s="97"/>
      <c r="AK43" s="98"/>
      <c r="AL43" s="96"/>
      <c r="AM43" s="97"/>
      <c r="AN43" s="97"/>
      <c r="AO43" s="97"/>
      <c r="AP43" s="98"/>
      <c r="AQ43" s="90"/>
      <c r="AR43" s="91"/>
      <c r="AS43" s="91"/>
      <c r="AT43" s="91"/>
      <c r="AU43" s="91"/>
      <c r="AV43" s="92"/>
    </row>
    <row r="44" spans="1:48" s="9" customFormat="1" ht="14.1" customHeight="1" x14ac:dyDescent="0.25">
      <c r="A44" s="96"/>
      <c r="B44" s="97"/>
      <c r="C44" s="97"/>
      <c r="D44" s="97"/>
      <c r="E44" s="97"/>
      <c r="F44" s="97"/>
      <c r="G44" s="97"/>
      <c r="H44" s="98"/>
      <c r="I44" s="126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8"/>
      <c r="AG44" s="96"/>
      <c r="AH44" s="97"/>
      <c r="AI44" s="97"/>
      <c r="AJ44" s="97"/>
      <c r="AK44" s="98"/>
      <c r="AL44" s="96"/>
      <c r="AM44" s="97"/>
      <c r="AN44" s="97"/>
      <c r="AO44" s="97"/>
      <c r="AP44" s="98"/>
      <c r="AQ44" s="90" t="str">
        <f t="shared" ref="AQ44" si="3">IF(AG44*AL44=0,"",AG44*AL44)</f>
        <v/>
      </c>
      <c r="AR44" s="91"/>
      <c r="AS44" s="91"/>
      <c r="AT44" s="91"/>
      <c r="AU44" s="91"/>
      <c r="AV44" s="92"/>
    </row>
    <row r="45" spans="1:48" s="9" customFormat="1" ht="14.1" customHeight="1" x14ac:dyDescent="0.25">
      <c r="A45" s="96"/>
      <c r="B45" s="97"/>
      <c r="C45" s="97"/>
      <c r="D45" s="97"/>
      <c r="E45" s="97"/>
      <c r="F45" s="97"/>
      <c r="G45" s="97"/>
      <c r="H45" s="98"/>
      <c r="I45" s="126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8"/>
      <c r="AG45" s="96"/>
      <c r="AH45" s="97"/>
      <c r="AI45" s="97"/>
      <c r="AJ45" s="97"/>
      <c r="AK45" s="98"/>
      <c r="AL45" s="96"/>
      <c r="AM45" s="97"/>
      <c r="AN45" s="97"/>
      <c r="AO45" s="97"/>
      <c r="AP45" s="98"/>
      <c r="AQ45" s="90"/>
      <c r="AR45" s="91"/>
      <c r="AS45" s="91"/>
      <c r="AT45" s="91"/>
      <c r="AU45" s="91"/>
      <c r="AV45" s="92"/>
    </row>
    <row r="46" spans="1:48" s="9" customFormat="1" ht="14.1" customHeight="1" x14ac:dyDescent="0.25">
      <c r="A46" s="96"/>
      <c r="B46" s="97"/>
      <c r="C46" s="97"/>
      <c r="D46" s="97"/>
      <c r="E46" s="97"/>
      <c r="F46" s="97"/>
      <c r="G46" s="97"/>
      <c r="H46" s="98"/>
      <c r="I46" s="126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8"/>
      <c r="AG46" s="96"/>
      <c r="AH46" s="97"/>
      <c r="AI46" s="97"/>
      <c r="AJ46" s="97"/>
      <c r="AK46" s="98"/>
      <c r="AL46" s="96"/>
      <c r="AM46" s="97"/>
      <c r="AN46" s="97"/>
      <c r="AO46" s="97"/>
      <c r="AP46" s="98"/>
      <c r="AQ46" s="90"/>
      <c r="AR46" s="91"/>
      <c r="AS46" s="91"/>
      <c r="AT46" s="91"/>
      <c r="AU46" s="91"/>
      <c r="AV46" s="92"/>
    </row>
    <row r="47" spans="1:48" s="9" customFormat="1" ht="14.1" customHeight="1" x14ac:dyDescent="0.25">
      <c r="A47" s="84"/>
      <c r="B47" s="85"/>
      <c r="C47" s="85"/>
      <c r="D47" s="85"/>
      <c r="E47" s="85"/>
      <c r="F47" s="85"/>
      <c r="G47" s="85"/>
      <c r="H47" s="86"/>
      <c r="I47" s="96" t="s">
        <v>68</v>
      </c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8"/>
      <c r="AG47" s="96"/>
      <c r="AH47" s="97"/>
      <c r="AI47" s="97"/>
      <c r="AJ47" s="97"/>
      <c r="AK47" s="98"/>
      <c r="AL47" s="96"/>
      <c r="AM47" s="97"/>
      <c r="AN47" s="97"/>
      <c r="AO47" s="97"/>
      <c r="AP47" s="98"/>
      <c r="AQ47" s="90" t="str">
        <f t="shared" ref="AQ47" si="4">IF(AG47*AL47=0,"",AG47*AL47)</f>
        <v/>
      </c>
      <c r="AR47" s="91"/>
      <c r="AS47" s="91"/>
      <c r="AT47" s="91"/>
      <c r="AU47" s="91"/>
      <c r="AV47" s="92"/>
    </row>
    <row r="48" spans="1:48" s="9" customFormat="1" ht="14.1" customHeight="1" x14ac:dyDescent="0.25">
      <c r="A48" s="84"/>
      <c r="B48" s="85"/>
      <c r="C48" s="85"/>
      <c r="D48" s="85"/>
      <c r="E48" s="85"/>
      <c r="F48" s="85"/>
      <c r="G48" s="85"/>
      <c r="H48" s="86"/>
      <c r="I48" s="96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8"/>
      <c r="AG48" s="96"/>
      <c r="AH48" s="97"/>
      <c r="AI48" s="97"/>
      <c r="AJ48" s="97"/>
      <c r="AK48" s="98"/>
      <c r="AL48" s="96"/>
      <c r="AM48" s="97"/>
      <c r="AN48" s="97"/>
      <c r="AO48" s="97"/>
      <c r="AP48" s="98"/>
      <c r="AQ48" s="90"/>
      <c r="AR48" s="91"/>
      <c r="AS48" s="91"/>
      <c r="AT48" s="91"/>
      <c r="AU48" s="91"/>
      <c r="AV48" s="92"/>
    </row>
    <row r="49" spans="1:48" s="9" customFormat="1" ht="14.1" customHeight="1" x14ac:dyDescent="0.25">
      <c r="A49" s="87"/>
      <c r="B49" s="88"/>
      <c r="C49" s="88"/>
      <c r="D49" s="88"/>
      <c r="E49" s="88"/>
      <c r="F49" s="88"/>
      <c r="G49" s="88"/>
      <c r="H49" s="89"/>
      <c r="I49" s="99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1"/>
      <c r="AG49" s="99"/>
      <c r="AH49" s="100"/>
      <c r="AI49" s="100"/>
      <c r="AJ49" s="100"/>
      <c r="AK49" s="101"/>
      <c r="AL49" s="99"/>
      <c r="AM49" s="100"/>
      <c r="AN49" s="100"/>
      <c r="AO49" s="100"/>
      <c r="AP49" s="101"/>
      <c r="AQ49" s="93"/>
      <c r="AR49" s="94"/>
      <c r="AS49" s="94"/>
      <c r="AT49" s="94"/>
      <c r="AU49" s="94"/>
      <c r="AV49" s="95"/>
    </row>
    <row r="50" spans="1:48" s="9" customFormat="1" ht="12" customHeight="1" x14ac:dyDescent="0.25"/>
    <row r="51" spans="1:48" s="9" customFormat="1" ht="12" customHeight="1" x14ac:dyDescent="0.25"/>
    <row r="52" spans="1:48" s="9" customFormat="1" ht="12" customHeight="1" x14ac:dyDescent="0.25">
      <c r="A52" s="104" t="s">
        <v>56</v>
      </c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04"/>
      <c r="AF52" s="105"/>
      <c r="AG52" s="76" t="s">
        <v>12</v>
      </c>
      <c r="AH52" s="77"/>
      <c r="AI52" s="77"/>
      <c r="AJ52" s="77"/>
      <c r="AK52" s="77"/>
      <c r="AL52" s="77"/>
      <c r="AM52" s="77"/>
      <c r="AN52" s="77"/>
      <c r="AO52" s="77"/>
      <c r="AP52" s="77"/>
      <c r="AQ52" s="102">
        <f>SUM(AQ32:AV49)</f>
        <v>0</v>
      </c>
      <c r="AR52" s="102"/>
      <c r="AS52" s="102"/>
      <c r="AT52" s="102"/>
      <c r="AU52" s="102"/>
      <c r="AV52" s="103"/>
    </row>
    <row r="53" spans="1:48" s="9" customFormat="1" ht="12" customHeight="1" x14ac:dyDescent="0.25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5"/>
      <c r="AG53" s="79"/>
      <c r="AH53" s="80"/>
      <c r="AI53" s="80"/>
      <c r="AJ53" s="80"/>
      <c r="AK53" s="80"/>
      <c r="AL53" s="80"/>
      <c r="AM53" s="80"/>
      <c r="AN53" s="80"/>
      <c r="AO53" s="80"/>
      <c r="AP53" s="80"/>
      <c r="AQ53" s="94"/>
      <c r="AR53" s="94"/>
      <c r="AS53" s="94"/>
      <c r="AT53" s="94"/>
      <c r="AU53" s="94"/>
      <c r="AV53" s="95"/>
    </row>
    <row r="54" spans="1:48" s="9" customFormat="1" ht="12" customHeight="1" x14ac:dyDescent="0.25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5"/>
      <c r="AG54" s="76" t="s">
        <v>13</v>
      </c>
      <c r="AH54" s="77"/>
      <c r="AI54" s="77"/>
      <c r="AJ54" s="77"/>
      <c r="AK54" s="77"/>
      <c r="AL54" s="77"/>
      <c r="AM54" s="77"/>
      <c r="AN54" s="77"/>
      <c r="AO54" s="77"/>
      <c r="AP54" s="77"/>
      <c r="AQ54" s="106">
        <v>0</v>
      </c>
      <c r="AR54" s="106"/>
      <c r="AS54" s="106"/>
      <c r="AT54" s="106"/>
      <c r="AU54" s="106"/>
      <c r="AV54" s="107"/>
    </row>
    <row r="55" spans="1:48" s="9" customFormat="1" ht="12" customHeight="1" x14ac:dyDescent="0.25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  <c r="AA55" s="104"/>
      <c r="AB55" s="104"/>
      <c r="AC55" s="104"/>
      <c r="AD55" s="104"/>
      <c r="AE55" s="104"/>
      <c r="AF55" s="105"/>
      <c r="AG55" s="79"/>
      <c r="AH55" s="80"/>
      <c r="AI55" s="80"/>
      <c r="AJ55" s="80"/>
      <c r="AK55" s="80"/>
      <c r="AL55" s="80"/>
      <c r="AM55" s="80"/>
      <c r="AN55" s="80"/>
      <c r="AO55" s="80"/>
      <c r="AP55" s="80"/>
      <c r="AQ55" s="108"/>
      <c r="AR55" s="108"/>
      <c r="AS55" s="108"/>
      <c r="AT55" s="108"/>
      <c r="AU55" s="108"/>
      <c r="AV55" s="109"/>
    </row>
    <row r="56" spans="1:48" s="9" customFormat="1" ht="12" customHeight="1" x14ac:dyDescent="0.25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  <c r="AA56" s="104"/>
      <c r="AB56" s="104"/>
      <c r="AC56" s="104"/>
      <c r="AD56" s="104"/>
      <c r="AE56" s="104"/>
      <c r="AF56" s="105"/>
      <c r="AG56" s="76" t="s">
        <v>14</v>
      </c>
      <c r="AH56" s="77"/>
      <c r="AI56" s="77"/>
      <c r="AJ56" s="77"/>
      <c r="AK56" s="77"/>
      <c r="AL56" s="77"/>
      <c r="AM56" s="77"/>
      <c r="AN56" s="77"/>
      <c r="AO56" s="77"/>
      <c r="AP56" s="77"/>
      <c r="AQ56" s="110">
        <v>0</v>
      </c>
      <c r="AR56" s="110"/>
      <c r="AS56" s="110"/>
      <c r="AT56" s="110"/>
      <c r="AU56" s="110"/>
      <c r="AV56" s="111"/>
    </row>
    <row r="57" spans="1:48" s="9" customFormat="1" ht="12" customHeight="1" x14ac:dyDescent="0.25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  <c r="AA57" s="104"/>
      <c r="AB57" s="104"/>
      <c r="AC57" s="104"/>
      <c r="AD57" s="104"/>
      <c r="AE57" s="104"/>
      <c r="AF57" s="105"/>
      <c r="AG57" s="79"/>
      <c r="AH57" s="80"/>
      <c r="AI57" s="80"/>
      <c r="AJ57" s="80"/>
      <c r="AK57" s="80"/>
      <c r="AL57" s="80"/>
      <c r="AM57" s="80"/>
      <c r="AN57" s="80"/>
      <c r="AO57" s="80"/>
      <c r="AP57" s="80"/>
      <c r="AQ57" s="112"/>
      <c r="AR57" s="112"/>
      <c r="AS57" s="112"/>
      <c r="AT57" s="112"/>
      <c r="AU57" s="112"/>
      <c r="AV57" s="113"/>
    </row>
    <row r="58" spans="1:48" s="9" customFormat="1" ht="12" customHeight="1" x14ac:dyDescent="0.25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5"/>
      <c r="AG58" s="159" t="s">
        <v>53</v>
      </c>
      <c r="AH58" s="160"/>
      <c r="AI58" s="160"/>
      <c r="AJ58" s="160"/>
      <c r="AK58" s="160"/>
      <c r="AL58" s="160"/>
      <c r="AM58" s="160"/>
      <c r="AN58" s="160"/>
      <c r="AO58" s="160"/>
      <c r="AP58" s="160"/>
      <c r="AQ58" s="165">
        <f>AQ52-AQ54</f>
        <v>0</v>
      </c>
      <c r="AR58" s="165"/>
      <c r="AS58" s="165"/>
      <c r="AT58" s="165"/>
      <c r="AU58" s="165"/>
      <c r="AV58" s="166"/>
    </row>
    <row r="59" spans="1:48" s="9" customFormat="1" ht="12" customHeight="1" x14ac:dyDescent="0.25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  <c r="AA59" s="104"/>
      <c r="AB59" s="104"/>
      <c r="AC59" s="104"/>
      <c r="AD59" s="104"/>
      <c r="AE59" s="104"/>
      <c r="AF59" s="105"/>
      <c r="AG59" s="161"/>
      <c r="AH59" s="162"/>
      <c r="AI59" s="162"/>
      <c r="AJ59" s="162"/>
      <c r="AK59" s="162"/>
      <c r="AL59" s="162"/>
      <c r="AM59" s="162"/>
      <c r="AN59" s="162"/>
      <c r="AO59" s="162"/>
      <c r="AP59" s="162"/>
      <c r="AQ59" s="167"/>
      <c r="AR59" s="167"/>
      <c r="AS59" s="167"/>
      <c r="AT59" s="167"/>
      <c r="AU59" s="167"/>
      <c r="AV59" s="168"/>
    </row>
    <row r="60" spans="1:48" s="9" customFormat="1" ht="12" customHeight="1" x14ac:dyDescent="0.25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5"/>
      <c r="AG60" s="163"/>
      <c r="AH60" s="164"/>
      <c r="AI60" s="164"/>
      <c r="AJ60" s="164"/>
      <c r="AK60" s="164"/>
      <c r="AL60" s="164"/>
      <c r="AM60" s="164"/>
      <c r="AN60" s="164"/>
      <c r="AO60" s="164"/>
      <c r="AP60" s="164"/>
      <c r="AQ60" s="169"/>
      <c r="AR60" s="169"/>
      <c r="AS60" s="169"/>
      <c r="AT60" s="169"/>
      <c r="AU60" s="169"/>
      <c r="AV60" s="170"/>
    </row>
    <row r="61" spans="1:48" s="9" customFormat="1" ht="12" customHeight="1" x14ac:dyDescent="0.25">
      <c r="A61" s="10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4"/>
      <c r="AG61" s="56" t="s">
        <v>54</v>
      </c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</row>
    <row r="62" spans="1:48" s="9" customFormat="1" ht="12.95" customHeight="1" x14ac:dyDescent="0.25">
      <c r="A62" s="15"/>
      <c r="B62" s="15"/>
      <c r="C62" s="15"/>
      <c r="D62" s="15"/>
      <c r="E62" s="15"/>
      <c r="F62" s="21"/>
      <c r="G62" s="21"/>
      <c r="H62" s="21"/>
      <c r="I62" s="21"/>
      <c r="J62" s="21"/>
      <c r="K62" s="21"/>
      <c r="L62" s="15"/>
      <c r="M62" s="22"/>
      <c r="N62" s="22"/>
      <c r="O62" s="22"/>
      <c r="P62" s="20"/>
      <c r="Q62" s="20"/>
      <c r="R62" s="20"/>
      <c r="S62" s="20"/>
      <c r="T62" s="20"/>
      <c r="U62" s="20"/>
      <c r="V62" s="20"/>
      <c r="W62" s="20"/>
      <c r="X62" s="13"/>
      <c r="Y62" s="13"/>
      <c r="Z62" s="13"/>
      <c r="AA62" s="13"/>
      <c r="AB62" s="13"/>
      <c r="AC62" s="13"/>
      <c r="AD62" s="13"/>
      <c r="AE62" s="13"/>
      <c r="AF62" s="14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</row>
    <row r="63" spans="1:48" s="9" customFormat="1" ht="12.95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20"/>
      <c r="Q63" s="20"/>
      <c r="R63" s="20"/>
      <c r="S63" s="20"/>
      <c r="T63" s="20"/>
      <c r="U63" s="20"/>
      <c r="V63" s="20"/>
      <c r="W63" s="20"/>
      <c r="X63" s="13"/>
      <c r="Y63" s="13"/>
      <c r="Z63" s="13"/>
      <c r="AA63" s="13"/>
      <c r="AB63" s="13"/>
      <c r="AC63" s="13"/>
      <c r="AD63" s="13"/>
      <c r="AE63" s="13"/>
      <c r="AF63" s="14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</row>
    <row r="64" spans="1:48" s="9" customFormat="1" ht="12.95" customHeight="1" x14ac:dyDescent="0.25">
      <c r="A64" s="17"/>
      <c r="B64" s="17"/>
      <c r="C64" s="17"/>
      <c r="D64" s="17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20"/>
      <c r="Q64" s="20"/>
      <c r="R64" s="20"/>
      <c r="S64" s="20"/>
      <c r="T64" s="20"/>
      <c r="U64" s="20"/>
      <c r="V64" s="20"/>
      <c r="W64" s="20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</row>
    <row r="65" spans="1:47" s="9" customFormat="1" ht="12" customHeight="1" x14ac:dyDescent="0.25">
      <c r="A65" s="15"/>
      <c r="B65" s="15"/>
      <c r="C65" s="15"/>
      <c r="D65" s="15"/>
      <c r="E65" s="16"/>
      <c r="F65" s="11"/>
      <c r="G65" s="11"/>
      <c r="H65" s="11"/>
      <c r="I65" s="11"/>
      <c r="J65" s="11"/>
      <c r="K65" s="11"/>
      <c r="L65" s="16"/>
      <c r="M65" s="12"/>
      <c r="N65" s="12"/>
      <c r="O65" s="12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</row>
    <row r="66" spans="1:47" s="9" customFormat="1" ht="12" customHeight="1" x14ac:dyDescent="0.25">
      <c r="A66" s="15"/>
      <c r="B66" s="15"/>
      <c r="C66" s="15"/>
      <c r="D66" s="15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</row>
    <row r="67" spans="1:47" ht="12" customHeight="1" x14ac:dyDescent="0.25">
      <c r="A67" s="6"/>
      <c r="B67" s="6"/>
      <c r="C67" s="6"/>
      <c r="D67" s="6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5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</row>
  </sheetData>
  <mergeCells count="71">
    <mergeCell ref="U3:AV6"/>
    <mergeCell ref="U7:AV14"/>
    <mergeCell ref="A44:H46"/>
    <mergeCell ref="AQ44:AV46"/>
    <mergeCell ref="AF22:AV23"/>
    <mergeCell ref="A32:H34"/>
    <mergeCell ref="AG35:AK37"/>
    <mergeCell ref="AL35:AP37"/>
    <mergeCell ref="I32:AF34"/>
    <mergeCell ref="AG32:AK34"/>
    <mergeCell ref="AL32:AP34"/>
    <mergeCell ref="AQ32:AV34"/>
    <mergeCell ref="AQ30:AV31"/>
    <mergeCell ref="I30:AF31"/>
    <mergeCell ref="I44:AF46"/>
    <mergeCell ref="AG44:AK46"/>
    <mergeCell ref="AL44:AP46"/>
    <mergeCell ref="A24:H28"/>
    <mergeCell ref="AG41:AK43"/>
    <mergeCell ref="A35:H37"/>
    <mergeCell ref="I35:AF37"/>
    <mergeCell ref="A38:H40"/>
    <mergeCell ref="A41:H43"/>
    <mergeCell ref="I24:T28"/>
    <mergeCell ref="AF24:AV28"/>
    <mergeCell ref="U24:AE28"/>
    <mergeCell ref="I41:AF43"/>
    <mergeCell ref="AL41:AP43"/>
    <mergeCell ref="AQ41:AV43"/>
    <mergeCell ref="W19:AE20"/>
    <mergeCell ref="AF19:AV20"/>
    <mergeCell ref="I38:AF40"/>
    <mergeCell ref="AG38:AK40"/>
    <mergeCell ref="AL38:AP40"/>
    <mergeCell ref="AQ38:AV40"/>
    <mergeCell ref="AQ35:AV37"/>
    <mergeCell ref="I22:T23"/>
    <mergeCell ref="U22:AE23"/>
    <mergeCell ref="AL30:AP31"/>
    <mergeCell ref="AG30:AK31"/>
    <mergeCell ref="A9:O9"/>
    <mergeCell ref="A17:H18"/>
    <mergeCell ref="I17:O18"/>
    <mergeCell ref="P17:V18"/>
    <mergeCell ref="A19:H20"/>
    <mergeCell ref="AL47:AP49"/>
    <mergeCell ref="AG52:AP53"/>
    <mergeCell ref="AQ52:AV53"/>
    <mergeCell ref="A52:AF60"/>
    <mergeCell ref="AG54:AP55"/>
    <mergeCell ref="AQ54:AV55"/>
    <mergeCell ref="AG56:AP57"/>
    <mergeCell ref="AQ56:AV57"/>
    <mergeCell ref="AG58:AP60"/>
    <mergeCell ref="AQ58:AV60"/>
    <mergeCell ref="AG61:AV64"/>
    <mergeCell ref="A8:J8"/>
    <mergeCell ref="A30:H31"/>
    <mergeCell ref="A22:H23"/>
    <mergeCell ref="I19:O20"/>
    <mergeCell ref="P19:V20"/>
    <mergeCell ref="W17:AE18"/>
    <mergeCell ref="AF17:AV18"/>
    <mergeCell ref="A10:O10"/>
    <mergeCell ref="A11:O11"/>
    <mergeCell ref="A12:O12"/>
    <mergeCell ref="A13:O13"/>
    <mergeCell ref="A47:H49"/>
    <mergeCell ref="AQ47:AV49"/>
    <mergeCell ref="I47:AF49"/>
    <mergeCell ref="AG47:AK49"/>
  </mergeCells>
  <phoneticPr fontId="21" type="noConversion"/>
  <pageMargins left="0.12" right="0.13" top="0.11811023622047245" bottom="0.39370078740157483" header="0.31496062992125984" footer="0.11811023622047245"/>
  <pageSetup paperSize="9" scale="97" orientation="portrait" r:id="rId1"/>
  <headerFooter>
    <oddFooter>&amp;C&amp;"Times New Roman,Normal"&amp;9Auto-entreprise Laurent WATTIEZ - 5 Rue du Bois du Quesnoy 59330 Hautmont - SIRET : 88092368500015 - APE 4669B - RCS : Valenciennes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'Tables Articles'!$B$13:$B$90</xm:f>
          </x14:formula1>
          <xm:sqref>A47</xm:sqref>
        </x14:dataValidation>
        <x14:dataValidation type="list" allowBlank="1" showInputMessage="1" showErrorMessage="1" xr:uid="{84BFD171-9D3A-41F0-AFB6-AD5159E5EB76}">
          <x14:formula1>
            <xm:f>'Tables Articles'!$B$13:$B$59</xm:f>
          </x14:formula1>
          <xm:sqref>A32:H37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5"/>
  <sheetViews>
    <sheetView workbookViewId="0">
      <selection activeCell="C12" sqref="C12"/>
    </sheetView>
  </sheetViews>
  <sheetFormatPr baseColWidth="10" defaultRowHeight="15" x14ac:dyDescent="0.25"/>
  <cols>
    <col min="1" max="1" width="11.42578125" style="177"/>
    <col min="2" max="2" width="20.28515625" style="179" customWidth="1"/>
    <col min="3" max="3" width="67.85546875" style="177" customWidth="1"/>
    <col min="4" max="7" width="11.42578125" style="177"/>
    <col min="8" max="8" width="55.140625" style="177" customWidth="1"/>
    <col min="9" max="16384" width="11.42578125" style="177"/>
  </cols>
  <sheetData>
    <row r="1" spans="1:8" x14ac:dyDescent="0.25">
      <c r="B1" s="178" t="s">
        <v>15</v>
      </c>
      <c r="C1" s="178" t="s">
        <v>16</v>
      </c>
    </row>
    <row r="2" spans="1:8" ht="30" customHeight="1" x14ac:dyDescent="0.25"/>
    <row r="3" spans="1:8" ht="30" hidden="1" customHeight="1" x14ac:dyDescent="0.25">
      <c r="B3" s="42" t="s">
        <v>18</v>
      </c>
      <c r="C3" s="1" t="s">
        <v>19</v>
      </c>
    </row>
    <row r="4" spans="1:8" ht="30" hidden="1" customHeight="1" thickBot="1" x14ac:dyDescent="0.3">
      <c r="B4" s="42" t="s">
        <v>20</v>
      </c>
      <c r="C4" s="1" t="s">
        <v>21</v>
      </c>
    </row>
    <row r="5" spans="1:8" ht="30" hidden="1" customHeight="1" thickBot="1" x14ac:dyDescent="0.3">
      <c r="B5" s="42" t="s">
        <v>22</v>
      </c>
      <c r="C5" s="1" t="s">
        <v>23</v>
      </c>
    </row>
    <row r="6" spans="1:8" ht="30" hidden="1" customHeight="1" thickBot="1" x14ac:dyDescent="0.3">
      <c r="B6" s="42" t="s">
        <v>24</v>
      </c>
      <c r="C6" s="1" t="s">
        <v>25</v>
      </c>
    </row>
    <row r="7" spans="1:8" ht="30" hidden="1" customHeight="1" thickBot="1" x14ac:dyDescent="0.3">
      <c r="B7" s="42" t="s">
        <v>26</v>
      </c>
      <c r="C7" s="1" t="s">
        <v>27</v>
      </c>
    </row>
    <row r="8" spans="1:8" ht="30" hidden="1" customHeight="1" thickBot="1" x14ac:dyDescent="0.3">
      <c r="B8" s="42" t="s">
        <v>28</v>
      </c>
      <c r="C8" s="1" t="s">
        <v>29</v>
      </c>
    </row>
    <row r="9" spans="1:8" ht="30" hidden="1" customHeight="1" thickBot="1" x14ac:dyDescent="0.3">
      <c r="B9" s="42" t="s">
        <v>30</v>
      </c>
      <c r="C9" s="1" t="s">
        <v>31</v>
      </c>
    </row>
    <row r="10" spans="1:8" ht="30" hidden="1" customHeight="1" thickBot="1" x14ac:dyDescent="0.3">
      <c r="B10" s="42"/>
      <c r="C10" s="1"/>
    </row>
    <row r="11" spans="1:8" ht="30" hidden="1" customHeight="1" thickBot="1" x14ac:dyDescent="0.3">
      <c r="B11" s="32">
        <v>59062000</v>
      </c>
      <c r="C11" s="1" t="s">
        <v>17</v>
      </c>
    </row>
    <row r="12" spans="1:8" ht="49.9" customHeight="1" thickBot="1" x14ac:dyDescent="0.3">
      <c r="B12" s="42"/>
      <c r="C12" s="1"/>
    </row>
    <row r="13" spans="1:8" ht="55.15" customHeight="1" x14ac:dyDescent="0.25">
      <c r="A13" s="199" t="s">
        <v>32</v>
      </c>
      <c r="B13" s="33" t="s">
        <v>116</v>
      </c>
      <c r="C13" s="44" t="s">
        <v>77</v>
      </c>
      <c r="G13" s="37"/>
      <c r="H13" s="19"/>
    </row>
    <row r="14" spans="1:8" ht="55.15" customHeight="1" x14ac:dyDescent="0.25">
      <c r="A14" s="180"/>
      <c r="B14" s="28" t="s">
        <v>33</v>
      </c>
      <c r="C14" s="45" t="s">
        <v>70</v>
      </c>
      <c r="F14" s="54"/>
      <c r="G14" s="54"/>
      <c r="H14" s="3"/>
    </row>
    <row r="15" spans="1:8" ht="55.15" customHeight="1" x14ac:dyDescent="0.25">
      <c r="A15" s="180"/>
      <c r="B15" s="38" t="s">
        <v>111</v>
      </c>
      <c r="C15" s="46" t="s">
        <v>112</v>
      </c>
      <c r="F15" s="54"/>
      <c r="G15" s="54"/>
      <c r="H15" s="3"/>
    </row>
    <row r="16" spans="1:8" ht="55.15" customHeight="1" x14ac:dyDescent="0.25">
      <c r="A16" s="180"/>
      <c r="B16" s="28" t="s">
        <v>34</v>
      </c>
      <c r="C16" s="45" t="s">
        <v>71</v>
      </c>
      <c r="F16" s="54"/>
      <c r="G16" s="54"/>
      <c r="H16" s="3"/>
    </row>
    <row r="17" spans="1:8" ht="55.15" customHeight="1" x14ac:dyDescent="0.25">
      <c r="A17" s="180"/>
      <c r="B17" s="28" t="s">
        <v>35</v>
      </c>
      <c r="C17" s="45" t="s">
        <v>72</v>
      </c>
      <c r="F17" s="54"/>
      <c r="G17" s="54"/>
      <c r="H17" s="3"/>
    </row>
    <row r="18" spans="1:8" ht="55.15" customHeight="1" x14ac:dyDescent="0.25">
      <c r="A18" s="180"/>
      <c r="B18" s="28" t="s">
        <v>36</v>
      </c>
      <c r="C18" s="45" t="s">
        <v>73</v>
      </c>
      <c r="F18" s="55"/>
      <c r="G18" s="55"/>
      <c r="H18" s="3"/>
    </row>
    <row r="19" spans="1:8" ht="55.15" customHeight="1" x14ac:dyDescent="0.25">
      <c r="A19" s="180"/>
      <c r="B19" s="28" t="s">
        <v>37</v>
      </c>
      <c r="C19" s="45" t="s">
        <v>74</v>
      </c>
      <c r="G19" s="40"/>
      <c r="H19" s="24"/>
    </row>
    <row r="20" spans="1:8" ht="55.15" customHeight="1" x14ac:dyDescent="0.25">
      <c r="A20" s="180"/>
      <c r="B20" s="28" t="s">
        <v>38</v>
      </c>
      <c r="C20" s="45" t="s">
        <v>78</v>
      </c>
      <c r="G20" s="40"/>
      <c r="H20" s="24"/>
    </row>
    <row r="21" spans="1:8" ht="55.15" customHeight="1" x14ac:dyDescent="0.25">
      <c r="A21" s="180"/>
      <c r="B21" s="28" t="s">
        <v>39</v>
      </c>
      <c r="C21" s="45" t="s">
        <v>75</v>
      </c>
      <c r="G21" s="41"/>
      <c r="H21" s="23"/>
    </row>
    <row r="22" spans="1:8" ht="55.15" customHeight="1" x14ac:dyDescent="0.25">
      <c r="A22" s="180"/>
      <c r="B22" s="28" t="s">
        <v>69</v>
      </c>
      <c r="C22" s="45" t="s">
        <v>76</v>
      </c>
    </row>
    <row r="23" spans="1:8" ht="55.15" customHeight="1" x14ac:dyDescent="0.25">
      <c r="A23" s="180"/>
      <c r="B23" s="38"/>
      <c r="C23" s="46"/>
      <c r="H23" s="200"/>
    </row>
    <row r="24" spans="1:8" ht="55.15" customHeight="1" x14ac:dyDescent="0.25">
      <c r="A24" s="180"/>
      <c r="B24" s="38"/>
      <c r="C24" s="46"/>
    </row>
    <row r="25" spans="1:8" ht="55.15" customHeight="1" thickBot="1" x14ac:dyDescent="0.3">
      <c r="A25" s="181"/>
      <c r="B25" s="47"/>
      <c r="C25" s="48"/>
    </row>
    <row r="26" spans="1:8" ht="55.15" customHeight="1" x14ac:dyDescent="0.25">
      <c r="A26" s="182" t="s">
        <v>40</v>
      </c>
      <c r="B26" s="34" t="s">
        <v>41</v>
      </c>
      <c r="C26" s="49" t="s">
        <v>79</v>
      </c>
    </row>
    <row r="27" spans="1:8" ht="55.15" customHeight="1" x14ac:dyDescent="0.25">
      <c r="A27" s="183"/>
      <c r="B27" s="35" t="s">
        <v>42</v>
      </c>
      <c r="C27" s="50" t="s">
        <v>80</v>
      </c>
    </row>
    <row r="28" spans="1:8" ht="55.15" customHeight="1" x14ac:dyDescent="0.25">
      <c r="A28" s="183"/>
      <c r="B28" s="35" t="s">
        <v>43</v>
      </c>
      <c r="C28" s="50" t="s">
        <v>82</v>
      </c>
    </row>
    <row r="29" spans="1:8" ht="55.15" customHeight="1" x14ac:dyDescent="0.25">
      <c r="A29" s="183"/>
      <c r="B29" s="35" t="s">
        <v>44</v>
      </c>
      <c r="C29" s="50" t="s">
        <v>84</v>
      </c>
    </row>
    <row r="30" spans="1:8" ht="55.15" customHeight="1" x14ac:dyDescent="0.25">
      <c r="A30" s="183"/>
      <c r="B30" s="35" t="s">
        <v>45</v>
      </c>
      <c r="C30" s="50" t="s">
        <v>86</v>
      </c>
    </row>
    <row r="31" spans="1:8" ht="55.15" customHeight="1" x14ac:dyDescent="0.25">
      <c r="A31" s="183"/>
      <c r="B31" s="35" t="s">
        <v>46</v>
      </c>
      <c r="C31" s="50" t="s">
        <v>87</v>
      </c>
    </row>
    <row r="32" spans="1:8" ht="55.15" customHeight="1" x14ac:dyDescent="0.25">
      <c r="A32" s="183"/>
      <c r="B32" s="35" t="s">
        <v>47</v>
      </c>
      <c r="C32" s="50" t="s">
        <v>88</v>
      </c>
    </row>
    <row r="33" spans="1:3" ht="55.15" customHeight="1" x14ac:dyDescent="0.25">
      <c r="A33" s="183"/>
      <c r="B33" s="35" t="s">
        <v>48</v>
      </c>
      <c r="C33" s="50" t="s">
        <v>89</v>
      </c>
    </row>
    <row r="34" spans="1:3" ht="55.15" customHeight="1" x14ac:dyDescent="0.25">
      <c r="A34" s="183"/>
      <c r="B34" s="35" t="s">
        <v>90</v>
      </c>
      <c r="C34" s="50" t="s">
        <v>100</v>
      </c>
    </row>
    <row r="35" spans="1:3" ht="55.15" customHeight="1" x14ac:dyDescent="0.25">
      <c r="A35" s="183"/>
      <c r="B35" s="35" t="s">
        <v>64</v>
      </c>
      <c r="C35" s="50" t="s">
        <v>85</v>
      </c>
    </row>
    <row r="36" spans="1:3" ht="55.15" customHeight="1" x14ac:dyDescent="0.25">
      <c r="A36" s="183"/>
      <c r="B36" s="35" t="s">
        <v>58</v>
      </c>
      <c r="C36" s="50" t="s">
        <v>81</v>
      </c>
    </row>
    <row r="37" spans="1:3" ht="55.15" customHeight="1" x14ac:dyDescent="0.25">
      <c r="A37" s="183"/>
      <c r="B37" s="35" t="s">
        <v>59</v>
      </c>
      <c r="C37" s="50" t="s">
        <v>83</v>
      </c>
    </row>
    <row r="38" spans="1:3" ht="55.15" customHeight="1" x14ac:dyDescent="0.25">
      <c r="A38" s="183"/>
      <c r="B38" s="35" t="s">
        <v>61</v>
      </c>
      <c r="C38" s="50" t="s">
        <v>66</v>
      </c>
    </row>
    <row r="39" spans="1:3" ht="55.15" customHeight="1" x14ac:dyDescent="0.25">
      <c r="A39" s="183"/>
      <c r="B39" s="35" t="s">
        <v>60</v>
      </c>
      <c r="C39" s="50" t="s">
        <v>65</v>
      </c>
    </row>
    <row r="40" spans="1:3" ht="55.15" customHeight="1" x14ac:dyDescent="0.25">
      <c r="A40" s="183"/>
      <c r="B40" s="35" t="s">
        <v>125</v>
      </c>
      <c r="C40" s="50" t="s">
        <v>126</v>
      </c>
    </row>
    <row r="41" spans="1:3" ht="55.15" customHeight="1" x14ac:dyDescent="0.25">
      <c r="A41" s="183"/>
      <c r="B41" s="184" t="s">
        <v>114</v>
      </c>
      <c r="C41" s="185" t="s">
        <v>115</v>
      </c>
    </row>
    <row r="42" spans="1:3" ht="55.15" customHeight="1" x14ac:dyDescent="0.25">
      <c r="A42" s="183"/>
      <c r="B42" s="184" t="s">
        <v>117</v>
      </c>
      <c r="C42" s="185" t="s">
        <v>118</v>
      </c>
    </row>
    <row r="43" spans="1:3" ht="55.15" customHeight="1" x14ac:dyDescent="0.25">
      <c r="A43" s="183"/>
      <c r="B43" s="184" t="s">
        <v>119</v>
      </c>
      <c r="C43" s="185" t="s">
        <v>120</v>
      </c>
    </row>
    <row r="44" spans="1:3" ht="55.15" customHeight="1" x14ac:dyDescent="0.25">
      <c r="A44" s="183"/>
      <c r="B44" s="184" t="s">
        <v>121</v>
      </c>
      <c r="C44" s="185" t="s">
        <v>122</v>
      </c>
    </row>
    <row r="45" spans="1:3" ht="55.15" customHeight="1" x14ac:dyDescent="0.25">
      <c r="A45" s="186"/>
      <c r="B45" s="184" t="s">
        <v>123</v>
      </c>
      <c r="C45" s="185" t="s">
        <v>124</v>
      </c>
    </row>
    <row r="46" spans="1:3" ht="55.15" customHeight="1" x14ac:dyDescent="0.25">
      <c r="A46" s="187"/>
      <c r="B46" s="184"/>
      <c r="C46" s="185"/>
    </row>
    <row r="47" spans="1:3" ht="55.15" customHeight="1" thickBot="1" x14ac:dyDescent="0.3">
      <c r="A47" s="188"/>
      <c r="B47" s="189"/>
      <c r="C47" s="190"/>
    </row>
    <row r="48" spans="1:3" ht="55.35" customHeight="1" x14ac:dyDescent="0.25">
      <c r="A48" s="191" t="s">
        <v>63</v>
      </c>
      <c r="B48" s="51" t="s">
        <v>92</v>
      </c>
      <c r="C48" s="52" t="s">
        <v>110</v>
      </c>
    </row>
    <row r="49" spans="1:3" ht="55.35" customHeight="1" x14ac:dyDescent="0.25">
      <c r="A49" s="192"/>
      <c r="B49" s="193" t="s">
        <v>93</v>
      </c>
      <c r="C49" s="53" t="s">
        <v>109</v>
      </c>
    </row>
    <row r="50" spans="1:3" ht="55.35" customHeight="1" x14ac:dyDescent="0.25">
      <c r="A50" s="192"/>
      <c r="B50" s="193" t="s">
        <v>91</v>
      </c>
      <c r="C50" s="53" t="s">
        <v>108</v>
      </c>
    </row>
    <row r="51" spans="1:3" ht="55.35" customHeight="1" x14ac:dyDescent="0.25">
      <c r="A51" s="192"/>
      <c r="B51" s="193" t="s">
        <v>94</v>
      </c>
      <c r="C51" s="53" t="s">
        <v>107</v>
      </c>
    </row>
    <row r="52" spans="1:3" ht="55.35" customHeight="1" x14ac:dyDescent="0.25">
      <c r="A52" s="192"/>
      <c r="B52" s="30" t="s">
        <v>95</v>
      </c>
      <c r="C52" s="53" t="s">
        <v>106</v>
      </c>
    </row>
    <row r="53" spans="1:3" ht="55.35" customHeight="1" x14ac:dyDescent="0.25">
      <c r="A53" s="192"/>
      <c r="B53" s="30" t="s">
        <v>96</v>
      </c>
      <c r="C53" s="53" t="s">
        <v>105</v>
      </c>
    </row>
    <row r="54" spans="1:3" ht="55.35" customHeight="1" x14ac:dyDescent="0.25">
      <c r="A54" s="192"/>
      <c r="B54" s="30" t="s">
        <v>97</v>
      </c>
      <c r="C54" s="53" t="s">
        <v>104</v>
      </c>
    </row>
    <row r="55" spans="1:3" ht="55.35" customHeight="1" x14ac:dyDescent="0.25">
      <c r="A55" s="192"/>
      <c r="B55" s="30" t="s">
        <v>98</v>
      </c>
      <c r="C55" s="53" t="s">
        <v>113</v>
      </c>
    </row>
    <row r="56" spans="1:3" ht="55.35" customHeight="1" x14ac:dyDescent="0.25">
      <c r="A56" s="192"/>
      <c r="B56" s="30" t="s">
        <v>99</v>
      </c>
      <c r="C56" s="53" t="s">
        <v>103</v>
      </c>
    </row>
    <row r="57" spans="1:3" ht="55.35" customHeight="1" x14ac:dyDescent="0.25">
      <c r="A57" s="192"/>
      <c r="B57" s="30" t="s">
        <v>101</v>
      </c>
      <c r="C57" s="53" t="s">
        <v>102</v>
      </c>
    </row>
    <row r="58" spans="1:3" ht="55.35" customHeight="1" x14ac:dyDescent="0.25">
      <c r="A58" s="194"/>
      <c r="B58" s="30"/>
      <c r="C58" s="53"/>
    </row>
    <row r="59" spans="1:3" ht="55.35" customHeight="1" thickBot="1" x14ac:dyDescent="0.3">
      <c r="A59" s="195"/>
      <c r="B59" s="189"/>
      <c r="C59" s="190"/>
    </row>
    <row r="60" spans="1:3" ht="55.35" customHeight="1" x14ac:dyDescent="0.25">
      <c r="A60" s="196"/>
      <c r="B60" s="30"/>
      <c r="C60" s="29"/>
    </row>
    <row r="61" spans="1:3" ht="55.35" customHeight="1" x14ac:dyDescent="0.25">
      <c r="A61" s="196"/>
      <c r="B61" s="30"/>
      <c r="C61" s="29"/>
    </row>
    <row r="62" spans="1:3" ht="55.35" customHeight="1" x14ac:dyDescent="0.25">
      <c r="A62" s="196"/>
      <c r="B62" s="30"/>
      <c r="C62" s="29"/>
    </row>
    <row r="63" spans="1:3" ht="55.35" customHeight="1" x14ac:dyDescent="0.25">
      <c r="A63" s="196"/>
      <c r="B63" s="30"/>
      <c r="C63" s="29"/>
    </row>
    <row r="64" spans="1:3" ht="55.35" customHeight="1" x14ac:dyDescent="0.25">
      <c r="A64" s="196"/>
      <c r="B64" s="30"/>
      <c r="C64" s="29"/>
    </row>
    <row r="65" spans="1:3" ht="55.35" customHeight="1" x14ac:dyDescent="0.25">
      <c r="A65" s="196"/>
      <c r="B65" s="30"/>
      <c r="C65" s="29"/>
    </row>
    <row r="66" spans="1:3" ht="55.35" customHeight="1" x14ac:dyDescent="0.25">
      <c r="A66" s="196"/>
      <c r="B66" s="30"/>
      <c r="C66" s="29"/>
    </row>
    <row r="67" spans="1:3" ht="55.35" customHeight="1" x14ac:dyDescent="0.25">
      <c r="A67" s="196"/>
      <c r="B67" s="30"/>
      <c r="C67" s="29"/>
    </row>
    <row r="68" spans="1:3" ht="55.35" customHeight="1" x14ac:dyDescent="0.25">
      <c r="A68" s="196"/>
      <c r="B68" s="30"/>
      <c r="C68" s="29"/>
    </row>
    <row r="69" spans="1:3" ht="55.35" customHeight="1" x14ac:dyDescent="0.25">
      <c r="A69" s="196"/>
      <c r="B69" s="30"/>
      <c r="C69" s="29"/>
    </row>
    <row r="70" spans="1:3" ht="55.35" customHeight="1" x14ac:dyDescent="0.25">
      <c r="A70" s="196"/>
      <c r="B70" s="30"/>
      <c r="C70" s="29"/>
    </row>
    <row r="71" spans="1:3" ht="55.35" customHeight="1" x14ac:dyDescent="0.25">
      <c r="A71" s="196"/>
      <c r="B71" s="30"/>
      <c r="C71" s="29"/>
    </row>
    <row r="72" spans="1:3" ht="55.35" customHeight="1" x14ac:dyDescent="0.25">
      <c r="A72" s="196"/>
      <c r="B72" s="30"/>
      <c r="C72" s="29"/>
    </row>
    <row r="73" spans="1:3" ht="55.35" customHeight="1" thickBot="1" x14ac:dyDescent="0.3">
      <c r="A73" s="197"/>
      <c r="B73" s="36"/>
      <c r="C73" s="31"/>
    </row>
    <row r="74" spans="1:3" ht="30" customHeight="1" x14ac:dyDescent="0.25">
      <c r="A74" s="198"/>
      <c r="B74" s="42"/>
      <c r="C74" s="1"/>
    </row>
    <row r="75" spans="1:3" ht="30" customHeight="1" x14ac:dyDescent="0.25">
      <c r="B75" s="37"/>
      <c r="C75" s="19"/>
    </row>
    <row r="76" spans="1:3" ht="55.15" customHeight="1" x14ac:dyDescent="0.25">
      <c r="B76" s="43"/>
      <c r="C76" s="2"/>
    </row>
    <row r="77" spans="1:3" ht="30" customHeight="1" x14ac:dyDescent="0.25"/>
    <row r="78" spans="1:3" ht="55.35" customHeight="1" x14ac:dyDescent="0.25"/>
    <row r="79" spans="1:3" ht="55.15" customHeight="1" x14ac:dyDescent="0.25"/>
    <row r="80" spans="1:3" ht="55.15" customHeight="1" x14ac:dyDescent="0.25"/>
    <row r="81" spans="2:3" ht="55.15" customHeight="1" x14ac:dyDescent="0.25"/>
    <row r="82" spans="2:3" ht="55.15" customHeight="1" x14ac:dyDescent="0.25"/>
    <row r="83" spans="2:3" ht="55.15" customHeight="1" x14ac:dyDescent="0.25"/>
    <row r="84" spans="2:3" ht="55.15" customHeight="1" x14ac:dyDescent="0.25"/>
    <row r="85" spans="2:3" ht="55.15" customHeight="1" x14ac:dyDescent="0.25">
      <c r="B85" s="41"/>
      <c r="C85" s="23"/>
    </row>
    <row r="86" spans="2:3" ht="55.15" customHeight="1" x14ac:dyDescent="0.25">
      <c r="B86" s="39"/>
      <c r="C86" s="3"/>
    </row>
    <row r="87" spans="2:3" ht="55.15" customHeight="1" x14ac:dyDescent="0.25">
      <c r="B87" s="39"/>
      <c r="C87" s="3"/>
    </row>
    <row r="88" spans="2:3" ht="30" customHeight="1" x14ac:dyDescent="0.25">
      <c r="B88" s="42"/>
      <c r="C88" s="1"/>
    </row>
    <row r="89" spans="2:3" x14ac:dyDescent="0.25">
      <c r="B89" s="42" t="s">
        <v>49</v>
      </c>
      <c r="C89" s="1" t="s">
        <v>50</v>
      </c>
    </row>
    <row r="90" spans="2:3" x14ac:dyDescent="0.25">
      <c r="B90" s="42" t="s">
        <v>51</v>
      </c>
      <c r="C90" s="1" t="s">
        <v>52</v>
      </c>
    </row>
    <row r="101" spans="2:3" x14ac:dyDescent="0.25">
      <c r="B101" s="42"/>
      <c r="C101" s="1"/>
    </row>
    <row r="102" spans="2:3" x14ac:dyDescent="0.25">
      <c r="B102" s="42"/>
      <c r="C102" s="1"/>
    </row>
    <row r="103" spans="2:3" x14ac:dyDescent="0.25">
      <c r="B103" s="42"/>
      <c r="C103" s="1"/>
    </row>
    <row r="104" spans="2:3" x14ac:dyDescent="0.25">
      <c r="B104" s="42"/>
      <c r="C104" s="1"/>
    </row>
    <row r="105" spans="2:3" x14ac:dyDescent="0.25">
      <c r="B105" s="42"/>
      <c r="C105" s="1"/>
    </row>
  </sheetData>
  <mergeCells count="2">
    <mergeCell ref="A26:A44"/>
    <mergeCell ref="A48:A57"/>
  </mergeCells>
  <phoneticPr fontId="2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Devis</vt:lpstr>
      <vt:lpstr>Tables Articles</vt:lpstr>
      <vt:lpstr>Codes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Laurent WATTIEZ</cp:lastModifiedBy>
  <cp:lastPrinted>2020-10-24T02:31:30Z</cp:lastPrinted>
  <dcterms:created xsi:type="dcterms:W3CDTF">2020-04-25T19:33:51Z</dcterms:created>
  <dcterms:modified xsi:type="dcterms:W3CDTF">2020-10-24T18:19:02Z</dcterms:modified>
</cp:coreProperties>
</file>