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Perso\paris sportif\2.5 BUTS\France\"/>
    </mc:Choice>
  </mc:AlternateContent>
  <xr:revisionPtr revIDLastSave="0" documentId="13_ncr:1_{136936A1-DF4E-4FFC-9630-694124C17E3C}" xr6:coauthVersionLast="45" xr6:coauthVersionMax="45" xr10:uidLastSave="{00000000-0000-0000-0000-000000000000}"/>
  <bookViews>
    <workbookView xWindow="-120" yWindow="-120" windowWidth="20730" windowHeight="11310" tabRatio="660" activeTab="10" xr2:uid="{888BCD43-8747-4F00-8501-7E0E0471C3B9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</sheets>
  <definedNames>
    <definedName name="_2.5" localSheetId="0">Feuil1!#REF!</definedName>
    <definedName name="_2.5" localSheetId="9">Feuil10!$A$2:$E$393</definedName>
    <definedName name="_2.5" localSheetId="1">Feuil2!$A$2:$E$393</definedName>
    <definedName name="_2.5" localSheetId="2">Feuil3!$A$2:$E$393</definedName>
    <definedName name="_2.5" localSheetId="3">Feuil4!$A$2:$E$394</definedName>
    <definedName name="_2.5" localSheetId="4">Feuil5!$A$2:$E$393</definedName>
    <definedName name="_2.5" localSheetId="5">Feuil6!$A$2:$E$393</definedName>
    <definedName name="_2.5" localSheetId="6">Feuil7!$A$2:$E$393</definedName>
    <definedName name="_2.5" localSheetId="7">Feuil8!$A$2:$E$393</definedName>
    <definedName name="_2.5" localSheetId="8">Feuil9!$A$2:$E$394</definedName>
    <definedName name="_2.5_1" localSheetId="0">Feuil1!$A$2:$E$393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2" i="10" l="1" a="1"/>
  <c r="G342" i="10" s="1"/>
  <c r="F342" i="10" a="1"/>
  <c r="F342" i="10" s="1"/>
  <c r="G341" i="10" a="1"/>
  <c r="G341" i="10" s="1"/>
  <c r="F341" i="10" a="1"/>
  <c r="F341" i="10" s="1"/>
  <c r="G340" i="10" a="1"/>
  <c r="G340" i="10" s="1"/>
  <c r="F340" i="10" a="1"/>
  <c r="F340" i="10" s="1"/>
  <c r="G339" i="10" a="1"/>
  <c r="G339" i="10" s="1"/>
  <c r="F339" i="10" a="1"/>
  <c r="F339" i="10" s="1"/>
  <c r="G338" i="10" a="1"/>
  <c r="G338" i="10" s="1"/>
  <c r="F338" i="10" a="1"/>
  <c r="F338" i="10" s="1"/>
  <c r="G337" i="10" a="1"/>
  <c r="G337" i="10" s="1"/>
  <c r="F337" i="10" a="1"/>
  <c r="F337" i="10" s="1"/>
  <c r="G336" i="10" a="1"/>
  <c r="G336" i="10" s="1"/>
  <c r="F336" i="10"/>
  <c r="F336" i="10" a="1"/>
  <c r="G335" i="10" a="1"/>
  <c r="G335" i="10" s="1"/>
  <c r="F335" i="10" a="1"/>
  <c r="F335" i="10" s="1"/>
  <c r="G334" i="10" a="1"/>
  <c r="G334" i="10" s="1"/>
  <c r="F334" i="10" a="1"/>
  <c r="F334" i="10" s="1"/>
  <c r="G333" i="10" a="1"/>
  <c r="G333" i="10" s="1"/>
  <c r="F333" i="10" a="1"/>
  <c r="F333" i="10" s="1"/>
  <c r="G332" i="10" a="1"/>
  <c r="G332" i="10" s="1"/>
  <c r="F332" i="10" a="1"/>
  <c r="F332" i="10" s="1"/>
  <c r="G331" i="10" a="1"/>
  <c r="G331" i="10" s="1"/>
  <c r="F331" i="10" a="1"/>
  <c r="F331" i="10" s="1"/>
  <c r="G330" i="10" a="1"/>
  <c r="G330" i="10" s="1"/>
  <c r="F330" i="10" a="1"/>
  <c r="F330" i="10" s="1"/>
  <c r="G329" i="10" a="1"/>
  <c r="G329" i="10" s="1"/>
  <c r="F329" i="10" a="1"/>
  <c r="F329" i="10" s="1"/>
  <c r="G328" i="10" a="1"/>
  <c r="G328" i="10" s="1"/>
  <c r="F328" i="10"/>
  <c r="F328" i="10" a="1"/>
  <c r="G327" i="10" a="1"/>
  <c r="G327" i="10" s="1"/>
  <c r="F327" i="10" a="1"/>
  <c r="F327" i="10" s="1"/>
  <c r="G326" i="10" a="1"/>
  <c r="G326" i="10" s="1"/>
  <c r="F326" i="10" a="1"/>
  <c r="F326" i="10" s="1"/>
  <c r="G325" i="10" a="1"/>
  <c r="G325" i="10" s="1"/>
  <c r="F325" i="10" a="1"/>
  <c r="F325" i="10" s="1"/>
  <c r="G324" i="10" a="1"/>
  <c r="G324" i="10" s="1"/>
  <c r="F324" i="10" a="1"/>
  <c r="F324" i="10" s="1"/>
  <c r="G323" i="10" a="1"/>
  <c r="G323" i="10" s="1"/>
  <c r="F323" i="10" a="1"/>
  <c r="F323" i="10" s="1"/>
  <c r="G322" i="10" a="1"/>
  <c r="G322" i="10" s="1"/>
  <c r="F322" i="10" a="1"/>
  <c r="F322" i="10" s="1"/>
  <c r="G321" i="10" a="1"/>
  <c r="G321" i="10" s="1"/>
  <c r="F321" i="10" a="1"/>
  <c r="F321" i="10" s="1"/>
  <c r="G320" i="10" a="1"/>
  <c r="G320" i="10" s="1"/>
  <c r="F320" i="10"/>
  <c r="F320" i="10" a="1"/>
  <c r="G319" i="10" a="1"/>
  <c r="G319" i="10" s="1"/>
  <c r="F319" i="10" a="1"/>
  <c r="F319" i="10" s="1"/>
  <c r="G318" i="10" a="1"/>
  <c r="G318" i="10" s="1"/>
  <c r="F318" i="10" a="1"/>
  <c r="F318" i="10" s="1"/>
  <c r="G317" i="10" a="1"/>
  <c r="G317" i="10" s="1"/>
  <c r="F317" i="10" a="1"/>
  <c r="F317" i="10" s="1"/>
  <c r="G316" i="10" a="1"/>
  <c r="G316" i="10" s="1"/>
  <c r="F316" i="10" a="1"/>
  <c r="F316" i="10" s="1"/>
  <c r="G315" i="10" a="1"/>
  <c r="G315" i="10" s="1"/>
  <c r="F315" i="10" a="1"/>
  <c r="F315" i="10" s="1"/>
  <c r="G314" i="10" a="1"/>
  <c r="G314" i="10" s="1"/>
  <c r="F314" i="10" a="1"/>
  <c r="F314" i="10" s="1"/>
  <c r="G313" i="10" a="1"/>
  <c r="G313" i="10" s="1"/>
  <c r="F313" i="10" a="1"/>
  <c r="F313" i="10" s="1"/>
  <c r="G312" i="10" a="1"/>
  <c r="G312" i="10" s="1"/>
  <c r="F312" i="10"/>
  <c r="F312" i="10" a="1"/>
  <c r="G311" i="10" a="1"/>
  <c r="G311" i="10" s="1"/>
  <c r="F311" i="10" a="1"/>
  <c r="F311" i="10" s="1"/>
  <c r="G310" i="10" a="1"/>
  <c r="G310" i="10" s="1"/>
  <c r="F310" i="10" a="1"/>
  <c r="F310" i="10" s="1"/>
  <c r="G309" i="10" a="1"/>
  <c r="G309" i="10" s="1"/>
  <c r="F309" i="10" a="1"/>
  <c r="F309" i="10" s="1"/>
  <c r="G308" i="10" a="1"/>
  <c r="G308" i="10" s="1"/>
  <c r="F308" i="10" a="1"/>
  <c r="F308" i="10" s="1"/>
  <c r="G307" i="10" a="1"/>
  <c r="G307" i="10" s="1"/>
  <c r="F307" i="10" a="1"/>
  <c r="F307" i="10" s="1"/>
  <c r="G306" i="10" a="1"/>
  <c r="G306" i="10" s="1"/>
  <c r="F306" i="10" a="1"/>
  <c r="F306" i="10" s="1"/>
  <c r="G305" i="10" a="1"/>
  <c r="G305" i="10" s="1"/>
  <c r="F305" i="10" a="1"/>
  <c r="F305" i="10" s="1"/>
  <c r="G304" i="10" a="1"/>
  <c r="G304" i="10" s="1"/>
  <c r="F304" i="10"/>
  <c r="F304" i="10" a="1"/>
  <c r="F303" i="10" a="1"/>
  <c r="F303" i="10" s="1"/>
  <c r="F302" i="10" a="1"/>
  <c r="F302" i="10" s="1"/>
  <c r="F301" i="10" a="1"/>
  <c r="F301" i="10" s="1"/>
  <c r="F300" i="10" a="1"/>
  <c r="F300" i="10" s="1"/>
  <c r="G299" i="10" a="1"/>
  <c r="G299" i="10" s="1"/>
  <c r="F298" i="10" a="1"/>
  <c r="F298" i="10" s="1"/>
  <c r="F297" i="10" a="1"/>
  <c r="F297" i="10" s="1"/>
  <c r="G294" i="10"/>
  <c r="G294" i="10" a="1"/>
  <c r="F294" i="10" a="1"/>
  <c r="F294" i="10" s="1"/>
  <c r="G293" i="10" a="1"/>
  <c r="G293" i="10" s="1"/>
  <c r="F293" i="10" a="1"/>
  <c r="F293" i="10" s="1"/>
  <c r="G292" i="10" a="1"/>
  <c r="G292" i="10" s="1"/>
  <c r="F292" i="10" a="1"/>
  <c r="F292" i="10" s="1"/>
  <c r="G291" i="10" a="1"/>
  <c r="G291" i="10" s="1"/>
  <c r="F291" i="10" a="1"/>
  <c r="F291" i="10" s="1"/>
  <c r="G290" i="10" a="1"/>
  <c r="G290" i="10" s="1"/>
  <c r="F290" i="10" a="1"/>
  <c r="F290" i="10" s="1"/>
  <c r="G289" i="10" a="1"/>
  <c r="G289" i="10" s="1"/>
  <c r="F289" i="10" a="1"/>
  <c r="F289" i="10" s="1"/>
  <c r="G288" i="10" a="1"/>
  <c r="G288" i="10" s="1"/>
  <c r="F288" i="10" a="1"/>
  <c r="F288" i="10" s="1"/>
  <c r="G287" i="10" a="1"/>
  <c r="G287" i="10" s="1"/>
  <c r="F287" i="10" a="1"/>
  <c r="F287" i="10" s="1"/>
  <c r="G286" i="10"/>
  <c r="G286" i="10" a="1"/>
  <c r="F286" i="10" a="1"/>
  <c r="F286" i="10" s="1"/>
  <c r="G285" i="10" a="1"/>
  <c r="G285" i="10" s="1"/>
  <c r="F285" i="10" a="1"/>
  <c r="F285" i="10" s="1"/>
  <c r="G284" i="10" a="1"/>
  <c r="G284" i="10" s="1"/>
  <c r="F284" i="10" a="1"/>
  <c r="F284" i="10" s="1"/>
  <c r="G283" i="10" a="1"/>
  <c r="G283" i="10" s="1"/>
  <c r="F283" i="10" a="1"/>
  <c r="F283" i="10" s="1"/>
  <c r="G282" i="10" a="1"/>
  <c r="G282" i="10" s="1"/>
  <c r="F282" i="10" a="1"/>
  <c r="F282" i="10" s="1"/>
  <c r="G281" i="10" a="1"/>
  <c r="G281" i="10" s="1"/>
  <c r="F281" i="10" a="1"/>
  <c r="F281" i="10" s="1"/>
  <c r="G280" i="10" a="1"/>
  <c r="G280" i="10" s="1"/>
  <c r="F280" i="10" a="1"/>
  <c r="F280" i="10" s="1"/>
  <c r="G279" i="10" a="1"/>
  <c r="G279" i="10" s="1"/>
  <c r="F279" i="10" a="1"/>
  <c r="F279" i="10" s="1"/>
  <c r="G278" i="10"/>
  <c r="G278" i="10" a="1"/>
  <c r="F278" i="10" a="1"/>
  <c r="F278" i="10" s="1"/>
  <c r="G277" i="10" a="1"/>
  <c r="G277" i="10" s="1"/>
  <c r="F277" i="10" a="1"/>
  <c r="F277" i="10" s="1"/>
  <c r="G276" i="10" a="1"/>
  <c r="G276" i="10" s="1"/>
  <c r="F276" i="10" a="1"/>
  <c r="F276" i="10" s="1"/>
  <c r="G275" i="10" a="1"/>
  <c r="G275" i="10" s="1"/>
  <c r="F275" i="10" a="1"/>
  <c r="F275" i="10" s="1"/>
  <c r="G274" i="10" a="1"/>
  <c r="G274" i="10" s="1"/>
  <c r="F274" i="10" a="1"/>
  <c r="F274" i="10" s="1"/>
  <c r="G273" i="10" a="1"/>
  <c r="G273" i="10" s="1"/>
  <c r="F273" i="10" a="1"/>
  <c r="F273" i="10" s="1"/>
  <c r="G272" i="10" a="1"/>
  <c r="G272" i="10" s="1"/>
  <c r="F272" i="10" a="1"/>
  <c r="F272" i="10" s="1"/>
  <c r="G271" i="10" a="1"/>
  <c r="G271" i="10" s="1"/>
  <c r="F271" i="10" a="1"/>
  <c r="F271" i="10" s="1"/>
  <c r="G270" i="10"/>
  <c r="G270" i="10" a="1"/>
  <c r="F270" i="10" a="1"/>
  <c r="F270" i="10" s="1"/>
  <c r="G269" i="10" a="1"/>
  <c r="G269" i="10" s="1"/>
  <c r="F269" i="10" a="1"/>
  <c r="F269" i="10" s="1"/>
  <c r="G268" i="10" a="1"/>
  <c r="G268" i="10" s="1"/>
  <c r="F268" i="10" a="1"/>
  <c r="F268" i="10" s="1"/>
  <c r="G267" i="10" a="1"/>
  <c r="G267" i="10" s="1"/>
  <c r="F267" i="10" a="1"/>
  <c r="F267" i="10" s="1"/>
  <c r="G266" i="10" a="1"/>
  <c r="G266" i="10" s="1"/>
  <c r="F266" i="10" a="1"/>
  <c r="F266" i="10" s="1"/>
  <c r="G265" i="10" a="1"/>
  <c r="G265" i="10" s="1"/>
  <c r="F265" i="10" a="1"/>
  <c r="F265" i="10" s="1"/>
  <c r="G264" i="10" a="1"/>
  <c r="G264" i="10" s="1"/>
  <c r="F264" i="10" a="1"/>
  <c r="F264" i="10" s="1"/>
  <c r="G263" i="10" a="1"/>
  <c r="G263" i="10" s="1"/>
  <c r="F263" i="10" a="1"/>
  <c r="F263" i="10" s="1"/>
  <c r="G262" i="10"/>
  <c r="G262" i="10" a="1"/>
  <c r="F262" i="10" a="1"/>
  <c r="F262" i="10" s="1"/>
  <c r="G261" i="10" a="1"/>
  <c r="G261" i="10" s="1"/>
  <c r="F261" i="10" a="1"/>
  <c r="F261" i="10" s="1"/>
  <c r="G260" i="10" a="1"/>
  <c r="G260" i="10" s="1"/>
  <c r="F260" i="10" a="1"/>
  <c r="F260" i="10" s="1"/>
  <c r="G259" i="10" a="1"/>
  <c r="G259" i="10" s="1"/>
  <c r="F259" i="10" a="1"/>
  <c r="F259" i="10" s="1"/>
  <c r="G258" i="10" a="1"/>
  <c r="G258" i="10" s="1"/>
  <c r="F258" i="10" a="1"/>
  <c r="F258" i="10" s="1"/>
  <c r="F257" i="10" a="1"/>
  <c r="F257" i="10" s="1"/>
  <c r="G256" i="10" a="1"/>
  <c r="G256" i="10" s="1"/>
  <c r="F255" i="10"/>
  <c r="F255" i="10" a="1"/>
  <c r="G254" i="10" a="1"/>
  <c r="G254" i="10" s="1"/>
  <c r="F253" i="10" a="1"/>
  <c r="F253" i="10" s="1"/>
  <c r="G252" i="10" a="1"/>
  <c r="G252" i="10" s="1"/>
  <c r="G251" i="10" a="1"/>
  <c r="G251" i="10" s="1"/>
  <c r="F251" i="10" a="1"/>
  <c r="F251" i="10" s="1"/>
  <c r="G342" i="9" a="1"/>
  <c r="G342" i="9" s="1"/>
  <c r="F342" i="9" a="1"/>
  <c r="F342" i="9" s="1"/>
  <c r="G341" i="9" a="1"/>
  <c r="G341" i="9" s="1"/>
  <c r="F341" i="9" a="1"/>
  <c r="F341" i="9" s="1"/>
  <c r="G340" i="9" a="1"/>
  <c r="G340" i="9" s="1"/>
  <c r="F340" i="9" a="1"/>
  <c r="F340" i="9" s="1"/>
  <c r="G339" i="9" a="1"/>
  <c r="G339" i="9" s="1"/>
  <c r="F339" i="9" a="1"/>
  <c r="F339" i="9" s="1"/>
  <c r="G338" i="9" a="1"/>
  <c r="G338" i="9" s="1"/>
  <c r="F338" i="9" a="1"/>
  <c r="F338" i="9" s="1"/>
  <c r="G337" i="9" a="1"/>
  <c r="G337" i="9" s="1"/>
  <c r="F337" i="9" a="1"/>
  <c r="F337" i="9" s="1"/>
  <c r="G336" i="9" a="1"/>
  <c r="G336" i="9" s="1"/>
  <c r="F336" i="9" a="1"/>
  <c r="F336" i="9" s="1"/>
  <c r="G335" i="9" a="1"/>
  <c r="G335" i="9" s="1"/>
  <c r="F335" i="9" a="1"/>
  <c r="F335" i="9" s="1"/>
  <c r="G334" i="9" a="1"/>
  <c r="G334" i="9" s="1"/>
  <c r="F334" i="9" a="1"/>
  <c r="F334" i="9" s="1"/>
  <c r="G333" i="9" a="1"/>
  <c r="G333" i="9" s="1"/>
  <c r="F333" i="9" a="1"/>
  <c r="F333" i="9" s="1"/>
  <c r="G332" i="9" a="1"/>
  <c r="G332" i="9" s="1"/>
  <c r="F332" i="9" a="1"/>
  <c r="F332" i="9" s="1"/>
  <c r="G331" i="9" a="1"/>
  <c r="G331" i="9" s="1"/>
  <c r="F331" i="9" a="1"/>
  <c r="F331" i="9" s="1"/>
  <c r="G330" i="9" a="1"/>
  <c r="G330" i="9" s="1"/>
  <c r="F330" i="9" a="1"/>
  <c r="F330" i="9" s="1"/>
  <c r="G329" i="9" a="1"/>
  <c r="G329" i="9" s="1"/>
  <c r="F329" i="9" a="1"/>
  <c r="F329" i="9" s="1"/>
  <c r="G328" i="9" a="1"/>
  <c r="G328" i="9" s="1"/>
  <c r="F328" i="9"/>
  <c r="F328" i="9" a="1"/>
  <c r="G327" i="9" a="1"/>
  <c r="G327" i="9" s="1"/>
  <c r="F327" i="9" a="1"/>
  <c r="F327" i="9" s="1"/>
  <c r="G326" i="9" a="1"/>
  <c r="G326" i="9" s="1"/>
  <c r="F326" i="9" a="1"/>
  <c r="F326" i="9" s="1"/>
  <c r="G325" i="9" a="1"/>
  <c r="G325" i="9" s="1"/>
  <c r="F325" i="9" a="1"/>
  <c r="F325" i="9" s="1"/>
  <c r="G324" i="9" a="1"/>
  <c r="G324" i="9" s="1"/>
  <c r="F324" i="9"/>
  <c r="F324" i="9" a="1"/>
  <c r="G323" i="9" a="1"/>
  <c r="G323" i="9" s="1"/>
  <c r="F323" i="9" a="1"/>
  <c r="F323" i="9" s="1"/>
  <c r="G322" i="9" a="1"/>
  <c r="G322" i="9" s="1"/>
  <c r="F322" i="9" a="1"/>
  <c r="F322" i="9" s="1"/>
  <c r="G321" i="9" a="1"/>
  <c r="G321" i="9" s="1"/>
  <c r="F321" i="9" a="1"/>
  <c r="F321" i="9" s="1"/>
  <c r="G320" i="9" a="1"/>
  <c r="G320" i="9" s="1"/>
  <c r="F320" i="9" a="1"/>
  <c r="F320" i="9" s="1"/>
  <c r="G319" i="9" a="1"/>
  <c r="G319" i="9" s="1"/>
  <c r="F319" i="9" a="1"/>
  <c r="F319" i="9" s="1"/>
  <c r="G318" i="9" a="1"/>
  <c r="G318" i="9" s="1"/>
  <c r="F318" i="9" a="1"/>
  <c r="F318" i="9" s="1"/>
  <c r="G317" i="9" a="1"/>
  <c r="G317" i="9" s="1"/>
  <c r="F317" i="9" a="1"/>
  <c r="F317" i="9" s="1"/>
  <c r="G316" i="9" a="1"/>
  <c r="G316" i="9" s="1"/>
  <c r="F316" i="9" a="1"/>
  <c r="F316" i="9" s="1"/>
  <c r="G315" i="9" a="1"/>
  <c r="G315" i="9" s="1"/>
  <c r="F315" i="9" a="1"/>
  <c r="F315" i="9" s="1"/>
  <c r="G314" i="9" a="1"/>
  <c r="G314" i="9" s="1"/>
  <c r="F314" i="9" a="1"/>
  <c r="F314" i="9" s="1"/>
  <c r="G313" i="9" a="1"/>
  <c r="G313" i="9" s="1"/>
  <c r="F313" i="9" a="1"/>
  <c r="F313" i="9" s="1"/>
  <c r="G312" i="9" a="1"/>
  <c r="G312" i="9" s="1"/>
  <c r="F312" i="9" a="1"/>
  <c r="F312" i="9" s="1"/>
  <c r="G311" i="9" a="1"/>
  <c r="G311" i="9" s="1"/>
  <c r="F311" i="9" a="1"/>
  <c r="F311" i="9" s="1"/>
  <c r="G310" i="9" a="1"/>
  <c r="G310" i="9" s="1"/>
  <c r="F310" i="9" a="1"/>
  <c r="F310" i="9" s="1"/>
  <c r="G309" i="9" a="1"/>
  <c r="G309" i="9" s="1"/>
  <c r="F309" i="9" a="1"/>
  <c r="F309" i="9" s="1"/>
  <c r="G308" i="9" a="1"/>
  <c r="G308" i="9" s="1"/>
  <c r="F308" i="9" a="1"/>
  <c r="F308" i="9" s="1"/>
  <c r="G307" i="9" a="1"/>
  <c r="G307" i="9" s="1"/>
  <c r="F307" i="9" a="1"/>
  <c r="F307" i="9" s="1"/>
  <c r="G306" i="9" a="1"/>
  <c r="G306" i="9" s="1"/>
  <c r="F306" i="9" a="1"/>
  <c r="F306" i="9" s="1"/>
  <c r="G305" i="9" a="1"/>
  <c r="G305" i="9" s="1"/>
  <c r="F305" i="9" a="1"/>
  <c r="F305" i="9" s="1"/>
  <c r="F304" i="9" a="1"/>
  <c r="F304" i="9" s="1"/>
  <c r="G303" i="9" a="1"/>
  <c r="G303" i="9" s="1"/>
  <c r="F302" i="9" a="1"/>
  <c r="F302" i="9" s="1"/>
  <c r="F301" i="9" a="1"/>
  <c r="F301" i="9" s="1"/>
  <c r="G300" i="9" a="1"/>
  <c r="G300" i="9" s="1"/>
  <c r="F299" i="9" a="1"/>
  <c r="F299" i="9" s="1"/>
  <c r="F298" i="9" a="1"/>
  <c r="F298" i="9" s="1"/>
  <c r="G297" i="9" a="1"/>
  <c r="G297" i="9" s="1"/>
  <c r="F297" i="9" a="1"/>
  <c r="F297" i="9" s="1"/>
  <c r="G294" i="9" a="1"/>
  <c r="G294" i="9" s="1"/>
  <c r="F294" i="9" a="1"/>
  <c r="F294" i="9" s="1"/>
  <c r="G293" i="9" a="1"/>
  <c r="G293" i="9" s="1"/>
  <c r="F293" i="9" a="1"/>
  <c r="F293" i="9" s="1"/>
  <c r="G292" i="9" a="1"/>
  <c r="G292" i="9" s="1"/>
  <c r="F292" i="9" a="1"/>
  <c r="F292" i="9" s="1"/>
  <c r="G291" i="9" a="1"/>
  <c r="G291" i="9" s="1"/>
  <c r="F291" i="9" a="1"/>
  <c r="F291" i="9" s="1"/>
  <c r="G290" i="9"/>
  <c r="G290" i="9" a="1"/>
  <c r="F290" i="9" a="1"/>
  <c r="F290" i="9" s="1"/>
  <c r="G289" i="9" a="1"/>
  <c r="G289" i="9" s="1"/>
  <c r="F289" i="9" a="1"/>
  <c r="F289" i="9" s="1"/>
  <c r="G288" i="9" a="1"/>
  <c r="G288" i="9" s="1"/>
  <c r="F288" i="9" a="1"/>
  <c r="F288" i="9" s="1"/>
  <c r="G287" i="9" a="1"/>
  <c r="G287" i="9" s="1"/>
  <c r="F287" i="9" a="1"/>
  <c r="F287" i="9" s="1"/>
  <c r="G286" i="9"/>
  <c r="G286" i="9" a="1"/>
  <c r="F286" i="9" a="1"/>
  <c r="F286" i="9" s="1"/>
  <c r="G285" i="9" a="1"/>
  <c r="G285" i="9" s="1"/>
  <c r="F285" i="9" a="1"/>
  <c r="F285" i="9" s="1"/>
  <c r="G284" i="9" a="1"/>
  <c r="G284" i="9" s="1"/>
  <c r="F284" i="9" a="1"/>
  <c r="F284" i="9" s="1"/>
  <c r="G283" i="9" a="1"/>
  <c r="G283" i="9" s="1"/>
  <c r="F283" i="9" a="1"/>
  <c r="F283" i="9" s="1"/>
  <c r="G282" i="9" a="1"/>
  <c r="G282" i="9" s="1"/>
  <c r="F282" i="9" a="1"/>
  <c r="F282" i="9" s="1"/>
  <c r="G281" i="9" a="1"/>
  <c r="G281" i="9" s="1"/>
  <c r="F281" i="9" a="1"/>
  <c r="F281" i="9" s="1"/>
  <c r="G280" i="9" a="1"/>
  <c r="G280" i="9" s="1"/>
  <c r="F280" i="9" a="1"/>
  <c r="F280" i="9" s="1"/>
  <c r="G279" i="9" a="1"/>
  <c r="G279" i="9" s="1"/>
  <c r="F279" i="9" a="1"/>
  <c r="F279" i="9" s="1"/>
  <c r="G278" i="9" a="1"/>
  <c r="G278" i="9" s="1"/>
  <c r="F278" i="9" a="1"/>
  <c r="F278" i="9" s="1"/>
  <c r="G277" i="9" a="1"/>
  <c r="G277" i="9" s="1"/>
  <c r="F277" i="9" a="1"/>
  <c r="F277" i="9" s="1"/>
  <c r="G276" i="9" a="1"/>
  <c r="G276" i="9" s="1"/>
  <c r="F276" i="9" a="1"/>
  <c r="F276" i="9" s="1"/>
  <c r="G275" i="9" a="1"/>
  <c r="G275" i="9" s="1"/>
  <c r="F275" i="9" a="1"/>
  <c r="F275" i="9" s="1"/>
  <c r="G274" i="9" a="1"/>
  <c r="G274" i="9" s="1"/>
  <c r="F274" i="9" a="1"/>
  <c r="F274" i="9" s="1"/>
  <c r="G273" i="9" a="1"/>
  <c r="G273" i="9" s="1"/>
  <c r="F273" i="9" a="1"/>
  <c r="F273" i="9" s="1"/>
  <c r="G272" i="9" a="1"/>
  <c r="G272" i="9" s="1"/>
  <c r="F272" i="9" a="1"/>
  <c r="F272" i="9" s="1"/>
  <c r="G271" i="9" a="1"/>
  <c r="G271" i="9" s="1"/>
  <c r="F271" i="9" a="1"/>
  <c r="F271" i="9" s="1"/>
  <c r="G270" i="9" a="1"/>
  <c r="G270" i="9" s="1"/>
  <c r="F270" i="9" a="1"/>
  <c r="F270" i="9" s="1"/>
  <c r="G269" i="9" a="1"/>
  <c r="G269" i="9" s="1"/>
  <c r="F269" i="9" a="1"/>
  <c r="F269" i="9" s="1"/>
  <c r="G268" i="9" a="1"/>
  <c r="G268" i="9" s="1"/>
  <c r="F268" i="9" a="1"/>
  <c r="F268" i="9" s="1"/>
  <c r="G267" i="9" a="1"/>
  <c r="G267" i="9" s="1"/>
  <c r="F267" i="9" a="1"/>
  <c r="F267" i="9" s="1"/>
  <c r="G266" i="9" a="1"/>
  <c r="G266" i="9" s="1"/>
  <c r="F266" i="9" a="1"/>
  <c r="F266" i="9" s="1"/>
  <c r="G265" i="9" a="1"/>
  <c r="G265" i="9" s="1"/>
  <c r="F265" i="9" a="1"/>
  <c r="F265" i="9" s="1"/>
  <c r="G264" i="9" a="1"/>
  <c r="G264" i="9" s="1"/>
  <c r="F264" i="9" a="1"/>
  <c r="F264" i="9" s="1"/>
  <c r="G263" i="9" a="1"/>
  <c r="G263" i="9" s="1"/>
  <c r="F263" i="9" a="1"/>
  <c r="F263" i="9" s="1"/>
  <c r="G262" i="9" a="1"/>
  <c r="G262" i="9" s="1"/>
  <c r="F262" i="9" a="1"/>
  <c r="F262" i="9" s="1"/>
  <c r="G261" i="9" a="1"/>
  <c r="G261" i="9" s="1"/>
  <c r="F261" i="9" a="1"/>
  <c r="F261" i="9" s="1"/>
  <c r="G260" i="9" a="1"/>
  <c r="G260" i="9" s="1"/>
  <c r="F260" i="9" a="1"/>
  <c r="F260" i="9" s="1"/>
  <c r="G259" i="9" a="1"/>
  <c r="G259" i="9" s="1"/>
  <c r="F259" i="9" a="1"/>
  <c r="F259" i="9" s="1"/>
  <c r="G258" i="9"/>
  <c r="G258" i="9" a="1"/>
  <c r="F257" i="9" a="1"/>
  <c r="F257" i="9" s="1"/>
  <c r="F256" i="9" a="1"/>
  <c r="F256" i="9" s="1"/>
  <c r="G255" i="9" a="1"/>
  <c r="G255" i="9" s="1"/>
  <c r="F254" i="9" a="1"/>
  <c r="F254" i="9" s="1"/>
  <c r="G253" i="9" a="1"/>
  <c r="G253" i="9" s="1"/>
  <c r="F253" i="9" a="1"/>
  <c r="F253" i="9" s="1"/>
  <c r="F252" i="9" a="1"/>
  <c r="F252" i="9" s="1"/>
  <c r="G251" i="9" a="1"/>
  <c r="G251" i="9" s="1"/>
  <c r="F251" i="9" a="1"/>
  <c r="F251" i="9" s="1"/>
  <c r="G342" i="8" a="1"/>
  <c r="G342" i="8" s="1"/>
  <c r="F342" i="8" a="1"/>
  <c r="F342" i="8" s="1"/>
  <c r="G341" i="8" a="1"/>
  <c r="G341" i="8" s="1"/>
  <c r="F341" i="8" a="1"/>
  <c r="F341" i="8" s="1"/>
  <c r="G340" i="8" a="1"/>
  <c r="G340" i="8" s="1"/>
  <c r="F340" i="8" a="1"/>
  <c r="F340" i="8" s="1"/>
  <c r="G339" i="8" a="1"/>
  <c r="G339" i="8" s="1"/>
  <c r="F339" i="8" a="1"/>
  <c r="F339" i="8" s="1"/>
  <c r="G338" i="8" a="1"/>
  <c r="G338" i="8" s="1"/>
  <c r="F338" i="8" a="1"/>
  <c r="F338" i="8" s="1"/>
  <c r="G337" i="8" a="1"/>
  <c r="G337" i="8" s="1"/>
  <c r="F337" i="8" a="1"/>
  <c r="F337" i="8" s="1"/>
  <c r="G336" i="8" a="1"/>
  <c r="G336" i="8" s="1"/>
  <c r="F336" i="8" a="1"/>
  <c r="F336" i="8" s="1"/>
  <c r="G335" i="8" a="1"/>
  <c r="G335" i="8" s="1"/>
  <c r="F335" i="8" a="1"/>
  <c r="F335" i="8" s="1"/>
  <c r="G334" i="8" a="1"/>
  <c r="G334" i="8" s="1"/>
  <c r="F334" i="8" a="1"/>
  <c r="F334" i="8" s="1"/>
  <c r="G333" i="8" a="1"/>
  <c r="G333" i="8" s="1"/>
  <c r="F333" i="8" a="1"/>
  <c r="F333" i="8" s="1"/>
  <c r="G332" i="8" a="1"/>
  <c r="G332" i="8" s="1"/>
  <c r="F332" i="8" a="1"/>
  <c r="F332" i="8" s="1"/>
  <c r="G331" i="8" a="1"/>
  <c r="G331" i="8" s="1"/>
  <c r="F331" i="8" a="1"/>
  <c r="F331" i="8" s="1"/>
  <c r="G330" i="8" a="1"/>
  <c r="G330" i="8" s="1"/>
  <c r="F330" i="8" a="1"/>
  <c r="F330" i="8" s="1"/>
  <c r="G329" i="8" a="1"/>
  <c r="G329" i="8" s="1"/>
  <c r="F329" i="8" a="1"/>
  <c r="F329" i="8" s="1"/>
  <c r="G328" i="8" a="1"/>
  <c r="G328" i="8" s="1"/>
  <c r="F328" i="8" a="1"/>
  <c r="F328" i="8" s="1"/>
  <c r="G327" i="8" a="1"/>
  <c r="G327" i="8" s="1"/>
  <c r="F327" i="8" a="1"/>
  <c r="F327" i="8" s="1"/>
  <c r="G326" i="8" a="1"/>
  <c r="G326" i="8" s="1"/>
  <c r="F326" i="8" a="1"/>
  <c r="F326" i="8" s="1"/>
  <c r="G325" i="8" a="1"/>
  <c r="G325" i="8" s="1"/>
  <c r="F325" i="8" a="1"/>
  <c r="F325" i="8" s="1"/>
  <c r="G324" i="8" a="1"/>
  <c r="G324" i="8" s="1"/>
  <c r="F324" i="8" a="1"/>
  <c r="F324" i="8" s="1"/>
  <c r="G323" i="8" a="1"/>
  <c r="G323" i="8" s="1"/>
  <c r="F323" i="8" a="1"/>
  <c r="F323" i="8" s="1"/>
  <c r="G322" i="8" a="1"/>
  <c r="G322" i="8" s="1"/>
  <c r="F322" i="8" a="1"/>
  <c r="F322" i="8" s="1"/>
  <c r="G321" i="8" a="1"/>
  <c r="G321" i="8" s="1"/>
  <c r="F321" i="8" a="1"/>
  <c r="F321" i="8" s="1"/>
  <c r="G320" i="8" a="1"/>
  <c r="G320" i="8" s="1"/>
  <c r="F320" i="8" a="1"/>
  <c r="F320" i="8" s="1"/>
  <c r="G319" i="8" a="1"/>
  <c r="G319" i="8" s="1"/>
  <c r="F319" i="8" a="1"/>
  <c r="F319" i="8" s="1"/>
  <c r="G318" i="8" a="1"/>
  <c r="G318" i="8" s="1"/>
  <c r="F318" i="8" a="1"/>
  <c r="F318" i="8" s="1"/>
  <c r="G317" i="8" a="1"/>
  <c r="G317" i="8" s="1"/>
  <c r="F317" i="8" a="1"/>
  <c r="F317" i="8" s="1"/>
  <c r="G316" i="8" a="1"/>
  <c r="G316" i="8" s="1"/>
  <c r="F316" i="8" a="1"/>
  <c r="F316" i="8" s="1"/>
  <c r="G315" i="8" a="1"/>
  <c r="G315" i="8" s="1"/>
  <c r="F315" i="8" a="1"/>
  <c r="F315" i="8" s="1"/>
  <c r="G314" i="8" a="1"/>
  <c r="G314" i="8" s="1"/>
  <c r="F314" i="8" a="1"/>
  <c r="F314" i="8" s="1"/>
  <c r="G313" i="8" a="1"/>
  <c r="G313" i="8" s="1"/>
  <c r="F313" i="8" a="1"/>
  <c r="F313" i="8" s="1"/>
  <c r="G312" i="8" a="1"/>
  <c r="G312" i="8" s="1"/>
  <c r="F312" i="8" a="1"/>
  <c r="F312" i="8" s="1"/>
  <c r="G311" i="8" a="1"/>
  <c r="G311" i="8" s="1"/>
  <c r="F311" i="8" a="1"/>
  <c r="F311" i="8" s="1"/>
  <c r="G310" i="8" a="1"/>
  <c r="G310" i="8" s="1"/>
  <c r="F310" i="8" a="1"/>
  <c r="F310" i="8" s="1"/>
  <c r="G309" i="8" a="1"/>
  <c r="G309" i="8" s="1"/>
  <c r="F309" i="8" a="1"/>
  <c r="F309" i="8" s="1"/>
  <c r="G308" i="8" a="1"/>
  <c r="G308" i="8" s="1"/>
  <c r="F308" i="8" a="1"/>
  <c r="F308" i="8" s="1"/>
  <c r="G307" i="8" a="1"/>
  <c r="G307" i="8" s="1"/>
  <c r="F307" i="8" a="1"/>
  <c r="F307" i="8" s="1"/>
  <c r="G306" i="8" a="1"/>
  <c r="G306" i="8" s="1"/>
  <c r="F306" i="8" a="1"/>
  <c r="F306" i="8" s="1"/>
  <c r="G305" i="8" a="1"/>
  <c r="G305" i="8" s="1"/>
  <c r="F305" i="8" a="1"/>
  <c r="F305" i="8" s="1"/>
  <c r="G304" i="8" a="1"/>
  <c r="G304" i="8" s="1"/>
  <c r="F304" i="8"/>
  <c r="F304" i="8" a="1"/>
  <c r="F303" i="8" a="1"/>
  <c r="F303" i="8" s="1"/>
  <c r="F302" i="8" a="1"/>
  <c r="F302" i="8" s="1"/>
  <c r="F301" i="8" a="1"/>
  <c r="F301" i="8" s="1"/>
  <c r="F300" i="8" a="1"/>
  <c r="F300" i="8" s="1"/>
  <c r="F299" i="8" a="1"/>
  <c r="F299" i="8" s="1"/>
  <c r="F298" i="8" a="1"/>
  <c r="F298" i="8" s="1"/>
  <c r="G297" i="8" a="1"/>
  <c r="G297" i="8" s="1"/>
  <c r="G294" i="8" a="1"/>
  <c r="G294" i="8" s="1"/>
  <c r="F294" i="8" a="1"/>
  <c r="F294" i="8" s="1"/>
  <c r="G293" i="8" a="1"/>
  <c r="G293" i="8" s="1"/>
  <c r="F293" i="8" a="1"/>
  <c r="F293" i="8" s="1"/>
  <c r="G292" i="8" a="1"/>
  <c r="G292" i="8" s="1"/>
  <c r="F292" i="8" a="1"/>
  <c r="F292" i="8" s="1"/>
  <c r="G291" i="8" a="1"/>
  <c r="G291" i="8" s="1"/>
  <c r="F291" i="8" a="1"/>
  <c r="F291" i="8" s="1"/>
  <c r="G290" i="8" a="1"/>
  <c r="G290" i="8" s="1"/>
  <c r="F290" i="8" a="1"/>
  <c r="F290" i="8" s="1"/>
  <c r="G289" i="8" a="1"/>
  <c r="G289" i="8" s="1"/>
  <c r="F289" i="8" a="1"/>
  <c r="F289" i="8" s="1"/>
  <c r="G288" i="8" a="1"/>
  <c r="G288" i="8" s="1"/>
  <c r="F288" i="8" a="1"/>
  <c r="F288" i="8" s="1"/>
  <c r="G287" i="8" a="1"/>
  <c r="G287" i="8" s="1"/>
  <c r="F287" i="8" a="1"/>
  <c r="F287" i="8" s="1"/>
  <c r="G286" i="8" a="1"/>
  <c r="G286" i="8" s="1"/>
  <c r="F286" i="8" a="1"/>
  <c r="F286" i="8" s="1"/>
  <c r="G285" i="8" a="1"/>
  <c r="G285" i="8" s="1"/>
  <c r="F285" i="8" a="1"/>
  <c r="F285" i="8" s="1"/>
  <c r="G284" i="8" a="1"/>
  <c r="G284" i="8" s="1"/>
  <c r="F284" i="8" a="1"/>
  <c r="F284" i="8" s="1"/>
  <c r="G283" i="8" a="1"/>
  <c r="G283" i="8" s="1"/>
  <c r="F283" i="8" a="1"/>
  <c r="F283" i="8" s="1"/>
  <c r="G282" i="8" a="1"/>
  <c r="G282" i="8" s="1"/>
  <c r="F282" i="8" a="1"/>
  <c r="F282" i="8" s="1"/>
  <c r="G281" i="8" a="1"/>
  <c r="G281" i="8" s="1"/>
  <c r="F281" i="8" a="1"/>
  <c r="F281" i="8" s="1"/>
  <c r="G280" i="8" a="1"/>
  <c r="G280" i="8" s="1"/>
  <c r="F280" i="8" a="1"/>
  <c r="F280" i="8" s="1"/>
  <c r="G279" i="8" a="1"/>
  <c r="G279" i="8" s="1"/>
  <c r="F279" i="8" a="1"/>
  <c r="F279" i="8" s="1"/>
  <c r="G278" i="8" a="1"/>
  <c r="G278" i="8" s="1"/>
  <c r="F278" i="8" a="1"/>
  <c r="F278" i="8" s="1"/>
  <c r="G277" i="8" a="1"/>
  <c r="G277" i="8" s="1"/>
  <c r="F277" i="8" a="1"/>
  <c r="F277" i="8" s="1"/>
  <c r="G276" i="8" a="1"/>
  <c r="G276" i="8" s="1"/>
  <c r="F276" i="8" a="1"/>
  <c r="F276" i="8" s="1"/>
  <c r="G275" i="8" a="1"/>
  <c r="G275" i="8" s="1"/>
  <c r="F275" i="8" a="1"/>
  <c r="F275" i="8" s="1"/>
  <c r="G274" i="8" a="1"/>
  <c r="G274" i="8" s="1"/>
  <c r="F274" i="8" a="1"/>
  <c r="F274" i="8" s="1"/>
  <c r="G273" i="8" a="1"/>
  <c r="G273" i="8" s="1"/>
  <c r="F273" i="8" a="1"/>
  <c r="F273" i="8" s="1"/>
  <c r="G272" i="8" a="1"/>
  <c r="G272" i="8" s="1"/>
  <c r="F272" i="8" a="1"/>
  <c r="F272" i="8" s="1"/>
  <c r="G271" i="8" a="1"/>
  <c r="G271" i="8" s="1"/>
  <c r="F271" i="8" a="1"/>
  <c r="F271" i="8" s="1"/>
  <c r="G270" i="8" a="1"/>
  <c r="G270" i="8" s="1"/>
  <c r="F270" i="8" a="1"/>
  <c r="F270" i="8" s="1"/>
  <c r="G269" i="8" a="1"/>
  <c r="G269" i="8" s="1"/>
  <c r="F269" i="8" a="1"/>
  <c r="F269" i="8" s="1"/>
  <c r="G268" i="8" a="1"/>
  <c r="G268" i="8" s="1"/>
  <c r="F268" i="8" a="1"/>
  <c r="F268" i="8" s="1"/>
  <c r="G267" i="8" a="1"/>
  <c r="G267" i="8" s="1"/>
  <c r="F267" i="8" a="1"/>
  <c r="F267" i="8" s="1"/>
  <c r="G266" i="8" a="1"/>
  <c r="G266" i="8" s="1"/>
  <c r="F266" i="8" a="1"/>
  <c r="F266" i="8" s="1"/>
  <c r="G265" i="8" a="1"/>
  <c r="G265" i="8" s="1"/>
  <c r="F265" i="8" a="1"/>
  <c r="F265" i="8" s="1"/>
  <c r="G264" i="8" a="1"/>
  <c r="G264" i="8" s="1"/>
  <c r="F264" i="8" a="1"/>
  <c r="F264" i="8" s="1"/>
  <c r="G263" i="8" a="1"/>
  <c r="G263" i="8" s="1"/>
  <c r="F263" i="8" a="1"/>
  <c r="F263" i="8" s="1"/>
  <c r="G262" i="8" a="1"/>
  <c r="G262" i="8" s="1"/>
  <c r="F262" i="8" a="1"/>
  <c r="F262" i="8" s="1"/>
  <c r="G261" i="8" a="1"/>
  <c r="G261" i="8" s="1"/>
  <c r="F261" i="8" a="1"/>
  <c r="F261" i="8" s="1"/>
  <c r="G260" i="8" a="1"/>
  <c r="G260" i="8" s="1"/>
  <c r="F260" i="8" a="1"/>
  <c r="F260" i="8" s="1"/>
  <c r="G259" i="8" a="1"/>
  <c r="G259" i="8" s="1"/>
  <c r="F259" i="8" a="1"/>
  <c r="F259" i="8" s="1"/>
  <c r="G258" i="8" a="1"/>
  <c r="G258" i="8" s="1"/>
  <c r="F258" i="8" a="1"/>
  <c r="F258" i="8" s="1"/>
  <c r="F257" i="8" a="1"/>
  <c r="F257" i="8" s="1"/>
  <c r="F256" i="8" a="1"/>
  <c r="F256" i="8" s="1"/>
  <c r="F255" i="8"/>
  <c r="F255" i="8" a="1"/>
  <c r="G254" i="8" a="1"/>
  <c r="G254" i="8" s="1"/>
  <c r="F253" i="8" a="1"/>
  <c r="F253" i="8" s="1"/>
  <c r="G252" i="8" a="1"/>
  <c r="G252" i="8" s="1"/>
  <c r="G251" i="8" a="1"/>
  <c r="G251" i="8" s="1"/>
  <c r="F251" i="8" a="1"/>
  <c r="F251" i="8" s="1"/>
  <c r="G342" i="7" a="1"/>
  <c r="G342" i="7" s="1"/>
  <c r="F342" i="7" a="1"/>
  <c r="F342" i="7" s="1"/>
  <c r="G341" i="7" a="1"/>
  <c r="G341" i="7" s="1"/>
  <c r="F341" i="7" a="1"/>
  <c r="F341" i="7" s="1"/>
  <c r="G340" i="7" a="1"/>
  <c r="G340" i="7" s="1"/>
  <c r="F340" i="7"/>
  <c r="F340" i="7" a="1"/>
  <c r="G339" i="7" a="1"/>
  <c r="G339" i="7" s="1"/>
  <c r="F339" i="7" a="1"/>
  <c r="F339" i="7" s="1"/>
  <c r="G338" i="7" a="1"/>
  <c r="G338" i="7" s="1"/>
  <c r="F338" i="7" a="1"/>
  <c r="F338" i="7" s="1"/>
  <c r="G337" i="7" a="1"/>
  <c r="G337" i="7" s="1"/>
  <c r="F337" i="7" a="1"/>
  <c r="F337" i="7" s="1"/>
  <c r="G336" i="7" a="1"/>
  <c r="G336" i="7" s="1"/>
  <c r="F336" i="7" a="1"/>
  <c r="F336" i="7" s="1"/>
  <c r="G335" i="7" a="1"/>
  <c r="G335" i="7" s="1"/>
  <c r="F335" i="7" a="1"/>
  <c r="F335" i="7" s="1"/>
  <c r="G334" i="7" a="1"/>
  <c r="G334" i="7" s="1"/>
  <c r="F334" i="7" a="1"/>
  <c r="F334" i="7" s="1"/>
  <c r="G333" i="7" a="1"/>
  <c r="G333" i="7" s="1"/>
  <c r="F333" i="7" a="1"/>
  <c r="F333" i="7" s="1"/>
  <c r="G332" i="7" a="1"/>
  <c r="G332" i="7" s="1"/>
  <c r="F332" i="7"/>
  <c r="F332" i="7" a="1"/>
  <c r="G331" i="7" a="1"/>
  <c r="G331" i="7" s="1"/>
  <c r="F331" i="7" a="1"/>
  <c r="F331" i="7" s="1"/>
  <c r="G330" i="7" a="1"/>
  <c r="G330" i="7" s="1"/>
  <c r="F330" i="7" a="1"/>
  <c r="F330" i="7" s="1"/>
  <c r="G329" i="7" a="1"/>
  <c r="G329" i="7" s="1"/>
  <c r="F329" i="7" a="1"/>
  <c r="F329" i="7" s="1"/>
  <c r="G328" i="7" a="1"/>
  <c r="G328" i="7" s="1"/>
  <c r="F328" i="7" a="1"/>
  <c r="F328" i="7" s="1"/>
  <c r="G327" i="7" a="1"/>
  <c r="G327" i="7" s="1"/>
  <c r="F327" i="7" a="1"/>
  <c r="F327" i="7" s="1"/>
  <c r="G326" i="7" a="1"/>
  <c r="G326" i="7" s="1"/>
  <c r="F326" i="7" a="1"/>
  <c r="F326" i="7" s="1"/>
  <c r="G325" i="7" a="1"/>
  <c r="G325" i="7" s="1"/>
  <c r="F325" i="7" a="1"/>
  <c r="F325" i="7" s="1"/>
  <c r="G324" i="7" a="1"/>
  <c r="G324" i="7" s="1"/>
  <c r="F324" i="7" a="1"/>
  <c r="F324" i="7" s="1"/>
  <c r="G323" i="7" a="1"/>
  <c r="G323" i="7" s="1"/>
  <c r="F323" i="7" a="1"/>
  <c r="F323" i="7" s="1"/>
  <c r="G322" i="7" a="1"/>
  <c r="G322" i="7" s="1"/>
  <c r="F322" i="7" a="1"/>
  <c r="F322" i="7" s="1"/>
  <c r="G321" i="7" a="1"/>
  <c r="G321" i="7" s="1"/>
  <c r="F321" i="7" a="1"/>
  <c r="F321" i="7" s="1"/>
  <c r="G320" i="7" a="1"/>
  <c r="G320" i="7" s="1"/>
  <c r="F320" i="7"/>
  <c r="F320" i="7" a="1"/>
  <c r="G319" i="7" a="1"/>
  <c r="G319" i="7" s="1"/>
  <c r="F319" i="7" a="1"/>
  <c r="F319" i="7" s="1"/>
  <c r="G318" i="7" a="1"/>
  <c r="G318" i="7" s="1"/>
  <c r="F318" i="7" a="1"/>
  <c r="F318" i="7" s="1"/>
  <c r="G317" i="7" a="1"/>
  <c r="G317" i="7" s="1"/>
  <c r="F317" i="7" a="1"/>
  <c r="F317" i="7" s="1"/>
  <c r="G316" i="7" a="1"/>
  <c r="G316" i="7" s="1"/>
  <c r="F316" i="7" a="1"/>
  <c r="F316" i="7" s="1"/>
  <c r="G315" i="7" a="1"/>
  <c r="G315" i="7" s="1"/>
  <c r="F315" i="7" a="1"/>
  <c r="F315" i="7" s="1"/>
  <c r="G314" i="7" a="1"/>
  <c r="G314" i="7" s="1"/>
  <c r="F314" i="7" a="1"/>
  <c r="F314" i="7" s="1"/>
  <c r="G313" i="7" a="1"/>
  <c r="G313" i="7" s="1"/>
  <c r="F313" i="7" a="1"/>
  <c r="F313" i="7" s="1"/>
  <c r="G312" i="7" a="1"/>
  <c r="G312" i="7" s="1"/>
  <c r="F312" i="7"/>
  <c r="F312" i="7" a="1"/>
  <c r="G311" i="7" a="1"/>
  <c r="G311" i="7" s="1"/>
  <c r="F311" i="7" a="1"/>
  <c r="F311" i="7" s="1"/>
  <c r="G310" i="7" a="1"/>
  <c r="G310" i="7" s="1"/>
  <c r="F310" i="7" a="1"/>
  <c r="F310" i="7" s="1"/>
  <c r="G309" i="7" a="1"/>
  <c r="G309" i="7" s="1"/>
  <c r="F309" i="7" a="1"/>
  <c r="F309" i="7" s="1"/>
  <c r="G308" i="7" a="1"/>
  <c r="G308" i="7" s="1"/>
  <c r="F308" i="7" a="1"/>
  <c r="F308" i="7" s="1"/>
  <c r="G307" i="7" a="1"/>
  <c r="G307" i="7" s="1"/>
  <c r="F307" i="7" a="1"/>
  <c r="F307" i="7" s="1"/>
  <c r="G306" i="7" a="1"/>
  <c r="G306" i="7" s="1"/>
  <c r="F306" i="7" a="1"/>
  <c r="F306" i="7" s="1"/>
  <c r="G305" i="7" a="1"/>
  <c r="G305" i="7" s="1"/>
  <c r="F305" i="7" a="1"/>
  <c r="F305" i="7" s="1"/>
  <c r="G304" i="7" a="1"/>
  <c r="G304" i="7" s="1"/>
  <c r="F304" i="7"/>
  <c r="F304" i="7" a="1"/>
  <c r="F303" i="7" a="1"/>
  <c r="F303" i="7" s="1"/>
  <c r="G302" i="7" a="1"/>
  <c r="G302" i="7" s="1"/>
  <c r="G301" i="7" a="1"/>
  <c r="G301" i="7" s="1"/>
  <c r="G300" i="7" a="1"/>
  <c r="G300" i="7" s="1"/>
  <c r="G299" i="7" a="1"/>
  <c r="G299" i="7" s="1"/>
  <c r="F298" i="7" a="1"/>
  <c r="F298" i="7" s="1"/>
  <c r="F297" i="7" a="1"/>
  <c r="F297" i="7" s="1"/>
  <c r="G294" i="7" a="1"/>
  <c r="G294" i="7" s="1"/>
  <c r="F294" i="7" a="1"/>
  <c r="F294" i="7" s="1"/>
  <c r="G293" i="7" a="1"/>
  <c r="G293" i="7" s="1"/>
  <c r="F293" i="7" a="1"/>
  <c r="F293" i="7" s="1"/>
  <c r="G292" i="7" a="1"/>
  <c r="G292" i="7" s="1"/>
  <c r="F292" i="7" a="1"/>
  <c r="F292" i="7" s="1"/>
  <c r="G291" i="7" a="1"/>
  <c r="G291" i="7" s="1"/>
  <c r="F291" i="7" a="1"/>
  <c r="F291" i="7" s="1"/>
  <c r="G290" i="7" a="1"/>
  <c r="G290" i="7" s="1"/>
  <c r="F290" i="7" a="1"/>
  <c r="F290" i="7" s="1"/>
  <c r="G289" i="7" a="1"/>
  <c r="G289" i="7" s="1"/>
  <c r="F289" i="7" a="1"/>
  <c r="F289" i="7" s="1"/>
  <c r="G288" i="7"/>
  <c r="G288" i="7" a="1"/>
  <c r="F288" i="7" a="1"/>
  <c r="F288" i="7" s="1"/>
  <c r="G287" i="7" a="1"/>
  <c r="G287" i="7" s="1"/>
  <c r="F287" i="7" a="1"/>
  <c r="F287" i="7" s="1"/>
  <c r="G286" i="7" a="1"/>
  <c r="G286" i="7" s="1"/>
  <c r="F286" i="7" a="1"/>
  <c r="F286" i="7" s="1"/>
  <c r="G285" i="7" a="1"/>
  <c r="G285" i="7" s="1"/>
  <c r="F285" i="7" a="1"/>
  <c r="F285" i="7" s="1"/>
  <c r="G284" i="7" a="1"/>
  <c r="G284" i="7" s="1"/>
  <c r="F284" i="7" a="1"/>
  <c r="F284" i="7" s="1"/>
  <c r="G283" i="7" a="1"/>
  <c r="G283" i="7" s="1"/>
  <c r="F283" i="7" a="1"/>
  <c r="F283" i="7" s="1"/>
  <c r="G282" i="7" a="1"/>
  <c r="G282" i="7" s="1"/>
  <c r="F282" i="7" a="1"/>
  <c r="F282" i="7" s="1"/>
  <c r="G281" i="7" a="1"/>
  <c r="G281" i="7" s="1"/>
  <c r="F281" i="7" a="1"/>
  <c r="F281" i="7" s="1"/>
  <c r="G280" i="7"/>
  <c r="G280" i="7" a="1"/>
  <c r="F280" i="7" a="1"/>
  <c r="F280" i="7" s="1"/>
  <c r="G279" i="7" a="1"/>
  <c r="G279" i="7" s="1"/>
  <c r="F279" i="7" a="1"/>
  <c r="F279" i="7" s="1"/>
  <c r="G278" i="7" a="1"/>
  <c r="G278" i="7" s="1"/>
  <c r="F278" i="7" a="1"/>
  <c r="F278" i="7" s="1"/>
  <c r="G277" i="7" a="1"/>
  <c r="G277" i="7" s="1"/>
  <c r="F277" i="7" a="1"/>
  <c r="F277" i="7" s="1"/>
  <c r="G276" i="7" a="1"/>
  <c r="G276" i="7" s="1"/>
  <c r="F276" i="7" a="1"/>
  <c r="F276" i="7" s="1"/>
  <c r="G275" i="7" a="1"/>
  <c r="G275" i="7" s="1"/>
  <c r="F275" i="7" a="1"/>
  <c r="F275" i="7" s="1"/>
  <c r="G274" i="7" a="1"/>
  <c r="G274" i="7" s="1"/>
  <c r="F274" i="7" a="1"/>
  <c r="F274" i="7" s="1"/>
  <c r="G273" i="7" a="1"/>
  <c r="G273" i="7" s="1"/>
  <c r="F273" i="7" a="1"/>
  <c r="F273" i="7" s="1"/>
  <c r="G272" i="7"/>
  <c r="G272" i="7" a="1"/>
  <c r="F272" i="7" a="1"/>
  <c r="F272" i="7" s="1"/>
  <c r="G271" i="7" a="1"/>
  <c r="G271" i="7" s="1"/>
  <c r="F271" i="7" a="1"/>
  <c r="F271" i="7" s="1"/>
  <c r="G270" i="7" a="1"/>
  <c r="G270" i="7" s="1"/>
  <c r="F270" i="7" a="1"/>
  <c r="F270" i="7" s="1"/>
  <c r="G269" i="7" a="1"/>
  <c r="G269" i="7" s="1"/>
  <c r="F269" i="7" a="1"/>
  <c r="F269" i="7" s="1"/>
  <c r="G268" i="7" a="1"/>
  <c r="G268" i="7" s="1"/>
  <c r="F268" i="7" a="1"/>
  <c r="F268" i="7" s="1"/>
  <c r="G267" i="7" a="1"/>
  <c r="G267" i="7" s="1"/>
  <c r="F267" i="7" a="1"/>
  <c r="F267" i="7" s="1"/>
  <c r="G266" i="7" a="1"/>
  <c r="G266" i="7" s="1"/>
  <c r="F266" i="7" a="1"/>
  <c r="F266" i="7" s="1"/>
  <c r="G265" i="7" a="1"/>
  <c r="G265" i="7" s="1"/>
  <c r="F265" i="7" a="1"/>
  <c r="F265" i="7" s="1"/>
  <c r="G264" i="7" a="1"/>
  <c r="G264" i="7" s="1"/>
  <c r="F264" i="7" a="1"/>
  <c r="F264" i="7" s="1"/>
  <c r="G263" i="7" a="1"/>
  <c r="G263" i="7" s="1"/>
  <c r="F263" i="7" a="1"/>
  <c r="F263" i="7" s="1"/>
  <c r="G262" i="7" a="1"/>
  <c r="G262" i="7" s="1"/>
  <c r="F262" i="7" a="1"/>
  <c r="F262" i="7" s="1"/>
  <c r="G261" i="7" a="1"/>
  <c r="G261" i="7" s="1"/>
  <c r="F261" i="7" a="1"/>
  <c r="F261" i="7" s="1"/>
  <c r="G260" i="7" a="1"/>
  <c r="G260" i="7" s="1"/>
  <c r="F260" i="7" a="1"/>
  <c r="F260" i="7" s="1"/>
  <c r="G259" i="7" a="1"/>
  <c r="G259" i="7" s="1"/>
  <c r="F259" i="7" a="1"/>
  <c r="F259" i="7" s="1"/>
  <c r="G258" i="7"/>
  <c r="G258" i="7" a="1"/>
  <c r="F258" i="7" a="1"/>
  <c r="F258" i="7" s="1"/>
  <c r="F257" i="7" a="1"/>
  <c r="F257" i="7" s="1"/>
  <c r="F256" i="7"/>
  <c r="F256" i="7" a="1"/>
  <c r="G255" i="7" a="1"/>
  <c r="G255" i="7" s="1"/>
  <c r="F254" i="7" a="1"/>
  <c r="F254" i="7" s="1"/>
  <c r="F253" i="7" a="1"/>
  <c r="F253" i="7" s="1"/>
  <c r="G252" i="7"/>
  <c r="G252" i="7" a="1"/>
  <c r="G251" i="7" a="1"/>
  <c r="G251" i="7" s="1"/>
  <c r="F251" i="7" a="1"/>
  <c r="F251" i="7" s="1"/>
  <c r="G342" i="6" a="1"/>
  <c r="G342" i="6" s="1"/>
  <c r="F342" i="6" a="1"/>
  <c r="F342" i="6" s="1"/>
  <c r="G341" i="6" a="1"/>
  <c r="G341" i="6" s="1"/>
  <c r="F341" i="6" a="1"/>
  <c r="F341" i="6" s="1"/>
  <c r="G340" i="6" a="1"/>
  <c r="G340" i="6" s="1"/>
  <c r="F340" i="6" a="1"/>
  <c r="F340" i="6" s="1"/>
  <c r="G339" i="6" a="1"/>
  <c r="G339" i="6" s="1"/>
  <c r="F339" i="6" a="1"/>
  <c r="F339" i="6" s="1"/>
  <c r="G338" i="6" a="1"/>
  <c r="G338" i="6" s="1"/>
  <c r="F338" i="6" a="1"/>
  <c r="F338" i="6" s="1"/>
  <c r="G337" i="6" a="1"/>
  <c r="G337" i="6" s="1"/>
  <c r="F337" i="6" a="1"/>
  <c r="F337" i="6" s="1"/>
  <c r="G336" i="6" a="1"/>
  <c r="G336" i="6" s="1"/>
  <c r="F336" i="6" a="1"/>
  <c r="F336" i="6" s="1"/>
  <c r="G335" i="6" a="1"/>
  <c r="G335" i="6" s="1"/>
  <c r="F335" i="6" a="1"/>
  <c r="F335" i="6" s="1"/>
  <c r="G334" i="6" a="1"/>
  <c r="G334" i="6" s="1"/>
  <c r="F334" i="6" a="1"/>
  <c r="F334" i="6" s="1"/>
  <c r="G333" i="6" a="1"/>
  <c r="G333" i="6" s="1"/>
  <c r="F333" i="6" a="1"/>
  <c r="F333" i="6" s="1"/>
  <c r="G332" i="6" a="1"/>
  <c r="G332" i="6" s="1"/>
  <c r="F332" i="6" a="1"/>
  <c r="F332" i="6" s="1"/>
  <c r="G331" i="6" a="1"/>
  <c r="G331" i="6" s="1"/>
  <c r="F331" i="6" a="1"/>
  <c r="F331" i="6" s="1"/>
  <c r="G330" i="6" a="1"/>
  <c r="G330" i="6" s="1"/>
  <c r="F330" i="6" a="1"/>
  <c r="F330" i="6" s="1"/>
  <c r="G329" i="6" a="1"/>
  <c r="G329" i="6" s="1"/>
  <c r="F329" i="6" a="1"/>
  <c r="F329" i="6" s="1"/>
  <c r="G328" i="6" a="1"/>
  <c r="G328" i="6" s="1"/>
  <c r="F328" i="6" a="1"/>
  <c r="F328" i="6" s="1"/>
  <c r="G327" i="6" a="1"/>
  <c r="G327" i="6" s="1"/>
  <c r="F327" i="6" a="1"/>
  <c r="F327" i="6" s="1"/>
  <c r="G326" i="6" a="1"/>
  <c r="G326" i="6" s="1"/>
  <c r="F326" i="6" a="1"/>
  <c r="F326" i="6" s="1"/>
  <c r="G325" i="6" a="1"/>
  <c r="G325" i="6" s="1"/>
  <c r="F325" i="6" a="1"/>
  <c r="F325" i="6" s="1"/>
  <c r="G324" i="6" a="1"/>
  <c r="G324" i="6" s="1"/>
  <c r="F324" i="6" a="1"/>
  <c r="F324" i="6" s="1"/>
  <c r="G323" i="6" a="1"/>
  <c r="G323" i="6" s="1"/>
  <c r="F323" i="6" a="1"/>
  <c r="F323" i="6" s="1"/>
  <c r="G322" i="6" a="1"/>
  <c r="G322" i="6" s="1"/>
  <c r="F322" i="6" a="1"/>
  <c r="F322" i="6" s="1"/>
  <c r="G321" i="6" a="1"/>
  <c r="G321" i="6" s="1"/>
  <c r="F321" i="6" a="1"/>
  <c r="F321" i="6" s="1"/>
  <c r="G320" i="6" a="1"/>
  <c r="G320" i="6" s="1"/>
  <c r="F320" i="6" a="1"/>
  <c r="F320" i="6" s="1"/>
  <c r="G319" i="6" a="1"/>
  <c r="G319" i="6" s="1"/>
  <c r="F319" i="6" a="1"/>
  <c r="F319" i="6" s="1"/>
  <c r="G318" i="6" a="1"/>
  <c r="G318" i="6" s="1"/>
  <c r="F318" i="6" a="1"/>
  <c r="F318" i="6" s="1"/>
  <c r="G317" i="6" a="1"/>
  <c r="G317" i="6" s="1"/>
  <c r="F317" i="6" a="1"/>
  <c r="F317" i="6" s="1"/>
  <c r="G316" i="6" a="1"/>
  <c r="G316" i="6" s="1"/>
  <c r="F316" i="6" a="1"/>
  <c r="F316" i="6" s="1"/>
  <c r="G315" i="6" a="1"/>
  <c r="G315" i="6" s="1"/>
  <c r="F315" i="6" a="1"/>
  <c r="F315" i="6" s="1"/>
  <c r="G314" i="6" a="1"/>
  <c r="G314" i="6" s="1"/>
  <c r="F314" i="6" a="1"/>
  <c r="F314" i="6" s="1"/>
  <c r="G313" i="6" a="1"/>
  <c r="G313" i="6" s="1"/>
  <c r="F313" i="6" a="1"/>
  <c r="F313" i="6" s="1"/>
  <c r="G312" i="6" a="1"/>
  <c r="G312" i="6" s="1"/>
  <c r="F312" i="6" a="1"/>
  <c r="F312" i="6" s="1"/>
  <c r="G311" i="6" a="1"/>
  <c r="G311" i="6" s="1"/>
  <c r="F311" i="6" a="1"/>
  <c r="F311" i="6" s="1"/>
  <c r="G310" i="6" a="1"/>
  <c r="G310" i="6" s="1"/>
  <c r="F310" i="6" a="1"/>
  <c r="F310" i="6" s="1"/>
  <c r="G309" i="6" a="1"/>
  <c r="G309" i="6" s="1"/>
  <c r="F309" i="6" a="1"/>
  <c r="F309" i="6" s="1"/>
  <c r="G308" i="6" a="1"/>
  <c r="G308" i="6" s="1"/>
  <c r="F308" i="6" a="1"/>
  <c r="F308" i="6" s="1"/>
  <c r="G307" i="6" a="1"/>
  <c r="G307" i="6" s="1"/>
  <c r="F307" i="6" a="1"/>
  <c r="F307" i="6" s="1"/>
  <c r="G306" i="6" a="1"/>
  <c r="G306" i="6" s="1"/>
  <c r="F306" i="6" a="1"/>
  <c r="F306" i="6" s="1"/>
  <c r="G305" i="6" a="1"/>
  <c r="G305" i="6" s="1"/>
  <c r="F305" i="6" a="1"/>
  <c r="F305" i="6" s="1"/>
  <c r="G304" i="6" a="1"/>
  <c r="G304" i="6" s="1"/>
  <c r="F304" i="6" a="1"/>
  <c r="F304" i="6" s="1"/>
  <c r="G303" i="6" a="1"/>
  <c r="G303" i="6" s="1"/>
  <c r="F302" i="6" a="1"/>
  <c r="F302" i="6" s="1"/>
  <c r="G301" i="6" a="1"/>
  <c r="G301" i="6" s="1"/>
  <c r="F300" i="6" a="1"/>
  <c r="F300" i="6" s="1"/>
  <c r="F299" i="6" a="1"/>
  <c r="F299" i="6" s="1"/>
  <c r="F298" i="6" a="1"/>
  <c r="F298" i="6" s="1"/>
  <c r="F297" i="6" a="1"/>
  <c r="F297" i="6" s="1"/>
  <c r="G294" i="6" a="1"/>
  <c r="G294" i="6" s="1"/>
  <c r="F294" i="6" a="1"/>
  <c r="F294" i="6" s="1"/>
  <c r="G293" i="6" a="1"/>
  <c r="G293" i="6" s="1"/>
  <c r="F293" i="6" a="1"/>
  <c r="F293" i="6" s="1"/>
  <c r="G292" i="6" a="1"/>
  <c r="G292" i="6" s="1"/>
  <c r="F292" i="6" a="1"/>
  <c r="F292" i="6" s="1"/>
  <c r="G291" i="6" a="1"/>
  <c r="G291" i="6" s="1"/>
  <c r="F291" i="6" a="1"/>
  <c r="F291" i="6" s="1"/>
  <c r="G290" i="6" a="1"/>
  <c r="G290" i="6" s="1"/>
  <c r="F290" i="6" a="1"/>
  <c r="F290" i="6" s="1"/>
  <c r="G289" i="6" a="1"/>
  <c r="G289" i="6" s="1"/>
  <c r="F289" i="6" a="1"/>
  <c r="F289" i="6" s="1"/>
  <c r="G288" i="6" a="1"/>
  <c r="G288" i="6" s="1"/>
  <c r="F288" i="6" a="1"/>
  <c r="F288" i="6" s="1"/>
  <c r="G287" i="6" a="1"/>
  <c r="G287" i="6" s="1"/>
  <c r="F287" i="6" a="1"/>
  <c r="F287" i="6" s="1"/>
  <c r="G286" i="6" a="1"/>
  <c r="G286" i="6" s="1"/>
  <c r="F286" i="6" a="1"/>
  <c r="F286" i="6" s="1"/>
  <c r="G285" i="6" a="1"/>
  <c r="G285" i="6" s="1"/>
  <c r="F285" i="6" a="1"/>
  <c r="F285" i="6" s="1"/>
  <c r="G284" i="6" a="1"/>
  <c r="G284" i="6" s="1"/>
  <c r="F284" i="6" a="1"/>
  <c r="F284" i="6" s="1"/>
  <c r="G283" i="6" a="1"/>
  <c r="G283" i="6" s="1"/>
  <c r="F283" i="6" a="1"/>
  <c r="F283" i="6" s="1"/>
  <c r="G282" i="6" a="1"/>
  <c r="G282" i="6" s="1"/>
  <c r="F282" i="6" a="1"/>
  <c r="F282" i="6" s="1"/>
  <c r="G281" i="6" a="1"/>
  <c r="G281" i="6" s="1"/>
  <c r="F281" i="6" a="1"/>
  <c r="F281" i="6" s="1"/>
  <c r="G280" i="6" a="1"/>
  <c r="G280" i="6" s="1"/>
  <c r="F280" i="6" a="1"/>
  <c r="F280" i="6" s="1"/>
  <c r="G279" i="6" a="1"/>
  <c r="G279" i="6" s="1"/>
  <c r="F279" i="6" a="1"/>
  <c r="F279" i="6" s="1"/>
  <c r="G278" i="6" a="1"/>
  <c r="G278" i="6" s="1"/>
  <c r="F278" i="6" a="1"/>
  <c r="F278" i="6" s="1"/>
  <c r="G277" i="6" a="1"/>
  <c r="G277" i="6" s="1"/>
  <c r="F277" i="6" a="1"/>
  <c r="F277" i="6" s="1"/>
  <c r="G276" i="6" a="1"/>
  <c r="G276" i="6" s="1"/>
  <c r="F276" i="6" a="1"/>
  <c r="F276" i="6" s="1"/>
  <c r="G275" i="6" a="1"/>
  <c r="G275" i="6" s="1"/>
  <c r="F275" i="6" a="1"/>
  <c r="F275" i="6" s="1"/>
  <c r="G274" i="6" a="1"/>
  <c r="G274" i="6" s="1"/>
  <c r="F274" i="6" a="1"/>
  <c r="F274" i="6" s="1"/>
  <c r="G273" i="6" a="1"/>
  <c r="G273" i="6" s="1"/>
  <c r="F273" i="6" a="1"/>
  <c r="F273" i="6" s="1"/>
  <c r="G272" i="6" a="1"/>
  <c r="G272" i="6" s="1"/>
  <c r="F272" i="6" a="1"/>
  <c r="F272" i="6" s="1"/>
  <c r="G271" i="6" a="1"/>
  <c r="G271" i="6" s="1"/>
  <c r="F271" i="6" a="1"/>
  <c r="F271" i="6" s="1"/>
  <c r="G270" i="6" a="1"/>
  <c r="G270" i="6" s="1"/>
  <c r="F270" i="6" a="1"/>
  <c r="F270" i="6" s="1"/>
  <c r="G269" i="6" a="1"/>
  <c r="G269" i="6" s="1"/>
  <c r="F269" i="6" a="1"/>
  <c r="F269" i="6" s="1"/>
  <c r="G268" i="6" a="1"/>
  <c r="G268" i="6" s="1"/>
  <c r="F268" i="6" a="1"/>
  <c r="F268" i="6" s="1"/>
  <c r="G267" i="6" a="1"/>
  <c r="G267" i="6" s="1"/>
  <c r="F267" i="6" a="1"/>
  <c r="F267" i="6" s="1"/>
  <c r="G266" i="6" a="1"/>
  <c r="G266" i="6" s="1"/>
  <c r="F266" i="6" a="1"/>
  <c r="F266" i="6" s="1"/>
  <c r="G265" i="6" a="1"/>
  <c r="G265" i="6" s="1"/>
  <c r="F265" i="6" a="1"/>
  <c r="F265" i="6" s="1"/>
  <c r="G264" i="6" a="1"/>
  <c r="G264" i="6" s="1"/>
  <c r="F264" i="6" a="1"/>
  <c r="F264" i="6" s="1"/>
  <c r="G263" i="6" a="1"/>
  <c r="G263" i="6" s="1"/>
  <c r="F263" i="6" a="1"/>
  <c r="F263" i="6" s="1"/>
  <c r="G262" i="6" a="1"/>
  <c r="G262" i="6" s="1"/>
  <c r="F262" i="6" a="1"/>
  <c r="F262" i="6" s="1"/>
  <c r="G261" i="6" a="1"/>
  <c r="G261" i="6" s="1"/>
  <c r="F261" i="6" a="1"/>
  <c r="F261" i="6" s="1"/>
  <c r="G260" i="6" a="1"/>
  <c r="G260" i="6" s="1"/>
  <c r="F260" i="6" a="1"/>
  <c r="F260" i="6" s="1"/>
  <c r="G259" i="6" a="1"/>
  <c r="G259" i="6" s="1"/>
  <c r="F259" i="6" a="1"/>
  <c r="F259" i="6" s="1"/>
  <c r="G258" i="6" a="1"/>
  <c r="G258" i="6" s="1"/>
  <c r="F258" i="6" a="1"/>
  <c r="F258" i="6" s="1"/>
  <c r="F257" i="6" a="1"/>
  <c r="F257" i="6" s="1"/>
  <c r="F256" i="6" a="1"/>
  <c r="F256" i="6" s="1"/>
  <c r="F255" i="6" a="1"/>
  <c r="F255" i="6" s="1"/>
  <c r="F254" i="6" a="1"/>
  <c r="F254" i="6" s="1"/>
  <c r="F253" i="6" a="1"/>
  <c r="F253" i="6" s="1"/>
  <c r="F252" i="6" a="1"/>
  <c r="F252" i="6" s="1"/>
  <c r="G251" i="6" a="1"/>
  <c r="G251" i="6" s="1"/>
  <c r="F251" i="6" a="1"/>
  <c r="F251" i="6" s="1"/>
  <c r="G342" i="5" a="1"/>
  <c r="G342" i="5" s="1"/>
  <c r="F342" i="5" a="1"/>
  <c r="F342" i="5" s="1"/>
  <c r="G341" i="5" a="1"/>
  <c r="G341" i="5" s="1"/>
  <c r="F341" i="5" a="1"/>
  <c r="F341" i="5" s="1"/>
  <c r="G340" i="5" a="1"/>
  <c r="G340" i="5" s="1"/>
  <c r="F340" i="5" a="1"/>
  <c r="F340" i="5" s="1"/>
  <c r="G339" i="5" a="1"/>
  <c r="G339" i="5" s="1"/>
  <c r="F339" i="5" a="1"/>
  <c r="F339" i="5" s="1"/>
  <c r="G338" i="5" a="1"/>
  <c r="G338" i="5" s="1"/>
  <c r="F338" i="5" a="1"/>
  <c r="F338" i="5" s="1"/>
  <c r="G337" i="5" a="1"/>
  <c r="G337" i="5" s="1"/>
  <c r="F337" i="5" a="1"/>
  <c r="F337" i="5" s="1"/>
  <c r="G336" i="5" a="1"/>
  <c r="G336" i="5" s="1"/>
  <c r="F336" i="5" a="1"/>
  <c r="F336" i="5" s="1"/>
  <c r="G335" i="5" a="1"/>
  <c r="G335" i="5" s="1"/>
  <c r="F335" i="5" a="1"/>
  <c r="F335" i="5" s="1"/>
  <c r="G334" i="5" a="1"/>
  <c r="G334" i="5" s="1"/>
  <c r="F334" i="5" a="1"/>
  <c r="F334" i="5" s="1"/>
  <c r="G333" i="5" a="1"/>
  <c r="G333" i="5" s="1"/>
  <c r="F333" i="5" a="1"/>
  <c r="F333" i="5" s="1"/>
  <c r="G332" i="5" a="1"/>
  <c r="G332" i="5" s="1"/>
  <c r="F332" i="5" a="1"/>
  <c r="F332" i="5" s="1"/>
  <c r="G331" i="5" a="1"/>
  <c r="G331" i="5" s="1"/>
  <c r="F331" i="5" a="1"/>
  <c r="F331" i="5" s="1"/>
  <c r="G330" i="5" a="1"/>
  <c r="G330" i="5" s="1"/>
  <c r="F330" i="5" a="1"/>
  <c r="F330" i="5" s="1"/>
  <c r="G329" i="5" a="1"/>
  <c r="G329" i="5" s="1"/>
  <c r="F329" i="5" a="1"/>
  <c r="F329" i="5" s="1"/>
  <c r="G328" i="5" a="1"/>
  <c r="G328" i="5" s="1"/>
  <c r="F328" i="5" a="1"/>
  <c r="F328" i="5" s="1"/>
  <c r="G327" i="5" a="1"/>
  <c r="G327" i="5" s="1"/>
  <c r="F327" i="5" a="1"/>
  <c r="F327" i="5" s="1"/>
  <c r="G326" i="5" a="1"/>
  <c r="G326" i="5" s="1"/>
  <c r="F326" i="5" a="1"/>
  <c r="F326" i="5" s="1"/>
  <c r="G325" i="5" a="1"/>
  <c r="G325" i="5" s="1"/>
  <c r="F325" i="5" a="1"/>
  <c r="F325" i="5" s="1"/>
  <c r="G324" i="5" a="1"/>
  <c r="G324" i="5" s="1"/>
  <c r="F324" i="5"/>
  <c r="F324" i="5" a="1"/>
  <c r="G323" i="5" a="1"/>
  <c r="G323" i="5" s="1"/>
  <c r="F323" i="5" a="1"/>
  <c r="F323" i="5" s="1"/>
  <c r="G322" i="5" a="1"/>
  <c r="G322" i="5" s="1"/>
  <c r="F322" i="5" a="1"/>
  <c r="F322" i="5" s="1"/>
  <c r="G321" i="5" a="1"/>
  <c r="G321" i="5" s="1"/>
  <c r="F321" i="5" a="1"/>
  <c r="F321" i="5" s="1"/>
  <c r="G320" i="5" a="1"/>
  <c r="G320" i="5" s="1"/>
  <c r="F320" i="5" a="1"/>
  <c r="F320" i="5" s="1"/>
  <c r="G319" i="5" a="1"/>
  <c r="G319" i="5" s="1"/>
  <c r="F319" i="5" a="1"/>
  <c r="F319" i="5" s="1"/>
  <c r="G318" i="5" a="1"/>
  <c r="G318" i="5" s="1"/>
  <c r="F318" i="5" a="1"/>
  <c r="F318" i="5" s="1"/>
  <c r="G317" i="5" a="1"/>
  <c r="G317" i="5" s="1"/>
  <c r="F317" i="5" a="1"/>
  <c r="F317" i="5" s="1"/>
  <c r="G316" i="5" a="1"/>
  <c r="G316" i="5" s="1"/>
  <c r="F316" i="5"/>
  <c r="F316" i="5" a="1"/>
  <c r="G315" i="5" a="1"/>
  <c r="G315" i="5" s="1"/>
  <c r="F315" i="5" a="1"/>
  <c r="F315" i="5" s="1"/>
  <c r="G314" i="5" a="1"/>
  <c r="G314" i="5" s="1"/>
  <c r="F314" i="5" a="1"/>
  <c r="F314" i="5" s="1"/>
  <c r="G313" i="5" a="1"/>
  <c r="G313" i="5" s="1"/>
  <c r="F313" i="5" a="1"/>
  <c r="F313" i="5" s="1"/>
  <c r="G312" i="5" a="1"/>
  <c r="G312" i="5" s="1"/>
  <c r="F312" i="5" a="1"/>
  <c r="F312" i="5" s="1"/>
  <c r="G311" i="5" a="1"/>
  <c r="G311" i="5" s="1"/>
  <c r="F311" i="5" a="1"/>
  <c r="F311" i="5" s="1"/>
  <c r="G310" i="5" a="1"/>
  <c r="G310" i="5" s="1"/>
  <c r="F310" i="5" a="1"/>
  <c r="F310" i="5" s="1"/>
  <c r="G309" i="5" a="1"/>
  <c r="G309" i="5" s="1"/>
  <c r="F309" i="5" a="1"/>
  <c r="F309" i="5" s="1"/>
  <c r="G308" i="5" a="1"/>
  <c r="G308" i="5" s="1"/>
  <c r="F308" i="5"/>
  <c r="F308" i="5" a="1"/>
  <c r="G307" i="5" a="1"/>
  <c r="G307" i="5" s="1"/>
  <c r="F307" i="5" a="1"/>
  <c r="F307" i="5" s="1"/>
  <c r="G306" i="5" a="1"/>
  <c r="G306" i="5" s="1"/>
  <c r="F306" i="5" a="1"/>
  <c r="F306" i="5" s="1"/>
  <c r="G305" i="5" a="1"/>
  <c r="G305" i="5" s="1"/>
  <c r="F305" i="5" a="1"/>
  <c r="F305" i="5" s="1"/>
  <c r="G304" i="5" a="1"/>
  <c r="G304" i="5" s="1"/>
  <c r="F304" i="5" a="1"/>
  <c r="F304" i="5" s="1"/>
  <c r="G303" i="5" a="1"/>
  <c r="G303" i="5" s="1"/>
  <c r="F302" i="5" a="1"/>
  <c r="F302" i="5" s="1"/>
  <c r="F301" i="5" a="1"/>
  <c r="F301" i="5" s="1"/>
  <c r="F300" i="5" a="1"/>
  <c r="F300" i="5" s="1"/>
  <c r="F299" i="5" a="1"/>
  <c r="F299" i="5" s="1"/>
  <c r="G298" i="5" a="1"/>
  <c r="G298" i="5" s="1"/>
  <c r="F297" i="5" a="1"/>
  <c r="F297" i="5" s="1"/>
  <c r="G294" i="5"/>
  <c r="G294" i="5" a="1"/>
  <c r="F294" i="5" a="1"/>
  <c r="F294" i="5" s="1"/>
  <c r="G293" i="5" a="1"/>
  <c r="G293" i="5" s="1"/>
  <c r="F293" i="5" a="1"/>
  <c r="F293" i="5" s="1"/>
  <c r="G292" i="5" a="1"/>
  <c r="G292" i="5" s="1"/>
  <c r="F292" i="5" a="1"/>
  <c r="F292" i="5" s="1"/>
  <c r="G291" i="5" a="1"/>
  <c r="G291" i="5" s="1"/>
  <c r="F291" i="5" a="1"/>
  <c r="F291" i="5" s="1"/>
  <c r="G290" i="5" a="1"/>
  <c r="G290" i="5" s="1"/>
  <c r="F290" i="5" a="1"/>
  <c r="F290" i="5" s="1"/>
  <c r="G289" i="5" a="1"/>
  <c r="G289" i="5" s="1"/>
  <c r="F289" i="5" a="1"/>
  <c r="F289" i="5" s="1"/>
  <c r="G288" i="5" a="1"/>
  <c r="G288" i="5" s="1"/>
  <c r="F288" i="5" a="1"/>
  <c r="F288" i="5" s="1"/>
  <c r="G287" i="5" a="1"/>
  <c r="G287" i="5" s="1"/>
  <c r="F287" i="5" a="1"/>
  <c r="F287" i="5" s="1"/>
  <c r="G286" i="5"/>
  <c r="G286" i="5" a="1"/>
  <c r="F286" i="5" a="1"/>
  <c r="F286" i="5" s="1"/>
  <c r="G285" i="5" a="1"/>
  <c r="G285" i="5" s="1"/>
  <c r="F285" i="5" a="1"/>
  <c r="F285" i="5" s="1"/>
  <c r="G284" i="5" a="1"/>
  <c r="G284" i="5" s="1"/>
  <c r="F284" i="5" a="1"/>
  <c r="F284" i="5" s="1"/>
  <c r="G283" i="5" a="1"/>
  <c r="G283" i="5" s="1"/>
  <c r="F283" i="5" a="1"/>
  <c r="F283" i="5" s="1"/>
  <c r="G282" i="5" a="1"/>
  <c r="G282" i="5" s="1"/>
  <c r="F282" i="5" a="1"/>
  <c r="F282" i="5" s="1"/>
  <c r="G281" i="5" a="1"/>
  <c r="G281" i="5" s="1"/>
  <c r="F281" i="5" a="1"/>
  <c r="F281" i="5" s="1"/>
  <c r="G280" i="5" a="1"/>
  <c r="G280" i="5" s="1"/>
  <c r="F280" i="5" a="1"/>
  <c r="F280" i="5" s="1"/>
  <c r="G279" i="5" a="1"/>
  <c r="G279" i="5" s="1"/>
  <c r="F279" i="5" a="1"/>
  <c r="F279" i="5" s="1"/>
  <c r="G278" i="5"/>
  <c r="G278" i="5" a="1"/>
  <c r="F278" i="5" a="1"/>
  <c r="F278" i="5" s="1"/>
  <c r="G277" i="5" a="1"/>
  <c r="G277" i="5" s="1"/>
  <c r="F277" i="5" a="1"/>
  <c r="F277" i="5" s="1"/>
  <c r="G276" i="5" a="1"/>
  <c r="G276" i="5" s="1"/>
  <c r="F276" i="5" a="1"/>
  <c r="F276" i="5" s="1"/>
  <c r="G275" i="5" a="1"/>
  <c r="G275" i="5" s="1"/>
  <c r="F275" i="5" a="1"/>
  <c r="F275" i="5" s="1"/>
  <c r="G274" i="5" a="1"/>
  <c r="G274" i="5" s="1"/>
  <c r="F274" i="5" a="1"/>
  <c r="F274" i="5" s="1"/>
  <c r="G273" i="5" a="1"/>
  <c r="G273" i="5" s="1"/>
  <c r="F273" i="5" a="1"/>
  <c r="F273" i="5" s="1"/>
  <c r="G272" i="5" a="1"/>
  <c r="G272" i="5" s="1"/>
  <c r="F272" i="5" a="1"/>
  <c r="F272" i="5" s="1"/>
  <c r="G271" i="5" a="1"/>
  <c r="G271" i="5" s="1"/>
  <c r="F271" i="5" a="1"/>
  <c r="F271" i="5" s="1"/>
  <c r="G270" i="5" a="1"/>
  <c r="G270" i="5" s="1"/>
  <c r="F270" i="5" a="1"/>
  <c r="F270" i="5" s="1"/>
  <c r="G269" i="5" a="1"/>
  <c r="G269" i="5" s="1"/>
  <c r="F269" i="5" a="1"/>
  <c r="F269" i="5" s="1"/>
  <c r="G268" i="5" a="1"/>
  <c r="G268" i="5" s="1"/>
  <c r="F268" i="5" a="1"/>
  <c r="F268" i="5" s="1"/>
  <c r="G267" i="5" a="1"/>
  <c r="G267" i="5" s="1"/>
  <c r="F267" i="5" a="1"/>
  <c r="F267" i="5" s="1"/>
  <c r="G266" i="5"/>
  <c r="G266" i="5" a="1"/>
  <c r="F266" i="5" a="1"/>
  <c r="F266" i="5" s="1"/>
  <c r="G265" i="5" a="1"/>
  <c r="G265" i="5" s="1"/>
  <c r="F265" i="5" a="1"/>
  <c r="F265" i="5" s="1"/>
  <c r="G264" i="5" a="1"/>
  <c r="G264" i="5" s="1"/>
  <c r="F264" i="5" a="1"/>
  <c r="F264" i="5" s="1"/>
  <c r="G263" i="5" a="1"/>
  <c r="G263" i="5" s="1"/>
  <c r="F263" i="5" a="1"/>
  <c r="F263" i="5" s="1"/>
  <c r="G262" i="5" a="1"/>
  <c r="G262" i="5" s="1"/>
  <c r="F262" i="5" a="1"/>
  <c r="F262" i="5" s="1"/>
  <c r="G261" i="5" a="1"/>
  <c r="G261" i="5" s="1"/>
  <c r="F261" i="5" a="1"/>
  <c r="F261" i="5" s="1"/>
  <c r="G260" i="5" a="1"/>
  <c r="G260" i="5" s="1"/>
  <c r="F260" i="5" a="1"/>
  <c r="F260" i="5" s="1"/>
  <c r="G259" i="5" a="1"/>
  <c r="G259" i="5" s="1"/>
  <c r="F259" i="5" a="1"/>
  <c r="F259" i="5" s="1"/>
  <c r="G258" i="5"/>
  <c r="G258" i="5" a="1"/>
  <c r="F258" i="5" a="1"/>
  <c r="F258" i="5" s="1"/>
  <c r="F257" i="5" a="1"/>
  <c r="F257" i="5" s="1"/>
  <c r="F256" i="5"/>
  <c r="F256" i="5" a="1"/>
  <c r="F255" i="5"/>
  <c r="F255" i="5" a="1"/>
  <c r="F254" i="5"/>
  <c r="F254" i="5" a="1"/>
  <c r="G253" i="5" a="1"/>
  <c r="G253" i="5" s="1"/>
  <c r="G252" i="5" a="1"/>
  <c r="G252" i="5" s="1"/>
  <c r="G251" i="5" a="1"/>
  <c r="G251" i="5" s="1"/>
  <c r="F251" i="5"/>
  <c r="F251" i="5" a="1"/>
  <c r="G342" i="4" a="1"/>
  <c r="G342" i="4" s="1"/>
  <c r="F342" i="4" a="1"/>
  <c r="F342" i="4" s="1"/>
  <c r="G341" i="4" a="1"/>
  <c r="G341" i="4" s="1"/>
  <c r="F341" i="4" a="1"/>
  <c r="F341" i="4" s="1"/>
  <c r="G340" i="4" a="1"/>
  <c r="G340" i="4" s="1"/>
  <c r="F340" i="4" a="1"/>
  <c r="F340" i="4" s="1"/>
  <c r="G339" i="4" a="1"/>
  <c r="G339" i="4" s="1"/>
  <c r="F339" i="4" a="1"/>
  <c r="F339" i="4" s="1"/>
  <c r="G338" i="4" a="1"/>
  <c r="G338" i="4" s="1"/>
  <c r="F338" i="4" a="1"/>
  <c r="F338" i="4" s="1"/>
  <c r="G337" i="4" a="1"/>
  <c r="G337" i="4" s="1"/>
  <c r="F337" i="4" a="1"/>
  <c r="F337" i="4" s="1"/>
  <c r="G336" i="4" a="1"/>
  <c r="G336" i="4" s="1"/>
  <c r="F336" i="4" a="1"/>
  <c r="F336" i="4" s="1"/>
  <c r="G335" i="4" a="1"/>
  <c r="G335" i="4" s="1"/>
  <c r="F335" i="4" a="1"/>
  <c r="F335" i="4" s="1"/>
  <c r="G334" i="4" a="1"/>
  <c r="G334" i="4" s="1"/>
  <c r="F334" i="4" a="1"/>
  <c r="F334" i="4" s="1"/>
  <c r="G333" i="4" a="1"/>
  <c r="G333" i="4" s="1"/>
  <c r="F333" i="4" a="1"/>
  <c r="F333" i="4" s="1"/>
  <c r="G332" i="4" a="1"/>
  <c r="G332" i="4" s="1"/>
  <c r="F332" i="4"/>
  <c r="F332" i="4" a="1"/>
  <c r="G331" i="4" a="1"/>
  <c r="G331" i="4" s="1"/>
  <c r="F331" i="4" a="1"/>
  <c r="F331" i="4" s="1"/>
  <c r="G330" i="4" a="1"/>
  <c r="G330" i="4" s="1"/>
  <c r="F330" i="4" a="1"/>
  <c r="F330" i="4" s="1"/>
  <c r="G329" i="4" a="1"/>
  <c r="G329" i="4" s="1"/>
  <c r="F329" i="4" a="1"/>
  <c r="F329" i="4" s="1"/>
  <c r="G328" i="4" a="1"/>
  <c r="G328" i="4" s="1"/>
  <c r="F328" i="4" a="1"/>
  <c r="F328" i="4" s="1"/>
  <c r="G327" i="4" a="1"/>
  <c r="G327" i="4" s="1"/>
  <c r="F327" i="4" a="1"/>
  <c r="F327" i="4" s="1"/>
  <c r="G326" i="4" a="1"/>
  <c r="G326" i="4" s="1"/>
  <c r="F326" i="4" a="1"/>
  <c r="F326" i="4" s="1"/>
  <c r="G325" i="4" a="1"/>
  <c r="G325" i="4" s="1"/>
  <c r="F325" i="4" a="1"/>
  <c r="F325" i="4" s="1"/>
  <c r="G324" i="4" a="1"/>
  <c r="G324" i="4" s="1"/>
  <c r="F324" i="4" a="1"/>
  <c r="F324" i="4" s="1"/>
  <c r="G323" i="4" a="1"/>
  <c r="G323" i="4" s="1"/>
  <c r="F323" i="4" a="1"/>
  <c r="F323" i="4" s="1"/>
  <c r="G322" i="4" a="1"/>
  <c r="G322" i="4" s="1"/>
  <c r="F322" i="4" a="1"/>
  <c r="F322" i="4" s="1"/>
  <c r="G321" i="4" a="1"/>
  <c r="G321" i="4" s="1"/>
  <c r="F321" i="4" a="1"/>
  <c r="F321" i="4" s="1"/>
  <c r="G320" i="4" a="1"/>
  <c r="G320" i="4" s="1"/>
  <c r="F320" i="4" a="1"/>
  <c r="F320" i="4" s="1"/>
  <c r="G319" i="4" a="1"/>
  <c r="G319" i="4" s="1"/>
  <c r="F319" i="4" a="1"/>
  <c r="F319" i="4" s="1"/>
  <c r="G318" i="4" a="1"/>
  <c r="G318" i="4" s="1"/>
  <c r="F318" i="4" a="1"/>
  <c r="F318" i="4" s="1"/>
  <c r="G317" i="4" a="1"/>
  <c r="G317" i="4" s="1"/>
  <c r="F317" i="4" a="1"/>
  <c r="F317" i="4" s="1"/>
  <c r="G316" i="4" a="1"/>
  <c r="G316" i="4" s="1"/>
  <c r="F316" i="4"/>
  <c r="F316" i="4" a="1"/>
  <c r="G315" i="4" a="1"/>
  <c r="G315" i="4" s="1"/>
  <c r="F315" i="4" a="1"/>
  <c r="F315" i="4" s="1"/>
  <c r="G314" i="4" a="1"/>
  <c r="G314" i="4" s="1"/>
  <c r="F314" i="4" a="1"/>
  <c r="F314" i="4" s="1"/>
  <c r="G313" i="4" a="1"/>
  <c r="G313" i="4" s="1"/>
  <c r="F313" i="4" a="1"/>
  <c r="F313" i="4" s="1"/>
  <c r="G312" i="4" a="1"/>
  <c r="G312" i="4" s="1"/>
  <c r="F312" i="4" a="1"/>
  <c r="F312" i="4" s="1"/>
  <c r="G311" i="4" a="1"/>
  <c r="G311" i="4" s="1"/>
  <c r="F311" i="4" a="1"/>
  <c r="F311" i="4" s="1"/>
  <c r="G310" i="4" a="1"/>
  <c r="G310" i="4" s="1"/>
  <c r="F310" i="4" a="1"/>
  <c r="F310" i="4" s="1"/>
  <c r="G309" i="4" a="1"/>
  <c r="G309" i="4" s="1"/>
  <c r="F309" i="4" a="1"/>
  <c r="F309" i="4" s="1"/>
  <c r="G308" i="4" a="1"/>
  <c r="G308" i="4" s="1"/>
  <c r="F308" i="4" a="1"/>
  <c r="F308" i="4" s="1"/>
  <c r="G307" i="4" a="1"/>
  <c r="G307" i="4" s="1"/>
  <c r="F307" i="4" a="1"/>
  <c r="F307" i="4" s="1"/>
  <c r="G306" i="4" a="1"/>
  <c r="G306" i="4" s="1"/>
  <c r="F306" i="4" a="1"/>
  <c r="F306" i="4" s="1"/>
  <c r="G305" i="4" a="1"/>
  <c r="G305" i="4" s="1"/>
  <c r="F305" i="4" a="1"/>
  <c r="F305" i="4" s="1"/>
  <c r="F304" i="4" a="1"/>
  <c r="F304" i="4" s="1"/>
  <c r="G303" i="4" a="1"/>
  <c r="G303" i="4" s="1"/>
  <c r="F302" i="4" a="1"/>
  <c r="F302" i="4" s="1"/>
  <c r="F301" i="4" a="1"/>
  <c r="F301" i="4" s="1"/>
  <c r="F300" i="4" a="1"/>
  <c r="F300" i="4" s="1"/>
  <c r="G299" i="4" a="1"/>
  <c r="G299" i="4" s="1"/>
  <c r="F299" i="4" a="1"/>
  <c r="F299" i="4" s="1"/>
  <c r="F298" i="4" a="1"/>
  <c r="F298" i="4" s="1"/>
  <c r="F297" i="4" a="1"/>
  <c r="F297" i="4" s="1"/>
  <c r="G294" i="4" a="1"/>
  <c r="G294" i="4" s="1"/>
  <c r="F294" i="4" a="1"/>
  <c r="F294" i="4" s="1"/>
  <c r="G293" i="4" a="1"/>
  <c r="G293" i="4" s="1"/>
  <c r="F293" i="4" a="1"/>
  <c r="F293" i="4" s="1"/>
  <c r="G292" i="4" a="1"/>
  <c r="G292" i="4" s="1"/>
  <c r="F292" i="4" a="1"/>
  <c r="F292" i="4" s="1"/>
  <c r="G291" i="4" a="1"/>
  <c r="G291" i="4" s="1"/>
  <c r="F291" i="4" a="1"/>
  <c r="F291" i="4" s="1"/>
  <c r="G290" i="4" a="1"/>
  <c r="G290" i="4" s="1"/>
  <c r="F290" i="4" a="1"/>
  <c r="F290" i="4" s="1"/>
  <c r="G289" i="4" a="1"/>
  <c r="G289" i="4" s="1"/>
  <c r="F289" i="4" a="1"/>
  <c r="F289" i="4" s="1"/>
  <c r="G288" i="4" a="1"/>
  <c r="G288" i="4" s="1"/>
  <c r="F288" i="4" a="1"/>
  <c r="F288" i="4" s="1"/>
  <c r="G287" i="4" a="1"/>
  <c r="G287" i="4" s="1"/>
  <c r="F287" i="4" a="1"/>
  <c r="F287" i="4" s="1"/>
  <c r="G286" i="4" a="1"/>
  <c r="G286" i="4" s="1"/>
  <c r="F286" i="4" a="1"/>
  <c r="F286" i="4" s="1"/>
  <c r="G285" i="4" a="1"/>
  <c r="G285" i="4" s="1"/>
  <c r="F285" i="4" a="1"/>
  <c r="F285" i="4" s="1"/>
  <c r="G284" i="4" a="1"/>
  <c r="G284" i="4" s="1"/>
  <c r="F284" i="4" a="1"/>
  <c r="F284" i="4" s="1"/>
  <c r="G283" i="4" a="1"/>
  <c r="G283" i="4" s="1"/>
  <c r="F283" i="4" a="1"/>
  <c r="F283" i="4" s="1"/>
  <c r="G282" i="4" a="1"/>
  <c r="G282" i="4" s="1"/>
  <c r="F282" i="4" a="1"/>
  <c r="F282" i="4" s="1"/>
  <c r="G281" i="4" a="1"/>
  <c r="G281" i="4" s="1"/>
  <c r="F281" i="4" a="1"/>
  <c r="F281" i="4" s="1"/>
  <c r="G280" i="4" a="1"/>
  <c r="G280" i="4" s="1"/>
  <c r="F280" i="4" a="1"/>
  <c r="F280" i="4" s="1"/>
  <c r="G279" i="4"/>
  <c r="G279" i="4" a="1"/>
  <c r="F279" i="4" a="1"/>
  <c r="F279" i="4" s="1"/>
  <c r="G278" i="4" a="1"/>
  <c r="G278" i="4" s="1"/>
  <c r="F278" i="4" a="1"/>
  <c r="F278" i="4" s="1"/>
  <c r="G277" i="4" a="1"/>
  <c r="G277" i="4" s="1"/>
  <c r="F277" i="4" a="1"/>
  <c r="F277" i="4" s="1"/>
  <c r="G276" i="4" a="1"/>
  <c r="G276" i="4" s="1"/>
  <c r="F276" i="4" a="1"/>
  <c r="F276" i="4" s="1"/>
  <c r="G275" i="4" a="1"/>
  <c r="G275" i="4" s="1"/>
  <c r="F275" i="4" a="1"/>
  <c r="F275" i="4" s="1"/>
  <c r="G274" i="4" a="1"/>
  <c r="G274" i="4" s="1"/>
  <c r="F274" i="4" a="1"/>
  <c r="F274" i="4" s="1"/>
  <c r="G273" i="4" a="1"/>
  <c r="G273" i="4" s="1"/>
  <c r="F273" i="4" a="1"/>
  <c r="F273" i="4" s="1"/>
  <c r="G272" i="4" a="1"/>
  <c r="G272" i="4" s="1"/>
  <c r="F272" i="4" a="1"/>
  <c r="F272" i="4" s="1"/>
  <c r="G271" i="4" a="1"/>
  <c r="G271" i="4" s="1"/>
  <c r="F271" i="4" a="1"/>
  <c r="F271" i="4" s="1"/>
  <c r="G270" i="4" a="1"/>
  <c r="G270" i="4" s="1"/>
  <c r="F270" i="4" a="1"/>
  <c r="F270" i="4" s="1"/>
  <c r="G269" i="4" a="1"/>
  <c r="G269" i="4" s="1"/>
  <c r="F269" i="4" a="1"/>
  <c r="F269" i="4" s="1"/>
  <c r="G268" i="4" a="1"/>
  <c r="G268" i="4" s="1"/>
  <c r="F268" i="4" a="1"/>
  <c r="F268" i="4" s="1"/>
  <c r="G267" i="4" a="1"/>
  <c r="G267" i="4" s="1"/>
  <c r="F267" i="4" a="1"/>
  <c r="F267" i="4" s="1"/>
  <c r="G266" i="4" a="1"/>
  <c r="G266" i="4" s="1"/>
  <c r="F266" i="4" a="1"/>
  <c r="F266" i="4" s="1"/>
  <c r="G265" i="4" a="1"/>
  <c r="G265" i="4" s="1"/>
  <c r="F265" i="4" a="1"/>
  <c r="F265" i="4" s="1"/>
  <c r="G264" i="4" a="1"/>
  <c r="G264" i="4" s="1"/>
  <c r="F264" i="4" a="1"/>
  <c r="F264" i="4" s="1"/>
  <c r="G263" i="4"/>
  <c r="G263" i="4" a="1"/>
  <c r="F263" i="4" a="1"/>
  <c r="F263" i="4" s="1"/>
  <c r="G262" i="4" a="1"/>
  <c r="G262" i="4" s="1"/>
  <c r="F262" i="4" a="1"/>
  <c r="F262" i="4" s="1"/>
  <c r="G261" i="4" a="1"/>
  <c r="G261" i="4" s="1"/>
  <c r="F261" i="4" a="1"/>
  <c r="F261" i="4" s="1"/>
  <c r="G260" i="4" a="1"/>
  <c r="G260" i="4" s="1"/>
  <c r="F260" i="4" a="1"/>
  <c r="F260" i="4" s="1"/>
  <c r="G259" i="4" a="1"/>
  <c r="G259" i="4" s="1"/>
  <c r="F259" i="4" a="1"/>
  <c r="F259" i="4" s="1"/>
  <c r="G258" i="4" a="1"/>
  <c r="G258" i="4" s="1"/>
  <c r="F258" i="4" a="1"/>
  <c r="F258" i="4" s="1"/>
  <c r="G257" i="4" a="1"/>
  <c r="G257" i="4" s="1"/>
  <c r="G256" i="4" a="1"/>
  <c r="G256" i="4" s="1"/>
  <c r="F255" i="4"/>
  <c r="F255" i="4" a="1"/>
  <c r="F254" i="4" a="1"/>
  <c r="F254" i="4" s="1"/>
  <c r="F253" i="4"/>
  <c r="F253" i="4" a="1"/>
  <c r="F252" i="4" a="1"/>
  <c r="F252" i="4" s="1"/>
  <c r="G251" i="4" a="1"/>
  <c r="G251" i="4" s="1"/>
  <c r="F251" i="4" a="1"/>
  <c r="F251" i="4" s="1"/>
  <c r="G342" i="3" a="1"/>
  <c r="G342" i="3" s="1"/>
  <c r="F342" i="3" a="1"/>
  <c r="F342" i="3" s="1"/>
  <c r="G341" i="3" a="1"/>
  <c r="G341" i="3" s="1"/>
  <c r="F341" i="3" a="1"/>
  <c r="F341" i="3" s="1"/>
  <c r="G340" i="3" a="1"/>
  <c r="G340" i="3" s="1"/>
  <c r="F340" i="3" a="1"/>
  <c r="F340" i="3" s="1"/>
  <c r="G339" i="3" a="1"/>
  <c r="G339" i="3" s="1"/>
  <c r="F339" i="3" a="1"/>
  <c r="F339" i="3" s="1"/>
  <c r="G338" i="3" a="1"/>
  <c r="G338" i="3" s="1"/>
  <c r="F338" i="3" a="1"/>
  <c r="F338" i="3" s="1"/>
  <c r="G337" i="3" a="1"/>
  <c r="G337" i="3" s="1"/>
  <c r="F337" i="3" a="1"/>
  <c r="F337" i="3" s="1"/>
  <c r="G336" i="3" a="1"/>
  <c r="G336" i="3" s="1"/>
  <c r="F336" i="3" a="1"/>
  <c r="F336" i="3" s="1"/>
  <c r="G335" i="3" a="1"/>
  <c r="G335" i="3" s="1"/>
  <c r="F335" i="3" a="1"/>
  <c r="F335" i="3" s="1"/>
  <c r="G334" i="3" a="1"/>
  <c r="G334" i="3" s="1"/>
  <c r="F334" i="3" a="1"/>
  <c r="F334" i="3" s="1"/>
  <c r="G333" i="3" a="1"/>
  <c r="G333" i="3" s="1"/>
  <c r="F333" i="3" a="1"/>
  <c r="F333" i="3" s="1"/>
  <c r="G332" i="3" a="1"/>
  <c r="G332" i="3" s="1"/>
  <c r="F332" i="3" a="1"/>
  <c r="F332" i="3" s="1"/>
  <c r="G331" i="3" a="1"/>
  <c r="G331" i="3" s="1"/>
  <c r="F331" i="3" a="1"/>
  <c r="F331" i="3" s="1"/>
  <c r="G330" i="3" a="1"/>
  <c r="G330" i="3" s="1"/>
  <c r="F330" i="3" a="1"/>
  <c r="F330" i="3" s="1"/>
  <c r="G329" i="3" a="1"/>
  <c r="G329" i="3" s="1"/>
  <c r="F329" i="3" a="1"/>
  <c r="F329" i="3" s="1"/>
  <c r="G328" i="3" a="1"/>
  <c r="G328" i="3" s="1"/>
  <c r="F328" i="3" a="1"/>
  <c r="F328" i="3" s="1"/>
  <c r="G327" i="3" a="1"/>
  <c r="G327" i="3" s="1"/>
  <c r="F327" i="3" a="1"/>
  <c r="F327" i="3" s="1"/>
  <c r="G326" i="3" a="1"/>
  <c r="G326" i="3" s="1"/>
  <c r="F326" i="3" a="1"/>
  <c r="F326" i="3" s="1"/>
  <c r="G325" i="3" a="1"/>
  <c r="G325" i="3" s="1"/>
  <c r="F325" i="3" a="1"/>
  <c r="F325" i="3" s="1"/>
  <c r="G324" i="3" a="1"/>
  <c r="G324" i="3" s="1"/>
  <c r="F324" i="3" a="1"/>
  <c r="F324" i="3" s="1"/>
  <c r="G323" i="3" a="1"/>
  <c r="G323" i="3" s="1"/>
  <c r="F323" i="3" a="1"/>
  <c r="F323" i="3" s="1"/>
  <c r="G322" i="3" a="1"/>
  <c r="G322" i="3" s="1"/>
  <c r="F322" i="3" a="1"/>
  <c r="F322" i="3" s="1"/>
  <c r="G321" i="3" a="1"/>
  <c r="G321" i="3" s="1"/>
  <c r="F321" i="3" a="1"/>
  <c r="F321" i="3" s="1"/>
  <c r="G320" i="3" a="1"/>
  <c r="G320" i="3" s="1"/>
  <c r="F320" i="3" a="1"/>
  <c r="F320" i="3" s="1"/>
  <c r="G319" i="3" a="1"/>
  <c r="G319" i="3" s="1"/>
  <c r="F319" i="3" a="1"/>
  <c r="F319" i="3" s="1"/>
  <c r="G318" i="3" a="1"/>
  <c r="G318" i="3" s="1"/>
  <c r="F318" i="3" a="1"/>
  <c r="F318" i="3" s="1"/>
  <c r="G317" i="3" a="1"/>
  <c r="G317" i="3" s="1"/>
  <c r="F317" i="3" a="1"/>
  <c r="F317" i="3" s="1"/>
  <c r="G316" i="3" a="1"/>
  <c r="G316" i="3" s="1"/>
  <c r="F316" i="3" a="1"/>
  <c r="F316" i="3" s="1"/>
  <c r="G315" i="3" a="1"/>
  <c r="G315" i="3" s="1"/>
  <c r="F315" i="3" a="1"/>
  <c r="F315" i="3" s="1"/>
  <c r="G314" i="3" a="1"/>
  <c r="G314" i="3" s="1"/>
  <c r="F314" i="3" a="1"/>
  <c r="F314" i="3" s="1"/>
  <c r="G313" i="3" a="1"/>
  <c r="G313" i="3" s="1"/>
  <c r="F313" i="3" a="1"/>
  <c r="F313" i="3" s="1"/>
  <c r="G312" i="3" a="1"/>
  <c r="G312" i="3" s="1"/>
  <c r="F312" i="3" a="1"/>
  <c r="F312" i="3" s="1"/>
  <c r="G311" i="3" a="1"/>
  <c r="G311" i="3" s="1"/>
  <c r="F311" i="3" a="1"/>
  <c r="F311" i="3" s="1"/>
  <c r="G310" i="3" a="1"/>
  <c r="G310" i="3" s="1"/>
  <c r="F310" i="3" a="1"/>
  <c r="F310" i="3" s="1"/>
  <c r="G309" i="3" a="1"/>
  <c r="G309" i="3" s="1"/>
  <c r="F309" i="3" a="1"/>
  <c r="F309" i="3" s="1"/>
  <c r="G308" i="3" a="1"/>
  <c r="G308" i="3" s="1"/>
  <c r="F308" i="3" a="1"/>
  <c r="F308" i="3" s="1"/>
  <c r="G307" i="3" a="1"/>
  <c r="G307" i="3" s="1"/>
  <c r="F307" i="3" a="1"/>
  <c r="F307" i="3" s="1"/>
  <c r="G306" i="3" a="1"/>
  <c r="G306" i="3" s="1"/>
  <c r="F306" i="3" a="1"/>
  <c r="F306" i="3" s="1"/>
  <c r="G305" i="3" a="1"/>
  <c r="G305" i="3" s="1"/>
  <c r="F305" i="3" a="1"/>
  <c r="F305" i="3" s="1"/>
  <c r="G304" i="3" a="1"/>
  <c r="G304" i="3" s="1"/>
  <c r="F304" i="3" a="1"/>
  <c r="F304" i="3" s="1"/>
  <c r="F303" i="3" a="1"/>
  <c r="F303" i="3" s="1"/>
  <c r="G302" i="3" a="1"/>
  <c r="G302" i="3" s="1"/>
  <c r="G301" i="3" a="1"/>
  <c r="G301" i="3" s="1"/>
  <c r="F300" i="3" a="1"/>
  <c r="F300" i="3" s="1"/>
  <c r="G299" i="3" a="1"/>
  <c r="G299" i="3" s="1"/>
  <c r="F298" i="3" a="1"/>
  <c r="F298" i="3" s="1"/>
  <c r="G297" i="3" a="1"/>
  <c r="G297" i="3" s="1"/>
  <c r="G294" i="3" a="1"/>
  <c r="G294" i="3" s="1"/>
  <c r="F294" i="3" a="1"/>
  <c r="F294" i="3" s="1"/>
  <c r="G293" i="3" a="1"/>
  <c r="G293" i="3" s="1"/>
  <c r="F293" i="3" a="1"/>
  <c r="F293" i="3" s="1"/>
  <c r="G292" i="3" a="1"/>
  <c r="G292" i="3" s="1"/>
  <c r="F292" i="3" a="1"/>
  <c r="F292" i="3" s="1"/>
  <c r="G291" i="3" a="1"/>
  <c r="G291" i="3" s="1"/>
  <c r="F291" i="3" a="1"/>
  <c r="F291" i="3" s="1"/>
  <c r="G290" i="3" a="1"/>
  <c r="G290" i="3" s="1"/>
  <c r="F290" i="3" a="1"/>
  <c r="F290" i="3" s="1"/>
  <c r="G289" i="3" a="1"/>
  <c r="G289" i="3" s="1"/>
  <c r="F289" i="3" a="1"/>
  <c r="F289" i="3" s="1"/>
  <c r="G288" i="3" a="1"/>
  <c r="G288" i="3" s="1"/>
  <c r="F288" i="3" a="1"/>
  <c r="F288" i="3" s="1"/>
  <c r="G287" i="3" a="1"/>
  <c r="G287" i="3" s="1"/>
  <c r="F287" i="3" a="1"/>
  <c r="F287" i="3" s="1"/>
  <c r="G286" i="3" a="1"/>
  <c r="G286" i="3" s="1"/>
  <c r="F286" i="3" a="1"/>
  <c r="F286" i="3" s="1"/>
  <c r="G285" i="3" a="1"/>
  <c r="G285" i="3" s="1"/>
  <c r="F285" i="3" a="1"/>
  <c r="F285" i="3" s="1"/>
  <c r="G284" i="3" a="1"/>
  <c r="G284" i="3" s="1"/>
  <c r="F284" i="3" a="1"/>
  <c r="F284" i="3" s="1"/>
  <c r="G283" i="3" a="1"/>
  <c r="G283" i="3" s="1"/>
  <c r="F283" i="3" a="1"/>
  <c r="F283" i="3" s="1"/>
  <c r="G282" i="3" a="1"/>
  <c r="G282" i="3" s="1"/>
  <c r="F282" i="3" a="1"/>
  <c r="F282" i="3" s="1"/>
  <c r="G281" i="3" a="1"/>
  <c r="G281" i="3" s="1"/>
  <c r="F281" i="3" a="1"/>
  <c r="F281" i="3" s="1"/>
  <c r="G280" i="3" a="1"/>
  <c r="G280" i="3" s="1"/>
  <c r="F280" i="3" a="1"/>
  <c r="F280" i="3" s="1"/>
  <c r="G279" i="3" a="1"/>
  <c r="G279" i="3" s="1"/>
  <c r="F279" i="3" a="1"/>
  <c r="F279" i="3" s="1"/>
  <c r="G278" i="3" a="1"/>
  <c r="G278" i="3" s="1"/>
  <c r="F278" i="3" a="1"/>
  <c r="F278" i="3" s="1"/>
  <c r="G277" i="3" a="1"/>
  <c r="G277" i="3" s="1"/>
  <c r="F277" i="3" a="1"/>
  <c r="F277" i="3" s="1"/>
  <c r="G276" i="3" a="1"/>
  <c r="G276" i="3" s="1"/>
  <c r="F276" i="3" a="1"/>
  <c r="F276" i="3" s="1"/>
  <c r="G275" i="3" a="1"/>
  <c r="G275" i="3" s="1"/>
  <c r="F275" i="3" a="1"/>
  <c r="F275" i="3" s="1"/>
  <c r="G274" i="3" a="1"/>
  <c r="G274" i="3" s="1"/>
  <c r="F274" i="3" a="1"/>
  <c r="F274" i="3" s="1"/>
  <c r="G273" i="3" a="1"/>
  <c r="G273" i="3" s="1"/>
  <c r="F273" i="3" a="1"/>
  <c r="F273" i="3" s="1"/>
  <c r="G272" i="3" a="1"/>
  <c r="G272" i="3" s="1"/>
  <c r="F272" i="3" a="1"/>
  <c r="F272" i="3" s="1"/>
  <c r="G271" i="3" a="1"/>
  <c r="G271" i="3" s="1"/>
  <c r="F271" i="3" a="1"/>
  <c r="F271" i="3" s="1"/>
  <c r="G270" i="3" a="1"/>
  <c r="G270" i="3" s="1"/>
  <c r="F270" i="3" a="1"/>
  <c r="F270" i="3" s="1"/>
  <c r="G269" i="3" a="1"/>
  <c r="G269" i="3" s="1"/>
  <c r="F269" i="3" a="1"/>
  <c r="F269" i="3" s="1"/>
  <c r="G268" i="3" a="1"/>
  <c r="G268" i="3" s="1"/>
  <c r="F268" i="3" a="1"/>
  <c r="F268" i="3" s="1"/>
  <c r="G267" i="3" a="1"/>
  <c r="G267" i="3" s="1"/>
  <c r="F267" i="3" a="1"/>
  <c r="F267" i="3" s="1"/>
  <c r="G266" i="3" a="1"/>
  <c r="G266" i="3" s="1"/>
  <c r="F266" i="3" a="1"/>
  <c r="F266" i="3" s="1"/>
  <c r="G265" i="3" a="1"/>
  <c r="G265" i="3" s="1"/>
  <c r="F265" i="3" a="1"/>
  <c r="F265" i="3" s="1"/>
  <c r="G264" i="3" a="1"/>
  <c r="G264" i="3" s="1"/>
  <c r="F264" i="3" a="1"/>
  <c r="F264" i="3" s="1"/>
  <c r="G263" i="3" a="1"/>
  <c r="G263" i="3" s="1"/>
  <c r="F263" i="3" a="1"/>
  <c r="F263" i="3" s="1"/>
  <c r="G262" i="3" a="1"/>
  <c r="G262" i="3" s="1"/>
  <c r="F262" i="3" a="1"/>
  <c r="F262" i="3" s="1"/>
  <c r="G261" i="3" a="1"/>
  <c r="G261" i="3" s="1"/>
  <c r="F261" i="3" a="1"/>
  <c r="F261" i="3" s="1"/>
  <c r="G260" i="3" a="1"/>
  <c r="G260" i="3" s="1"/>
  <c r="F260" i="3" a="1"/>
  <c r="F260" i="3" s="1"/>
  <c r="G259" i="3" a="1"/>
  <c r="G259" i="3" s="1"/>
  <c r="F259" i="3" a="1"/>
  <c r="F259" i="3" s="1"/>
  <c r="G258" i="3" a="1"/>
  <c r="G258" i="3" s="1"/>
  <c r="F258" i="3" a="1"/>
  <c r="F258" i="3" s="1"/>
  <c r="F257" i="3" a="1"/>
  <c r="F257" i="3" s="1"/>
  <c r="F256" i="3" a="1"/>
  <c r="F256" i="3" s="1"/>
  <c r="G255" i="3" a="1"/>
  <c r="G255" i="3" s="1"/>
  <c r="F254" i="3" a="1"/>
  <c r="F254" i="3" s="1"/>
  <c r="F253" i="3" a="1"/>
  <c r="F253" i="3" s="1"/>
  <c r="G252" i="3" a="1"/>
  <c r="G252" i="3" s="1"/>
  <c r="G251" i="3" a="1"/>
  <c r="G251" i="3" s="1"/>
  <c r="F251" i="3"/>
  <c r="F252" i="3" s="1" a="1"/>
  <c r="F252" i="3" s="1"/>
  <c r="F251" i="3" a="1"/>
  <c r="G342" i="2" a="1"/>
  <c r="G342" i="2" s="1"/>
  <c r="F342" i="2" a="1"/>
  <c r="F342" i="2" s="1"/>
  <c r="G341" i="2" a="1"/>
  <c r="G341" i="2" s="1"/>
  <c r="F341" i="2" a="1"/>
  <c r="F341" i="2" s="1"/>
  <c r="G340" i="2" a="1"/>
  <c r="G340" i="2" s="1"/>
  <c r="F340" i="2" a="1"/>
  <c r="F340" i="2" s="1"/>
  <c r="G339" i="2" a="1"/>
  <c r="G339" i="2" s="1"/>
  <c r="F339" i="2" a="1"/>
  <c r="F339" i="2" s="1"/>
  <c r="G338" i="2" a="1"/>
  <c r="G338" i="2" s="1"/>
  <c r="F338" i="2" a="1"/>
  <c r="F338" i="2" s="1"/>
  <c r="G337" i="2" a="1"/>
  <c r="G337" i="2" s="1"/>
  <c r="F337" i="2" a="1"/>
  <c r="F337" i="2" s="1"/>
  <c r="G336" i="2" a="1"/>
  <c r="G336" i="2" s="1"/>
  <c r="F336" i="2" a="1"/>
  <c r="F336" i="2" s="1"/>
  <c r="G335" i="2" a="1"/>
  <c r="G335" i="2" s="1"/>
  <c r="F335" i="2" a="1"/>
  <c r="F335" i="2" s="1"/>
  <c r="G334" i="2" a="1"/>
  <c r="G334" i="2" s="1"/>
  <c r="F334" i="2" a="1"/>
  <c r="F334" i="2" s="1"/>
  <c r="G333" i="2" a="1"/>
  <c r="G333" i="2" s="1"/>
  <c r="F333" i="2" a="1"/>
  <c r="F333" i="2" s="1"/>
  <c r="G332" i="2" a="1"/>
  <c r="G332" i="2" s="1"/>
  <c r="F332" i="2" a="1"/>
  <c r="F332" i="2" s="1"/>
  <c r="G331" i="2" a="1"/>
  <c r="G331" i="2" s="1"/>
  <c r="F331" i="2" a="1"/>
  <c r="F331" i="2" s="1"/>
  <c r="G330" i="2" a="1"/>
  <c r="G330" i="2" s="1"/>
  <c r="F330" i="2" a="1"/>
  <c r="F330" i="2" s="1"/>
  <c r="G329" i="2" a="1"/>
  <c r="G329" i="2" s="1"/>
  <c r="F329" i="2" a="1"/>
  <c r="F329" i="2" s="1"/>
  <c r="G328" i="2" a="1"/>
  <c r="G328" i="2" s="1"/>
  <c r="F328" i="2"/>
  <c r="F328" i="2" a="1"/>
  <c r="G327" i="2" a="1"/>
  <c r="G327" i="2" s="1"/>
  <c r="F327" i="2" a="1"/>
  <c r="F327" i="2" s="1"/>
  <c r="G326" i="2" a="1"/>
  <c r="G326" i="2" s="1"/>
  <c r="F326" i="2" a="1"/>
  <c r="F326" i="2" s="1"/>
  <c r="G325" i="2" a="1"/>
  <c r="G325" i="2" s="1"/>
  <c r="F325" i="2" a="1"/>
  <c r="F325" i="2" s="1"/>
  <c r="G324" i="2" a="1"/>
  <c r="G324" i="2" s="1"/>
  <c r="F324" i="2" a="1"/>
  <c r="F324" i="2" s="1"/>
  <c r="G323" i="2" a="1"/>
  <c r="G323" i="2" s="1"/>
  <c r="F323" i="2" a="1"/>
  <c r="F323" i="2" s="1"/>
  <c r="G322" i="2" a="1"/>
  <c r="G322" i="2" s="1"/>
  <c r="F322" i="2" a="1"/>
  <c r="F322" i="2" s="1"/>
  <c r="G321" i="2" a="1"/>
  <c r="G321" i="2" s="1"/>
  <c r="F321" i="2" a="1"/>
  <c r="F321" i="2" s="1"/>
  <c r="G320" i="2" a="1"/>
  <c r="G320" i="2" s="1"/>
  <c r="F320" i="2" a="1"/>
  <c r="F320" i="2" s="1"/>
  <c r="G319" i="2" a="1"/>
  <c r="G319" i="2" s="1"/>
  <c r="F319" i="2" a="1"/>
  <c r="F319" i="2" s="1"/>
  <c r="G318" i="2" a="1"/>
  <c r="G318" i="2" s="1"/>
  <c r="F318" i="2" a="1"/>
  <c r="F318" i="2" s="1"/>
  <c r="G317" i="2" a="1"/>
  <c r="G317" i="2" s="1"/>
  <c r="F317" i="2" a="1"/>
  <c r="F317" i="2" s="1"/>
  <c r="G316" i="2" a="1"/>
  <c r="G316" i="2" s="1"/>
  <c r="F316" i="2" a="1"/>
  <c r="F316" i="2" s="1"/>
  <c r="G315" i="2" a="1"/>
  <c r="G315" i="2" s="1"/>
  <c r="F315" i="2" a="1"/>
  <c r="F315" i="2" s="1"/>
  <c r="G314" i="2" a="1"/>
  <c r="G314" i="2" s="1"/>
  <c r="F314" i="2" a="1"/>
  <c r="F314" i="2" s="1"/>
  <c r="G313" i="2" a="1"/>
  <c r="G313" i="2" s="1"/>
  <c r="F313" i="2" a="1"/>
  <c r="F313" i="2" s="1"/>
  <c r="G312" i="2" a="1"/>
  <c r="G312" i="2" s="1"/>
  <c r="F312" i="2" a="1"/>
  <c r="F312" i="2" s="1"/>
  <c r="G311" i="2" a="1"/>
  <c r="G311" i="2" s="1"/>
  <c r="F311" i="2" a="1"/>
  <c r="F311" i="2" s="1"/>
  <c r="G310" i="2" a="1"/>
  <c r="G310" i="2" s="1"/>
  <c r="F310" i="2" a="1"/>
  <c r="F310" i="2" s="1"/>
  <c r="G309" i="2" a="1"/>
  <c r="G309" i="2" s="1"/>
  <c r="F309" i="2" a="1"/>
  <c r="F309" i="2" s="1"/>
  <c r="G308" i="2" a="1"/>
  <c r="G308" i="2" s="1"/>
  <c r="F308" i="2" a="1"/>
  <c r="F308" i="2" s="1"/>
  <c r="G307" i="2" a="1"/>
  <c r="G307" i="2" s="1"/>
  <c r="F307" i="2" a="1"/>
  <c r="F307" i="2" s="1"/>
  <c r="G306" i="2" a="1"/>
  <c r="G306" i="2" s="1"/>
  <c r="F306" i="2" a="1"/>
  <c r="F306" i="2" s="1"/>
  <c r="G305" i="2" a="1"/>
  <c r="G305" i="2" s="1"/>
  <c r="F305" i="2"/>
  <c r="F305" i="2" a="1"/>
  <c r="G304" i="2" a="1"/>
  <c r="G304" i="2" s="1"/>
  <c r="F304" i="2" a="1"/>
  <c r="F304" i="2" s="1"/>
  <c r="G303" i="2" a="1"/>
  <c r="G303" i="2" s="1"/>
  <c r="G302" i="2" a="1"/>
  <c r="G302" i="2" s="1"/>
  <c r="G301" i="2" a="1"/>
  <c r="G301" i="2" s="1"/>
  <c r="F300" i="2"/>
  <c r="F300" i="2" a="1"/>
  <c r="G299" i="2" a="1"/>
  <c r="G299" i="2" s="1"/>
  <c r="F298" i="2" a="1"/>
  <c r="F298" i="2" s="1"/>
  <c r="G297" i="2"/>
  <c r="G297" i="2" a="1"/>
  <c r="G294" i="2" a="1"/>
  <c r="G294" i="2" s="1"/>
  <c r="F294" i="2" a="1"/>
  <c r="F294" i="2" s="1"/>
  <c r="G293" i="2" a="1"/>
  <c r="G293" i="2" s="1"/>
  <c r="F293" i="2" a="1"/>
  <c r="F293" i="2" s="1"/>
  <c r="G292" i="2" a="1"/>
  <c r="G292" i="2" s="1"/>
  <c r="F292" i="2" a="1"/>
  <c r="F292" i="2" s="1"/>
  <c r="G291" i="2" a="1"/>
  <c r="G291" i="2" s="1"/>
  <c r="F291" i="2" a="1"/>
  <c r="F291" i="2" s="1"/>
  <c r="G290" i="2"/>
  <c r="G290" i="2" a="1"/>
  <c r="F290" i="2" a="1"/>
  <c r="F290" i="2" s="1"/>
  <c r="G289" i="2" a="1"/>
  <c r="G289" i="2" s="1"/>
  <c r="F289" i="2" a="1"/>
  <c r="F289" i="2" s="1"/>
  <c r="G288" i="2" a="1"/>
  <c r="G288" i="2" s="1"/>
  <c r="F288" i="2" a="1"/>
  <c r="F288" i="2" s="1"/>
  <c r="G287" i="2" a="1"/>
  <c r="G287" i="2" s="1"/>
  <c r="F287" i="2" a="1"/>
  <c r="F287" i="2" s="1"/>
  <c r="G286" i="2" a="1"/>
  <c r="G286" i="2" s="1"/>
  <c r="F286" i="2" a="1"/>
  <c r="F286" i="2" s="1"/>
  <c r="G285" i="2" a="1"/>
  <c r="G285" i="2" s="1"/>
  <c r="F285" i="2" a="1"/>
  <c r="F285" i="2" s="1"/>
  <c r="G284" i="2" a="1"/>
  <c r="G284" i="2" s="1"/>
  <c r="F284" i="2" a="1"/>
  <c r="F284" i="2" s="1"/>
  <c r="G283" i="2" a="1"/>
  <c r="G283" i="2" s="1"/>
  <c r="F283" i="2" a="1"/>
  <c r="F283" i="2" s="1"/>
  <c r="G282" i="2"/>
  <c r="G282" i="2" a="1"/>
  <c r="F282" i="2" a="1"/>
  <c r="F282" i="2" s="1"/>
  <c r="G281" i="2" a="1"/>
  <c r="G281" i="2" s="1"/>
  <c r="F281" i="2" a="1"/>
  <c r="F281" i="2" s="1"/>
  <c r="G280" i="2" a="1"/>
  <c r="G280" i="2" s="1"/>
  <c r="F280" i="2" a="1"/>
  <c r="F280" i="2" s="1"/>
  <c r="G279" i="2" a="1"/>
  <c r="G279" i="2" s="1"/>
  <c r="F279" i="2" a="1"/>
  <c r="F279" i="2" s="1"/>
  <c r="G278" i="2" a="1"/>
  <c r="G278" i="2" s="1"/>
  <c r="F278" i="2" a="1"/>
  <c r="F278" i="2" s="1"/>
  <c r="G277" i="2" a="1"/>
  <c r="G277" i="2" s="1"/>
  <c r="F277" i="2" a="1"/>
  <c r="F277" i="2" s="1"/>
  <c r="G276" i="2" a="1"/>
  <c r="G276" i="2" s="1"/>
  <c r="F276" i="2" a="1"/>
  <c r="F276" i="2" s="1"/>
  <c r="G275" i="2" a="1"/>
  <c r="G275" i="2" s="1"/>
  <c r="F275" i="2" a="1"/>
  <c r="F275" i="2" s="1"/>
  <c r="G274" i="2"/>
  <c r="G274" i="2" a="1"/>
  <c r="F274" i="2" a="1"/>
  <c r="F274" i="2" s="1"/>
  <c r="G273" i="2" a="1"/>
  <c r="G273" i="2" s="1"/>
  <c r="F273" i="2" a="1"/>
  <c r="F273" i="2" s="1"/>
  <c r="G272" i="2" a="1"/>
  <c r="G272" i="2" s="1"/>
  <c r="F272" i="2" a="1"/>
  <c r="F272" i="2" s="1"/>
  <c r="G271" i="2" a="1"/>
  <c r="G271" i="2" s="1"/>
  <c r="F271" i="2" a="1"/>
  <c r="F271" i="2" s="1"/>
  <c r="G270" i="2" a="1"/>
  <c r="G270" i="2" s="1"/>
  <c r="F270" i="2" a="1"/>
  <c r="F270" i="2" s="1"/>
  <c r="G269" i="2" a="1"/>
  <c r="G269" i="2" s="1"/>
  <c r="F269" i="2" a="1"/>
  <c r="F269" i="2" s="1"/>
  <c r="G268" i="2" a="1"/>
  <c r="G268" i="2" s="1"/>
  <c r="F268" i="2" a="1"/>
  <c r="F268" i="2" s="1"/>
  <c r="G267" i="2" a="1"/>
  <c r="G267" i="2" s="1"/>
  <c r="F267" i="2" a="1"/>
  <c r="F267" i="2" s="1"/>
  <c r="G266" i="2"/>
  <c r="G266" i="2" a="1"/>
  <c r="F266" i="2" a="1"/>
  <c r="F266" i="2" s="1"/>
  <c r="G265" i="2" a="1"/>
  <c r="G265" i="2" s="1"/>
  <c r="F265" i="2" a="1"/>
  <c r="F265" i="2" s="1"/>
  <c r="G264" i="2" a="1"/>
  <c r="G264" i="2" s="1"/>
  <c r="F264" i="2" a="1"/>
  <c r="F264" i="2" s="1"/>
  <c r="G263" i="2" a="1"/>
  <c r="G263" i="2" s="1"/>
  <c r="F263" i="2" a="1"/>
  <c r="F263" i="2" s="1"/>
  <c r="G262" i="2" a="1"/>
  <c r="G262" i="2" s="1"/>
  <c r="F262" i="2" a="1"/>
  <c r="F262" i="2" s="1"/>
  <c r="G261" i="2" a="1"/>
  <c r="G261" i="2" s="1"/>
  <c r="F261" i="2" a="1"/>
  <c r="F261" i="2" s="1"/>
  <c r="G260" i="2" a="1"/>
  <c r="G260" i="2" s="1"/>
  <c r="F260" i="2" a="1"/>
  <c r="F260" i="2" s="1"/>
  <c r="G259" i="2" a="1"/>
  <c r="G259" i="2" s="1"/>
  <c r="F259" i="2" a="1"/>
  <c r="F259" i="2" s="1"/>
  <c r="G258" i="2"/>
  <c r="G258" i="2" a="1"/>
  <c r="F258" i="2" a="1"/>
  <c r="F258" i="2" s="1"/>
  <c r="F257" i="2" a="1"/>
  <c r="F257" i="2" s="1"/>
  <c r="G256" i="2" a="1"/>
  <c r="G256" i="2" s="1"/>
  <c r="G255" i="2" a="1"/>
  <c r="G255" i="2" s="1"/>
  <c r="G254" i="2" a="1"/>
  <c r="G254" i="2" s="1"/>
  <c r="F253" i="2" a="1"/>
  <c r="F253" i="2" s="1"/>
  <c r="G252" i="2" a="1"/>
  <c r="G252" i="2" s="1"/>
  <c r="G251" i="2" a="1"/>
  <c r="G251" i="2" s="1"/>
  <c r="F251" i="2" a="1"/>
  <c r="F251" i="2" s="1"/>
  <c r="G298" i="1" a="1"/>
  <c r="G298" i="1" s="1"/>
  <c r="G299" i="1" a="1"/>
  <c r="G299" i="1" s="1"/>
  <c r="F297" i="1" a="1"/>
  <c r="F297" i="1" s="1"/>
  <c r="F300" i="1" a="1"/>
  <c r="F300" i="1" s="1"/>
  <c r="F301" i="1" a="1"/>
  <c r="F301" i="1" s="1"/>
  <c r="F302" i="1" a="1"/>
  <c r="F302" i="1" s="1"/>
  <c r="F303" i="1" a="1"/>
  <c r="F303" i="1" s="1"/>
  <c r="F304" i="1" a="1"/>
  <c r="F304" i="1" s="1"/>
  <c r="G342" i="1" a="1"/>
  <c r="G342" i="1" s="1"/>
  <c r="F342" i="1" a="1"/>
  <c r="F342" i="1" s="1"/>
  <c r="G341" i="1" a="1"/>
  <c r="G341" i="1" s="1"/>
  <c r="F341" i="1" a="1"/>
  <c r="F341" i="1" s="1"/>
  <c r="G340" i="1" a="1"/>
  <c r="G340" i="1" s="1"/>
  <c r="F340" i="1" a="1"/>
  <c r="F340" i="1" s="1"/>
  <c r="G339" i="1" a="1"/>
  <c r="G339" i="1" s="1"/>
  <c r="F339" i="1" a="1"/>
  <c r="F339" i="1" s="1"/>
  <c r="G338" i="1" a="1"/>
  <c r="G338" i="1" s="1"/>
  <c r="F338" i="1" a="1"/>
  <c r="F338" i="1" s="1"/>
  <c r="G337" i="1" a="1"/>
  <c r="G337" i="1" s="1"/>
  <c r="F337" i="1" a="1"/>
  <c r="F337" i="1" s="1"/>
  <c r="G336" i="1" a="1"/>
  <c r="G336" i="1" s="1"/>
  <c r="F336" i="1" a="1"/>
  <c r="F336" i="1" s="1"/>
  <c r="G335" i="1" a="1"/>
  <c r="G335" i="1" s="1"/>
  <c r="F335" i="1" a="1"/>
  <c r="F335" i="1" s="1"/>
  <c r="G334" i="1" a="1"/>
  <c r="G334" i="1" s="1"/>
  <c r="F334" i="1" a="1"/>
  <c r="F334" i="1" s="1"/>
  <c r="G333" i="1" a="1"/>
  <c r="G333" i="1" s="1"/>
  <c r="F333" i="1" a="1"/>
  <c r="F333" i="1" s="1"/>
  <c r="G332" i="1" a="1"/>
  <c r="G332" i="1" s="1"/>
  <c r="F332" i="1" a="1"/>
  <c r="F332" i="1" s="1"/>
  <c r="G331" i="1" a="1"/>
  <c r="G331" i="1" s="1"/>
  <c r="F331" i="1" a="1"/>
  <c r="F331" i="1" s="1"/>
  <c r="G330" i="1" a="1"/>
  <c r="G330" i="1" s="1"/>
  <c r="F330" i="1" a="1"/>
  <c r="F330" i="1" s="1"/>
  <c r="G329" i="1" a="1"/>
  <c r="G329" i="1" s="1"/>
  <c r="F329" i="1" a="1"/>
  <c r="F329" i="1" s="1"/>
  <c r="G328" i="1" a="1"/>
  <c r="G328" i="1" s="1"/>
  <c r="F328" i="1" a="1"/>
  <c r="F328" i="1" s="1"/>
  <c r="G327" i="1" a="1"/>
  <c r="G327" i="1" s="1"/>
  <c r="F327" i="1" a="1"/>
  <c r="F327" i="1" s="1"/>
  <c r="G326" i="1" a="1"/>
  <c r="G326" i="1" s="1"/>
  <c r="F326" i="1" a="1"/>
  <c r="F326" i="1" s="1"/>
  <c r="G325" i="1" a="1"/>
  <c r="G325" i="1" s="1"/>
  <c r="F325" i="1" a="1"/>
  <c r="F325" i="1" s="1"/>
  <c r="G324" i="1" a="1"/>
  <c r="G324" i="1" s="1"/>
  <c r="F324" i="1" a="1"/>
  <c r="F324" i="1" s="1"/>
  <c r="G323" i="1" a="1"/>
  <c r="G323" i="1" s="1"/>
  <c r="F323" i="1" a="1"/>
  <c r="F323" i="1" s="1"/>
  <c r="G322" i="1" a="1"/>
  <c r="G322" i="1" s="1"/>
  <c r="F322" i="1" a="1"/>
  <c r="F322" i="1" s="1"/>
  <c r="G321" i="1" a="1"/>
  <c r="G321" i="1" s="1"/>
  <c r="F321" i="1" a="1"/>
  <c r="F321" i="1" s="1"/>
  <c r="G320" i="1" a="1"/>
  <c r="G320" i="1" s="1"/>
  <c r="F320" i="1" a="1"/>
  <c r="F320" i="1" s="1"/>
  <c r="G319" i="1" a="1"/>
  <c r="G319" i="1" s="1"/>
  <c r="F319" i="1" a="1"/>
  <c r="F319" i="1" s="1"/>
  <c r="G318" i="1" a="1"/>
  <c r="G318" i="1" s="1"/>
  <c r="F318" i="1" a="1"/>
  <c r="F318" i="1" s="1"/>
  <c r="G317" i="1" a="1"/>
  <c r="G317" i="1" s="1"/>
  <c r="F317" i="1" a="1"/>
  <c r="F317" i="1" s="1"/>
  <c r="G316" i="1" a="1"/>
  <c r="G316" i="1" s="1"/>
  <c r="F316" i="1" a="1"/>
  <c r="F316" i="1" s="1"/>
  <c r="G315" i="1" a="1"/>
  <c r="G315" i="1" s="1"/>
  <c r="F315" i="1" a="1"/>
  <c r="F315" i="1" s="1"/>
  <c r="G314" i="1" a="1"/>
  <c r="G314" i="1" s="1"/>
  <c r="F314" i="1" a="1"/>
  <c r="F314" i="1" s="1"/>
  <c r="G313" i="1" a="1"/>
  <c r="G313" i="1" s="1"/>
  <c r="F313" i="1" a="1"/>
  <c r="F313" i="1" s="1"/>
  <c r="G312" i="1" a="1"/>
  <c r="G312" i="1" s="1"/>
  <c r="F312" i="1" a="1"/>
  <c r="F312" i="1" s="1"/>
  <c r="G311" i="1" a="1"/>
  <c r="G311" i="1" s="1"/>
  <c r="F311" i="1" a="1"/>
  <c r="F311" i="1" s="1"/>
  <c r="G310" i="1" a="1"/>
  <c r="G310" i="1" s="1"/>
  <c r="F310" i="1" a="1"/>
  <c r="F310" i="1" s="1"/>
  <c r="G309" i="1" a="1"/>
  <c r="G309" i="1" s="1"/>
  <c r="F309" i="1" a="1"/>
  <c r="F309" i="1" s="1"/>
  <c r="G308" i="1" a="1"/>
  <c r="G308" i="1" s="1"/>
  <c r="F308" i="1" a="1"/>
  <c r="F308" i="1" s="1"/>
  <c r="G307" i="1" a="1"/>
  <c r="G307" i="1" s="1"/>
  <c r="F307" i="1" a="1"/>
  <c r="F307" i="1" s="1"/>
  <c r="G306" i="1" a="1"/>
  <c r="G306" i="1" s="1"/>
  <c r="F306" i="1" a="1"/>
  <c r="F306" i="1" s="1"/>
  <c r="G305" i="1" a="1"/>
  <c r="G305" i="1" s="1"/>
  <c r="F305" i="1" a="1"/>
  <c r="F305" i="1" s="1"/>
  <c r="G304" i="1" a="1"/>
  <c r="G304" i="1" s="1"/>
  <c r="G294" i="1" a="1"/>
  <c r="G294" i="1" s="1"/>
  <c r="F294" i="1" a="1"/>
  <c r="F294" i="1" s="1"/>
  <c r="G293" i="1" a="1"/>
  <c r="G293" i="1" s="1"/>
  <c r="F293" i="1" a="1"/>
  <c r="F293" i="1" s="1"/>
  <c r="G292" i="1" a="1"/>
  <c r="G292" i="1" s="1"/>
  <c r="F292" i="1" a="1"/>
  <c r="F292" i="1" s="1"/>
  <c r="G291" i="1" a="1"/>
  <c r="G291" i="1" s="1"/>
  <c r="F291" i="1" a="1"/>
  <c r="F291" i="1" s="1"/>
  <c r="G290" i="1" a="1"/>
  <c r="G290" i="1" s="1"/>
  <c r="F290" i="1" a="1"/>
  <c r="F290" i="1" s="1"/>
  <c r="G289" i="1" a="1"/>
  <c r="G289" i="1" s="1"/>
  <c r="F289" i="1" a="1"/>
  <c r="F289" i="1" s="1"/>
  <c r="G288" i="1" a="1"/>
  <c r="G288" i="1" s="1"/>
  <c r="F288" i="1" a="1"/>
  <c r="F288" i="1" s="1"/>
  <c r="G287" i="1" a="1"/>
  <c r="G287" i="1" s="1"/>
  <c r="F287" i="1" a="1"/>
  <c r="F287" i="1" s="1"/>
  <c r="G286" i="1" a="1"/>
  <c r="G286" i="1" s="1"/>
  <c r="F286" i="1" a="1"/>
  <c r="F286" i="1" s="1"/>
  <c r="G285" i="1" a="1"/>
  <c r="G285" i="1" s="1"/>
  <c r="F285" i="1" a="1"/>
  <c r="F285" i="1" s="1"/>
  <c r="G284" i="1" a="1"/>
  <c r="G284" i="1" s="1"/>
  <c r="F284" i="1" a="1"/>
  <c r="F284" i="1" s="1"/>
  <c r="G283" i="1" a="1"/>
  <c r="G283" i="1" s="1"/>
  <c r="F283" i="1" a="1"/>
  <c r="F283" i="1" s="1"/>
  <c r="G282" i="1"/>
  <c r="G282" i="1" a="1"/>
  <c r="F282" i="1" a="1"/>
  <c r="F282" i="1" s="1"/>
  <c r="G281" i="1" a="1"/>
  <c r="G281" i="1" s="1"/>
  <c r="F281" i="1" a="1"/>
  <c r="F281" i="1" s="1"/>
  <c r="G280" i="1" a="1"/>
  <c r="G280" i="1" s="1"/>
  <c r="F280" i="1" a="1"/>
  <c r="F280" i="1" s="1"/>
  <c r="G279" i="1" a="1"/>
  <c r="G279" i="1" s="1"/>
  <c r="F279" i="1" a="1"/>
  <c r="F279" i="1" s="1"/>
  <c r="G278" i="1" a="1"/>
  <c r="G278" i="1" s="1"/>
  <c r="F278" i="1" a="1"/>
  <c r="F278" i="1" s="1"/>
  <c r="G277" i="1" a="1"/>
  <c r="G277" i="1" s="1"/>
  <c r="F277" i="1" a="1"/>
  <c r="F277" i="1" s="1"/>
  <c r="G276" i="1" a="1"/>
  <c r="G276" i="1" s="1"/>
  <c r="F276" i="1" a="1"/>
  <c r="F276" i="1" s="1"/>
  <c r="G275" i="1" a="1"/>
  <c r="G275" i="1" s="1"/>
  <c r="F275" i="1" a="1"/>
  <c r="F275" i="1" s="1"/>
  <c r="G274" i="1" a="1"/>
  <c r="G274" i="1" s="1"/>
  <c r="F274" i="1" a="1"/>
  <c r="F274" i="1" s="1"/>
  <c r="G273" i="1" a="1"/>
  <c r="G273" i="1" s="1"/>
  <c r="F273" i="1" a="1"/>
  <c r="F273" i="1" s="1"/>
  <c r="G272" i="1" a="1"/>
  <c r="G272" i="1" s="1"/>
  <c r="F272" i="1" a="1"/>
  <c r="F272" i="1" s="1"/>
  <c r="G271" i="1" a="1"/>
  <c r="G271" i="1" s="1"/>
  <c r="F271" i="1" a="1"/>
  <c r="F271" i="1" s="1"/>
  <c r="G270" i="1" a="1"/>
  <c r="G270" i="1" s="1"/>
  <c r="F270" i="1" a="1"/>
  <c r="F270" i="1" s="1"/>
  <c r="G269" i="1" a="1"/>
  <c r="G269" i="1" s="1"/>
  <c r="F269" i="1" a="1"/>
  <c r="F269" i="1" s="1"/>
  <c r="G268" i="1" a="1"/>
  <c r="G268" i="1" s="1"/>
  <c r="F268" i="1" a="1"/>
  <c r="F268" i="1" s="1"/>
  <c r="G267" i="1" a="1"/>
  <c r="G267" i="1" s="1"/>
  <c r="F267" i="1" a="1"/>
  <c r="F267" i="1" s="1"/>
  <c r="G266" i="1"/>
  <c r="G266" i="1" a="1"/>
  <c r="F266" i="1" a="1"/>
  <c r="F266" i="1" s="1"/>
  <c r="G265" i="1" a="1"/>
  <c r="G265" i="1" s="1"/>
  <c r="F265" i="1" a="1"/>
  <c r="F265" i="1" s="1"/>
  <c r="G264" i="1" a="1"/>
  <c r="G264" i="1" s="1"/>
  <c r="F264" i="1" a="1"/>
  <c r="F264" i="1" s="1"/>
  <c r="G263" i="1" a="1"/>
  <c r="G263" i="1" s="1"/>
  <c r="F263" i="1" a="1"/>
  <c r="F263" i="1" s="1"/>
  <c r="G262" i="1" a="1"/>
  <c r="G262" i="1" s="1"/>
  <c r="F262" i="1" a="1"/>
  <c r="F262" i="1" s="1"/>
  <c r="G261" i="1" a="1"/>
  <c r="G261" i="1" s="1"/>
  <c r="F261" i="1" a="1"/>
  <c r="F261" i="1" s="1"/>
  <c r="G260" i="1" a="1"/>
  <c r="G260" i="1" s="1"/>
  <c r="F260" i="1" a="1"/>
  <c r="F260" i="1" s="1"/>
  <c r="G259" i="1" a="1"/>
  <c r="G259" i="1" s="1"/>
  <c r="F259" i="1" a="1"/>
  <c r="F259" i="1" s="1"/>
  <c r="G258" i="1" a="1"/>
  <c r="G258" i="1" s="1"/>
  <c r="F258" i="1" a="1"/>
  <c r="F258" i="1" s="1"/>
  <c r="G257" i="1" a="1"/>
  <c r="G257" i="1" s="1"/>
  <c r="F256" i="1" a="1"/>
  <c r="F256" i="1" s="1"/>
  <c r="F255" i="1"/>
  <c r="F255" i="1" a="1"/>
  <c r="F254" i="1" a="1"/>
  <c r="F254" i="1" s="1"/>
  <c r="G253" i="1" a="1"/>
  <c r="G253" i="1" s="1"/>
  <c r="F252" i="1" a="1"/>
  <c r="F252" i="1" s="1"/>
  <c r="G251" i="1" a="1"/>
  <c r="G251" i="1" s="1"/>
  <c r="F251" i="1" a="1"/>
  <c r="F251" i="1" s="1"/>
  <c r="I297" i="1" l="1"/>
  <c r="L13" i="11" s="1"/>
  <c r="I251" i="8"/>
  <c r="L10" i="11" s="1"/>
  <c r="I251" i="5"/>
  <c r="L15" i="11" s="1"/>
  <c r="F252" i="10" a="1"/>
  <c r="F252" i="10" s="1"/>
  <c r="F254" i="10" s="1" a="1"/>
  <c r="F254" i="10" s="1"/>
  <c r="F256" i="10" s="1" a="1"/>
  <c r="F256" i="10" s="1"/>
  <c r="G253" i="10" a="1"/>
  <c r="G253" i="10" s="1"/>
  <c r="G255" i="10" s="1" a="1"/>
  <c r="G255" i="10" s="1"/>
  <c r="F255" i="9" a="1"/>
  <c r="F255" i="9" s="1"/>
  <c r="F258" i="9" s="1" a="1"/>
  <c r="F258" i="9" s="1"/>
  <c r="I251" i="9" s="1"/>
  <c r="L20" i="11" s="1"/>
  <c r="J251" i="9"/>
  <c r="D20" i="11" s="1"/>
  <c r="G252" i="9" a="1"/>
  <c r="G252" i="9" s="1"/>
  <c r="G254" i="9" s="1" a="1"/>
  <c r="G254" i="9" s="1"/>
  <c r="F252" i="8" a="1"/>
  <c r="F252" i="8" s="1"/>
  <c r="F254" i="8" s="1" a="1"/>
  <c r="F254" i="8" s="1"/>
  <c r="G253" i="8" a="1"/>
  <c r="G253" i="8" s="1"/>
  <c r="G253" i="7" a="1"/>
  <c r="G253" i="7" s="1"/>
  <c r="G254" i="7" s="1" a="1"/>
  <c r="G254" i="7" s="1"/>
  <c r="F252" i="7" a="1"/>
  <c r="F252" i="7" s="1"/>
  <c r="F255" i="7" s="1" a="1"/>
  <c r="F255" i="7" s="1"/>
  <c r="I251" i="6"/>
  <c r="L21" i="11" s="1"/>
  <c r="F301" i="6" a="1"/>
  <c r="F301" i="6" s="1"/>
  <c r="F303" i="6" s="1" a="1"/>
  <c r="F303" i="6" s="1"/>
  <c r="I297" i="6" s="1"/>
  <c r="L19" i="11" s="1"/>
  <c r="G252" i="6" a="1"/>
  <c r="G252" i="6" s="1"/>
  <c r="G254" i="5" a="1"/>
  <c r="G254" i="5" s="1"/>
  <c r="G255" i="5" s="1" a="1"/>
  <c r="G255" i="5" s="1"/>
  <c r="F252" i="5" a="1"/>
  <c r="F252" i="5" s="1"/>
  <c r="F253" i="5" s="1" a="1"/>
  <c r="F253" i="5" s="1"/>
  <c r="F298" i="5" s="1" a="1"/>
  <c r="F298" i="5" s="1"/>
  <c r="F256" i="4" a="1"/>
  <c r="F256" i="4" s="1"/>
  <c r="G252" i="4" a="1"/>
  <c r="G252" i="4" s="1"/>
  <c r="G253" i="4" s="1" a="1"/>
  <c r="G253" i="4" s="1"/>
  <c r="G253" i="3" a="1"/>
  <c r="G253" i="3" s="1"/>
  <c r="G254" i="3" s="1" a="1"/>
  <c r="G254" i="3" s="1"/>
  <c r="F255" i="3" a="1"/>
  <c r="F255" i="3" s="1"/>
  <c r="I251" i="3" s="1"/>
  <c r="L17" i="11" s="1"/>
  <c r="F252" i="2" a="1"/>
  <c r="F252" i="2" s="1"/>
  <c r="F254" i="2" s="1" a="1"/>
  <c r="F254" i="2" s="1"/>
  <c r="J297" i="2"/>
  <c r="D2" i="11" s="1"/>
  <c r="G253" i="2" a="1"/>
  <c r="G253" i="2" s="1"/>
  <c r="G257" i="2" s="1" a="1"/>
  <c r="G257" i="2" s="1"/>
  <c r="F253" i="1" a="1"/>
  <c r="F253" i="1" s="1"/>
  <c r="G252" i="1" a="1"/>
  <c r="G252" i="1" s="1"/>
  <c r="G254" i="1" s="1" a="1"/>
  <c r="G254" i="1" s="1"/>
  <c r="G257" i="10" l="1" a="1"/>
  <c r="G257" i="10" s="1"/>
  <c r="F300" i="9" a="1"/>
  <c r="F300" i="9" s="1"/>
  <c r="F303" i="9" s="1" a="1"/>
  <c r="F303" i="9" s="1"/>
  <c r="I297" i="9" s="1"/>
  <c r="L12" i="11" s="1"/>
  <c r="F257" i="4" a="1"/>
  <c r="F257" i="4" s="1"/>
  <c r="F303" i="4" s="1" a="1"/>
  <c r="F303" i="4" s="1"/>
  <c r="I297" i="4" s="1"/>
  <c r="L9" i="11" s="1"/>
  <c r="F299" i="10" a="1"/>
  <c r="F299" i="10" s="1"/>
  <c r="I297" i="10"/>
  <c r="L4" i="11" s="1"/>
  <c r="I251" i="10"/>
  <c r="L14" i="11" s="1"/>
  <c r="G256" i="9" a="1"/>
  <c r="G256" i="9" s="1"/>
  <c r="G257" i="9" s="1" a="1"/>
  <c r="G257" i="9" s="1"/>
  <c r="F297" i="8" a="1"/>
  <c r="F297" i="8" s="1"/>
  <c r="I297" i="8" s="1"/>
  <c r="L8" i="11" s="1"/>
  <c r="G255" i="8" a="1"/>
  <c r="G255" i="8" s="1"/>
  <c r="I251" i="7"/>
  <c r="L3" i="11" s="1"/>
  <c r="G256" i="7" a="1"/>
  <c r="G256" i="7" s="1"/>
  <c r="F299" i="7" a="1"/>
  <c r="F299" i="7" s="1"/>
  <c r="G253" i="6" a="1"/>
  <c r="G253" i="6" s="1"/>
  <c r="G256" i="5" a="1"/>
  <c r="G256" i="5" s="1"/>
  <c r="G257" i="5" s="1" a="1"/>
  <c r="G257" i="5" s="1"/>
  <c r="F303" i="5" a="1"/>
  <c r="F303" i="5" s="1"/>
  <c r="I297" i="5" s="1"/>
  <c r="L5" i="11" s="1"/>
  <c r="G254" i="4" a="1"/>
  <c r="G254" i="4" s="1"/>
  <c r="G256" i="3" a="1"/>
  <c r="G256" i="3" s="1"/>
  <c r="F297" i="3" a="1"/>
  <c r="F297" i="3" s="1"/>
  <c r="J251" i="2"/>
  <c r="D16" i="11" s="1"/>
  <c r="G298" i="2" a="1"/>
  <c r="G298" i="2" s="1"/>
  <c r="G300" i="2" s="1" a="1"/>
  <c r="G300" i="2" s="1"/>
  <c r="F255" i="2" a="1"/>
  <c r="F255" i="2" s="1"/>
  <c r="F257" i="1" a="1"/>
  <c r="F257" i="1" s="1"/>
  <c r="I251" i="1" s="1"/>
  <c r="L18" i="11" s="1"/>
  <c r="G255" i="1" a="1"/>
  <c r="G255" i="1" s="1"/>
  <c r="F298" i="1" l="1" a="1"/>
  <c r="F298" i="1" s="1"/>
  <c r="F299" i="1" s="1" a="1"/>
  <c r="F299" i="1" s="1"/>
  <c r="G297" i="10" a="1"/>
  <c r="G297" i="10" s="1"/>
  <c r="G298" i="10" s="1" a="1"/>
  <c r="G298" i="10" s="1"/>
  <c r="J251" i="10"/>
  <c r="D14" i="11" s="1"/>
  <c r="J251" i="5"/>
  <c r="D15" i="11" s="1"/>
  <c r="I251" i="4"/>
  <c r="L11" i="11" s="1"/>
  <c r="G298" i="9" a="1"/>
  <c r="G298" i="9" s="1"/>
  <c r="G256" i="8" a="1"/>
  <c r="G256" i="8" s="1"/>
  <c r="G257" i="7" a="1"/>
  <c r="G257" i="7" s="1"/>
  <c r="J251" i="7" s="1"/>
  <c r="D3" i="11" s="1"/>
  <c r="F300" i="7" a="1"/>
  <c r="F300" i="7" s="1"/>
  <c r="G254" i="6" a="1"/>
  <c r="G254" i="6" s="1"/>
  <c r="G255" i="6" s="1" a="1"/>
  <c r="G255" i="6" s="1"/>
  <c r="G297" i="5" a="1"/>
  <c r="G297" i="5" s="1"/>
  <c r="G255" i="4" a="1"/>
  <c r="G255" i="4" s="1"/>
  <c r="F299" i="3" a="1"/>
  <c r="F299" i="3" s="1"/>
  <c r="F301" i="3" s="1" a="1"/>
  <c r="F301" i="3" s="1"/>
  <c r="G257" i="3" a="1"/>
  <c r="G257" i="3" s="1"/>
  <c r="J251" i="3" s="1"/>
  <c r="D17" i="11" s="1"/>
  <c r="F256" i="2" a="1"/>
  <c r="F256" i="2" s="1"/>
  <c r="G256" i="1" a="1"/>
  <c r="G256" i="1" s="1"/>
  <c r="G300" i="10" l="1" a="1"/>
  <c r="G300" i="10" s="1"/>
  <c r="J251" i="1"/>
  <c r="D18" i="11" s="1"/>
  <c r="G297" i="1" a="1"/>
  <c r="G297" i="1" s="1"/>
  <c r="G299" i="9" a="1"/>
  <c r="G299" i="9" s="1"/>
  <c r="G257" i="8" a="1"/>
  <c r="G257" i="8" s="1"/>
  <c r="J251" i="8" s="1"/>
  <c r="D10" i="11" s="1"/>
  <c r="F301" i="7" a="1"/>
  <c r="F301" i="7" s="1"/>
  <c r="F302" i="7" s="1" a="1"/>
  <c r="F302" i="7" s="1"/>
  <c r="I297" i="7" s="1"/>
  <c r="L7" i="11" s="1"/>
  <c r="G297" i="7" a="1"/>
  <c r="G297" i="7" s="1"/>
  <c r="G298" i="7" s="1" a="1"/>
  <c r="G298" i="7" s="1"/>
  <c r="G303" i="7" s="1" a="1"/>
  <c r="G303" i="7" s="1"/>
  <c r="G256" i="6" a="1"/>
  <c r="G256" i="6" s="1"/>
  <c r="G299" i="5" a="1"/>
  <c r="G299" i="5" s="1"/>
  <c r="J251" i="4"/>
  <c r="D11" i="11" s="1"/>
  <c r="G297" i="4" a="1"/>
  <c r="G297" i="4" s="1"/>
  <c r="G298" i="4" s="1" a="1"/>
  <c r="G298" i="4" s="1"/>
  <c r="G298" i="3" a="1"/>
  <c r="G298" i="3" s="1"/>
  <c r="G300" i="3" s="1" a="1"/>
  <c r="G300" i="3" s="1"/>
  <c r="F302" i="3" a="1"/>
  <c r="F302" i="3" s="1"/>
  <c r="I297" i="3" s="1"/>
  <c r="L6" i="11" s="1"/>
  <c r="F297" i="2" a="1"/>
  <c r="F297" i="2" s="1"/>
  <c r="I251" i="2"/>
  <c r="L16" i="11" s="1"/>
  <c r="G301" i="10" l="1" a="1"/>
  <c r="G301" i="10" s="1"/>
  <c r="G302" i="10" s="1" a="1"/>
  <c r="G302" i="10" s="1"/>
  <c r="G298" i="8" a="1"/>
  <c r="G298" i="8" s="1"/>
  <c r="G299" i="8" s="1" a="1"/>
  <c r="G299" i="8" s="1"/>
  <c r="G257" i="6" a="1"/>
  <c r="G257" i="6" s="1"/>
  <c r="G297" i="6" s="1" a="1"/>
  <c r="G297" i="6" s="1"/>
  <c r="G303" i="3" a="1"/>
  <c r="G303" i="3" s="1"/>
  <c r="J297" i="3" s="1"/>
  <c r="D6" i="11" s="1"/>
  <c r="G300" i="1" a="1"/>
  <c r="G300" i="1" s="1"/>
  <c r="G301" i="1" s="1" a="1"/>
  <c r="G301" i="1" s="1"/>
  <c r="G301" i="9" a="1"/>
  <c r="G301" i="9" s="1"/>
  <c r="G302" i="9" s="1" a="1"/>
  <c r="G302" i="9" s="1"/>
  <c r="J297" i="7"/>
  <c r="D7" i="11" s="1"/>
  <c r="G300" i="5" a="1"/>
  <c r="G300" i="5" s="1"/>
  <c r="G300" i="4" a="1"/>
  <c r="G300" i="4" s="1"/>
  <c r="G301" i="4" s="1" a="1"/>
  <c r="G301" i="4" s="1"/>
  <c r="F299" i="2" a="1"/>
  <c r="F299" i="2" s="1"/>
  <c r="F301" i="2" s="1" a="1"/>
  <c r="F301" i="2" s="1"/>
  <c r="J251" i="6" l="1"/>
  <c r="D21" i="11" s="1"/>
  <c r="G303" i="10" a="1"/>
  <c r="G303" i="10" s="1"/>
  <c r="J297" i="10" s="1"/>
  <c r="D4" i="11" s="1"/>
  <c r="G300" i="8" a="1"/>
  <c r="G300" i="8" s="1"/>
  <c r="G301" i="8" s="1" a="1"/>
  <c r="G301" i="8" s="1"/>
  <c r="G302" i="1" a="1"/>
  <c r="G302" i="1" s="1"/>
  <c r="G303" i="1" s="1" a="1"/>
  <c r="G303" i="1" s="1"/>
  <c r="G304" i="9" a="1"/>
  <c r="G304" i="9" s="1"/>
  <c r="J297" i="9" s="1"/>
  <c r="D12" i="11" s="1"/>
  <c r="G298" i="6" a="1"/>
  <c r="G298" i="6" s="1"/>
  <c r="G299" i="6" s="1" a="1"/>
  <c r="G299" i="6" s="1"/>
  <c r="G301" i="5" a="1"/>
  <c r="G301" i="5" s="1"/>
  <c r="G302" i="5" s="1" a="1"/>
  <c r="G302" i="5" s="1"/>
  <c r="J297" i="5" s="1"/>
  <c r="D5" i="11" s="1"/>
  <c r="G302" i="4" a="1"/>
  <c r="G302" i="4" s="1"/>
  <c r="F302" i="2" a="1"/>
  <c r="F302" i="2" s="1"/>
  <c r="G302" i="8" l="1" a="1"/>
  <c r="G302" i="8" s="1"/>
  <c r="G303" i="8" s="1" a="1"/>
  <c r="G303" i="8" s="1"/>
  <c r="J297" i="1"/>
  <c r="D13" i="11" s="1"/>
  <c r="G300" i="6" a="1"/>
  <c r="G300" i="6" s="1"/>
  <c r="G302" i="6" s="1" a="1"/>
  <c r="G302" i="6" s="1"/>
  <c r="J297" i="6" s="1"/>
  <c r="D19" i="11" s="1"/>
  <c r="G304" i="4" a="1"/>
  <c r="G304" i="4" s="1"/>
  <c r="J297" i="4" s="1"/>
  <c r="D9" i="11" s="1"/>
  <c r="F303" i="2" a="1"/>
  <c r="F303" i="2" s="1"/>
  <c r="I297" i="2" s="1"/>
  <c r="L2" i="11" s="1"/>
  <c r="J297" i="8" l="1"/>
  <c r="D8" i="1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1F5942-D60A-4BF4-823A-C18A4DB23299}" name="Connexion1" type="4" refreshedVersion="6" background="1" saveData="1">
    <webPr sourceData="1" parsePre="1" consecutive="1" xl2000="1" url="http://1x2stats.com/en-us/FRA/2020/Ligue-2/turn-8/2020-10-24/Caen-vs-Guingamp/statistics/under-over/2.5"/>
  </connection>
  <connection id="2" xr16:uid="{DD6173EB-98E5-4C7F-B7C7-4044E76FCF06}" name="Connexion10" type="4" refreshedVersion="6" background="1" saveData="1">
    <webPr sourceData="1" parsePre="1" consecutive="1" xl2000="1" url="http://1x2stats.com/en-us/FRA/2020/Ligue-2/turn-8/2020-10-24/Sochaux-vs-Amiens/statistics/under-over/2.5"/>
  </connection>
  <connection id="3" xr16:uid="{1C5915BE-053F-4B69-AB7A-5F8BF37F4B16}" name="Connexion2" type="4" refreshedVersion="6" background="1" saveData="1">
    <webPr sourceData="1" parsePre="1" consecutive="1" xl2000="1" url="http://1x2stats.com/en-us/FRA/2020/Ligue-2/turn-8/2020-10-24/Auxerre-vs-Chambly/statistics/under-over/2.5"/>
  </connection>
  <connection id="4" xr16:uid="{7CBFFF30-D27D-496F-919F-E0EE5356BC66}" name="Connexion3" type="4" refreshedVersion="6" background="1" saveData="1">
    <webPr sourceData="1" parsePre="1" consecutive="1" xl2000="1" url="http://1x2stats.com/en-us/FRA/2020/Ligue-2/turn-8/2020-10-24/Chateauroux-vs-Paris/statistics/under-over/2.5"/>
  </connection>
  <connection id="5" xr16:uid="{2D1D38B4-C7DB-4C62-BB6E-0C4B6060EE38}" name="Connexion4" type="4" refreshedVersion="6" background="1" saveData="1">
    <webPr sourceData="1" parsePre="1" consecutive="1" xl2000="1" url="http://1x2stats.com/en-us/FRA/2020/Ligue-2/turn-8/2020-10-24/Clermont-vs-Ajaccio/statistics/under-over/2.5"/>
  </connection>
  <connection id="6" xr16:uid="{56D3B91E-8283-49DB-90AA-6BEF11A4B05B}" name="Connexion5" type="4" refreshedVersion="6" background="1" saveData="1">
    <webPr sourceData="1" parsePre="1" consecutive="1" xl2000="1" url="http://1x2stats.com/en-us/FRA/2020/Ligue-2/turn-8/2020-10-24/Grenoble-vs-Nancy/statistics/under-over/2.5"/>
  </connection>
  <connection id="7" xr16:uid="{6FB41C05-C8A5-48D1-80DB-241D3DB2CA47}" name="Connexion6" type="4" refreshedVersion="6" background="1" saveData="1">
    <webPr sourceData="1" parsePre="1" consecutive="1" xl2000="1" url="http://1x2stats.com/en-us/FRA/2020/Ligue-2/turn-8/2020-10-24/Pau-vs-Chamois/statistics/under-over/2.5"/>
  </connection>
  <connection id="8" xr16:uid="{61CC8DA0-6096-4449-B1D0-59204B8F59D6}" name="Connexion7" type="4" refreshedVersion="6" background="1" saveData="1">
    <webPr sourceData="1" parsePre="1" consecutive="1" xl2000="1" url="http://1x2stats.com/en-us/FRA/2020/Ligue-2/turn-8/2020-10-24/Toulouse-vs-Rodez/statistics/under-over/2.5"/>
  </connection>
  <connection id="9" xr16:uid="{554D4164-14ED-43F5-B48F-D0702692982B}" name="Connexion8" type="4" refreshedVersion="6" background="1" saveData="1">
    <webPr sourceData="1" parsePre="1" consecutive="1" xl2000="1" url="http://1x2stats.com/en-us/FRA/2020/Ligue-2/turn-8/2020-10-24/Troyes-vs-Valenciennes/statistics/under-over/2.5"/>
  </connection>
  <connection id="10" xr16:uid="{163C5625-2BC0-4C1E-8593-CA98AA0F0D46}" name="Connexion9" type="4" refreshedVersion="6" background="1" saveData="1">
    <webPr sourceData="1" parsePre="1" consecutive="1" xl2000="1" url="http://1x2stats.com/en-us/FRA/2020/Ligue-2/turn-8/2020-10-24/USL-Dunkerque-vs-Le-Havre/statistics/under-over/2.5"/>
  </connection>
</connections>
</file>

<file path=xl/sharedStrings.xml><?xml version="1.0" encoding="utf-8"?>
<sst xmlns="http://schemas.openxmlformats.org/spreadsheetml/2006/main" count="5661" uniqueCount="248">
  <si>
    <t>Toggle navigation1x2stats.com</t>
  </si>
  <si>
    <t>EN-GB</t>
  </si>
  <si>
    <t>IT</t>
  </si>
  <si>
    <t xml:space="preserve">FRA </t>
  </si>
  <si>
    <t>Argentina</t>
  </si>
  <si>
    <t>Austria</t>
  </si>
  <si>
    <t>Belgium</t>
  </si>
  <si>
    <t>Brazil</t>
  </si>
  <si>
    <t>China</t>
  </si>
  <si>
    <t>Finland</t>
  </si>
  <si>
    <t>France</t>
  </si>
  <si>
    <t>Germany</t>
  </si>
  <si>
    <t>Japan</t>
  </si>
  <si>
    <t>England</t>
  </si>
  <si>
    <t>Ireland</t>
  </si>
  <si>
    <t>Italy</t>
  </si>
  <si>
    <t>Norway</t>
  </si>
  <si>
    <t>Netherlands</t>
  </si>
  <si>
    <t>Portugal</t>
  </si>
  <si>
    <t>Scotland</t>
  </si>
  <si>
    <t>Spain</t>
  </si>
  <si>
    <t>Sweden</t>
  </si>
  <si>
    <t>Switzerland</t>
  </si>
  <si>
    <t>Turkey</t>
  </si>
  <si>
    <t xml:space="preserve">2020/2021 </t>
  </si>
  <si>
    <t>2020/2021</t>
  </si>
  <si>
    <t>2019/2020</t>
  </si>
  <si>
    <t>2018/2019</t>
  </si>
  <si>
    <t>2017/2018</t>
  </si>
  <si>
    <t>2016/2017</t>
  </si>
  <si>
    <t>2015/2016</t>
  </si>
  <si>
    <t>2014/2015</t>
  </si>
  <si>
    <t>2013/2014</t>
  </si>
  <si>
    <t>2012/2013</t>
  </si>
  <si>
    <t>2011/2012</t>
  </si>
  <si>
    <t>2010/2011</t>
  </si>
  <si>
    <t>2009/2010</t>
  </si>
  <si>
    <t>2008/2009</t>
  </si>
  <si>
    <t>2007/2008</t>
  </si>
  <si>
    <t xml:space="preserve">Ligue 2 </t>
  </si>
  <si>
    <t>Ligue 1</t>
  </si>
  <si>
    <t>Ligue 2</t>
  </si>
  <si>
    <t xml:space="preserve">Turn 8 </t>
  </si>
  <si>
    <t>Turn 7</t>
  </si>
  <si>
    <t>Turn 6</t>
  </si>
  <si>
    <t>Turn 3</t>
  </si>
  <si>
    <t>Turn 5</t>
  </si>
  <si>
    <t>Turn 4</t>
  </si>
  <si>
    <t>Turn 2</t>
  </si>
  <si>
    <t>Turn 1</t>
  </si>
  <si>
    <t>Ligue 2 2020/2021</t>
  </si>
  <si>
    <t>Competition statistics</t>
  </si>
  <si>
    <t>Statistics Caen - Guingamp</t>
  </si>
  <si>
    <t>Caen - Guingamp</t>
  </si>
  <si>
    <t>Auxerre - Chambly</t>
  </si>
  <si>
    <t>Chateauroux - Paris</t>
  </si>
  <si>
    <t>Clermont - Ajaccio</t>
  </si>
  <si>
    <t>Grenoble - Nancy</t>
  </si>
  <si>
    <t>Pau - Chamois</t>
  </si>
  <si>
    <t>Toulouse - Rodez</t>
  </si>
  <si>
    <t>Troyes - Valenciennes</t>
  </si>
  <si>
    <t>USL Dunkerque - Le Havre</t>
  </si>
  <si>
    <t>Sochaux - Amiens</t>
  </si>
  <si>
    <t>OverviewTable Fixtures</t>
  </si>
  <si>
    <t>Table</t>
  </si>
  <si>
    <t>Full time1st half2nd halfHome/Away Team</t>
  </si>
  <si>
    <t xml:space="preserve">1X2 Under/Over Goal/No Goal Odd/Even </t>
  </si>
  <si>
    <t xml:space="preserve">Half time/Full timeCorrect score Number of goals Half with most goals </t>
  </si>
  <si>
    <t xml:space="preserve">Score/Not score Clean sheet Handicap Multigoal </t>
  </si>
  <si>
    <t xml:space="preserve">Win to Lose to Half of first goal Half of last goal </t>
  </si>
  <si>
    <t>1X2</t>
  </si>
  <si>
    <t>Full time1st half2nd half</t>
  </si>
  <si>
    <t>Under/Over</t>
  </si>
  <si>
    <t>MatchHome/Away Team</t>
  </si>
  <si>
    <t>0.51.52.53.54.55.56.5</t>
  </si>
  <si>
    <t>Goals forGoals against</t>
  </si>
  <si>
    <t>Goal/No Goal</t>
  </si>
  <si>
    <t>Full time1st half2nd halfBoth halves</t>
  </si>
  <si>
    <t>Odd/Even</t>
  </si>
  <si>
    <t>Correct score</t>
  </si>
  <si>
    <t>Score/Not score</t>
  </si>
  <si>
    <t>Clean sheet</t>
  </si>
  <si>
    <t>Handicap</t>
  </si>
  <si>
    <t>-+</t>
  </si>
  <si>
    <t>Number of goals</t>
  </si>
  <si>
    <t>Half with most goals</t>
  </si>
  <si>
    <t>Multigoal</t>
  </si>
  <si>
    <t>1-21-31-41-51-62-32-42-52-63-43-53-64-54-65-6</t>
  </si>
  <si>
    <t>Win to</t>
  </si>
  <si>
    <t>Lose to</t>
  </si>
  <si>
    <t>Half of first goal</t>
  </si>
  <si>
    <t>Half of last goal</t>
  </si>
  <si>
    <t>MatchHomeAway</t>
  </si>
  <si>
    <t>HomeAway</t>
  </si>
  <si>
    <t>Caen vs Guingamp Under/Over 2.5</t>
  </si>
  <si>
    <t>FixturesStatistics</t>
  </si>
  <si>
    <t>Caen</t>
  </si>
  <si>
    <t>Hide away matches</t>
  </si>
  <si>
    <t>Show away matches</t>
  </si>
  <si>
    <t>90'</t>
  </si>
  <si>
    <t>2.5</t>
  </si>
  <si>
    <t>Clermont</t>
  </si>
  <si>
    <t>0 - 0</t>
  </si>
  <si>
    <t>U</t>
  </si>
  <si>
    <t>Ajaccio</t>
  </si>
  <si>
    <t>1 - 0</t>
  </si>
  <si>
    <t>Rodez</t>
  </si>
  <si>
    <t>0 - 3</t>
  </si>
  <si>
    <t>O</t>
  </si>
  <si>
    <t>Chambly</t>
  </si>
  <si>
    <t>Valenciennes</t>
  </si>
  <si>
    <t>Amiens</t>
  </si>
  <si>
    <t>Chamois</t>
  </si>
  <si>
    <t>3 - 0</t>
  </si>
  <si>
    <t>Guingamp</t>
  </si>
  <si>
    <t>-</t>
  </si>
  <si>
    <t>Paris</t>
  </si>
  <si>
    <t>Nancy</t>
  </si>
  <si>
    <t>Le Havre</t>
  </si>
  <si>
    <t>Chateauroux</t>
  </si>
  <si>
    <t>Pau</t>
  </si>
  <si>
    <t>Grenoble</t>
  </si>
  <si>
    <t>Troyes</t>
  </si>
  <si>
    <t>USL Dunkerque</t>
  </si>
  <si>
    <t>Sochaux</t>
  </si>
  <si>
    <t>Auxerre</t>
  </si>
  <si>
    <t>Toulouse</t>
  </si>
  <si>
    <t>Hide home matches</t>
  </si>
  <si>
    <t>Show home matches</t>
  </si>
  <si>
    <t>0 - 1</t>
  </si>
  <si>
    <t>2 - 0</t>
  </si>
  <si>
    <t>Overall</t>
  </si>
  <si>
    <t>P</t>
  </si>
  <si>
    <t>Under</t>
  </si>
  <si>
    <t>Over</t>
  </si>
  <si>
    <t>Frequencies</t>
  </si>
  <si>
    <t>5 (71.4%)</t>
  </si>
  <si>
    <t>2 (28.6%)</t>
  </si>
  <si>
    <t>Droughts</t>
  </si>
  <si>
    <t>Streaks</t>
  </si>
  <si>
    <t>Home</t>
  </si>
  <si>
    <t>3 (100%)</t>
  </si>
  <si>
    <t>0 (0%)</t>
  </si>
  <si>
    <t>Away</t>
  </si>
  <si>
    <t>2 (66.7%)</t>
  </si>
  <si>
    <t>1 (33.3%)</t>
  </si>
  <si>
    <t>Sum of overall frequencies</t>
  </si>
  <si>
    <t>Caen + Guingamp</t>
  </si>
  <si>
    <t>%</t>
  </si>
  <si>
    <t>71.42</t>
  </si>
  <si>
    <t>28.57</t>
  </si>
  <si>
    <t>Sum of overall home/away frequencies</t>
  </si>
  <si>
    <t>Caen (Home)</t>
  </si>
  <si>
    <t>Guingamp (Away)</t>
  </si>
  <si>
    <t>83.33</t>
  </si>
  <si>
    <t>16.66</t>
  </si>
  <si>
    <t>GAMBLING CAN CAUSE ADDCITION AND IS NOT ALLOWED TO PEOPLE UNDER 18. PROBABILITY OF WINNING (in Italian): BETS, OTHER GAMES 18+</t>
  </si>
  <si>
    <t>1x2stats.com - All rights reserved - Terms - Privacy - Contacts</t>
  </si>
  <si>
    <t xml:space="preserve"> OVER</t>
  </si>
  <si>
    <t>UNDER</t>
  </si>
  <si>
    <t>Statistics Auxerre - Chambly</t>
  </si>
  <si>
    <t>Auxerre vs Chambly Under/Over 2.5</t>
  </si>
  <si>
    <t>0 - 2</t>
  </si>
  <si>
    <t>3 (42.9%)</t>
  </si>
  <si>
    <t>4 (57.1%)</t>
  </si>
  <si>
    <t>2 (50%)</t>
  </si>
  <si>
    <t>Auxerre + Chambly</t>
  </si>
  <si>
    <t>35.71</t>
  </si>
  <si>
    <t>64.28</t>
  </si>
  <si>
    <t>Auxerre (Home)</t>
  </si>
  <si>
    <t>Chambly (Away)</t>
  </si>
  <si>
    <t>57.14</t>
  </si>
  <si>
    <t>42.85</t>
  </si>
  <si>
    <t>Statistics Chateauroux - Paris</t>
  </si>
  <si>
    <t>Chateauroux vs Paris Under/Over 2.5</t>
  </si>
  <si>
    <t>Chateauroux + Paris</t>
  </si>
  <si>
    <t>Chateauroux (Home)</t>
  </si>
  <si>
    <t>Paris (Away)</t>
  </si>
  <si>
    <t>33.33</t>
  </si>
  <si>
    <t>66.66</t>
  </si>
  <si>
    <t>Statistics Clermont - Ajaccio</t>
  </si>
  <si>
    <t>Clermont vs Ajaccio Under/Over 2.5</t>
  </si>
  <si>
    <t>Postponed</t>
  </si>
  <si>
    <t>6 (85.7%)</t>
  </si>
  <si>
    <t>1 (14.3%)</t>
  </si>
  <si>
    <t>Clermont + Ajaccio</t>
  </si>
  <si>
    <t>78.57</t>
  </si>
  <si>
    <t>21.42</t>
  </si>
  <si>
    <t>Clermont (Home)</t>
  </si>
  <si>
    <t>Ajaccio (Away)</t>
  </si>
  <si>
    <t>Statistics Grenoble - Nancy</t>
  </si>
  <si>
    <t>Grenoble vs Nancy Under/Over 2.5</t>
  </si>
  <si>
    <t>4 (100%)</t>
  </si>
  <si>
    <t>Grenoble + Nancy</t>
  </si>
  <si>
    <t>Grenoble (Home)</t>
  </si>
  <si>
    <t>Nancy (Away)</t>
  </si>
  <si>
    <t>85.71</t>
  </si>
  <si>
    <t>14.28</t>
  </si>
  <si>
    <t>Statistics Pau - Chamois</t>
  </si>
  <si>
    <t>Pau vs Chamois Under/Over 2.5</t>
  </si>
  <si>
    <t>Pau + Chamois</t>
  </si>
  <si>
    <t>Pau (Home)</t>
  </si>
  <si>
    <t>Chamois (Away)</t>
  </si>
  <si>
    <t>100.00</t>
  </si>
  <si>
    <t>0.00</t>
  </si>
  <si>
    <t>Statistics Toulouse - Rodez</t>
  </si>
  <si>
    <t>Toulouse vs Rodez Under/Over 2.5</t>
  </si>
  <si>
    <t>3 (75%)</t>
  </si>
  <si>
    <t>1 (25%)</t>
  </si>
  <si>
    <t>Toulouse + Rodez</t>
  </si>
  <si>
    <t>Toulouse (Home)</t>
  </si>
  <si>
    <t>Rodez (Away)</t>
  </si>
  <si>
    <t>Statistics Troyes - Valenciennes</t>
  </si>
  <si>
    <t>Troyes vs Valenciennes Under/Over 2.5</t>
  </si>
  <si>
    <t>Troyes + Valenciennes</t>
  </si>
  <si>
    <t>Troyes (Home)</t>
  </si>
  <si>
    <t>Valenciennes (Away)</t>
  </si>
  <si>
    <t>Statistics USL Dunkerque - Le Havre</t>
  </si>
  <si>
    <t>USL Dunkerque vs Le Havre Under/Over 2.5</t>
  </si>
  <si>
    <t>USL Dunkerque + Le Havre</t>
  </si>
  <si>
    <t>USL Dunkerque (Home)</t>
  </si>
  <si>
    <t>Le Havre (Away)</t>
  </si>
  <si>
    <t>Statistics Sochaux - Amiens</t>
  </si>
  <si>
    <t>Sochaux vs Amiens Under/Over 2.5</t>
  </si>
  <si>
    <t>Sochaux + Amiens</t>
  </si>
  <si>
    <t>Sochaux (Home)</t>
  </si>
  <si>
    <t>Amiens (Away)</t>
  </si>
  <si>
    <t>50.00</t>
  </si>
  <si>
    <r>
      <t xml:space="preserve"> - 2,5 but par match</t>
    </r>
    <r>
      <rPr>
        <b/>
        <sz val="18"/>
        <color theme="1"/>
        <rFont val="Calibri"/>
        <family val="2"/>
        <scheme val="minor"/>
      </rPr>
      <t xml:space="preserve"> </t>
    </r>
    <r>
      <rPr>
        <b/>
        <sz val="16"/>
        <color theme="1"/>
        <rFont val="Calibri"/>
        <family val="2"/>
        <scheme val="minor"/>
      </rPr>
      <t>(pari à faire + 2,5 buts)</t>
    </r>
  </si>
  <si>
    <t>stats de 2010 ==&gt;18/10/20</t>
  </si>
  <si>
    <t xml:space="preserve"> + 2,5 but par match (pari à faire - 2,5 buts)</t>
  </si>
  <si>
    <r>
      <t xml:space="preserve">Faire le pari à record - 2 / </t>
    </r>
    <r>
      <rPr>
        <b/>
        <sz val="16"/>
        <color rgb="FF00B0F0"/>
        <rFont val="Calibri"/>
        <family val="2"/>
        <scheme val="minor"/>
      </rPr>
      <t>source : 1x2stats.com</t>
    </r>
  </si>
  <si>
    <t>FRA / ligue 2</t>
  </si>
  <si>
    <t xml:space="preserve"> 11-2010/7-2017</t>
  </si>
  <si>
    <t xml:space="preserve"> 6-2011</t>
  </si>
  <si>
    <t>Paris FC</t>
  </si>
  <si>
    <t xml:space="preserve"> 9-2015</t>
  </si>
  <si>
    <t xml:space="preserve"> 15-2019</t>
  </si>
  <si>
    <t xml:space="preserve"> 10-2013/9-2017</t>
  </si>
  <si>
    <t xml:space="preserve"> 11-2016</t>
  </si>
  <si>
    <t xml:space="preserve"> 11-2013</t>
  </si>
  <si>
    <t xml:space="preserve"> 14-2018</t>
  </si>
  <si>
    <t xml:space="preserve"> 11-2011</t>
  </si>
  <si>
    <t xml:space="preserve"> 11-2019</t>
  </si>
  <si>
    <t>Chamois Niort</t>
  </si>
  <si>
    <t xml:space="preserve"> 14-2012</t>
  </si>
  <si>
    <t>no stat</t>
  </si>
  <si>
    <t>Pau 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</si>
</sst>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222222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333333"/>
      <name val="Arial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22" fontId="0" fillId="0" borderId="0" xfId="0" applyNumberFormat="1"/>
    <xf numFmtId="16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/>
    <xf numFmtId="0" fontId="0" fillId="3" borderId="0" xfId="0" applyFill="1"/>
    <xf numFmtId="0" fontId="5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left" vertical="center"/>
    </xf>
    <xf numFmtId="0" fontId="0" fillId="6" borderId="7" xfId="0" applyFill="1" applyBorder="1" applyAlignment="1">
      <alignment horizontal="center" vertical="center"/>
    </xf>
    <xf numFmtId="0" fontId="9" fillId="6" borderId="7" xfId="0" applyFont="1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0" fontId="10" fillId="8" borderId="7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 textRotation="180"/>
    </xf>
    <xf numFmtId="0" fontId="8" fillId="3" borderId="9" xfId="0" applyFont="1" applyFill="1" applyBorder="1" applyAlignment="1">
      <alignment horizontal="center" vertical="center" textRotation="180"/>
    </xf>
    <xf numFmtId="0" fontId="8" fillId="3" borderId="11" xfId="0" applyFont="1" applyFill="1" applyBorder="1" applyAlignment="1">
      <alignment horizontal="center" vertical="center" textRotation="180"/>
    </xf>
    <xf numFmtId="0" fontId="8" fillId="4" borderId="8" xfId="0" applyFont="1" applyFill="1" applyBorder="1" applyAlignment="1">
      <alignment horizontal="center" vertical="center" textRotation="180"/>
    </xf>
    <xf numFmtId="0" fontId="8" fillId="4" borderId="10" xfId="0" applyFont="1" applyFill="1" applyBorder="1" applyAlignment="1">
      <alignment horizontal="center" vertical="center" textRotation="180"/>
    </xf>
    <xf numFmtId="0" fontId="8" fillId="4" borderId="12" xfId="0" applyFont="1" applyFill="1" applyBorder="1" applyAlignment="1">
      <alignment horizontal="center" vertical="center" textRotation="180"/>
    </xf>
  </cellXfs>
  <cellStyles count="1">
    <cellStyle name="Normal" xfId="0" builtinId="0"/>
  </cellStyles>
  <dxfs count="23"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_1" connectionId="1" xr16:uid="{1EB77FFA-046C-49F7-831A-79D979EA7850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3" xr16:uid="{4B3B9A80-38C9-43AF-AC16-AF5056543275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4" xr16:uid="{4CBC2FDF-3809-4C3E-A1D5-228F85A7FB66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5" xr16:uid="{8877FDB7-C3C0-4162-91DE-837B1EA92D5A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6" xr16:uid="{8865BEA7-4F18-4D3D-883A-0AAEBA81EE91}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7" xr16:uid="{1C44F76E-9D3E-4670-A7F3-02260ECFDEE0}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8" xr16:uid="{844BF2C3-A7F7-426B-B0E7-65CC66537B35}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9" xr16:uid="{3887F2FE-4BEC-4342-B62B-1FB9C8113721}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10" xr16:uid="{272DB652-D28F-456C-A468-C8A88345FF29}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.5" connectionId="2" xr16:uid="{63EBC07A-9E44-4B69-B5D1-BB54319F390D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C4ADB-3965-47A2-B884-E5827604F69A}">
  <dimension ref="A2:J393"/>
  <sheetViews>
    <sheetView topLeftCell="A281" workbookViewId="0">
      <selection activeCell="I258" sqref="I258"/>
    </sheetView>
  </sheetViews>
  <sheetFormatPr baseColWidth="10" defaultRowHeight="15" x14ac:dyDescent="0.25"/>
  <cols>
    <col min="1" max="1" width="36.28515625" bestFit="1" customWidth="1"/>
    <col min="2" max="2" width="14.42578125" bestFit="1" customWidth="1"/>
    <col min="3" max="3" width="16.85546875" bestFit="1" customWidth="1"/>
    <col min="4" max="4" width="16.4257812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52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94</v>
      </c>
    </row>
    <row r="242" spans="1:10" x14ac:dyDescent="0.25">
      <c r="A242" t="s">
        <v>95</v>
      </c>
    </row>
    <row r="244" spans="1:10" x14ac:dyDescent="0.25">
      <c r="A244" t="s">
        <v>96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101</v>
      </c>
      <c r="C251" t="s">
        <v>96</v>
      </c>
      <c r="D251" t="s">
        <v>102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1</v>
      </c>
      <c r="J251" s="5">
        <f>LOOKUP(9^9,G251:G294)</f>
        <v>0</v>
      </c>
    </row>
    <row r="252" spans="1:10" x14ac:dyDescent="0.25">
      <c r="A252" s="1">
        <v>47331.625</v>
      </c>
      <c r="B252" t="s">
        <v>96</v>
      </c>
      <c r="C252" t="s">
        <v>104</v>
      </c>
      <c r="D252" t="s">
        <v>105</v>
      </c>
      <c r="E252" t="s">
        <v>103</v>
      </c>
      <c r="F252">
        <f t="array" ref="F252">IF(OR($E252="-",$E252=""),"-",IF($E252="O",N(INDEX(F$1:F251,MAX((F$250:F251&lt;&gt;"-")*ROW(F$250:F251))))+1,0))</f>
        <v>0</v>
      </c>
      <c r="G252">
        <f t="array" ref="G252">IF(OR($E252="-",$E252=""),"-",IF($E252="U",N(INDEX(G$1:G251,MAX((G$250:G251&lt;&gt;"-")*ROW(G$250:G251))))+1,0))</f>
        <v>2</v>
      </c>
    </row>
    <row r="253" spans="1:10" x14ac:dyDescent="0.25">
      <c r="A253" s="1">
        <v>44174.791666666664</v>
      </c>
      <c r="B253" t="s">
        <v>106</v>
      </c>
      <c r="C253" t="s">
        <v>96</v>
      </c>
      <c r="D253" t="s">
        <v>107</v>
      </c>
      <c r="E253" t="s">
        <v>108</v>
      </c>
      <c r="F253">
        <f t="array" ref="F253">IF(OR($E253="-",$E253=""),"-",IF($E253="O",N(INDEX(F$1:F252,MAX((F$250:F252&lt;&gt;"-")*ROW(F$250:F252))))+1,0))</f>
        <v>1</v>
      </c>
      <c r="G253">
        <f t="array" ref="G253">IF(OR($E253="-",$E253=""),"-",IF($E253="U",N(INDEX(G$1:G252,MAX((G$250:G252&lt;&gt;"-")*ROW(G$250:G252))))+1,0))</f>
        <v>0</v>
      </c>
    </row>
    <row r="254" spans="1:10" x14ac:dyDescent="0.25">
      <c r="A254" s="1">
        <v>43709.791666666664</v>
      </c>
      <c r="B254" t="s">
        <v>96</v>
      </c>
      <c r="C254" t="s">
        <v>109</v>
      </c>
      <c r="D254" t="s">
        <v>102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1</v>
      </c>
    </row>
    <row r="255" spans="1:10" x14ac:dyDescent="0.25">
      <c r="A255" s="1">
        <v>46266.791666666664</v>
      </c>
      <c r="B255" t="s">
        <v>110</v>
      </c>
      <c r="C255" t="s">
        <v>96</v>
      </c>
      <c r="D255" t="s">
        <v>105</v>
      </c>
      <c r="E255" t="s">
        <v>103</v>
      </c>
      <c r="F255">
        <f t="array" ref="F255">IF(OR($E255="-",$E255=""),"-",IF($E255="O",N(INDEX(F$1:F254,MAX((F$250:F254&lt;&gt;"-")*ROW(F$250:F254))))+1,0))</f>
        <v>0</v>
      </c>
      <c r="G255">
        <f t="array" ref="G255">IF(OR($E255="-",$E255=""),"-",IF($E255="U",N(INDEX(G$1:G254,MAX((G$250:G254&lt;&gt;"-")*ROW(G$250:G254))))+1,0))</f>
        <v>2</v>
      </c>
    </row>
    <row r="256" spans="1:10" x14ac:dyDescent="0.25">
      <c r="A256" s="1">
        <v>43900.645833333336</v>
      </c>
      <c r="B256" t="s">
        <v>96</v>
      </c>
      <c r="C256" t="s">
        <v>111</v>
      </c>
      <c r="D256" t="s">
        <v>105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3</v>
      </c>
    </row>
    <row r="257" spans="1:7" x14ac:dyDescent="0.25">
      <c r="A257" s="1">
        <v>43009.791666666664</v>
      </c>
      <c r="B257" t="s">
        <v>112</v>
      </c>
      <c r="C257" t="s">
        <v>96</v>
      </c>
      <c r="D257" t="s">
        <v>113</v>
      </c>
      <c r="E257" t="s">
        <v>108</v>
      </c>
      <c r="F257">
        <f t="array" ref="F257">IF(OR($E257="-",$E257=""),"-",IF($E257="O",N(INDEX(F$1:F256,MAX((F$250:F256&lt;&gt;"-")*ROW(F$250:F256))))+1,0))</f>
        <v>1</v>
      </c>
      <c r="G257">
        <f t="array" ref="G257">IF(OR($E257="-",$E257=""),"-",IF($E257="U",N(INDEX(G$1:G256,MAX((G$250:G256&lt;&gt;"-")*ROW(G$250:G256))))+1,0))</f>
        <v>0</v>
      </c>
    </row>
    <row r="258" spans="1:7" x14ac:dyDescent="0.25">
      <c r="A258" s="1">
        <v>45566.625</v>
      </c>
      <c r="B258" t="s">
        <v>96</v>
      </c>
      <c r="C258" t="s">
        <v>114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11597.625</v>
      </c>
      <c r="B259" t="s">
        <v>116</v>
      </c>
      <c r="C259" t="s">
        <v>96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96</v>
      </c>
      <c r="C260" t="s">
        <v>117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45231.864583333336</v>
      </c>
      <c r="B261" t="s">
        <v>118</v>
      </c>
      <c r="C261" t="s">
        <v>96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96</v>
      </c>
      <c r="C262" t="s">
        <v>119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120</v>
      </c>
      <c r="C263" t="s">
        <v>96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96</v>
      </c>
      <c r="C264" t="s">
        <v>121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96</v>
      </c>
      <c r="C265" t="s">
        <v>122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123</v>
      </c>
      <c r="C266" t="s">
        <v>96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96</v>
      </c>
      <c r="C267" t="s">
        <v>124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125</v>
      </c>
      <c r="C268" t="s">
        <v>96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44136.864583333336</v>
      </c>
      <c r="B269" t="s">
        <v>96</v>
      </c>
      <c r="C269" t="s">
        <v>126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104</v>
      </c>
      <c r="C270" t="s">
        <v>96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96</v>
      </c>
      <c r="C271" t="s">
        <v>106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109</v>
      </c>
      <c r="C272" t="s">
        <v>96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96</v>
      </c>
      <c r="C273" t="s">
        <v>110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111</v>
      </c>
      <c r="C274" t="s">
        <v>96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96</v>
      </c>
      <c r="C275" t="s">
        <v>112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44593.864583333336</v>
      </c>
      <c r="B276" t="s">
        <v>114</v>
      </c>
      <c r="C276" t="s">
        <v>96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96</v>
      </c>
      <c r="C277" t="s">
        <v>116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117</v>
      </c>
      <c r="C278" t="s">
        <v>96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42064.864583333336</v>
      </c>
      <c r="B279" t="s">
        <v>96</v>
      </c>
      <c r="C279" t="s">
        <v>118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119</v>
      </c>
      <c r="C280" t="s">
        <v>96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96</v>
      </c>
      <c r="C281" t="s">
        <v>120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121</v>
      </c>
      <c r="C282" t="s">
        <v>96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122</v>
      </c>
      <c r="C283" t="s">
        <v>96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96</v>
      </c>
      <c r="C284" t="s">
        <v>123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124</v>
      </c>
      <c r="C285" t="s">
        <v>96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96</v>
      </c>
      <c r="C286" t="s">
        <v>125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126</v>
      </c>
      <c r="C287" t="s">
        <v>96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96</v>
      </c>
      <c r="C288" t="s">
        <v>101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114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114</v>
      </c>
      <c r="C297" t="s">
        <v>112</v>
      </c>
      <c r="D297" t="s">
        <v>129</v>
      </c>
      <c r="E297" t="s">
        <v>103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1</v>
      </c>
      <c r="I297" s="5">
        <f>LOOKUP(9^9,F:F)</f>
        <v>0</v>
      </c>
      <c r="J297" s="5">
        <f>LOOKUP(9^9,G:G)</f>
        <v>4</v>
      </c>
    </row>
    <row r="298" spans="1:10" ht="15.75" x14ac:dyDescent="0.25">
      <c r="A298" s="1">
        <v>47331.625</v>
      </c>
      <c r="B298" t="s">
        <v>117</v>
      </c>
      <c r="C298" t="s">
        <v>114</v>
      </c>
      <c r="D298" s="2">
        <v>43863</v>
      </c>
      <c r="E298" t="s">
        <v>108</v>
      </c>
      <c r="F298">
        <f t="array" ref="F298">IF(OR($E298="-",$E298=""),"-",IF($E298="O",N(INDEX(F$1:F297,MAX((F$250:F297&lt;&gt;"-")*ROW(F$250:F297))))+1,0))</f>
        <v>1</v>
      </c>
      <c r="G298">
        <f t="array" ref="G298">IF(OR($E298="-",$E298=""),"-",IF($E298="U",N(INDEX(G$1:G297,MAX((G$250:G297&lt;&gt;"-")*ROW(G$250:G297))))+1,0))</f>
        <v>0</v>
      </c>
      <c r="I298" s="5"/>
      <c r="J298" s="5"/>
    </row>
    <row r="299" spans="1:10" x14ac:dyDescent="0.25">
      <c r="A299" s="1">
        <v>44174.625</v>
      </c>
      <c r="B299" t="s">
        <v>114</v>
      </c>
      <c r="C299" t="s">
        <v>118</v>
      </c>
      <c r="D299" s="2">
        <v>43891</v>
      </c>
      <c r="E299" t="s">
        <v>108</v>
      </c>
      <c r="F299">
        <f t="array" ref="F299">IF(OR($E299="-",$E299=""),"-",IF($E299="O",N(INDEX(F$1:F298,MAX((F$250:F298&lt;&gt;"-")*ROW(F$250:F298))))+1,0))</f>
        <v>2</v>
      </c>
      <c r="G299">
        <f t="array" ref="G299">IF(OR($E299="-",$E299=""),"-",IF($E299="U",N(INDEX(G$1:G298,MAX((G$250:G298&lt;&gt;"-")*ROW(G$250:G298))))+1,0))</f>
        <v>0</v>
      </c>
    </row>
    <row r="300" spans="1:10" x14ac:dyDescent="0.25">
      <c r="A300" s="1">
        <v>43709.791666666664</v>
      </c>
      <c r="B300" t="s">
        <v>120</v>
      </c>
      <c r="C300" t="s">
        <v>114</v>
      </c>
      <c r="D300" t="s">
        <v>129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1</v>
      </c>
    </row>
    <row r="301" spans="1:10" x14ac:dyDescent="0.25">
      <c r="A301" s="1">
        <v>46266.791666666664</v>
      </c>
      <c r="B301" t="s">
        <v>114</v>
      </c>
      <c r="C301" t="s">
        <v>121</v>
      </c>
      <c r="D301" t="s">
        <v>105</v>
      </c>
      <c r="E301" t="s">
        <v>103</v>
      </c>
      <c r="F301">
        <f t="array" ref="F301">IF(OR($E301="-",$E301=""),"-",IF($E301="O",N(INDEX(F$1:F300,MAX((F$250:F300&lt;&gt;"-")*ROW(F$250:F300))))+1,0))</f>
        <v>0</v>
      </c>
      <c r="G301">
        <f t="array" ref="G301">IF(OR($E301="-",$E301=""),"-",IF($E301="U",N(INDEX(G$1:G300,MAX((G$250:G300&lt;&gt;"-")*ROW(G$250:G300))))+1,0))</f>
        <v>2</v>
      </c>
    </row>
    <row r="302" spans="1:10" x14ac:dyDescent="0.25">
      <c r="A302" s="1">
        <v>43900.791666666664</v>
      </c>
      <c r="B302" t="s">
        <v>123</v>
      </c>
      <c r="C302" t="s">
        <v>114</v>
      </c>
      <c r="D302" t="s">
        <v>105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3</v>
      </c>
    </row>
    <row r="303" spans="1:10" x14ac:dyDescent="0.25">
      <c r="A303" s="1">
        <v>43739.864583333336</v>
      </c>
      <c r="B303" t="s">
        <v>114</v>
      </c>
      <c r="C303" t="s">
        <v>125</v>
      </c>
      <c r="D303" t="s">
        <v>130</v>
      </c>
      <c r="E303" t="s">
        <v>103</v>
      </c>
      <c r="F303">
        <f t="array" ref="F303">IF(OR($E303="-",$E303=""),"-",IF($E303="O",N(INDEX(F$1:F302,MAX((F$250:F302&lt;&gt;"-")*ROW(F$250:F302))))+1,0))</f>
        <v>0</v>
      </c>
      <c r="G303">
        <f t="array" ref="G303">IF(OR($E303="-",$E303=""),"-",IF($E303="U",N(INDEX(G$1:G302,MAX((G$250:G302&lt;&gt;"-")*ROW(G$250:G302))))+1,0))</f>
        <v>4</v>
      </c>
    </row>
    <row r="304" spans="1:10" x14ac:dyDescent="0.25">
      <c r="A304" s="1">
        <v>45566.625</v>
      </c>
      <c r="B304" t="s">
        <v>96</v>
      </c>
      <c r="C304" t="s">
        <v>114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11597.791666666666</v>
      </c>
      <c r="B305" t="s">
        <v>114</v>
      </c>
      <c r="C305" t="s">
        <v>124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44023.625</v>
      </c>
      <c r="B306" t="s">
        <v>101</v>
      </c>
      <c r="C306" t="s">
        <v>114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114</v>
      </c>
      <c r="C307" t="s">
        <v>104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106</v>
      </c>
      <c r="C308" t="s">
        <v>114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114</v>
      </c>
      <c r="C309" t="s">
        <v>122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126</v>
      </c>
      <c r="C310" t="s">
        <v>114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114</v>
      </c>
      <c r="C311" t="s">
        <v>110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109</v>
      </c>
      <c r="C312" t="s">
        <v>114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116</v>
      </c>
      <c r="C313" t="s">
        <v>114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114</v>
      </c>
      <c r="C314" t="s">
        <v>111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119</v>
      </c>
      <c r="C315" t="s">
        <v>114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114</v>
      </c>
      <c r="C316" t="s">
        <v>117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118</v>
      </c>
      <c r="C317" t="s">
        <v>114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114</v>
      </c>
      <c r="C318" t="s">
        <v>120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121</v>
      </c>
      <c r="C319" t="s">
        <v>114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114</v>
      </c>
      <c r="C320" t="s">
        <v>123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125</v>
      </c>
      <c r="C321" t="s">
        <v>114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44593.864583333336</v>
      </c>
      <c r="B322" t="s">
        <v>114</v>
      </c>
      <c r="C322" t="s">
        <v>96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124</v>
      </c>
      <c r="C323" t="s">
        <v>114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114</v>
      </c>
      <c r="C324" t="s">
        <v>101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104</v>
      </c>
      <c r="C325" t="s">
        <v>114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114</v>
      </c>
      <c r="C326" t="s">
        <v>106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122</v>
      </c>
      <c r="C327" t="s">
        <v>114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44169.864583333336</v>
      </c>
      <c r="B328" t="s">
        <v>114</v>
      </c>
      <c r="C328" t="s">
        <v>126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110</v>
      </c>
      <c r="C329" t="s">
        <v>114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114</v>
      </c>
      <c r="C330" t="s">
        <v>109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114</v>
      </c>
      <c r="C331" t="s">
        <v>116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43895.864583333336</v>
      </c>
      <c r="B332" t="s">
        <v>111</v>
      </c>
      <c r="C332" t="s">
        <v>114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114</v>
      </c>
      <c r="C333" t="s">
        <v>119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112</v>
      </c>
      <c r="C334" t="s">
        <v>114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96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136</v>
      </c>
      <c r="D341" t="s">
        <v>137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1</v>
      </c>
      <c r="D342">
        <v>0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0</v>
      </c>
      <c r="D343">
        <v>1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3</v>
      </c>
      <c r="C346" t="s">
        <v>141</v>
      </c>
      <c r="D346" t="s">
        <v>142</v>
      </c>
    </row>
    <row r="347" spans="1:7" x14ac:dyDescent="0.25">
      <c r="A347" t="s">
        <v>138</v>
      </c>
      <c r="C347">
        <v>0</v>
      </c>
      <c r="D347">
        <v>3</v>
      </c>
    </row>
    <row r="348" spans="1:7" x14ac:dyDescent="0.25">
      <c r="A348" t="s">
        <v>139</v>
      </c>
      <c r="C348">
        <v>3</v>
      </c>
      <c r="D348">
        <v>0</v>
      </c>
    </row>
    <row r="350" spans="1:7" x14ac:dyDescent="0.25">
      <c r="A350" t="s">
        <v>114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136</v>
      </c>
      <c r="D354" t="s">
        <v>137</v>
      </c>
    </row>
    <row r="355" spans="1:4" x14ac:dyDescent="0.25">
      <c r="A355" t="s">
        <v>138</v>
      </c>
      <c r="C355">
        <v>0</v>
      </c>
      <c r="D355">
        <v>4</v>
      </c>
    </row>
    <row r="356" spans="1:4" x14ac:dyDescent="0.25">
      <c r="A356" t="s">
        <v>139</v>
      </c>
      <c r="C356">
        <v>4</v>
      </c>
      <c r="D356">
        <v>0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144</v>
      </c>
      <c r="D359" t="s">
        <v>145</v>
      </c>
    </row>
    <row r="360" spans="1:4" x14ac:dyDescent="0.25">
      <c r="A360" t="s">
        <v>138</v>
      </c>
      <c r="C360">
        <v>0</v>
      </c>
      <c r="D360">
        <v>2</v>
      </c>
    </row>
    <row r="361" spans="1:4" x14ac:dyDescent="0.25">
      <c r="A361" t="s">
        <v>139</v>
      </c>
      <c r="C361">
        <v>2</v>
      </c>
      <c r="D361">
        <v>0</v>
      </c>
    </row>
    <row r="363" spans="1:4" x14ac:dyDescent="0.25">
      <c r="A363" t="s">
        <v>135</v>
      </c>
    </row>
    <row r="365" spans="1:4" x14ac:dyDescent="0.25">
      <c r="A365" t="s">
        <v>96</v>
      </c>
    </row>
    <row r="367" spans="1:4" x14ac:dyDescent="0.25">
      <c r="A367" t="s">
        <v>114</v>
      </c>
    </row>
    <row r="369" spans="1:5" x14ac:dyDescent="0.25">
      <c r="A369" t="s">
        <v>138</v>
      </c>
    </row>
    <row r="371" spans="1:5" x14ac:dyDescent="0.25">
      <c r="A371" t="s">
        <v>96</v>
      </c>
    </row>
    <row r="373" spans="1:5" x14ac:dyDescent="0.25">
      <c r="A373" t="s">
        <v>114</v>
      </c>
    </row>
    <row r="375" spans="1:5" x14ac:dyDescent="0.25">
      <c r="A375" t="s">
        <v>139</v>
      </c>
    </row>
    <row r="377" spans="1:5" x14ac:dyDescent="0.25">
      <c r="A377" t="s">
        <v>96</v>
      </c>
    </row>
    <row r="379" spans="1:5" x14ac:dyDescent="0.25">
      <c r="A379" t="s">
        <v>114</v>
      </c>
    </row>
    <row r="381" spans="1:5" x14ac:dyDescent="0.25">
      <c r="A381" t="s">
        <v>146</v>
      </c>
    </row>
    <row r="382" spans="1:5" x14ac:dyDescent="0.25">
      <c r="B382" t="s">
        <v>96</v>
      </c>
      <c r="C382" t="s">
        <v>114</v>
      </c>
      <c r="D382" t="s">
        <v>147</v>
      </c>
      <c r="E382" t="s">
        <v>148</v>
      </c>
    </row>
    <row r="383" spans="1:5" x14ac:dyDescent="0.25">
      <c r="A383" t="s">
        <v>133</v>
      </c>
      <c r="B383">
        <v>5</v>
      </c>
      <c r="C383">
        <v>5</v>
      </c>
      <c r="D383">
        <v>10</v>
      </c>
      <c r="E383" t="s">
        <v>149</v>
      </c>
    </row>
    <row r="384" spans="1:5" x14ac:dyDescent="0.25">
      <c r="A384" t="s">
        <v>134</v>
      </c>
      <c r="B384">
        <v>2</v>
      </c>
      <c r="C384">
        <v>2</v>
      </c>
      <c r="D384">
        <v>4</v>
      </c>
      <c r="E384" t="s">
        <v>150</v>
      </c>
    </row>
    <row r="385" spans="1:5" x14ac:dyDescent="0.25">
      <c r="A385" t="s">
        <v>151</v>
      </c>
    </row>
    <row r="386" spans="1:5" x14ac:dyDescent="0.25">
      <c r="B386" t="s">
        <v>152</v>
      </c>
      <c r="C386" t="s">
        <v>153</v>
      </c>
      <c r="D386" t="s">
        <v>147</v>
      </c>
      <c r="E386" t="s">
        <v>148</v>
      </c>
    </row>
    <row r="387" spans="1:5" x14ac:dyDescent="0.25">
      <c r="A387" t="s">
        <v>133</v>
      </c>
      <c r="B387">
        <v>3</v>
      </c>
      <c r="C387">
        <v>2</v>
      </c>
      <c r="D387">
        <v>5</v>
      </c>
      <c r="E387" t="s">
        <v>154</v>
      </c>
    </row>
    <row r="388" spans="1:5" x14ac:dyDescent="0.25">
      <c r="A388" t="s">
        <v>134</v>
      </c>
      <c r="B388">
        <v>0</v>
      </c>
      <c r="C388">
        <v>1</v>
      </c>
      <c r="D388">
        <v>1</v>
      </c>
      <c r="E388" t="s">
        <v>155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D7B53D-1565-4D12-968A-AD28BC64303C}">
  <dimension ref="A2:J393"/>
  <sheetViews>
    <sheetView topLeftCell="A291" workbookViewId="0">
      <selection activeCell="J260" sqref="J260"/>
    </sheetView>
  </sheetViews>
  <sheetFormatPr baseColWidth="10" defaultRowHeight="15" x14ac:dyDescent="0.25"/>
  <cols>
    <col min="1" max="1" width="36.28515625" bestFit="1" customWidth="1"/>
    <col min="2" max="2" width="15.28515625" bestFit="1" customWidth="1"/>
    <col min="3" max="3" width="15.42578125" bestFit="1" customWidth="1"/>
    <col min="4" max="4" width="17.8554687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160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161</v>
      </c>
    </row>
    <row r="242" spans="1:10" x14ac:dyDescent="0.25">
      <c r="A242" t="s">
        <v>95</v>
      </c>
    </row>
    <row r="244" spans="1:10" x14ac:dyDescent="0.25">
      <c r="A244" t="s">
        <v>125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125</v>
      </c>
      <c r="C251" t="s">
        <v>124</v>
      </c>
      <c r="D251" t="s">
        <v>162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0</v>
      </c>
      <c r="J251" s="5">
        <f>LOOKUP(9^9,G251:G294)</f>
        <v>1</v>
      </c>
    </row>
    <row r="252" spans="1:10" x14ac:dyDescent="0.25">
      <c r="A252" s="1">
        <v>47331.791666666664</v>
      </c>
      <c r="B252" t="s">
        <v>119</v>
      </c>
      <c r="C252" t="s">
        <v>125</v>
      </c>
      <c r="D252" s="2">
        <v>43862</v>
      </c>
      <c r="E252" t="s">
        <v>108</v>
      </c>
      <c r="F252">
        <f t="array" ref="F252">IF(OR($E252="-",$E252=""),"-",IF($E252="O",N(INDEX(F$1:F251,MAX((F$250:F251&lt;&gt;"-")*ROW(F$250:F251))))+1,0))</f>
        <v>1</v>
      </c>
      <c r="G252">
        <f t="array" ref="G252">IF(OR($E252="-",$E252=""),"-",IF($E252="U",N(INDEX(G$1:G251,MAX((G$250:G251&lt;&gt;"-")*ROW(G$250:G251))))+1,0))</f>
        <v>0</v>
      </c>
    </row>
    <row r="253" spans="1:10" x14ac:dyDescent="0.25">
      <c r="A253" s="1">
        <v>44174.791666666664</v>
      </c>
      <c r="B253" t="s">
        <v>125</v>
      </c>
      <c r="C253" t="s">
        <v>101</v>
      </c>
      <c r="D253" t="s">
        <v>129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1</v>
      </c>
    </row>
    <row r="254" spans="1:10" x14ac:dyDescent="0.25">
      <c r="A254" s="1">
        <v>44440.864583333336</v>
      </c>
      <c r="B254" t="s">
        <v>125</v>
      </c>
      <c r="C254" t="s">
        <v>122</v>
      </c>
      <c r="D254" s="2">
        <v>43832</v>
      </c>
      <c r="E254" t="s">
        <v>108</v>
      </c>
      <c r="F254">
        <f t="array" ref="F254">IF(OR($E254="-",$E254=""),"-",IF($E254="O",N(INDEX(F$1:F253,MAX((F$250:F253&lt;&gt;"-")*ROW(F$250:F253))))+1,0))</f>
        <v>1</v>
      </c>
      <c r="G254">
        <f t="array" ref="G254">IF(OR($E254="-",$E254=""),"-",IF($E254="U",N(INDEX(G$1:G253,MAX((G$250:G253&lt;&gt;"-")*ROW(G$250:G253))))+1,0))</f>
        <v>0</v>
      </c>
    </row>
    <row r="255" spans="1:10" x14ac:dyDescent="0.25">
      <c r="A255" s="1">
        <v>46266.625</v>
      </c>
      <c r="B255" t="s">
        <v>126</v>
      </c>
      <c r="C255" t="s">
        <v>125</v>
      </c>
      <c r="D255" s="2">
        <v>43833</v>
      </c>
      <c r="E255" t="s">
        <v>108</v>
      </c>
      <c r="F255">
        <f t="array" ref="F255">IF(OR($E255="-",$E255=""),"-",IF($E255="O",N(INDEX(F$1:F254,MAX((F$250:F254&lt;&gt;"-")*ROW(F$250:F254))))+1,0))</f>
        <v>2</v>
      </c>
      <c r="G255">
        <f t="array" ref="G255">IF(OR($E255="-",$E255=""),"-",IF($E255="U",N(INDEX(G$1:G254,MAX((G$250:G254&lt;&gt;"-")*ROW(G$250:G254))))+1,0))</f>
        <v>0</v>
      </c>
    </row>
    <row r="256" spans="1:10" x14ac:dyDescent="0.25">
      <c r="A256" s="1">
        <v>43900.791666666664</v>
      </c>
      <c r="B256" t="s">
        <v>125</v>
      </c>
      <c r="C256" t="s">
        <v>104</v>
      </c>
      <c r="D256" s="2">
        <v>43835</v>
      </c>
      <c r="E256" t="s">
        <v>108</v>
      </c>
      <c r="F256">
        <f t="array" ref="F256">IF(OR($E256="-",$E256=""),"-",IF($E256="O",N(INDEX(F$1:F255,MAX((F$250:F255&lt;&gt;"-")*ROW(F$250:F255))))+1,0))</f>
        <v>3</v>
      </c>
      <c r="G256">
        <f t="array" ref="G256">IF(OR($E256="-",$E256=""),"-",IF($E256="U",N(INDEX(G$1:G255,MAX((G$250:G255&lt;&gt;"-")*ROW(G$250:G255))))+1,0))</f>
        <v>0</v>
      </c>
    </row>
    <row r="257" spans="1:7" x14ac:dyDescent="0.25">
      <c r="A257" s="1">
        <v>43739.864583333336</v>
      </c>
      <c r="B257" t="s">
        <v>114</v>
      </c>
      <c r="C257" t="s">
        <v>125</v>
      </c>
      <c r="D257" t="s">
        <v>130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1</v>
      </c>
    </row>
    <row r="258" spans="1:7" x14ac:dyDescent="0.25">
      <c r="A258" s="1">
        <v>45566.791666666664</v>
      </c>
      <c r="B258" t="s">
        <v>125</v>
      </c>
      <c r="C258" t="s">
        <v>109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106</v>
      </c>
      <c r="C259" t="s">
        <v>125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125</v>
      </c>
      <c r="C260" t="s">
        <v>111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116</v>
      </c>
      <c r="C261" t="s">
        <v>125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125</v>
      </c>
      <c r="C262" t="s">
        <v>110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118</v>
      </c>
      <c r="C263" t="s">
        <v>125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125</v>
      </c>
      <c r="C264" t="s">
        <v>112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117</v>
      </c>
      <c r="C265" t="s">
        <v>125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125</v>
      </c>
      <c r="C266" t="s">
        <v>120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123</v>
      </c>
      <c r="C267" t="s">
        <v>125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125</v>
      </c>
      <c r="C268" t="s">
        <v>96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121</v>
      </c>
      <c r="C269" t="s">
        <v>125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125</v>
      </c>
      <c r="C270" t="s">
        <v>119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101</v>
      </c>
      <c r="C271" t="s">
        <v>125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122</v>
      </c>
      <c r="C272" t="s">
        <v>125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125</v>
      </c>
      <c r="C273" t="s">
        <v>126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104</v>
      </c>
      <c r="C274" t="s">
        <v>125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125</v>
      </c>
      <c r="C275" t="s">
        <v>114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109</v>
      </c>
      <c r="C276" t="s">
        <v>125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125</v>
      </c>
      <c r="C277" t="s">
        <v>106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111</v>
      </c>
      <c r="C278" t="s">
        <v>125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125</v>
      </c>
      <c r="C279" t="s">
        <v>116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110</v>
      </c>
      <c r="C280" t="s">
        <v>125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125</v>
      </c>
      <c r="C281" t="s">
        <v>118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112</v>
      </c>
      <c r="C282" t="s">
        <v>125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125</v>
      </c>
      <c r="C283" t="s">
        <v>117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120</v>
      </c>
      <c r="C284" t="s">
        <v>125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125</v>
      </c>
      <c r="C285" t="s">
        <v>123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96</v>
      </c>
      <c r="C286" t="s">
        <v>125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125</v>
      </c>
      <c r="C287" t="s">
        <v>121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124</v>
      </c>
      <c r="C288" t="s">
        <v>125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109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109</v>
      </c>
      <c r="C297" t="s">
        <v>116</v>
      </c>
      <c r="D297" t="s">
        <v>107</v>
      </c>
      <c r="E297" t="s">
        <v>108</v>
      </c>
      <c r="F297">
        <f t="array" ref="F297">IF(OR($E297="-",$E297=""),"-",IF($E297="O",N(INDEX(F$1:F296,MAX((F$250:F296&lt;&gt;"-")*ROW(F$250:F296))))+1,0))</f>
        <v>1</v>
      </c>
      <c r="G297">
        <f t="array" ref="G297">IF(OR($E297="-",$E297=""),"-",IF($E297="U",N(INDEX(G$1:G296,MAX((G$250:G296&lt;&gt;"-")*ROW(G$250:G296))))+1,0))</f>
        <v>0</v>
      </c>
      <c r="I297" s="5">
        <f>LOOKUP(9^9,F:F)</f>
        <v>3</v>
      </c>
      <c r="J297" s="5">
        <f>LOOKUP(9^9,G:G)</f>
        <v>0</v>
      </c>
    </row>
    <row r="298" spans="1:10" ht="15.75" x14ac:dyDescent="0.25">
      <c r="A298" s="1">
        <v>47331.791666666664</v>
      </c>
      <c r="B298" t="s">
        <v>112</v>
      </c>
      <c r="C298" t="s">
        <v>109</v>
      </c>
      <c r="D298" s="2">
        <v>43831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1</v>
      </c>
      <c r="I298" s="5"/>
      <c r="J298" s="5"/>
    </row>
    <row r="299" spans="1:10" x14ac:dyDescent="0.25">
      <c r="A299" s="1">
        <v>44174.791666666664</v>
      </c>
      <c r="B299" t="s">
        <v>109</v>
      </c>
      <c r="C299" t="s">
        <v>121</v>
      </c>
      <c r="D299" s="2">
        <v>43862</v>
      </c>
      <c r="E299" t="s">
        <v>108</v>
      </c>
      <c r="F299">
        <f t="array" ref="F299">IF(OR($E299="-",$E299=""),"-",IF($E299="O",N(INDEX(F$1:F298,MAX((F$250:F298&lt;&gt;"-")*ROW(F$250:F298))))+1,0))</f>
        <v>1</v>
      </c>
      <c r="G299">
        <f t="array" ref="G299">IF(OR($E299="-",$E299=""),"-",IF($E299="U",N(INDEX(G$1:G298,MAX((G$250:G298&lt;&gt;"-")*ROW(G$250:G298))))+1,0))</f>
        <v>0</v>
      </c>
    </row>
    <row r="300" spans="1:10" x14ac:dyDescent="0.25">
      <c r="A300" s="1">
        <v>43709.791666666664</v>
      </c>
      <c r="B300" t="s">
        <v>96</v>
      </c>
      <c r="C300" t="s">
        <v>109</v>
      </c>
      <c r="D300" t="s">
        <v>102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1</v>
      </c>
    </row>
    <row r="301" spans="1:10" x14ac:dyDescent="0.25">
      <c r="A301" s="1">
        <v>46266.791666666664</v>
      </c>
      <c r="B301" t="s">
        <v>109</v>
      </c>
      <c r="C301" t="s">
        <v>119</v>
      </c>
      <c r="D301" s="2">
        <v>43832</v>
      </c>
      <c r="E301" t="s">
        <v>108</v>
      </c>
      <c r="F301">
        <f t="array" ref="F301">IF(OR($E301="-",$E301=""),"-",IF($E301="O",N(INDEX(F$1:F300,MAX((F$250:F300&lt;&gt;"-")*ROW(F$250:F300))))+1,0))</f>
        <v>1</v>
      </c>
      <c r="G301">
        <f t="array" ref="G301">IF(OR($E301="-",$E301=""),"-",IF($E301="U",N(INDEX(G$1:G300,MAX((G$250:G300&lt;&gt;"-")*ROW(G$250:G300))))+1,0))</f>
        <v>0</v>
      </c>
    </row>
    <row r="302" spans="1:10" x14ac:dyDescent="0.25">
      <c r="A302" s="1">
        <v>43900.791666666664</v>
      </c>
      <c r="B302" t="s">
        <v>124</v>
      </c>
      <c r="C302" t="s">
        <v>109</v>
      </c>
      <c r="D302" s="2">
        <v>43864</v>
      </c>
      <c r="E302" t="s">
        <v>108</v>
      </c>
      <c r="F302">
        <f t="array" ref="F302">IF(OR($E302="-",$E302=""),"-",IF($E302="O",N(INDEX(F$1:F301,MAX((F$250:F301&lt;&gt;"-")*ROW(F$250:F301))))+1,0))</f>
        <v>2</v>
      </c>
      <c r="G302">
        <f t="array" ref="G302">IF(OR($E302="-",$E302=""),"-",IF($E302="U",N(INDEX(G$1:G301,MAX((G$250:G301&lt;&gt;"-")*ROW(G$250:G301))))+1,0))</f>
        <v>0</v>
      </c>
    </row>
    <row r="303" spans="1:10" x14ac:dyDescent="0.25">
      <c r="A303" s="1">
        <v>42644.791666666664</v>
      </c>
      <c r="B303" t="s">
        <v>109</v>
      </c>
      <c r="C303" t="s">
        <v>101</v>
      </c>
      <c r="D303" t="s">
        <v>107</v>
      </c>
      <c r="E303" t="s">
        <v>108</v>
      </c>
      <c r="F303">
        <f t="array" ref="F303">IF(OR($E303="-",$E303=""),"-",IF($E303="O",N(INDEX(F$1:F302,MAX((F$250:F302&lt;&gt;"-")*ROW(F$250:F302))))+1,0))</f>
        <v>3</v>
      </c>
      <c r="G303">
        <f t="array" ref="G303">IF(OR($E303="-",$E303=""),"-",IF($E303="U",N(INDEX(G$1:G302,MAX((G$250:G302&lt;&gt;"-")*ROW(G$250:G302))))+1,0))</f>
        <v>0</v>
      </c>
    </row>
    <row r="304" spans="1:10" x14ac:dyDescent="0.25">
      <c r="A304" s="1">
        <v>45566.791666666664</v>
      </c>
      <c r="B304" t="s">
        <v>125</v>
      </c>
      <c r="C304" t="s">
        <v>109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11597.791666666666</v>
      </c>
      <c r="B305" t="s">
        <v>109</v>
      </c>
      <c r="C305" t="s">
        <v>123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122</v>
      </c>
      <c r="C306" t="s">
        <v>109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109</v>
      </c>
      <c r="C307" t="s">
        <v>126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104</v>
      </c>
      <c r="C308" t="s">
        <v>109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109</v>
      </c>
      <c r="C309" t="s">
        <v>106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109</v>
      </c>
      <c r="C310" t="s">
        <v>110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111</v>
      </c>
      <c r="C311" t="s">
        <v>109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109</v>
      </c>
      <c r="C312" t="s">
        <v>114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117</v>
      </c>
      <c r="C313" t="s">
        <v>109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109</v>
      </c>
      <c r="C314" t="s">
        <v>118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120</v>
      </c>
      <c r="C315" t="s">
        <v>109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109</v>
      </c>
      <c r="C316" t="s">
        <v>112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121</v>
      </c>
      <c r="C317" t="s">
        <v>109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109</v>
      </c>
      <c r="C318" t="s">
        <v>96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119</v>
      </c>
      <c r="C319" t="s">
        <v>109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109</v>
      </c>
      <c r="C320" t="s">
        <v>124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101</v>
      </c>
      <c r="C321" t="s">
        <v>109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109</v>
      </c>
      <c r="C322" t="s">
        <v>125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123</v>
      </c>
      <c r="C323" t="s">
        <v>109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109</v>
      </c>
      <c r="C324" t="s">
        <v>122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126</v>
      </c>
      <c r="C325" t="s">
        <v>109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109</v>
      </c>
      <c r="C326" t="s">
        <v>104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106</v>
      </c>
      <c r="C327" t="s">
        <v>109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110</v>
      </c>
      <c r="C328" t="s">
        <v>109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109</v>
      </c>
      <c r="C329" t="s">
        <v>111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114</v>
      </c>
      <c r="C330" t="s">
        <v>109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109</v>
      </c>
      <c r="C331" t="s">
        <v>117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43835.833333333336</v>
      </c>
      <c r="B332" t="s">
        <v>118</v>
      </c>
      <c r="C332" t="s">
        <v>109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109</v>
      </c>
      <c r="C333" t="s">
        <v>120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116</v>
      </c>
      <c r="C334" t="s">
        <v>109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125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163</v>
      </c>
      <c r="D341" t="s">
        <v>164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1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1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4</v>
      </c>
      <c r="C346" t="s">
        <v>165</v>
      </c>
      <c r="D346" t="s">
        <v>165</v>
      </c>
    </row>
    <row r="347" spans="1:7" x14ac:dyDescent="0.25">
      <c r="A347" t="s">
        <v>138</v>
      </c>
      <c r="C347">
        <v>2</v>
      </c>
      <c r="D347">
        <v>0</v>
      </c>
    </row>
    <row r="348" spans="1:7" x14ac:dyDescent="0.25">
      <c r="A348" t="s">
        <v>139</v>
      </c>
      <c r="C348">
        <v>0</v>
      </c>
      <c r="D348">
        <v>2</v>
      </c>
    </row>
    <row r="350" spans="1:7" x14ac:dyDescent="0.25">
      <c r="A350" t="s">
        <v>109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137</v>
      </c>
      <c r="D354" t="s">
        <v>136</v>
      </c>
    </row>
    <row r="355" spans="1:4" x14ac:dyDescent="0.25">
      <c r="A355" t="s">
        <v>138</v>
      </c>
      <c r="C355">
        <v>3</v>
      </c>
      <c r="D355">
        <v>0</v>
      </c>
    </row>
    <row r="356" spans="1:4" x14ac:dyDescent="0.25">
      <c r="A356" t="s">
        <v>139</v>
      </c>
      <c r="C356">
        <v>0</v>
      </c>
      <c r="D356">
        <v>3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144</v>
      </c>
      <c r="D359" t="s">
        <v>145</v>
      </c>
    </row>
    <row r="360" spans="1:4" x14ac:dyDescent="0.25">
      <c r="A360" t="s">
        <v>138</v>
      </c>
      <c r="C360">
        <v>1</v>
      </c>
      <c r="D360">
        <v>0</v>
      </c>
    </row>
    <row r="361" spans="1:4" x14ac:dyDescent="0.25">
      <c r="A361" t="s">
        <v>139</v>
      </c>
      <c r="C361">
        <v>0</v>
      </c>
      <c r="D361">
        <v>1</v>
      </c>
    </row>
    <row r="363" spans="1:4" x14ac:dyDescent="0.25">
      <c r="A363" t="s">
        <v>135</v>
      </c>
    </row>
    <row r="365" spans="1:4" x14ac:dyDescent="0.25">
      <c r="A365" t="s">
        <v>125</v>
      </c>
    </row>
    <row r="367" spans="1:4" x14ac:dyDescent="0.25">
      <c r="A367" t="s">
        <v>109</v>
      </c>
    </row>
    <row r="369" spans="1:5" x14ac:dyDescent="0.25">
      <c r="A369" t="s">
        <v>138</v>
      </c>
    </row>
    <row r="371" spans="1:5" x14ac:dyDescent="0.25">
      <c r="A371" t="s">
        <v>125</v>
      </c>
    </row>
    <row r="373" spans="1:5" x14ac:dyDescent="0.25">
      <c r="A373" t="s">
        <v>109</v>
      </c>
    </row>
    <row r="375" spans="1:5" x14ac:dyDescent="0.25">
      <c r="A375" t="s">
        <v>139</v>
      </c>
    </row>
    <row r="377" spans="1:5" x14ac:dyDescent="0.25">
      <c r="A377" t="s">
        <v>125</v>
      </c>
    </row>
    <row r="379" spans="1:5" x14ac:dyDescent="0.25">
      <c r="A379" t="s">
        <v>109</v>
      </c>
    </row>
    <row r="381" spans="1:5" x14ac:dyDescent="0.25">
      <c r="A381" t="s">
        <v>146</v>
      </c>
    </row>
    <row r="382" spans="1:5" x14ac:dyDescent="0.25">
      <c r="B382" t="s">
        <v>125</v>
      </c>
      <c r="C382" t="s">
        <v>109</v>
      </c>
      <c r="D382" t="s">
        <v>166</v>
      </c>
      <c r="E382" t="s">
        <v>148</v>
      </c>
    </row>
    <row r="383" spans="1:5" x14ac:dyDescent="0.25">
      <c r="A383" t="s">
        <v>133</v>
      </c>
      <c r="B383">
        <v>3</v>
      </c>
      <c r="C383">
        <v>2</v>
      </c>
      <c r="D383">
        <v>5</v>
      </c>
      <c r="E383" t="s">
        <v>167</v>
      </c>
    </row>
    <row r="384" spans="1:5" x14ac:dyDescent="0.25">
      <c r="A384" t="s">
        <v>134</v>
      </c>
      <c r="B384">
        <v>4</v>
      </c>
      <c r="C384">
        <v>5</v>
      </c>
      <c r="D384">
        <v>9</v>
      </c>
      <c r="E384" t="s">
        <v>168</v>
      </c>
    </row>
    <row r="385" spans="1:5" x14ac:dyDescent="0.25">
      <c r="A385" t="s">
        <v>151</v>
      </c>
    </row>
    <row r="386" spans="1:5" x14ac:dyDescent="0.25">
      <c r="B386" t="s">
        <v>169</v>
      </c>
      <c r="C386" t="s">
        <v>170</v>
      </c>
      <c r="D386" t="s">
        <v>166</v>
      </c>
      <c r="E386" t="s">
        <v>148</v>
      </c>
    </row>
    <row r="387" spans="1:5" x14ac:dyDescent="0.25">
      <c r="A387" t="s">
        <v>133</v>
      </c>
      <c r="B387">
        <v>2</v>
      </c>
      <c r="C387">
        <v>2</v>
      </c>
      <c r="D387">
        <v>4</v>
      </c>
      <c r="E387" t="s">
        <v>171</v>
      </c>
    </row>
    <row r="388" spans="1:5" x14ac:dyDescent="0.25">
      <c r="A388" t="s">
        <v>134</v>
      </c>
      <c r="B388">
        <v>2</v>
      </c>
      <c r="C388">
        <v>1</v>
      </c>
      <c r="D388">
        <v>3</v>
      </c>
      <c r="E388" t="s">
        <v>172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A1FD8-342D-4399-9E59-B8B1F5243B88}">
  <dimension ref="A2:J393"/>
  <sheetViews>
    <sheetView topLeftCell="A286" workbookViewId="0">
      <selection activeCell="L265" sqref="L265"/>
    </sheetView>
  </sheetViews>
  <sheetFormatPr baseColWidth="10" defaultRowHeight="15" x14ac:dyDescent="0.25"/>
  <cols>
    <col min="1" max="1" width="36.28515625" bestFit="1" customWidth="1"/>
    <col min="2" max="2" width="19.5703125" bestFit="1" customWidth="1"/>
    <col min="3" max="3" width="14.42578125" bestFit="1" customWidth="1"/>
    <col min="4" max="4" width="18.570312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173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174</v>
      </c>
    </row>
    <row r="242" spans="1:10" x14ac:dyDescent="0.25">
      <c r="A242" t="s">
        <v>95</v>
      </c>
    </row>
    <row r="244" spans="1:10" x14ac:dyDescent="0.25">
      <c r="A244" t="s">
        <v>119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104</v>
      </c>
      <c r="C251" t="s">
        <v>119</v>
      </c>
      <c r="D251" t="s">
        <v>129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0</v>
      </c>
      <c r="J251" s="5">
        <f>LOOKUP(9^9,G251:G294)</f>
        <v>2</v>
      </c>
    </row>
    <row r="252" spans="1:10" x14ac:dyDescent="0.25">
      <c r="A252" s="1">
        <v>47331.791666666664</v>
      </c>
      <c r="B252" t="s">
        <v>119</v>
      </c>
      <c r="C252" t="s">
        <v>125</v>
      </c>
      <c r="D252" s="2">
        <v>43862</v>
      </c>
      <c r="E252" t="s">
        <v>108</v>
      </c>
      <c r="F252">
        <f t="array" ref="F252">IF(OR($E252="-",$E252=""),"-",IF($E252="O",N(INDEX(F$1:F251,MAX((F$250:F251&lt;&gt;"-")*ROW(F$250:F251))))+1,0))</f>
        <v>1</v>
      </c>
      <c r="G252">
        <f t="array" ref="G252">IF(OR($E252="-",$E252=""),"-",IF($E252="U",N(INDEX(G$1:G251,MAX((G$250:G251&lt;&gt;"-")*ROW(G$250:G251))))+1,0))</f>
        <v>0</v>
      </c>
    </row>
    <row r="253" spans="1:10" x14ac:dyDescent="0.25">
      <c r="A253" s="1">
        <v>44174.791666666664</v>
      </c>
      <c r="B253" t="s">
        <v>110</v>
      </c>
      <c r="C253" t="s">
        <v>119</v>
      </c>
      <c r="D253" t="s">
        <v>105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1</v>
      </c>
    </row>
    <row r="254" spans="1:10" x14ac:dyDescent="0.25">
      <c r="A254" s="1">
        <v>43709.791666666664</v>
      </c>
      <c r="B254" t="s">
        <v>119</v>
      </c>
      <c r="C254" t="s">
        <v>111</v>
      </c>
      <c r="D254" t="s">
        <v>102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2</v>
      </c>
    </row>
    <row r="255" spans="1:10" x14ac:dyDescent="0.25">
      <c r="A255" s="1">
        <v>46266.791666666664</v>
      </c>
      <c r="B255" t="s">
        <v>109</v>
      </c>
      <c r="C255" t="s">
        <v>119</v>
      </c>
      <c r="D255" s="2">
        <v>43832</v>
      </c>
      <c r="E255" t="s">
        <v>108</v>
      </c>
      <c r="F255">
        <f t="array" ref="F255">IF(OR($E255="-",$E255=""),"-",IF($E255="O",N(INDEX(F$1:F254,MAX((F$250:F254&lt;&gt;"-")*ROW(F$250:F254))))+1,0))</f>
        <v>1</v>
      </c>
      <c r="G255">
        <f t="array" ref="G255">IF(OR($E255="-",$E255=""),"-",IF($E255="U",N(INDEX(G$1:G254,MAX((G$250:G254&lt;&gt;"-")*ROW(G$250:G254))))+1,0))</f>
        <v>0</v>
      </c>
    </row>
    <row r="256" spans="1:10" x14ac:dyDescent="0.25">
      <c r="A256" s="1">
        <v>43900.791666666664</v>
      </c>
      <c r="B256" t="s">
        <v>119</v>
      </c>
      <c r="C256" t="s">
        <v>112</v>
      </c>
      <c r="D256" t="s">
        <v>130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1</v>
      </c>
    </row>
    <row r="257" spans="1:7" x14ac:dyDescent="0.25">
      <c r="A257" s="1">
        <v>43009.791666666664</v>
      </c>
      <c r="B257" t="s">
        <v>118</v>
      </c>
      <c r="C257" t="s">
        <v>119</v>
      </c>
      <c r="D257" s="2">
        <v>43831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2</v>
      </c>
    </row>
    <row r="258" spans="1:7" x14ac:dyDescent="0.25">
      <c r="A258" s="1">
        <v>45566.791666666664</v>
      </c>
      <c r="B258" t="s">
        <v>119</v>
      </c>
      <c r="C258" t="s">
        <v>116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117</v>
      </c>
      <c r="C259" t="s">
        <v>119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119</v>
      </c>
      <c r="C260" t="s">
        <v>120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119</v>
      </c>
      <c r="C261" t="s">
        <v>124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96</v>
      </c>
      <c r="C262" t="s">
        <v>119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119</v>
      </c>
      <c r="C263" t="s">
        <v>121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123</v>
      </c>
      <c r="C264" t="s">
        <v>119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119</v>
      </c>
      <c r="C265" t="s">
        <v>126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106</v>
      </c>
      <c r="C266" t="s">
        <v>119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119</v>
      </c>
      <c r="C267" t="s">
        <v>101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122</v>
      </c>
      <c r="C268" t="s">
        <v>119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119</v>
      </c>
      <c r="C269" t="s">
        <v>114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125</v>
      </c>
      <c r="C270" t="s">
        <v>119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119</v>
      </c>
      <c r="C271" t="s">
        <v>110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111</v>
      </c>
      <c r="C272" t="s">
        <v>119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119</v>
      </c>
      <c r="C273" t="s">
        <v>109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112</v>
      </c>
      <c r="C274" t="s">
        <v>119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43984.791666666664</v>
      </c>
      <c r="B275" t="s">
        <v>119</v>
      </c>
      <c r="C275" t="s">
        <v>118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116</v>
      </c>
      <c r="C276" t="s">
        <v>119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119</v>
      </c>
      <c r="C277" t="s">
        <v>117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120</v>
      </c>
      <c r="C278" t="s">
        <v>119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124</v>
      </c>
      <c r="C279" t="s">
        <v>119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119</v>
      </c>
      <c r="C280" t="s">
        <v>96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121</v>
      </c>
      <c r="C281" t="s">
        <v>119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119</v>
      </c>
      <c r="C282" t="s">
        <v>123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126</v>
      </c>
      <c r="C283" t="s">
        <v>119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119</v>
      </c>
      <c r="C284" t="s">
        <v>106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101</v>
      </c>
      <c r="C285" t="s">
        <v>119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119</v>
      </c>
      <c r="C286" t="s">
        <v>122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114</v>
      </c>
      <c r="C287" t="s">
        <v>119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119</v>
      </c>
      <c r="C288" t="s">
        <v>104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116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109</v>
      </c>
      <c r="C297" t="s">
        <v>116</v>
      </c>
      <c r="D297" t="s">
        <v>107</v>
      </c>
      <c r="E297" t="s">
        <v>108</v>
      </c>
      <c r="F297">
        <f t="array" ref="F297">IF(OR($E297="-",$E297=""),"-",IF($E297="O",N(INDEX(F$1:F296,MAX((F$250:F296&lt;&gt;"-")*ROW(F$250:F296))))+1,0))</f>
        <v>1</v>
      </c>
      <c r="G297">
        <f t="array" ref="G297">IF(OR($E297="-",$E297=""),"-",IF($E297="U",N(INDEX(G$1:G296,MAX((G$250:G296&lt;&gt;"-")*ROW(G$250:G296))))+1,0))</f>
        <v>0</v>
      </c>
      <c r="I297" s="5">
        <f>LOOKUP(9^9,F:F)</f>
        <v>0</v>
      </c>
      <c r="J297" s="5">
        <f>LOOKUP(9^9,G:G)</f>
        <v>1</v>
      </c>
    </row>
    <row r="298" spans="1:10" ht="15.75" x14ac:dyDescent="0.25">
      <c r="A298" s="1">
        <v>47331.791666666664</v>
      </c>
      <c r="B298" t="s">
        <v>116</v>
      </c>
      <c r="C298" t="s">
        <v>110</v>
      </c>
      <c r="D298" t="s">
        <v>105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1</v>
      </c>
      <c r="I298" s="5"/>
      <c r="J298" s="5"/>
    </row>
    <row r="299" spans="1:10" x14ac:dyDescent="0.25">
      <c r="A299" s="1">
        <v>44174.791666666664</v>
      </c>
      <c r="B299" t="s">
        <v>111</v>
      </c>
      <c r="C299" t="s">
        <v>116</v>
      </c>
      <c r="D299" s="2">
        <v>43862</v>
      </c>
      <c r="E299" t="s">
        <v>108</v>
      </c>
      <c r="F299">
        <f t="array" ref="F299">IF(OR($E299="-",$E299=""),"-",IF($E299="O",N(INDEX(F$1:F298,MAX((F$250:F298&lt;&gt;"-")*ROW(F$250:F298))))+1,0))</f>
        <v>1</v>
      </c>
      <c r="G299">
        <f t="array" ref="G299">IF(OR($E299="-",$E299=""),"-",IF($E299="U",N(INDEX(G$1:G298,MAX((G$250:G298&lt;&gt;"-")*ROW(G$250:G298))))+1,0))</f>
        <v>0</v>
      </c>
    </row>
    <row r="300" spans="1:10" x14ac:dyDescent="0.25">
      <c r="A300" s="1">
        <v>43709.791666666664</v>
      </c>
      <c r="B300" t="s">
        <v>116</v>
      </c>
      <c r="C300" t="s">
        <v>117</v>
      </c>
      <c r="D300" t="s">
        <v>162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1</v>
      </c>
    </row>
    <row r="301" spans="1:10" x14ac:dyDescent="0.25">
      <c r="A301" s="1">
        <v>46266.791666666664</v>
      </c>
      <c r="B301" t="s">
        <v>112</v>
      </c>
      <c r="C301" t="s">
        <v>116</v>
      </c>
      <c r="D301" s="2">
        <v>43863</v>
      </c>
      <c r="E301" t="s">
        <v>108</v>
      </c>
      <c r="F301">
        <f t="array" ref="F301">IF(OR($E301="-",$E301=""),"-",IF($E301="O",N(INDEX(F$1:F300,MAX((F$250:F300&lt;&gt;"-")*ROW(F$250:F300))))+1,0))</f>
        <v>1</v>
      </c>
      <c r="G301">
        <f t="array" ref="G301">IF(OR($E301="-",$E301=""),"-",IF($E301="U",N(INDEX(G$1:G300,MAX((G$250:G300&lt;&gt;"-")*ROW(G$250:G300))))+1,0))</f>
        <v>0</v>
      </c>
    </row>
    <row r="302" spans="1:10" x14ac:dyDescent="0.25">
      <c r="A302" s="1">
        <v>43900.791666666664</v>
      </c>
      <c r="B302" t="s">
        <v>116</v>
      </c>
      <c r="C302" t="s">
        <v>118</v>
      </c>
      <c r="D302" t="s">
        <v>113</v>
      </c>
      <c r="E302" t="s">
        <v>108</v>
      </c>
      <c r="F302">
        <f t="array" ref="F302">IF(OR($E302="-",$E302=""),"-",IF($E302="O",N(INDEX(F$1:F301,MAX((F$250:F301&lt;&gt;"-")*ROW(F$250:F301))))+1,0))</f>
        <v>2</v>
      </c>
      <c r="G302">
        <f t="array" ref="G302">IF(OR($E302="-",$E302=""),"-",IF($E302="U",N(INDEX(G$1:G301,MAX((G$250:G301&lt;&gt;"-")*ROW(G$250:G301))))+1,0))</f>
        <v>0</v>
      </c>
    </row>
    <row r="303" spans="1:10" x14ac:dyDescent="0.25">
      <c r="A303" s="1">
        <v>43009.791666666664</v>
      </c>
      <c r="B303" t="s">
        <v>116</v>
      </c>
      <c r="C303" t="s">
        <v>120</v>
      </c>
      <c r="D303" t="s">
        <v>105</v>
      </c>
      <c r="E303" t="s">
        <v>103</v>
      </c>
      <c r="F303">
        <f t="array" ref="F303">IF(OR($E303="-",$E303=""),"-",IF($E303="O",N(INDEX(F$1:F302,MAX((F$250:F302&lt;&gt;"-")*ROW(F$250:F302))))+1,0))</f>
        <v>0</v>
      </c>
      <c r="G303">
        <f t="array" ref="G303">IF(OR($E303="-",$E303=""),"-",IF($E303="U",N(INDEX(G$1:G302,MAX((G$250:G302&lt;&gt;"-")*ROW(G$250:G302))))+1,0))</f>
        <v>1</v>
      </c>
    </row>
    <row r="304" spans="1:10" x14ac:dyDescent="0.25">
      <c r="A304" s="1">
        <v>45566.791666666664</v>
      </c>
      <c r="B304" t="s">
        <v>119</v>
      </c>
      <c r="C304" t="s">
        <v>116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11597.625</v>
      </c>
      <c r="B305" t="s">
        <v>116</v>
      </c>
      <c r="C305" t="s">
        <v>96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123</v>
      </c>
      <c r="C306" t="s">
        <v>116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116</v>
      </c>
      <c r="C307" t="s">
        <v>125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121</v>
      </c>
      <c r="C308" t="s">
        <v>116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116</v>
      </c>
      <c r="C309" t="s">
        <v>124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122</v>
      </c>
      <c r="C310" t="s">
        <v>116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116</v>
      </c>
      <c r="C311" t="s">
        <v>106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101</v>
      </c>
      <c r="C312" t="s">
        <v>116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116</v>
      </c>
      <c r="C313" t="s">
        <v>114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126</v>
      </c>
      <c r="C314" t="s">
        <v>116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116</v>
      </c>
      <c r="C315" t="s">
        <v>104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110</v>
      </c>
      <c r="C316" t="s">
        <v>116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116</v>
      </c>
      <c r="C317" t="s">
        <v>111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117</v>
      </c>
      <c r="C318" t="s">
        <v>116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116</v>
      </c>
      <c r="C319" t="s">
        <v>112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118</v>
      </c>
      <c r="C320" t="s">
        <v>116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120</v>
      </c>
      <c r="C321" t="s">
        <v>116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116</v>
      </c>
      <c r="C322" t="s">
        <v>119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96</v>
      </c>
      <c r="C323" t="s">
        <v>116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116</v>
      </c>
      <c r="C324" t="s">
        <v>123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125</v>
      </c>
      <c r="C325" t="s">
        <v>116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116</v>
      </c>
      <c r="C326" t="s">
        <v>121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124</v>
      </c>
      <c r="C327" t="s">
        <v>116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116</v>
      </c>
      <c r="C328" t="s">
        <v>122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106</v>
      </c>
      <c r="C329" t="s">
        <v>116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116</v>
      </c>
      <c r="C330" t="s">
        <v>101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114</v>
      </c>
      <c r="C331" t="s">
        <v>116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43835.833333333336</v>
      </c>
      <c r="B332" t="s">
        <v>116</v>
      </c>
      <c r="C332" t="s">
        <v>126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104</v>
      </c>
      <c r="C333" t="s">
        <v>116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116</v>
      </c>
      <c r="C334" t="s">
        <v>109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119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136</v>
      </c>
      <c r="D341" t="s">
        <v>137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2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2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3</v>
      </c>
      <c r="C346" t="s">
        <v>144</v>
      </c>
      <c r="D346" t="s">
        <v>145</v>
      </c>
    </row>
    <row r="347" spans="1:7" x14ac:dyDescent="0.25">
      <c r="A347" t="s">
        <v>138</v>
      </c>
      <c r="C347">
        <v>0</v>
      </c>
      <c r="D347">
        <v>2</v>
      </c>
    </row>
    <row r="348" spans="1:7" x14ac:dyDescent="0.25">
      <c r="A348" t="s">
        <v>139</v>
      </c>
      <c r="C348">
        <v>2</v>
      </c>
      <c r="D348">
        <v>0</v>
      </c>
    </row>
    <row r="350" spans="1:7" x14ac:dyDescent="0.25">
      <c r="A350" t="s">
        <v>116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163</v>
      </c>
      <c r="D354" t="s">
        <v>164</v>
      </c>
    </row>
    <row r="355" spans="1:4" x14ac:dyDescent="0.25">
      <c r="A355" t="s">
        <v>138</v>
      </c>
      <c r="C355">
        <v>0</v>
      </c>
      <c r="D355">
        <v>1</v>
      </c>
    </row>
    <row r="356" spans="1:4" x14ac:dyDescent="0.25">
      <c r="A356" t="s">
        <v>139</v>
      </c>
      <c r="C356">
        <v>1</v>
      </c>
      <c r="D356">
        <v>0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142</v>
      </c>
      <c r="D359" t="s">
        <v>141</v>
      </c>
    </row>
    <row r="360" spans="1:4" x14ac:dyDescent="0.25">
      <c r="A360" t="s">
        <v>138</v>
      </c>
      <c r="C360">
        <v>3</v>
      </c>
      <c r="D360">
        <v>0</v>
      </c>
    </row>
    <row r="361" spans="1:4" x14ac:dyDescent="0.25">
      <c r="A361" t="s">
        <v>139</v>
      </c>
      <c r="C361">
        <v>0</v>
      </c>
      <c r="D361">
        <v>3</v>
      </c>
    </row>
    <row r="363" spans="1:4" x14ac:dyDescent="0.25">
      <c r="A363" t="s">
        <v>135</v>
      </c>
    </row>
    <row r="365" spans="1:4" x14ac:dyDescent="0.25">
      <c r="A365" t="s">
        <v>119</v>
      </c>
    </row>
    <row r="367" spans="1:4" x14ac:dyDescent="0.25">
      <c r="A367" t="s">
        <v>116</v>
      </c>
    </row>
    <row r="369" spans="1:5" x14ac:dyDescent="0.25">
      <c r="A369" t="s">
        <v>138</v>
      </c>
    </row>
    <row r="371" spans="1:5" x14ac:dyDescent="0.25">
      <c r="A371" t="s">
        <v>119</v>
      </c>
    </row>
    <row r="373" spans="1:5" x14ac:dyDescent="0.25">
      <c r="A373" t="s">
        <v>116</v>
      </c>
    </row>
    <row r="375" spans="1:5" x14ac:dyDescent="0.25">
      <c r="A375" t="s">
        <v>139</v>
      </c>
    </row>
    <row r="377" spans="1:5" x14ac:dyDescent="0.25">
      <c r="A377" t="s">
        <v>119</v>
      </c>
    </row>
    <row r="379" spans="1:5" x14ac:dyDescent="0.25">
      <c r="A379" t="s">
        <v>116</v>
      </c>
    </row>
    <row r="381" spans="1:5" x14ac:dyDescent="0.25">
      <c r="A381" t="s">
        <v>146</v>
      </c>
    </row>
    <row r="382" spans="1:5" x14ac:dyDescent="0.25">
      <c r="B382" t="s">
        <v>119</v>
      </c>
      <c r="C382" t="s">
        <v>116</v>
      </c>
      <c r="D382" t="s">
        <v>175</v>
      </c>
      <c r="E382" t="s">
        <v>148</v>
      </c>
    </row>
    <row r="383" spans="1:5" x14ac:dyDescent="0.25">
      <c r="A383" t="s">
        <v>133</v>
      </c>
      <c r="B383">
        <v>5</v>
      </c>
      <c r="C383">
        <v>3</v>
      </c>
      <c r="D383">
        <v>8</v>
      </c>
      <c r="E383" t="s">
        <v>171</v>
      </c>
    </row>
    <row r="384" spans="1:5" x14ac:dyDescent="0.25">
      <c r="A384" t="s">
        <v>134</v>
      </c>
      <c r="B384">
        <v>2</v>
      </c>
      <c r="C384">
        <v>4</v>
      </c>
      <c r="D384">
        <v>6</v>
      </c>
      <c r="E384" t="s">
        <v>172</v>
      </c>
    </row>
    <row r="385" spans="1:5" x14ac:dyDescent="0.25">
      <c r="A385" t="s">
        <v>151</v>
      </c>
    </row>
    <row r="386" spans="1:5" x14ac:dyDescent="0.25">
      <c r="B386" t="s">
        <v>176</v>
      </c>
      <c r="C386" t="s">
        <v>177</v>
      </c>
      <c r="D386" t="s">
        <v>175</v>
      </c>
      <c r="E386" t="s">
        <v>148</v>
      </c>
    </row>
    <row r="387" spans="1:5" x14ac:dyDescent="0.25">
      <c r="A387" t="s">
        <v>133</v>
      </c>
      <c r="B387">
        <v>2</v>
      </c>
      <c r="C387">
        <v>0</v>
      </c>
      <c r="D387">
        <v>2</v>
      </c>
      <c r="E387" t="s">
        <v>178</v>
      </c>
    </row>
    <row r="388" spans="1:5" x14ac:dyDescent="0.25">
      <c r="A388" t="s">
        <v>134</v>
      </c>
      <c r="B388">
        <v>1</v>
      </c>
      <c r="C388">
        <v>3</v>
      </c>
      <c r="D388">
        <v>4</v>
      </c>
      <c r="E388" t="s">
        <v>179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9F85E-F182-4B3F-AF43-269AF2401C41}">
  <dimension ref="A2:J394"/>
  <sheetViews>
    <sheetView topLeftCell="A286" workbookViewId="0">
      <selection activeCell="J261" sqref="J261"/>
    </sheetView>
  </sheetViews>
  <sheetFormatPr baseColWidth="10" defaultRowHeight="15" x14ac:dyDescent="0.25"/>
  <cols>
    <col min="1" max="1" width="36.28515625" bestFit="1" customWidth="1"/>
    <col min="2" max="2" width="16.5703125" bestFit="1" customWidth="1"/>
    <col min="3" max="3" width="14.42578125" bestFit="1" customWidth="1"/>
    <col min="4" max="4" width="17.570312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180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181</v>
      </c>
    </row>
    <row r="242" spans="1:10" x14ac:dyDescent="0.25">
      <c r="A242" t="s">
        <v>95</v>
      </c>
    </row>
    <row r="244" spans="1:10" x14ac:dyDescent="0.25">
      <c r="A244" t="s">
        <v>101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101</v>
      </c>
      <c r="C251" t="s">
        <v>96</v>
      </c>
      <c r="D251" t="s">
        <v>102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2</v>
      </c>
      <c r="J251" s="5">
        <f>LOOKUP(9^9,G251:G294)</f>
        <v>0</v>
      </c>
    </row>
    <row r="252" spans="1:10" x14ac:dyDescent="0.25">
      <c r="A252" s="1">
        <v>47331.791666666664</v>
      </c>
      <c r="B252" t="s">
        <v>123</v>
      </c>
      <c r="C252" t="s">
        <v>101</v>
      </c>
      <c r="D252" s="2">
        <v>43831</v>
      </c>
      <c r="E252" t="s">
        <v>103</v>
      </c>
      <c r="F252">
        <f t="array" ref="F252">IF(OR($E252="-",$E252=""),"-",IF($E252="O",N(INDEX(F$1:F251,MAX((F$250:F251&lt;&gt;"-")*ROW(F$250:F251))))+1,0))</f>
        <v>0</v>
      </c>
      <c r="G252">
        <f t="array" ref="G252">IF(OR($E252="-",$E252=""),"-",IF($E252="U",N(INDEX(G$1:G251,MAX((G$250:G251&lt;&gt;"-")*ROW(G$250:G251))))+1,0))</f>
        <v>2</v>
      </c>
    </row>
    <row r="253" spans="1:10" x14ac:dyDescent="0.25">
      <c r="A253" s="1">
        <v>44174.791666666664</v>
      </c>
      <c r="B253" t="s">
        <v>125</v>
      </c>
      <c r="C253" t="s">
        <v>101</v>
      </c>
      <c r="D253" t="s">
        <v>129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3</v>
      </c>
    </row>
    <row r="254" spans="1:10" x14ac:dyDescent="0.25">
      <c r="A254" s="1">
        <v>43709.625</v>
      </c>
      <c r="B254" t="s">
        <v>101</v>
      </c>
      <c r="C254" t="s">
        <v>126</v>
      </c>
      <c r="D254" s="2">
        <v>43831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4</v>
      </c>
    </row>
    <row r="255" spans="1:10" x14ac:dyDescent="0.25">
      <c r="A255" s="1">
        <v>46997.864583333336</v>
      </c>
      <c r="B255" t="s">
        <v>122</v>
      </c>
      <c r="C255" t="s">
        <v>101</v>
      </c>
      <c r="D255" t="s">
        <v>105</v>
      </c>
      <c r="E255" t="s">
        <v>103</v>
      </c>
      <c r="F255">
        <f t="array" ref="F255">IF(OR($E255="-",$E255=""),"-",IF($E255="O",N(INDEX(F$1:F254,MAX((F$250:F254&lt;&gt;"-")*ROW(F$250:F254))))+1,0))</f>
        <v>0</v>
      </c>
      <c r="G255">
        <f t="array" ref="G255">IF(OR($E255="-",$E255=""),"-",IF($E255="U",N(INDEX(G$1:G254,MAX((G$250:G254&lt;&gt;"-")*ROW(G$250:G254))))+1,0))</f>
        <v>5</v>
      </c>
    </row>
    <row r="256" spans="1:10" x14ac:dyDescent="0.25">
      <c r="A256" s="1">
        <v>43900.791666666664</v>
      </c>
      <c r="B256" t="s">
        <v>101</v>
      </c>
      <c r="C256" t="s">
        <v>106</v>
      </c>
      <c r="D256" t="s">
        <v>113</v>
      </c>
      <c r="E256" t="s">
        <v>108</v>
      </c>
      <c r="F256">
        <f t="array" ref="F256">IF(OR($E256="-",$E256=""),"-",IF($E256="O",N(INDEX(F$1:F255,MAX((F$250:F255&lt;&gt;"-")*ROW(F$250:F255))))+1,0))</f>
        <v>1</v>
      </c>
      <c r="G256">
        <f t="array" ref="G256">IF(OR($E256="-",$E256=""),"-",IF($E256="U",N(INDEX(G$1:G255,MAX((G$250:G255&lt;&gt;"-")*ROW(G$250:G255))))+1,0))</f>
        <v>0</v>
      </c>
    </row>
    <row r="257" spans="1:7" x14ac:dyDescent="0.25">
      <c r="A257" s="1">
        <v>42644.791666666664</v>
      </c>
      <c r="B257" t="s">
        <v>109</v>
      </c>
      <c r="C257" t="s">
        <v>101</v>
      </c>
      <c r="D257" t="s">
        <v>107</v>
      </c>
      <c r="E257" t="s">
        <v>108</v>
      </c>
      <c r="F257">
        <f t="array" ref="F257">IF(OR($E257="-",$E257=""),"-",IF($E257="O",N(INDEX(F$1:F256,MAX((F$250:F256&lt;&gt;"-")*ROW(F$250:F256))))+1,0))</f>
        <v>2</v>
      </c>
      <c r="G257">
        <f t="array" ref="G257">IF(OR($E257="-",$E257=""),"-",IF($E257="U",N(INDEX(G$1:G256,MAX((G$250:G256&lt;&gt;"-")*ROW(G$250:G256))))+1,0))</f>
        <v>0</v>
      </c>
    </row>
    <row r="258" spans="1:7" x14ac:dyDescent="0.25">
      <c r="A258" s="1">
        <v>45566.791666666664</v>
      </c>
      <c r="B258" t="s">
        <v>101</v>
      </c>
      <c r="C258" t="s">
        <v>104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110</v>
      </c>
      <c r="C259" t="s">
        <v>101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44023.625</v>
      </c>
      <c r="B260" t="s">
        <v>101</v>
      </c>
      <c r="C260" t="s">
        <v>114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111</v>
      </c>
      <c r="C261" t="s">
        <v>101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101</v>
      </c>
      <c r="C262" t="s">
        <v>117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112</v>
      </c>
      <c r="C263" t="s">
        <v>101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101</v>
      </c>
      <c r="C264" t="s">
        <v>120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118</v>
      </c>
      <c r="C265" t="s">
        <v>101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101</v>
      </c>
      <c r="C266" t="s">
        <v>116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119</v>
      </c>
      <c r="C267" t="s">
        <v>101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101</v>
      </c>
      <c r="C268" t="s">
        <v>121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124</v>
      </c>
      <c r="C269" t="s">
        <v>101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101</v>
      </c>
      <c r="C270" t="s">
        <v>123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101</v>
      </c>
      <c r="C271" t="s">
        <v>125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126</v>
      </c>
      <c r="C272" t="s">
        <v>101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101</v>
      </c>
      <c r="C273" t="s">
        <v>122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106</v>
      </c>
      <c r="C274" t="s">
        <v>101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101</v>
      </c>
      <c r="C275" t="s">
        <v>109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104</v>
      </c>
      <c r="C276" t="s">
        <v>101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101</v>
      </c>
      <c r="C277" t="s">
        <v>110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114</v>
      </c>
      <c r="C278" t="s">
        <v>101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101</v>
      </c>
      <c r="C279" t="s">
        <v>111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117</v>
      </c>
      <c r="C280" t="s">
        <v>101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101</v>
      </c>
      <c r="C281" t="s">
        <v>112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120</v>
      </c>
      <c r="C282" t="s">
        <v>101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101</v>
      </c>
      <c r="C283" t="s">
        <v>118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116</v>
      </c>
      <c r="C284" t="s">
        <v>101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101</v>
      </c>
      <c r="C285" t="s">
        <v>119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121</v>
      </c>
      <c r="C286" t="s">
        <v>101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101</v>
      </c>
      <c r="C287" t="s">
        <v>124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96</v>
      </c>
      <c r="C288" t="s">
        <v>101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104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104</v>
      </c>
      <c r="C297" t="s">
        <v>119</v>
      </c>
      <c r="D297" t="s">
        <v>129</v>
      </c>
      <c r="E297" t="s">
        <v>103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1</v>
      </c>
      <c r="I297" s="5">
        <f>LOOKUP(9^9,F:F)</f>
        <v>0</v>
      </c>
      <c r="J297" s="5">
        <f>LOOKUP(9^9,G:G)</f>
        <v>1</v>
      </c>
    </row>
    <row r="298" spans="1:10" ht="15.75" x14ac:dyDescent="0.25">
      <c r="A298" s="1">
        <v>47331.625</v>
      </c>
      <c r="B298" t="s">
        <v>96</v>
      </c>
      <c r="C298" t="s">
        <v>104</v>
      </c>
      <c r="D298" t="s">
        <v>105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2</v>
      </c>
      <c r="I298" s="5"/>
      <c r="J298" s="5"/>
    </row>
    <row r="299" spans="1:10" x14ac:dyDescent="0.25">
      <c r="A299" s="1">
        <v>44174.791666666664</v>
      </c>
      <c r="B299" t="s">
        <v>104</v>
      </c>
      <c r="C299" t="s">
        <v>123</v>
      </c>
      <c r="D299" t="s">
        <v>182</v>
      </c>
      <c r="F299" t="str">
        <f t="array" ref="F299">IF(OR($E299="-",$E299=""),"-",IF($E299="O",N(INDEX(F$1:F298,MAX((F$250:F298&lt;&gt;"-")*ROW(F$250:F298))))+1,0))</f>
        <v>-</v>
      </c>
      <c r="G299" t="str">
        <f t="array" ref="G299">IF(OR($E299="-",$E299=""),"-",IF($E299="U",N(INDEX(G$1:G298,MAX((G$250:G298&lt;&gt;"-")*ROW(G$250:G298))))+1,0))</f>
        <v>-</v>
      </c>
    </row>
    <row r="300" spans="1:10" x14ac:dyDescent="0.25">
      <c r="A300" s="1">
        <v>43709.791666666664</v>
      </c>
      <c r="B300" t="s">
        <v>121</v>
      </c>
      <c r="C300" t="s">
        <v>104</v>
      </c>
      <c r="D300" t="s">
        <v>130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3</v>
      </c>
    </row>
    <row r="301" spans="1:10" x14ac:dyDescent="0.25">
      <c r="A301" s="1">
        <v>46266.791666666664</v>
      </c>
      <c r="B301" t="s">
        <v>104</v>
      </c>
      <c r="C301" t="s">
        <v>124</v>
      </c>
      <c r="D301" s="2">
        <v>43831</v>
      </c>
      <c r="E301" t="s">
        <v>103</v>
      </c>
      <c r="F301">
        <f t="array" ref="F301">IF(OR($E301="-",$E301=""),"-",IF($E301="O",N(INDEX(F$1:F300,MAX((F$250:F300&lt;&gt;"-")*ROW(F$250:F300))))+1,0))</f>
        <v>0</v>
      </c>
      <c r="G301">
        <f t="array" ref="G301">IF(OR($E301="-",$E301=""),"-",IF($E301="U",N(INDEX(G$1:G300,MAX((G$250:G300&lt;&gt;"-")*ROW(G$250:G300))))+1,0))</f>
        <v>4</v>
      </c>
    </row>
    <row r="302" spans="1:10" x14ac:dyDescent="0.25">
      <c r="A302" s="1">
        <v>11202.791666666666</v>
      </c>
      <c r="B302" t="s">
        <v>104</v>
      </c>
      <c r="C302" t="s">
        <v>123</v>
      </c>
      <c r="D302" t="s">
        <v>105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5</v>
      </c>
    </row>
    <row r="303" spans="1:10" x14ac:dyDescent="0.25">
      <c r="A303" s="1">
        <v>43900.791666666664</v>
      </c>
      <c r="B303" t="s">
        <v>125</v>
      </c>
      <c r="C303" t="s">
        <v>104</v>
      </c>
      <c r="D303" s="2">
        <v>43835</v>
      </c>
      <c r="E303" t="s">
        <v>108</v>
      </c>
      <c r="F303">
        <f t="array" ref="F303">IF(OR($E303="-",$E303=""),"-",IF($E303="O",N(INDEX(F$1:F302,MAX((F$250:F302&lt;&gt;"-")*ROW(F$250:F302))))+1,0))</f>
        <v>1</v>
      </c>
      <c r="G303">
        <f t="array" ref="G303">IF(OR($E303="-",$E303=""),"-",IF($E303="U",N(INDEX(G$1:G302,MAX((G$250:G302&lt;&gt;"-")*ROW(G$250:G302))))+1,0))</f>
        <v>0</v>
      </c>
    </row>
    <row r="304" spans="1:10" x14ac:dyDescent="0.25">
      <c r="A304" s="1">
        <v>43009.791666666664</v>
      </c>
      <c r="B304" t="s">
        <v>104</v>
      </c>
      <c r="C304" t="s">
        <v>126</v>
      </c>
      <c r="D304" t="s">
        <v>129</v>
      </c>
      <c r="E304" t="s">
        <v>103</v>
      </c>
      <c r="F304">
        <f t="array" ref="F304">IF(OR($E304="-",$E304=""),"-",IF($E304="O",N(INDEX(F$1:F303,MAX((F$250:F303&lt;&gt;"-")*ROW(F$250:F303))))+1,0))</f>
        <v>0</v>
      </c>
      <c r="G304">
        <f t="array" ref="G304">IF(OR($E304="-",$E304=""),"-",IF($E304="U",N(INDEX(G$1:G303,MAX((G$250:G303&lt;&gt;"-")*ROW(G$250:G303))))+1,0))</f>
        <v>1</v>
      </c>
    </row>
    <row r="305" spans="1:7" x14ac:dyDescent="0.25">
      <c r="A305" s="1">
        <v>45566.791666666664</v>
      </c>
      <c r="B305" t="s">
        <v>101</v>
      </c>
      <c r="C305" t="s">
        <v>104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11597.791666666666</v>
      </c>
      <c r="B306" t="s">
        <v>104</v>
      </c>
      <c r="C306" t="s">
        <v>122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44023.791666666664</v>
      </c>
      <c r="B307" t="s">
        <v>106</v>
      </c>
      <c r="C307" t="s">
        <v>104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44501.791666666664</v>
      </c>
      <c r="B308" t="s">
        <v>114</v>
      </c>
      <c r="C308" t="s">
        <v>104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47058.791666666664</v>
      </c>
      <c r="B309" t="s">
        <v>104</v>
      </c>
      <c r="C309" t="s">
        <v>109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43842.791666666664</v>
      </c>
      <c r="B310" t="s">
        <v>110</v>
      </c>
      <c r="C310" t="s">
        <v>104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44024.864583333336</v>
      </c>
      <c r="B311" t="s">
        <v>104</v>
      </c>
      <c r="C311" t="s">
        <v>118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42339.791666666664</v>
      </c>
      <c r="B312" t="s">
        <v>112</v>
      </c>
      <c r="C312" t="s">
        <v>104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43800.791666666664</v>
      </c>
      <c r="B313" t="s">
        <v>104</v>
      </c>
      <c r="C313" t="s">
        <v>117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44896.791666666664</v>
      </c>
      <c r="B314" t="s">
        <v>111</v>
      </c>
      <c r="C314" t="s">
        <v>104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43952.791666666664</v>
      </c>
      <c r="B315" t="s">
        <v>104</v>
      </c>
      <c r="C315" t="s">
        <v>120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44075.791666666664</v>
      </c>
      <c r="B316" t="s">
        <v>116</v>
      </c>
      <c r="C316" t="s">
        <v>104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43466.791666666664</v>
      </c>
      <c r="B317" t="s">
        <v>104</v>
      </c>
      <c r="C317" t="s">
        <v>96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44927.791666666664</v>
      </c>
      <c r="B318" t="s">
        <v>123</v>
      </c>
      <c r="C318" t="s">
        <v>104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10959.791666666666</v>
      </c>
      <c r="B319" t="s">
        <v>104</v>
      </c>
      <c r="C319" t="s">
        <v>121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43863.791666666664</v>
      </c>
      <c r="B320" t="s">
        <v>124</v>
      </c>
      <c r="C320" t="s">
        <v>104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43984.791666666664</v>
      </c>
      <c r="B321" t="s">
        <v>104</v>
      </c>
      <c r="C321" t="s">
        <v>125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41306.791666666664</v>
      </c>
      <c r="B322" t="s">
        <v>126</v>
      </c>
      <c r="C322" t="s">
        <v>104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43862.791666666664</v>
      </c>
      <c r="B323" t="s">
        <v>104</v>
      </c>
      <c r="C323" t="s">
        <v>101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46419.791666666664</v>
      </c>
      <c r="B324" t="s">
        <v>122</v>
      </c>
      <c r="C324" t="s">
        <v>104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43985.791666666664</v>
      </c>
      <c r="B325" t="s">
        <v>104</v>
      </c>
      <c r="C325" t="s">
        <v>106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41334.791666666664</v>
      </c>
      <c r="B326" t="s">
        <v>104</v>
      </c>
      <c r="C326" t="s">
        <v>114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43891.791666666664</v>
      </c>
      <c r="B327" t="s">
        <v>109</v>
      </c>
      <c r="C327" t="s">
        <v>104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43894.833333333336</v>
      </c>
      <c r="B328" t="s">
        <v>104</v>
      </c>
      <c r="C328" t="s">
        <v>110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44108.833333333336</v>
      </c>
      <c r="B329" t="s">
        <v>118</v>
      </c>
      <c r="C329" t="s">
        <v>104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42826.833333333336</v>
      </c>
      <c r="B330" t="s">
        <v>104</v>
      </c>
      <c r="C330" t="s">
        <v>112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43922.833333333336</v>
      </c>
      <c r="B331" t="s">
        <v>117</v>
      </c>
      <c r="C331" t="s">
        <v>104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45383.833333333336</v>
      </c>
      <c r="B332" t="s">
        <v>104</v>
      </c>
      <c r="C332" t="s">
        <v>111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43835.833333333336</v>
      </c>
      <c r="B333" t="s">
        <v>120</v>
      </c>
      <c r="C333" t="s">
        <v>104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44048.833333333336</v>
      </c>
      <c r="B334" t="s">
        <v>104</v>
      </c>
      <c r="C334" t="s">
        <v>116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s="1">
        <v>42125.833333333336</v>
      </c>
      <c r="B335" t="s">
        <v>119</v>
      </c>
      <c r="C335" t="s">
        <v>104</v>
      </c>
      <c r="D335" t="s">
        <v>115</v>
      </c>
      <c r="E335" t="s">
        <v>115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A336" t="s">
        <v>95</v>
      </c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A338" t="s">
        <v>101</v>
      </c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A340" t="s">
        <v>131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B341" t="s">
        <v>132</v>
      </c>
      <c r="C341" t="s">
        <v>133</v>
      </c>
      <c r="D341" t="s">
        <v>134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135</v>
      </c>
      <c r="B342">
        <v>7</v>
      </c>
      <c r="C342" t="s">
        <v>136</v>
      </c>
      <c r="D342" t="s">
        <v>137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138</v>
      </c>
      <c r="C343">
        <v>2</v>
      </c>
      <c r="D343">
        <v>0</v>
      </c>
    </row>
    <row r="344" spans="1:7" x14ac:dyDescent="0.25">
      <c r="A344" t="s">
        <v>139</v>
      </c>
      <c r="C344">
        <v>0</v>
      </c>
      <c r="D344">
        <v>2</v>
      </c>
    </row>
    <row r="345" spans="1:7" x14ac:dyDescent="0.25">
      <c r="A345" t="s">
        <v>140</v>
      </c>
    </row>
    <row r="346" spans="1:7" x14ac:dyDescent="0.25">
      <c r="B346" t="s">
        <v>132</v>
      </c>
      <c r="C346" t="s">
        <v>133</v>
      </c>
      <c r="D346" t="s">
        <v>134</v>
      </c>
    </row>
    <row r="347" spans="1:7" x14ac:dyDescent="0.25">
      <c r="A347" t="s">
        <v>135</v>
      </c>
      <c r="B347">
        <v>3</v>
      </c>
      <c r="C347" t="s">
        <v>144</v>
      </c>
      <c r="D347" t="s">
        <v>145</v>
      </c>
    </row>
    <row r="348" spans="1:7" x14ac:dyDescent="0.25">
      <c r="A348" t="s">
        <v>138</v>
      </c>
      <c r="C348">
        <v>1</v>
      </c>
      <c r="D348">
        <v>0</v>
      </c>
    </row>
    <row r="349" spans="1:7" x14ac:dyDescent="0.25">
      <c r="A349" t="s">
        <v>139</v>
      </c>
      <c r="C349">
        <v>0</v>
      </c>
      <c r="D349">
        <v>1</v>
      </c>
    </row>
    <row r="351" spans="1:7" x14ac:dyDescent="0.25">
      <c r="A351" t="s">
        <v>104</v>
      </c>
    </row>
    <row r="353" spans="1:4" x14ac:dyDescent="0.25">
      <c r="A353" t="s">
        <v>131</v>
      </c>
    </row>
    <row r="354" spans="1:4" x14ac:dyDescent="0.25">
      <c r="B354" t="s">
        <v>132</v>
      </c>
      <c r="C354" t="s">
        <v>133</v>
      </c>
      <c r="D354" t="s">
        <v>134</v>
      </c>
    </row>
    <row r="355" spans="1:4" x14ac:dyDescent="0.25">
      <c r="A355" t="s">
        <v>135</v>
      </c>
      <c r="B355">
        <v>7</v>
      </c>
      <c r="C355" t="s">
        <v>183</v>
      </c>
      <c r="D355" t="s">
        <v>184</v>
      </c>
    </row>
    <row r="356" spans="1:4" x14ac:dyDescent="0.25">
      <c r="A356" t="s">
        <v>138</v>
      </c>
      <c r="C356">
        <v>0</v>
      </c>
      <c r="D356">
        <v>1</v>
      </c>
    </row>
    <row r="357" spans="1:4" x14ac:dyDescent="0.25">
      <c r="A357" t="s">
        <v>139</v>
      </c>
      <c r="C357">
        <v>1</v>
      </c>
      <c r="D357">
        <v>0</v>
      </c>
    </row>
    <row r="358" spans="1:4" x14ac:dyDescent="0.25">
      <c r="A358" t="s">
        <v>143</v>
      </c>
    </row>
    <row r="359" spans="1:4" x14ac:dyDescent="0.25">
      <c r="B359" t="s">
        <v>132</v>
      </c>
      <c r="C359" t="s">
        <v>133</v>
      </c>
      <c r="D359" t="s">
        <v>134</v>
      </c>
    </row>
    <row r="360" spans="1:4" x14ac:dyDescent="0.25">
      <c r="A360" t="s">
        <v>135</v>
      </c>
      <c r="B360">
        <v>3</v>
      </c>
      <c r="C360" t="s">
        <v>144</v>
      </c>
      <c r="D360" t="s">
        <v>145</v>
      </c>
    </row>
    <row r="361" spans="1:4" x14ac:dyDescent="0.25">
      <c r="A361" t="s">
        <v>138</v>
      </c>
      <c r="C361">
        <v>1</v>
      </c>
      <c r="D361">
        <v>0</v>
      </c>
    </row>
    <row r="362" spans="1:4" x14ac:dyDescent="0.25">
      <c r="A362" t="s">
        <v>139</v>
      </c>
      <c r="C362">
        <v>0</v>
      </c>
      <c r="D362">
        <v>1</v>
      </c>
    </row>
    <row r="364" spans="1:4" x14ac:dyDescent="0.25">
      <c r="A364" t="s">
        <v>135</v>
      </c>
    </row>
    <row r="366" spans="1:4" x14ac:dyDescent="0.25">
      <c r="A366" t="s">
        <v>101</v>
      </c>
    </row>
    <row r="368" spans="1:4" x14ac:dyDescent="0.25">
      <c r="A368" t="s">
        <v>104</v>
      </c>
    </row>
    <row r="370" spans="1:5" x14ac:dyDescent="0.25">
      <c r="A370" t="s">
        <v>138</v>
      </c>
    </row>
    <row r="372" spans="1:5" x14ac:dyDescent="0.25">
      <c r="A372" t="s">
        <v>101</v>
      </c>
    </row>
    <row r="374" spans="1:5" x14ac:dyDescent="0.25">
      <c r="A374" t="s">
        <v>104</v>
      </c>
    </row>
    <row r="376" spans="1:5" x14ac:dyDescent="0.25">
      <c r="A376" t="s">
        <v>139</v>
      </c>
    </row>
    <row r="378" spans="1:5" x14ac:dyDescent="0.25">
      <c r="A378" t="s">
        <v>101</v>
      </c>
    </row>
    <row r="380" spans="1:5" x14ac:dyDescent="0.25">
      <c r="A380" t="s">
        <v>104</v>
      </c>
    </row>
    <row r="382" spans="1:5" x14ac:dyDescent="0.25">
      <c r="A382" t="s">
        <v>146</v>
      </c>
    </row>
    <row r="383" spans="1:5" x14ac:dyDescent="0.25">
      <c r="B383" t="s">
        <v>101</v>
      </c>
      <c r="C383" t="s">
        <v>104</v>
      </c>
      <c r="D383" t="s">
        <v>185</v>
      </c>
      <c r="E383" t="s">
        <v>148</v>
      </c>
    </row>
    <row r="384" spans="1:5" x14ac:dyDescent="0.25">
      <c r="A384" t="s">
        <v>133</v>
      </c>
      <c r="B384">
        <v>5</v>
      </c>
      <c r="C384">
        <v>6</v>
      </c>
      <c r="D384">
        <v>11</v>
      </c>
      <c r="E384" t="s">
        <v>186</v>
      </c>
    </row>
    <row r="385" spans="1:5" x14ac:dyDescent="0.25">
      <c r="A385" t="s">
        <v>134</v>
      </c>
      <c r="B385">
        <v>2</v>
      </c>
      <c r="C385">
        <v>1</v>
      </c>
      <c r="D385">
        <v>3</v>
      </c>
      <c r="E385" t="s">
        <v>187</v>
      </c>
    </row>
    <row r="386" spans="1:5" x14ac:dyDescent="0.25">
      <c r="A386" t="s">
        <v>151</v>
      </c>
    </row>
    <row r="387" spans="1:5" x14ac:dyDescent="0.25">
      <c r="B387" t="s">
        <v>188</v>
      </c>
      <c r="C387" t="s">
        <v>189</v>
      </c>
      <c r="D387" t="s">
        <v>185</v>
      </c>
      <c r="E387" t="s">
        <v>148</v>
      </c>
    </row>
    <row r="388" spans="1:5" x14ac:dyDescent="0.25">
      <c r="A388" t="s">
        <v>133</v>
      </c>
      <c r="B388">
        <v>2</v>
      </c>
      <c r="C388">
        <v>2</v>
      </c>
      <c r="D388">
        <v>4</v>
      </c>
      <c r="E388" t="s">
        <v>179</v>
      </c>
    </row>
    <row r="389" spans="1:5" x14ac:dyDescent="0.25">
      <c r="A389" t="s">
        <v>134</v>
      </c>
      <c r="B389">
        <v>1</v>
      </c>
      <c r="C389">
        <v>1</v>
      </c>
      <c r="D389">
        <v>2</v>
      </c>
      <c r="E389" t="s">
        <v>178</v>
      </c>
    </row>
    <row r="392" spans="1:5" x14ac:dyDescent="0.25">
      <c r="A392" t="s">
        <v>156</v>
      </c>
    </row>
    <row r="394" spans="1:5" x14ac:dyDescent="0.25">
      <c r="A394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E29CA-F1F8-441A-BD8F-728E5EB7A2B5}">
  <dimension ref="A2:J393"/>
  <sheetViews>
    <sheetView topLeftCell="A286" workbookViewId="0">
      <selection activeCell="K254" sqref="K254"/>
    </sheetView>
  </sheetViews>
  <sheetFormatPr baseColWidth="10" defaultRowHeight="15" x14ac:dyDescent="0.25"/>
  <cols>
    <col min="1" max="1" width="36.28515625" bestFit="1" customWidth="1"/>
    <col min="2" max="2" width="16.5703125" bestFit="1" customWidth="1"/>
    <col min="3" max="3" width="14.42578125" bestFit="1" customWidth="1"/>
    <col min="4" max="4" width="16.710937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190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191</v>
      </c>
    </row>
    <row r="242" spans="1:10" x14ac:dyDescent="0.25">
      <c r="A242" t="s">
        <v>95</v>
      </c>
    </row>
    <row r="244" spans="1:10" x14ac:dyDescent="0.25">
      <c r="A244" t="s">
        <v>121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106</v>
      </c>
      <c r="C251" t="s">
        <v>121</v>
      </c>
      <c r="D251" t="s">
        <v>105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0</v>
      </c>
      <c r="J251" s="5">
        <f>LOOKUP(9^9,G251:G294)</f>
        <v>4</v>
      </c>
    </row>
    <row r="252" spans="1:10" x14ac:dyDescent="0.25">
      <c r="A252" s="1">
        <v>47331.791666666664</v>
      </c>
      <c r="B252" t="s">
        <v>121</v>
      </c>
      <c r="C252" t="s">
        <v>126</v>
      </c>
      <c r="D252" s="2">
        <v>43895</v>
      </c>
      <c r="E252" t="s">
        <v>108</v>
      </c>
      <c r="F252">
        <f t="array" ref="F252">IF(OR($E252="-",$E252=""),"-",IF($E252="O",N(INDEX(F$1:F251,MAX((F$250:F251&lt;&gt;"-")*ROW(F$250:F251))))+1,0))</f>
        <v>1</v>
      </c>
      <c r="G252">
        <f t="array" ref="G252">IF(OR($E252="-",$E252=""),"-",IF($E252="U",N(INDEX(G$1:G251,MAX((G$250:G251&lt;&gt;"-")*ROW(G$250:G251))))+1,0))</f>
        <v>0</v>
      </c>
    </row>
    <row r="253" spans="1:10" x14ac:dyDescent="0.25">
      <c r="A253" s="1">
        <v>44174.791666666664</v>
      </c>
      <c r="B253" t="s">
        <v>109</v>
      </c>
      <c r="C253" t="s">
        <v>121</v>
      </c>
      <c r="D253" s="2">
        <v>43862</v>
      </c>
      <c r="E253" t="s">
        <v>108</v>
      </c>
      <c r="F253">
        <f t="array" ref="F253">IF(OR($E253="-",$E253=""),"-",IF($E253="O",N(INDEX(F$1:F252,MAX((F$250:F252&lt;&gt;"-")*ROW(F$250:F252))))+1,0))</f>
        <v>2</v>
      </c>
      <c r="G253">
        <f t="array" ref="G253">IF(OR($E253="-",$E253=""),"-",IF($E253="U",N(INDEX(G$1:G252,MAX((G$250:G252&lt;&gt;"-")*ROW(G$250:G252))))+1,0))</f>
        <v>0</v>
      </c>
    </row>
    <row r="254" spans="1:10" x14ac:dyDescent="0.25">
      <c r="A254" s="1">
        <v>43709.791666666664</v>
      </c>
      <c r="B254" t="s">
        <v>121</v>
      </c>
      <c r="C254" t="s">
        <v>104</v>
      </c>
      <c r="D254" t="s">
        <v>130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1</v>
      </c>
    </row>
    <row r="255" spans="1:10" x14ac:dyDescent="0.25">
      <c r="A255" s="1">
        <v>46266.791666666664</v>
      </c>
      <c r="B255" t="s">
        <v>114</v>
      </c>
      <c r="C255" t="s">
        <v>121</v>
      </c>
      <c r="D255" t="s">
        <v>105</v>
      </c>
      <c r="E255" t="s">
        <v>103</v>
      </c>
      <c r="F255">
        <f t="array" ref="F255">IF(OR($E255="-",$E255=""),"-",IF($E255="O",N(INDEX(F$1:F254,MAX((F$250:F254&lt;&gt;"-")*ROW(F$250:F254))))+1,0))</f>
        <v>0</v>
      </c>
      <c r="G255">
        <f t="array" ref="G255">IF(OR($E255="-",$E255=""),"-",IF($E255="U",N(INDEX(G$1:G254,MAX((G$250:G254&lt;&gt;"-")*ROW(G$250:G254))))+1,0))</f>
        <v>2</v>
      </c>
    </row>
    <row r="256" spans="1:10" x14ac:dyDescent="0.25">
      <c r="A256" s="1">
        <v>43900.791666666664</v>
      </c>
      <c r="B256" t="s">
        <v>121</v>
      </c>
      <c r="C256" t="s">
        <v>110</v>
      </c>
      <c r="D256" t="s">
        <v>130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3</v>
      </c>
    </row>
    <row r="257" spans="1:7" x14ac:dyDescent="0.25">
      <c r="A257" s="1">
        <v>43009.791666666664</v>
      </c>
      <c r="B257" t="s">
        <v>111</v>
      </c>
      <c r="C257" t="s">
        <v>121</v>
      </c>
      <c r="D257" t="s">
        <v>105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4</v>
      </c>
    </row>
    <row r="258" spans="1:7" x14ac:dyDescent="0.25">
      <c r="A258" s="1">
        <v>45566.791666666664</v>
      </c>
      <c r="B258" t="s">
        <v>121</v>
      </c>
      <c r="C258" t="s">
        <v>117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112</v>
      </c>
      <c r="C259" t="s">
        <v>121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44023.625</v>
      </c>
      <c r="B260" t="s">
        <v>121</v>
      </c>
      <c r="C260" t="s">
        <v>118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120</v>
      </c>
      <c r="C261" t="s">
        <v>121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121</v>
      </c>
      <c r="C262" t="s">
        <v>116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119</v>
      </c>
      <c r="C263" t="s">
        <v>121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96</v>
      </c>
      <c r="C264" t="s">
        <v>121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121</v>
      </c>
      <c r="C265" t="s">
        <v>123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124</v>
      </c>
      <c r="C266" t="s">
        <v>121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121</v>
      </c>
      <c r="C267" t="s">
        <v>122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101</v>
      </c>
      <c r="C268" t="s">
        <v>121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121</v>
      </c>
      <c r="C269" t="s">
        <v>125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126</v>
      </c>
      <c r="C270" t="s">
        <v>121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121</v>
      </c>
      <c r="C271" t="s">
        <v>109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104</v>
      </c>
      <c r="C272" t="s">
        <v>121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121</v>
      </c>
      <c r="C273" t="s">
        <v>114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110</v>
      </c>
      <c r="C274" t="s">
        <v>121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121</v>
      </c>
      <c r="C275" t="s">
        <v>111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117</v>
      </c>
      <c r="C276" t="s">
        <v>121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121</v>
      </c>
      <c r="C277" t="s">
        <v>112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118</v>
      </c>
      <c r="C278" t="s">
        <v>121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121</v>
      </c>
      <c r="C279" t="s">
        <v>120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116</v>
      </c>
      <c r="C280" t="s">
        <v>121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121</v>
      </c>
      <c r="C281" t="s">
        <v>119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121</v>
      </c>
      <c r="C282" t="s">
        <v>96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123</v>
      </c>
      <c r="C283" t="s">
        <v>121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121</v>
      </c>
      <c r="C284" t="s">
        <v>124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122</v>
      </c>
      <c r="C285" t="s">
        <v>121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121</v>
      </c>
      <c r="C286" t="s">
        <v>101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125</v>
      </c>
      <c r="C287" t="s">
        <v>121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121</v>
      </c>
      <c r="C288" t="s">
        <v>106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117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111</v>
      </c>
      <c r="C297" t="s">
        <v>117</v>
      </c>
      <c r="D297" t="s">
        <v>105</v>
      </c>
      <c r="E297" t="s">
        <v>103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1</v>
      </c>
      <c r="I297" s="5">
        <f>LOOKUP(9^9,F:F)</f>
        <v>1</v>
      </c>
      <c r="J297" s="5">
        <f>LOOKUP(9^9,G:G)</f>
        <v>0</v>
      </c>
    </row>
    <row r="298" spans="1:10" ht="15.75" x14ac:dyDescent="0.25">
      <c r="A298" s="1">
        <v>47331.625</v>
      </c>
      <c r="B298" t="s">
        <v>117</v>
      </c>
      <c r="C298" t="s">
        <v>114</v>
      </c>
      <c r="D298" s="2">
        <v>43863</v>
      </c>
      <c r="E298" t="s">
        <v>108</v>
      </c>
      <c r="F298">
        <f t="array" ref="F298">IF(OR($E298="-",$E298=""),"-",IF($E298="O",N(INDEX(F$1:F297,MAX((F$250:F297&lt;&gt;"-")*ROW(F$250:F297))))+1,0))</f>
        <v>1</v>
      </c>
      <c r="G298">
        <f t="array" ref="G298">IF(OR($E298="-",$E298=""),"-",IF($E298="U",N(INDEX(G$1:G297,MAX((G$250:G297&lt;&gt;"-")*ROW(G$250:G297))))+1,0))</f>
        <v>0</v>
      </c>
      <c r="I298" s="5"/>
      <c r="J298" s="5"/>
    </row>
    <row r="299" spans="1:10" x14ac:dyDescent="0.25">
      <c r="A299" s="1">
        <v>44174.791666666664</v>
      </c>
      <c r="B299" t="s">
        <v>112</v>
      </c>
      <c r="C299" t="s">
        <v>117</v>
      </c>
      <c r="D299" t="s">
        <v>105</v>
      </c>
      <c r="E299" t="s">
        <v>103</v>
      </c>
      <c r="F299">
        <f t="array" ref="F299">IF(OR($E299="-",$E299=""),"-",IF($E299="O",N(INDEX(F$1:F298,MAX((F$250:F298&lt;&gt;"-")*ROW(F$250:F298))))+1,0))</f>
        <v>0</v>
      </c>
      <c r="G299">
        <f t="array" ref="G299">IF(OR($E299="-",$E299=""),"-",IF($E299="U",N(INDEX(G$1:G298,MAX((G$250:G298&lt;&gt;"-")*ROW(G$250:G298))))+1,0))</f>
        <v>1</v>
      </c>
    </row>
    <row r="300" spans="1:10" x14ac:dyDescent="0.25">
      <c r="A300" s="1">
        <v>43709.791666666664</v>
      </c>
      <c r="B300" t="s">
        <v>116</v>
      </c>
      <c r="C300" t="s">
        <v>117</v>
      </c>
      <c r="D300" t="s">
        <v>162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2</v>
      </c>
    </row>
    <row r="301" spans="1:10" x14ac:dyDescent="0.25">
      <c r="A301" s="1">
        <v>46266.791666666664</v>
      </c>
      <c r="B301" t="s">
        <v>117</v>
      </c>
      <c r="C301" t="s">
        <v>118</v>
      </c>
      <c r="D301" t="s">
        <v>129</v>
      </c>
      <c r="E301" t="s">
        <v>103</v>
      </c>
      <c r="F301">
        <f t="array" ref="F301">IF(OR($E301="-",$E301=""),"-",IF($E301="O",N(INDEX(F$1:F300,MAX((F$250:F300&lt;&gt;"-")*ROW(F$250:F300))))+1,0))</f>
        <v>0</v>
      </c>
      <c r="G301">
        <f t="array" ref="G301">IF(OR($E301="-",$E301=""),"-",IF($E301="U",N(INDEX(G$1:G300,MAX((G$250:G300&lt;&gt;"-")*ROW(G$250:G300))))+1,0))</f>
        <v>3</v>
      </c>
    </row>
    <row r="302" spans="1:10" x14ac:dyDescent="0.25">
      <c r="A302" s="1">
        <v>43900.791666666664</v>
      </c>
      <c r="B302" t="s">
        <v>120</v>
      </c>
      <c r="C302" t="s">
        <v>117</v>
      </c>
      <c r="D302" s="2">
        <v>43831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4</v>
      </c>
    </row>
    <row r="303" spans="1:10" x14ac:dyDescent="0.25">
      <c r="A303" s="1">
        <v>43009.791666666664</v>
      </c>
      <c r="B303" t="s">
        <v>117</v>
      </c>
      <c r="C303" t="s">
        <v>123</v>
      </c>
      <c r="D303" s="2">
        <v>43832</v>
      </c>
      <c r="E303" t="s">
        <v>108</v>
      </c>
      <c r="F303">
        <f t="array" ref="F303">IF(OR($E303="-",$E303=""),"-",IF($E303="O",N(INDEX(F$1:F302,MAX((F$250:F302&lt;&gt;"-")*ROW(F$250:F302))))+1,0))</f>
        <v>1</v>
      </c>
      <c r="G303">
        <f t="array" ref="G303">IF(OR($E303="-",$E303=""),"-",IF($E303="U",N(INDEX(G$1:G302,MAX((G$250:G302&lt;&gt;"-")*ROW(G$250:G302))))+1,0))</f>
        <v>0</v>
      </c>
    </row>
    <row r="304" spans="1:10" x14ac:dyDescent="0.25">
      <c r="A304" s="1">
        <v>45566.791666666664</v>
      </c>
      <c r="B304" t="s">
        <v>121</v>
      </c>
      <c r="C304" t="s">
        <v>117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11597.791666666666</v>
      </c>
      <c r="B305" t="s">
        <v>117</v>
      </c>
      <c r="C305" t="s">
        <v>119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96</v>
      </c>
      <c r="C306" t="s">
        <v>117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117</v>
      </c>
      <c r="C307" t="s">
        <v>122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101</v>
      </c>
      <c r="C308" t="s">
        <v>117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117</v>
      </c>
      <c r="C309" t="s">
        <v>126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124</v>
      </c>
      <c r="C310" t="s">
        <v>117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117</v>
      </c>
      <c r="C311" t="s">
        <v>125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104</v>
      </c>
      <c r="C312" t="s">
        <v>117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117</v>
      </c>
      <c r="C313" t="s">
        <v>109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110</v>
      </c>
      <c r="C314" t="s">
        <v>117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117</v>
      </c>
      <c r="C315" t="s">
        <v>106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114</v>
      </c>
      <c r="C316" t="s">
        <v>117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117</v>
      </c>
      <c r="C317" t="s">
        <v>112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117</v>
      </c>
      <c r="C318" t="s">
        <v>116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118</v>
      </c>
      <c r="C319" t="s">
        <v>117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117</v>
      </c>
      <c r="C320" t="s">
        <v>120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123</v>
      </c>
      <c r="C321" t="s">
        <v>117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117</v>
      </c>
      <c r="C322" t="s">
        <v>121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119</v>
      </c>
      <c r="C323" t="s">
        <v>117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117</v>
      </c>
      <c r="C324" t="s">
        <v>96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122</v>
      </c>
      <c r="C325" t="s">
        <v>117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117</v>
      </c>
      <c r="C326" t="s">
        <v>101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126</v>
      </c>
      <c r="C327" t="s">
        <v>117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117</v>
      </c>
      <c r="C328" t="s">
        <v>124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125</v>
      </c>
      <c r="C329" t="s">
        <v>117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117</v>
      </c>
      <c r="C330" t="s">
        <v>104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109</v>
      </c>
      <c r="C331" t="s">
        <v>117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43835.833333333336</v>
      </c>
      <c r="B332" t="s">
        <v>117</v>
      </c>
      <c r="C332" t="s">
        <v>110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106</v>
      </c>
      <c r="C333" t="s">
        <v>117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117</v>
      </c>
      <c r="C334" t="s">
        <v>111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121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136</v>
      </c>
      <c r="D341" t="s">
        <v>137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4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4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3</v>
      </c>
      <c r="C346" t="s">
        <v>144</v>
      </c>
      <c r="D346" t="s">
        <v>145</v>
      </c>
    </row>
    <row r="347" spans="1:7" x14ac:dyDescent="0.25">
      <c r="A347" t="s">
        <v>138</v>
      </c>
      <c r="C347">
        <v>0</v>
      </c>
      <c r="D347">
        <v>2</v>
      </c>
    </row>
    <row r="348" spans="1:7" x14ac:dyDescent="0.25">
      <c r="A348" t="s">
        <v>139</v>
      </c>
      <c r="C348">
        <v>2</v>
      </c>
      <c r="D348">
        <v>0</v>
      </c>
    </row>
    <row r="350" spans="1:7" x14ac:dyDescent="0.25">
      <c r="A350" t="s">
        <v>117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136</v>
      </c>
      <c r="D354" t="s">
        <v>137</v>
      </c>
    </row>
    <row r="355" spans="1:4" x14ac:dyDescent="0.25">
      <c r="A355" t="s">
        <v>138</v>
      </c>
      <c r="C355">
        <v>1</v>
      </c>
      <c r="D355">
        <v>0</v>
      </c>
    </row>
    <row r="356" spans="1:4" x14ac:dyDescent="0.25">
      <c r="A356" t="s">
        <v>139</v>
      </c>
      <c r="C356">
        <v>0</v>
      </c>
      <c r="D356">
        <v>1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4</v>
      </c>
      <c r="C359" t="s">
        <v>192</v>
      </c>
      <c r="D359" t="s">
        <v>142</v>
      </c>
    </row>
    <row r="360" spans="1:4" x14ac:dyDescent="0.25">
      <c r="A360" t="s">
        <v>138</v>
      </c>
      <c r="C360">
        <v>0</v>
      </c>
      <c r="D360">
        <v>4</v>
      </c>
    </row>
    <row r="361" spans="1:4" x14ac:dyDescent="0.25">
      <c r="A361" t="s">
        <v>139</v>
      </c>
      <c r="C361">
        <v>4</v>
      </c>
      <c r="D361">
        <v>0</v>
      </c>
    </row>
    <row r="363" spans="1:4" x14ac:dyDescent="0.25">
      <c r="A363" t="s">
        <v>135</v>
      </c>
    </row>
    <row r="365" spans="1:4" x14ac:dyDescent="0.25">
      <c r="A365" t="s">
        <v>121</v>
      </c>
    </row>
    <row r="367" spans="1:4" x14ac:dyDescent="0.25">
      <c r="A367" t="s">
        <v>117</v>
      </c>
    </row>
    <row r="369" spans="1:5" x14ac:dyDescent="0.25">
      <c r="A369" t="s">
        <v>138</v>
      </c>
    </row>
    <row r="371" spans="1:5" x14ac:dyDescent="0.25">
      <c r="A371" t="s">
        <v>121</v>
      </c>
    </row>
    <row r="373" spans="1:5" x14ac:dyDescent="0.25">
      <c r="A373" t="s">
        <v>117</v>
      </c>
    </row>
    <row r="375" spans="1:5" x14ac:dyDescent="0.25">
      <c r="A375" t="s">
        <v>139</v>
      </c>
    </row>
    <row r="377" spans="1:5" x14ac:dyDescent="0.25">
      <c r="A377" t="s">
        <v>121</v>
      </c>
    </row>
    <row r="379" spans="1:5" x14ac:dyDescent="0.25">
      <c r="A379" t="s">
        <v>117</v>
      </c>
    </row>
    <row r="381" spans="1:5" x14ac:dyDescent="0.25">
      <c r="A381" t="s">
        <v>146</v>
      </c>
    </row>
    <row r="382" spans="1:5" x14ac:dyDescent="0.25">
      <c r="B382" t="s">
        <v>121</v>
      </c>
      <c r="C382" t="s">
        <v>117</v>
      </c>
      <c r="D382" t="s">
        <v>193</v>
      </c>
      <c r="E382" t="s">
        <v>148</v>
      </c>
    </row>
    <row r="383" spans="1:5" x14ac:dyDescent="0.25">
      <c r="A383" t="s">
        <v>133</v>
      </c>
      <c r="B383">
        <v>5</v>
      </c>
      <c r="C383">
        <v>5</v>
      </c>
      <c r="D383">
        <v>10</v>
      </c>
      <c r="E383" t="s">
        <v>149</v>
      </c>
    </row>
    <row r="384" spans="1:5" x14ac:dyDescent="0.25">
      <c r="A384" t="s">
        <v>134</v>
      </c>
      <c r="B384">
        <v>2</v>
      </c>
      <c r="C384">
        <v>2</v>
      </c>
      <c r="D384">
        <v>4</v>
      </c>
      <c r="E384" t="s">
        <v>150</v>
      </c>
    </row>
    <row r="385" spans="1:5" x14ac:dyDescent="0.25">
      <c r="A385" t="s">
        <v>151</v>
      </c>
    </row>
    <row r="386" spans="1:5" x14ac:dyDescent="0.25">
      <c r="B386" t="s">
        <v>194</v>
      </c>
      <c r="C386" t="s">
        <v>195</v>
      </c>
      <c r="D386" t="s">
        <v>193</v>
      </c>
      <c r="E386" t="s">
        <v>148</v>
      </c>
    </row>
    <row r="387" spans="1:5" x14ac:dyDescent="0.25">
      <c r="A387" t="s">
        <v>133</v>
      </c>
      <c r="B387">
        <v>2</v>
      </c>
      <c r="C387">
        <v>4</v>
      </c>
      <c r="D387">
        <v>6</v>
      </c>
      <c r="E387" t="s">
        <v>196</v>
      </c>
    </row>
    <row r="388" spans="1:5" x14ac:dyDescent="0.25">
      <c r="A388" t="s">
        <v>134</v>
      </c>
      <c r="B388">
        <v>1</v>
      </c>
      <c r="C388">
        <v>0</v>
      </c>
      <c r="D388">
        <v>1</v>
      </c>
      <c r="E388" t="s">
        <v>197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64F0D-BB26-4DEE-BE9D-1B9BB58A7C72}">
  <dimension ref="A2:J393"/>
  <sheetViews>
    <sheetView topLeftCell="A291" workbookViewId="0">
      <selection activeCell="K10" sqref="K10"/>
    </sheetView>
  </sheetViews>
  <sheetFormatPr baseColWidth="10" defaultRowHeight="15" x14ac:dyDescent="0.25"/>
  <cols>
    <col min="1" max="1" width="36.28515625" bestFit="1" customWidth="1"/>
    <col min="2" max="2" width="14.42578125" bestFit="1" customWidth="1"/>
    <col min="3" max="3" width="15.28515625" bestFit="1" customWidth="1"/>
    <col min="4" max="4" width="13.710937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198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199</v>
      </c>
    </row>
    <row r="242" spans="1:10" x14ac:dyDescent="0.25">
      <c r="A242" t="s">
        <v>95</v>
      </c>
    </row>
    <row r="244" spans="1:10" x14ac:dyDescent="0.25">
      <c r="A244" t="s">
        <v>120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110</v>
      </c>
      <c r="C251" t="s">
        <v>120</v>
      </c>
      <c r="D251" t="s">
        <v>113</v>
      </c>
      <c r="E251" t="s">
        <v>108</v>
      </c>
      <c r="F251">
        <f t="array" ref="F251">IF(OR($E251="-",$E251=""),"-",IF($E251="O",N(INDEX(F$1:F250,MAX((F250:F$250&lt;&gt;"-")*ROW(F250:F$250))))+1,0))</f>
        <v>1</v>
      </c>
      <c r="G251">
        <f t="array" ref="G251">IF(OR($E251="-",$E251=""),"-",IF($E251="U",N(INDEX(G$1:G250,MAX((G250:G$250&lt;&gt;"-")*ROW(G250:G$250))))+1,0))</f>
        <v>0</v>
      </c>
      <c r="I251" s="5">
        <f>LOOKUP(9^9,F251:F294)</f>
        <v>0</v>
      </c>
      <c r="J251" s="5">
        <f>LOOKUP(9^9,G251:G294)</f>
        <v>6</v>
      </c>
    </row>
    <row r="252" spans="1:10" x14ac:dyDescent="0.25">
      <c r="A252" s="1">
        <v>47331.791666666664</v>
      </c>
      <c r="B252" t="s">
        <v>120</v>
      </c>
      <c r="C252" t="s">
        <v>106</v>
      </c>
      <c r="D252" s="2">
        <v>43831</v>
      </c>
      <c r="E252" t="s">
        <v>103</v>
      </c>
      <c r="F252">
        <f t="array" ref="F252">IF(OR($E252="-",$E252=""),"-",IF($E252="O",N(INDEX(F$1:F251,MAX((F$250:F251&lt;&gt;"-")*ROW(F$250:F251))))+1,0))</f>
        <v>0</v>
      </c>
      <c r="G252">
        <f t="array" ref="G252">IF(OR($E252="-",$E252=""),"-",IF($E252="U",N(INDEX(G$1:G251,MAX((G$250:G251&lt;&gt;"-")*ROW(G$250:G251))))+1,0))</f>
        <v>1</v>
      </c>
    </row>
    <row r="253" spans="1:10" x14ac:dyDescent="0.25">
      <c r="A253" s="1">
        <v>44174.791666666664</v>
      </c>
      <c r="B253" t="s">
        <v>122</v>
      </c>
      <c r="C253" t="s">
        <v>120</v>
      </c>
      <c r="D253" t="s">
        <v>130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2</v>
      </c>
    </row>
    <row r="254" spans="1:10" x14ac:dyDescent="0.25">
      <c r="A254" s="1">
        <v>43709.791666666664</v>
      </c>
      <c r="B254" t="s">
        <v>120</v>
      </c>
      <c r="C254" t="s">
        <v>114</v>
      </c>
      <c r="D254" t="s">
        <v>129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3</v>
      </c>
    </row>
    <row r="255" spans="1:10" x14ac:dyDescent="0.25">
      <c r="A255" s="1">
        <v>46266.791666666664</v>
      </c>
      <c r="B255" t="s">
        <v>111</v>
      </c>
      <c r="C255" t="s">
        <v>120</v>
      </c>
      <c r="D255" t="s">
        <v>102</v>
      </c>
      <c r="E255" t="s">
        <v>103</v>
      </c>
      <c r="F255">
        <f t="array" ref="F255">IF(OR($E255="-",$E255=""),"-",IF($E255="O",N(INDEX(F$1:F254,MAX((F$250:F254&lt;&gt;"-")*ROW(F$250:F254))))+1,0))</f>
        <v>0</v>
      </c>
      <c r="G255">
        <f t="array" ref="G255">IF(OR($E255="-",$E255=""),"-",IF($E255="U",N(INDEX(G$1:G254,MAX((G$250:G254&lt;&gt;"-")*ROW(G$250:G254))))+1,0))</f>
        <v>4</v>
      </c>
    </row>
    <row r="256" spans="1:10" x14ac:dyDescent="0.25">
      <c r="A256" s="1">
        <v>43900.791666666664</v>
      </c>
      <c r="B256" t="s">
        <v>120</v>
      </c>
      <c r="C256" t="s">
        <v>117</v>
      </c>
      <c r="D256" s="2">
        <v>43831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5</v>
      </c>
    </row>
    <row r="257" spans="1:7" x14ac:dyDescent="0.25">
      <c r="A257" s="1">
        <v>43009.791666666664</v>
      </c>
      <c r="B257" t="s">
        <v>116</v>
      </c>
      <c r="C257" t="s">
        <v>120</v>
      </c>
      <c r="D257" t="s">
        <v>105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6</v>
      </c>
    </row>
    <row r="258" spans="1:7" x14ac:dyDescent="0.25">
      <c r="A258" s="1">
        <v>45566.791666666664</v>
      </c>
      <c r="B258" t="s">
        <v>120</v>
      </c>
      <c r="C258" t="s">
        <v>112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118</v>
      </c>
      <c r="C259" t="s">
        <v>120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119</v>
      </c>
      <c r="C260" t="s">
        <v>120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120</v>
      </c>
      <c r="C261" t="s">
        <v>121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123</v>
      </c>
      <c r="C262" t="s">
        <v>120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120</v>
      </c>
      <c r="C263" t="s">
        <v>96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101</v>
      </c>
      <c r="C264" t="s">
        <v>120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120</v>
      </c>
      <c r="C265" t="s">
        <v>124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125</v>
      </c>
      <c r="C266" t="s">
        <v>120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120</v>
      </c>
      <c r="C267" t="s">
        <v>126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104</v>
      </c>
      <c r="C268" t="s">
        <v>120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120</v>
      </c>
      <c r="C269" t="s">
        <v>109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106</v>
      </c>
      <c r="C270" t="s">
        <v>120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120</v>
      </c>
      <c r="C271" t="s">
        <v>122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114</v>
      </c>
      <c r="C272" t="s">
        <v>120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120</v>
      </c>
      <c r="C273" t="s">
        <v>111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117</v>
      </c>
      <c r="C274" t="s">
        <v>120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120</v>
      </c>
      <c r="C275" t="s">
        <v>116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112</v>
      </c>
      <c r="C276" t="s">
        <v>120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120</v>
      </c>
      <c r="C277" t="s">
        <v>118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120</v>
      </c>
      <c r="C278" t="s">
        <v>119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121</v>
      </c>
      <c r="C279" t="s">
        <v>120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120</v>
      </c>
      <c r="C280" t="s">
        <v>123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96</v>
      </c>
      <c r="C281" t="s">
        <v>120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120</v>
      </c>
      <c r="C282" t="s">
        <v>101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124</v>
      </c>
      <c r="C283" t="s">
        <v>120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120</v>
      </c>
      <c r="C284" t="s">
        <v>125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126</v>
      </c>
      <c r="C285" t="s">
        <v>120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120</v>
      </c>
      <c r="C286" t="s">
        <v>104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109</v>
      </c>
      <c r="C287" t="s">
        <v>120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120</v>
      </c>
      <c r="C288" t="s">
        <v>110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112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114</v>
      </c>
      <c r="C297" t="s">
        <v>112</v>
      </c>
      <c r="D297" t="s">
        <v>129</v>
      </c>
      <c r="E297" t="s">
        <v>103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1</v>
      </c>
      <c r="I297" s="5">
        <f>LOOKUP(9^9,F:F)</f>
        <v>1</v>
      </c>
      <c r="J297" s="5">
        <f>LOOKUP(9^9,G:G)</f>
        <v>0</v>
      </c>
    </row>
    <row r="298" spans="1:10" ht="15.75" x14ac:dyDescent="0.25">
      <c r="A298" s="1">
        <v>47331.791666666664</v>
      </c>
      <c r="B298" t="s">
        <v>112</v>
      </c>
      <c r="C298" t="s">
        <v>109</v>
      </c>
      <c r="D298" s="2">
        <v>43831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2</v>
      </c>
      <c r="I298" s="5"/>
      <c r="J298" s="5"/>
    </row>
    <row r="299" spans="1:10" x14ac:dyDescent="0.25">
      <c r="A299" s="1">
        <v>44174.791666666664</v>
      </c>
      <c r="B299" t="s">
        <v>112</v>
      </c>
      <c r="C299" t="s">
        <v>117</v>
      </c>
      <c r="D299" t="s">
        <v>105</v>
      </c>
      <c r="E299" t="s">
        <v>103</v>
      </c>
      <c r="F299">
        <f t="array" ref="F299">IF(OR($E299="-",$E299=""),"-",IF($E299="O",N(INDEX(F$1:F298,MAX((F$250:F298&lt;&gt;"-")*ROW(F$250:F298))))+1,0))</f>
        <v>0</v>
      </c>
      <c r="G299">
        <f t="array" ref="G299">IF(OR($E299="-",$E299=""),"-",IF($E299="U",N(INDEX(G$1:G298,MAX((G$250:G298&lt;&gt;"-")*ROW(G$250:G298))))+1,0))</f>
        <v>3</v>
      </c>
    </row>
    <row r="300" spans="1:10" x14ac:dyDescent="0.25">
      <c r="A300" s="1">
        <v>43709.791666666664</v>
      </c>
      <c r="B300" t="s">
        <v>118</v>
      </c>
      <c r="C300" t="s">
        <v>112</v>
      </c>
      <c r="D300" t="s">
        <v>129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4</v>
      </c>
    </row>
    <row r="301" spans="1:10" x14ac:dyDescent="0.25">
      <c r="A301" s="1">
        <v>46266.791666666664</v>
      </c>
      <c r="B301" t="s">
        <v>112</v>
      </c>
      <c r="C301" t="s">
        <v>116</v>
      </c>
      <c r="D301" s="2">
        <v>43863</v>
      </c>
      <c r="E301" t="s">
        <v>108</v>
      </c>
      <c r="F301">
        <f t="array" ref="F301">IF(OR($E301="-",$E301=""),"-",IF($E301="O",N(INDEX(F$1:F300,MAX((F$250:F300&lt;&gt;"-")*ROW(F$250:F300))))+1,0))</f>
        <v>1</v>
      </c>
      <c r="G301">
        <f t="array" ref="G301">IF(OR($E301="-",$E301=""),"-",IF($E301="U",N(INDEX(G$1:G300,MAX((G$250:G300&lt;&gt;"-")*ROW(G$250:G300))))+1,0))</f>
        <v>0</v>
      </c>
    </row>
    <row r="302" spans="1:10" x14ac:dyDescent="0.25">
      <c r="A302" s="1">
        <v>43900.791666666664</v>
      </c>
      <c r="B302" t="s">
        <v>119</v>
      </c>
      <c r="C302" t="s">
        <v>112</v>
      </c>
      <c r="D302" t="s">
        <v>130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1</v>
      </c>
    </row>
    <row r="303" spans="1:10" x14ac:dyDescent="0.25">
      <c r="A303" s="1">
        <v>43009.791666666664</v>
      </c>
      <c r="B303" t="s">
        <v>112</v>
      </c>
      <c r="C303" t="s">
        <v>96</v>
      </c>
      <c r="D303" t="s">
        <v>113</v>
      </c>
      <c r="E303" t="s">
        <v>108</v>
      </c>
      <c r="F303">
        <f t="array" ref="F303">IF(OR($E303="-",$E303=""),"-",IF($E303="O",N(INDEX(F$1:F302,MAX((F$250:F302&lt;&gt;"-")*ROW(F$250:F302))))+1,0))</f>
        <v>1</v>
      </c>
      <c r="G303">
        <f t="array" ref="G303">IF(OR($E303="-",$E303=""),"-",IF($E303="U",N(INDEX(G$1:G302,MAX((G$250:G302&lt;&gt;"-")*ROW(G$250:G302))))+1,0))</f>
        <v>0</v>
      </c>
    </row>
    <row r="304" spans="1:10" x14ac:dyDescent="0.25">
      <c r="A304" s="1">
        <v>45566.791666666664</v>
      </c>
      <c r="B304" t="s">
        <v>120</v>
      </c>
      <c r="C304" t="s">
        <v>112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11597.791666666666</v>
      </c>
      <c r="B305" t="s">
        <v>112</v>
      </c>
      <c r="C305" t="s">
        <v>121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124</v>
      </c>
      <c r="C306" t="s">
        <v>112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112</v>
      </c>
      <c r="C307" t="s">
        <v>123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126</v>
      </c>
      <c r="C308" t="s">
        <v>112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112</v>
      </c>
      <c r="C309" t="s">
        <v>101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125</v>
      </c>
      <c r="C310" t="s">
        <v>112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112</v>
      </c>
      <c r="C311" t="s">
        <v>104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122</v>
      </c>
      <c r="C312" t="s">
        <v>112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112</v>
      </c>
      <c r="C313" t="s">
        <v>110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106</v>
      </c>
      <c r="C314" t="s">
        <v>112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112</v>
      </c>
      <c r="C315" t="s">
        <v>111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109</v>
      </c>
      <c r="C316" t="s">
        <v>112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117</v>
      </c>
      <c r="C317" t="s">
        <v>112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112</v>
      </c>
      <c r="C318" t="s">
        <v>118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116</v>
      </c>
      <c r="C319" t="s">
        <v>112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112</v>
      </c>
      <c r="C320" t="s">
        <v>119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96</v>
      </c>
      <c r="C321" t="s">
        <v>112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112</v>
      </c>
      <c r="C322" t="s">
        <v>120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121</v>
      </c>
      <c r="C323" t="s">
        <v>112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112</v>
      </c>
      <c r="C324" t="s">
        <v>124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123</v>
      </c>
      <c r="C325" t="s">
        <v>112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112</v>
      </c>
      <c r="C326" t="s">
        <v>126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101</v>
      </c>
      <c r="C327" t="s">
        <v>112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112</v>
      </c>
      <c r="C328" t="s">
        <v>125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104</v>
      </c>
      <c r="C329" t="s">
        <v>112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112</v>
      </c>
      <c r="C330" t="s">
        <v>122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110</v>
      </c>
      <c r="C331" t="s">
        <v>112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43835.833333333336</v>
      </c>
      <c r="B332" t="s">
        <v>112</v>
      </c>
      <c r="C332" t="s">
        <v>106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111</v>
      </c>
      <c r="C333" t="s">
        <v>112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112</v>
      </c>
      <c r="C334" t="s">
        <v>114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120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183</v>
      </c>
      <c r="D341" t="s">
        <v>184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6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6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3</v>
      </c>
      <c r="C346" t="s">
        <v>141</v>
      </c>
      <c r="D346" t="s">
        <v>142</v>
      </c>
    </row>
    <row r="347" spans="1:7" x14ac:dyDescent="0.25">
      <c r="A347" t="s">
        <v>138</v>
      </c>
      <c r="C347">
        <v>0</v>
      </c>
      <c r="D347">
        <v>3</v>
      </c>
    </row>
    <row r="348" spans="1:7" x14ac:dyDescent="0.25">
      <c r="A348" t="s">
        <v>139</v>
      </c>
      <c r="C348">
        <v>3</v>
      </c>
      <c r="D348">
        <v>0</v>
      </c>
    </row>
    <row r="350" spans="1:7" x14ac:dyDescent="0.25">
      <c r="A350" t="s">
        <v>112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136</v>
      </c>
      <c r="D354" t="s">
        <v>137</v>
      </c>
    </row>
    <row r="355" spans="1:4" x14ac:dyDescent="0.25">
      <c r="A355" t="s">
        <v>138</v>
      </c>
      <c r="C355">
        <v>1</v>
      </c>
      <c r="D355">
        <v>0</v>
      </c>
    </row>
    <row r="356" spans="1:4" x14ac:dyDescent="0.25">
      <c r="A356" t="s">
        <v>139</v>
      </c>
      <c r="C356">
        <v>0</v>
      </c>
      <c r="D356">
        <v>1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141</v>
      </c>
      <c r="D359" t="s">
        <v>142</v>
      </c>
    </row>
    <row r="360" spans="1:4" x14ac:dyDescent="0.25">
      <c r="A360" t="s">
        <v>138</v>
      </c>
      <c r="C360">
        <v>0</v>
      </c>
      <c r="D360">
        <v>3</v>
      </c>
    </row>
    <row r="361" spans="1:4" x14ac:dyDescent="0.25">
      <c r="A361" t="s">
        <v>139</v>
      </c>
      <c r="C361">
        <v>3</v>
      </c>
      <c r="D361">
        <v>0</v>
      </c>
    </row>
    <row r="363" spans="1:4" x14ac:dyDescent="0.25">
      <c r="A363" t="s">
        <v>135</v>
      </c>
    </row>
    <row r="365" spans="1:4" x14ac:dyDescent="0.25">
      <c r="A365" t="s">
        <v>120</v>
      </c>
    </row>
    <row r="367" spans="1:4" x14ac:dyDescent="0.25">
      <c r="A367" t="s">
        <v>112</v>
      </c>
    </row>
    <row r="369" spans="1:5" x14ac:dyDescent="0.25">
      <c r="A369" t="s">
        <v>138</v>
      </c>
    </row>
    <row r="371" spans="1:5" x14ac:dyDescent="0.25">
      <c r="A371" t="s">
        <v>120</v>
      </c>
    </row>
    <row r="373" spans="1:5" x14ac:dyDescent="0.25">
      <c r="A373" t="s">
        <v>112</v>
      </c>
    </row>
    <row r="375" spans="1:5" x14ac:dyDescent="0.25">
      <c r="A375" t="s">
        <v>139</v>
      </c>
    </row>
    <row r="377" spans="1:5" x14ac:dyDescent="0.25">
      <c r="A377" t="s">
        <v>120</v>
      </c>
    </row>
    <row r="379" spans="1:5" x14ac:dyDescent="0.25">
      <c r="A379" t="s">
        <v>112</v>
      </c>
    </row>
    <row r="381" spans="1:5" x14ac:dyDescent="0.25">
      <c r="A381" t="s">
        <v>146</v>
      </c>
    </row>
    <row r="382" spans="1:5" x14ac:dyDescent="0.25">
      <c r="B382" t="s">
        <v>120</v>
      </c>
      <c r="C382" t="s">
        <v>112</v>
      </c>
      <c r="D382" t="s">
        <v>200</v>
      </c>
      <c r="E382" t="s">
        <v>148</v>
      </c>
    </row>
    <row r="383" spans="1:5" x14ac:dyDescent="0.25">
      <c r="A383" t="s">
        <v>133</v>
      </c>
      <c r="B383">
        <v>6</v>
      </c>
      <c r="C383">
        <v>5</v>
      </c>
      <c r="D383">
        <v>11</v>
      </c>
      <c r="E383" t="s">
        <v>186</v>
      </c>
    </row>
    <row r="384" spans="1:5" x14ac:dyDescent="0.25">
      <c r="A384" t="s">
        <v>134</v>
      </c>
      <c r="B384">
        <v>1</v>
      </c>
      <c r="C384">
        <v>2</v>
      </c>
      <c r="D384">
        <v>3</v>
      </c>
      <c r="E384" t="s">
        <v>187</v>
      </c>
    </row>
    <row r="385" spans="1:5" x14ac:dyDescent="0.25">
      <c r="A385" t="s">
        <v>151</v>
      </c>
    </row>
    <row r="386" spans="1:5" x14ac:dyDescent="0.25">
      <c r="B386" t="s">
        <v>201</v>
      </c>
      <c r="C386" t="s">
        <v>202</v>
      </c>
      <c r="D386" t="s">
        <v>200</v>
      </c>
      <c r="E386" t="s">
        <v>148</v>
      </c>
    </row>
    <row r="387" spans="1:5" x14ac:dyDescent="0.25">
      <c r="A387" t="s">
        <v>133</v>
      </c>
      <c r="B387">
        <v>3</v>
      </c>
      <c r="C387">
        <v>3</v>
      </c>
      <c r="D387">
        <v>6</v>
      </c>
      <c r="E387" t="s">
        <v>203</v>
      </c>
    </row>
    <row r="388" spans="1:5" x14ac:dyDescent="0.25">
      <c r="A388" t="s">
        <v>134</v>
      </c>
      <c r="B388">
        <v>0</v>
      </c>
      <c r="C388">
        <v>0</v>
      </c>
      <c r="D388">
        <v>0</v>
      </c>
      <c r="E388" t="s">
        <v>204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B1FE0-D453-4C77-A0A7-960441C1CCD9}">
  <dimension ref="A2:J393"/>
  <sheetViews>
    <sheetView topLeftCell="A291" workbookViewId="0">
      <selection activeCell="I259" sqref="I259"/>
    </sheetView>
  </sheetViews>
  <sheetFormatPr baseColWidth="10" defaultRowHeight="15" x14ac:dyDescent="0.25"/>
  <cols>
    <col min="1" max="1" width="36.28515625" bestFit="1" customWidth="1"/>
    <col min="2" max="2" width="16.42578125" bestFit="1" customWidth="1"/>
    <col min="3" max="3" width="14.42578125" bestFit="1" customWidth="1"/>
    <col min="4" max="4" width="16.570312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205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206</v>
      </c>
    </row>
    <row r="242" spans="1:10" x14ac:dyDescent="0.25">
      <c r="A242" t="s">
        <v>95</v>
      </c>
    </row>
    <row r="244" spans="1:10" x14ac:dyDescent="0.25">
      <c r="A244" t="s">
        <v>126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44774.625</v>
      </c>
      <c r="B251" t="s">
        <v>126</v>
      </c>
      <c r="C251" t="s">
        <v>123</v>
      </c>
      <c r="D251" t="s">
        <v>129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0</v>
      </c>
      <c r="J251" s="5">
        <f>LOOKUP(9^9,G251:G294)</f>
        <v>2</v>
      </c>
    </row>
    <row r="252" spans="1:10" x14ac:dyDescent="0.25">
      <c r="A252" s="1">
        <v>47331.791666666664</v>
      </c>
      <c r="B252" t="s">
        <v>121</v>
      </c>
      <c r="C252" t="s">
        <v>126</v>
      </c>
      <c r="D252" s="2">
        <v>43895</v>
      </c>
      <c r="E252" t="s">
        <v>108</v>
      </c>
      <c r="F252">
        <f t="array" ref="F252">IF(OR($E252="-",$E252=""),"-",IF($E252="O",N(INDEX(F$1:F251,MAX((F$250:F251&lt;&gt;"-")*ROW(F$250:F251))))+1,0))</f>
        <v>1</v>
      </c>
      <c r="G252">
        <f t="array" ref="G252">IF(OR($E252="-",$E252=""),"-",IF($E252="U",N(INDEX(G$1:G251,MAX((G$250:G251&lt;&gt;"-")*ROW(G$250:G251))))+1,0))</f>
        <v>0</v>
      </c>
    </row>
    <row r="253" spans="1:10" x14ac:dyDescent="0.25">
      <c r="A253" s="1">
        <v>41883.864583333336</v>
      </c>
      <c r="B253" t="s">
        <v>126</v>
      </c>
      <c r="C253" t="s">
        <v>124</v>
      </c>
      <c r="D253" t="s">
        <v>102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1</v>
      </c>
    </row>
    <row r="254" spans="1:10" x14ac:dyDescent="0.25">
      <c r="A254" s="1">
        <v>43709.625</v>
      </c>
      <c r="B254" t="s">
        <v>101</v>
      </c>
      <c r="C254" t="s">
        <v>126</v>
      </c>
      <c r="D254" s="2">
        <v>43831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2</v>
      </c>
    </row>
    <row r="255" spans="1:10" x14ac:dyDescent="0.25">
      <c r="A255" s="1">
        <v>46266.625</v>
      </c>
      <c r="B255" t="s">
        <v>126</v>
      </c>
      <c r="C255" t="s">
        <v>125</v>
      </c>
      <c r="D255" s="2">
        <v>43833</v>
      </c>
      <c r="E255" t="s">
        <v>108</v>
      </c>
      <c r="F255">
        <f t="array" ref="F255">IF(OR($E255="-",$E255=""),"-",IF($E255="O",N(INDEX(F$1:F254,MAX((F$250:F254&lt;&gt;"-")*ROW(F$250:F254))))+1,0))</f>
        <v>1</v>
      </c>
      <c r="G255">
        <f t="array" ref="G255">IF(OR($E255="-",$E255=""),"-",IF($E255="U",N(INDEX(G$1:G254,MAX((G$250:G254&lt;&gt;"-")*ROW(G$250:G254))))+1,0))</f>
        <v>0</v>
      </c>
    </row>
    <row r="256" spans="1:10" x14ac:dyDescent="0.25">
      <c r="A256" s="1">
        <v>43900.625</v>
      </c>
      <c r="B256" t="s">
        <v>126</v>
      </c>
      <c r="C256" t="s">
        <v>122</v>
      </c>
      <c r="D256" t="s">
        <v>102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1</v>
      </c>
    </row>
    <row r="257" spans="1:7" x14ac:dyDescent="0.25">
      <c r="A257" s="1">
        <v>43009.791666666664</v>
      </c>
      <c r="B257" t="s">
        <v>104</v>
      </c>
      <c r="C257" t="s">
        <v>126</v>
      </c>
      <c r="D257" t="s">
        <v>129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2</v>
      </c>
    </row>
    <row r="258" spans="1:7" x14ac:dyDescent="0.25">
      <c r="A258" s="1">
        <v>45566.791666666664</v>
      </c>
      <c r="B258" t="s">
        <v>126</v>
      </c>
      <c r="C258" t="s">
        <v>106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43872.864583333336</v>
      </c>
      <c r="B259" t="s">
        <v>111</v>
      </c>
      <c r="C259" t="s">
        <v>126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126</v>
      </c>
      <c r="C260" t="s">
        <v>110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109</v>
      </c>
      <c r="C261" t="s">
        <v>126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126</v>
      </c>
      <c r="C262" t="s">
        <v>112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117</v>
      </c>
      <c r="C263" t="s">
        <v>126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126</v>
      </c>
      <c r="C264" t="s">
        <v>114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119</v>
      </c>
      <c r="C265" t="s">
        <v>126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126</v>
      </c>
      <c r="C266" t="s">
        <v>118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120</v>
      </c>
      <c r="C267" t="s">
        <v>126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126</v>
      </c>
      <c r="C268" t="s">
        <v>116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44136.864583333336</v>
      </c>
      <c r="B269" t="s">
        <v>96</v>
      </c>
      <c r="C269" t="s">
        <v>126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126</v>
      </c>
      <c r="C270" t="s">
        <v>121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124</v>
      </c>
      <c r="C271" t="s">
        <v>126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126</v>
      </c>
      <c r="C272" t="s">
        <v>101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125</v>
      </c>
      <c r="C273" t="s">
        <v>126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122</v>
      </c>
      <c r="C274" t="s">
        <v>126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126</v>
      </c>
      <c r="C275" t="s">
        <v>104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106</v>
      </c>
      <c r="C276" t="s">
        <v>126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126</v>
      </c>
      <c r="C277" t="s">
        <v>111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110</v>
      </c>
      <c r="C278" t="s">
        <v>126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126</v>
      </c>
      <c r="C279" t="s">
        <v>109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112</v>
      </c>
      <c r="C280" t="s">
        <v>126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126</v>
      </c>
      <c r="C281" t="s">
        <v>117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44169.864583333336</v>
      </c>
      <c r="B282" t="s">
        <v>114</v>
      </c>
      <c r="C282" t="s">
        <v>126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126</v>
      </c>
      <c r="C283" t="s">
        <v>119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118</v>
      </c>
      <c r="C284" t="s">
        <v>126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126</v>
      </c>
      <c r="C285" t="s">
        <v>120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116</v>
      </c>
      <c r="C286" t="s">
        <v>126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126</v>
      </c>
      <c r="C287" t="s">
        <v>96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123</v>
      </c>
      <c r="C288" t="s">
        <v>126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106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106</v>
      </c>
      <c r="C297" t="s">
        <v>121</v>
      </c>
      <c r="D297" t="s">
        <v>105</v>
      </c>
      <c r="E297" t="s">
        <v>103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1</v>
      </c>
      <c r="I297" s="5">
        <f>LOOKUP(9^9,F:F)</f>
        <v>0</v>
      </c>
      <c r="J297" s="5">
        <f>LOOKUP(9^9,G:G)</f>
        <v>1</v>
      </c>
    </row>
    <row r="298" spans="1:10" ht="15.75" x14ac:dyDescent="0.25">
      <c r="A298" s="1">
        <v>47331.791666666664</v>
      </c>
      <c r="B298" t="s">
        <v>120</v>
      </c>
      <c r="C298" t="s">
        <v>106</v>
      </c>
      <c r="D298" s="2">
        <v>43831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2</v>
      </c>
      <c r="I298" s="5"/>
      <c r="J298" s="5"/>
    </row>
    <row r="299" spans="1:10" x14ac:dyDescent="0.25">
      <c r="A299" s="1">
        <v>44174.791666666664</v>
      </c>
      <c r="B299" t="s">
        <v>106</v>
      </c>
      <c r="C299" t="s">
        <v>96</v>
      </c>
      <c r="D299" t="s">
        <v>107</v>
      </c>
      <c r="E299" t="s">
        <v>108</v>
      </c>
      <c r="F299">
        <f t="array" ref="F299">IF(OR($E299="-",$E299=""),"-",IF($E299="O",N(INDEX(F$1:F298,MAX((F$250:F298&lt;&gt;"-")*ROW(F$250:F298))))+1,0))</f>
        <v>1</v>
      </c>
      <c r="G299">
        <f t="array" ref="G299">IF(OR($E299="-",$E299=""),"-",IF($E299="U",N(INDEX(G$1:G298,MAX((G$250:G298&lt;&gt;"-")*ROW(G$250:G298))))+1,0))</f>
        <v>0</v>
      </c>
    </row>
    <row r="300" spans="1:10" x14ac:dyDescent="0.25">
      <c r="A300" s="1">
        <v>43709.791666666664</v>
      </c>
      <c r="B300" t="s">
        <v>124</v>
      </c>
      <c r="C300" t="s">
        <v>106</v>
      </c>
      <c r="D300" s="2">
        <v>43863</v>
      </c>
      <c r="E300" t="s">
        <v>108</v>
      </c>
      <c r="F300">
        <f t="array" ref="F300">IF(OR($E300="-",$E300=""),"-",IF($E300="O",N(INDEX(F$1:F299,MAX((F$250:F299&lt;&gt;"-")*ROW(F$250:F299))))+1,0))</f>
        <v>2</v>
      </c>
      <c r="G300">
        <f t="array" ref="G300">IF(OR($E300="-",$E300=""),"-",IF($E300="U",N(INDEX(G$1:G299,MAX((G$250:G299&lt;&gt;"-")*ROW(G$250:G299))))+1,0))</f>
        <v>0</v>
      </c>
    </row>
    <row r="301" spans="1:10" x14ac:dyDescent="0.25">
      <c r="A301" s="1">
        <v>46266.791666666664</v>
      </c>
      <c r="B301" t="s">
        <v>106</v>
      </c>
      <c r="C301" t="s">
        <v>123</v>
      </c>
      <c r="D301" s="2">
        <v>43832</v>
      </c>
      <c r="E301" t="s">
        <v>108</v>
      </c>
      <c r="F301">
        <f t="array" ref="F301">IF(OR($E301="-",$E301=""),"-",IF($E301="O",N(INDEX(F$1:F300,MAX((F$250:F300&lt;&gt;"-")*ROW(F$250:F300))))+1,0))</f>
        <v>3</v>
      </c>
      <c r="G301">
        <f t="array" ref="G301">IF(OR($E301="-",$E301=""),"-",IF($E301="U",N(INDEX(G$1:G300,MAX((G$250:G300&lt;&gt;"-")*ROW(G$250:G300))))+1,0))</f>
        <v>0</v>
      </c>
    </row>
    <row r="302" spans="1:10" x14ac:dyDescent="0.25">
      <c r="A302" s="1">
        <v>43900.791666666664</v>
      </c>
      <c r="B302" t="s">
        <v>101</v>
      </c>
      <c r="C302" t="s">
        <v>106</v>
      </c>
      <c r="D302" t="s">
        <v>113</v>
      </c>
      <c r="E302" t="s">
        <v>108</v>
      </c>
      <c r="F302">
        <f t="array" ref="F302">IF(OR($E302="-",$E302=""),"-",IF($E302="O",N(INDEX(F$1:F301,MAX((F$250:F301&lt;&gt;"-")*ROW(F$250:F301))))+1,0))</f>
        <v>4</v>
      </c>
      <c r="G302">
        <f t="array" ref="G302">IF(OR($E302="-",$E302=""),"-",IF($E302="U",N(INDEX(G$1:G301,MAX((G$250:G301&lt;&gt;"-")*ROW(G$250:G301))))+1,0))</f>
        <v>0</v>
      </c>
    </row>
    <row r="303" spans="1:10" x14ac:dyDescent="0.25">
      <c r="A303" s="1">
        <v>43009.791666666664</v>
      </c>
      <c r="B303" t="s">
        <v>106</v>
      </c>
      <c r="C303" t="s">
        <v>122</v>
      </c>
      <c r="D303" t="s">
        <v>129</v>
      </c>
      <c r="E303" t="s">
        <v>103</v>
      </c>
      <c r="F303">
        <f t="array" ref="F303">IF(OR($E303="-",$E303=""),"-",IF($E303="O",N(INDEX(F$1:F302,MAX((F$250:F302&lt;&gt;"-")*ROW(F$250:F302))))+1,0))</f>
        <v>0</v>
      </c>
      <c r="G303">
        <f t="array" ref="G303">IF(OR($E303="-",$E303=""),"-",IF($E303="U",N(INDEX(G$1:G302,MAX((G$250:G302&lt;&gt;"-")*ROW(G$250:G302))))+1,0))</f>
        <v>1</v>
      </c>
    </row>
    <row r="304" spans="1:10" x14ac:dyDescent="0.25">
      <c r="A304" s="1">
        <v>45566.791666666664</v>
      </c>
      <c r="B304" t="s">
        <v>126</v>
      </c>
      <c r="C304" t="s">
        <v>106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11597.791666666666</v>
      </c>
      <c r="B305" t="s">
        <v>106</v>
      </c>
      <c r="C305" t="s">
        <v>125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106</v>
      </c>
      <c r="C306" t="s">
        <v>104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110</v>
      </c>
      <c r="C307" t="s">
        <v>106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106</v>
      </c>
      <c r="C308" t="s">
        <v>114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109</v>
      </c>
      <c r="C309" t="s">
        <v>106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106</v>
      </c>
      <c r="C310" t="s">
        <v>111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116</v>
      </c>
      <c r="C311" t="s">
        <v>106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106</v>
      </c>
      <c r="C312" t="s">
        <v>119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118</v>
      </c>
      <c r="C313" t="s">
        <v>106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106</v>
      </c>
      <c r="C314" t="s">
        <v>112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117</v>
      </c>
      <c r="C315" t="s">
        <v>106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106</v>
      </c>
      <c r="C316" t="s">
        <v>120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96</v>
      </c>
      <c r="C317" t="s">
        <v>106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106</v>
      </c>
      <c r="C318" t="s">
        <v>124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123</v>
      </c>
      <c r="C319" t="s">
        <v>106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106</v>
      </c>
      <c r="C320" t="s">
        <v>101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122</v>
      </c>
      <c r="C321" t="s">
        <v>106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106</v>
      </c>
      <c r="C322" t="s">
        <v>126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125</v>
      </c>
      <c r="C323" t="s">
        <v>106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104</v>
      </c>
      <c r="C324" t="s">
        <v>106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106</v>
      </c>
      <c r="C325" t="s">
        <v>110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114</v>
      </c>
      <c r="C326" t="s">
        <v>106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106</v>
      </c>
      <c r="C327" t="s">
        <v>109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111</v>
      </c>
      <c r="C328" t="s">
        <v>106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106</v>
      </c>
      <c r="C329" t="s">
        <v>116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119</v>
      </c>
      <c r="C330" t="s">
        <v>106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106</v>
      </c>
      <c r="C331" t="s">
        <v>118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43835.833333333336</v>
      </c>
      <c r="B332" t="s">
        <v>112</v>
      </c>
      <c r="C332" t="s">
        <v>106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106</v>
      </c>
      <c r="C333" t="s">
        <v>117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121</v>
      </c>
      <c r="C334" t="s">
        <v>106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126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136</v>
      </c>
      <c r="D341" t="s">
        <v>137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2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2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4</v>
      </c>
      <c r="C346" t="s">
        <v>207</v>
      </c>
      <c r="D346" t="s">
        <v>208</v>
      </c>
    </row>
    <row r="347" spans="1:7" x14ac:dyDescent="0.25">
      <c r="A347" t="s">
        <v>138</v>
      </c>
      <c r="C347">
        <v>0</v>
      </c>
      <c r="D347">
        <v>1</v>
      </c>
    </row>
    <row r="348" spans="1:7" x14ac:dyDescent="0.25">
      <c r="A348" t="s">
        <v>139</v>
      </c>
      <c r="C348">
        <v>1</v>
      </c>
      <c r="D348">
        <v>0</v>
      </c>
    </row>
    <row r="350" spans="1:7" x14ac:dyDescent="0.25">
      <c r="A350" t="s">
        <v>106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163</v>
      </c>
      <c r="D354" t="s">
        <v>164</v>
      </c>
    </row>
    <row r="355" spans="1:4" x14ac:dyDescent="0.25">
      <c r="A355" t="s">
        <v>138</v>
      </c>
      <c r="C355">
        <v>0</v>
      </c>
      <c r="D355">
        <v>1</v>
      </c>
    </row>
    <row r="356" spans="1:4" x14ac:dyDescent="0.25">
      <c r="A356" t="s">
        <v>139</v>
      </c>
      <c r="C356">
        <v>1</v>
      </c>
      <c r="D356">
        <v>0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145</v>
      </c>
      <c r="D359" t="s">
        <v>144</v>
      </c>
    </row>
    <row r="360" spans="1:4" x14ac:dyDescent="0.25">
      <c r="A360" t="s">
        <v>138</v>
      </c>
      <c r="C360">
        <v>2</v>
      </c>
      <c r="D360">
        <v>0</v>
      </c>
    </row>
    <row r="361" spans="1:4" x14ac:dyDescent="0.25">
      <c r="A361" t="s">
        <v>139</v>
      </c>
      <c r="C361">
        <v>0</v>
      </c>
      <c r="D361">
        <v>2</v>
      </c>
    </row>
    <row r="363" spans="1:4" x14ac:dyDescent="0.25">
      <c r="A363" t="s">
        <v>135</v>
      </c>
    </row>
    <row r="365" spans="1:4" x14ac:dyDescent="0.25">
      <c r="A365" t="s">
        <v>126</v>
      </c>
    </row>
    <row r="367" spans="1:4" x14ac:dyDescent="0.25">
      <c r="A367" t="s">
        <v>106</v>
      </c>
    </row>
    <row r="369" spans="1:5" x14ac:dyDescent="0.25">
      <c r="A369" t="s">
        <v>138</v>
      </c>
    </row>
    <row r="371" spans="1:5" x14ac:dyDescent="0.25">
      <c r="A371" t="s">
        <v>126</v>
      </c>
    </row>
    <row r="373" spans="1:5" x14ac:dyDescent="0.25">
      <c r="A373" t="s">
        <v>106</v>
      </c>
    </row>
    <row r="375" spans="1:5" x14ac:dyDescent="0.25">
      <c r="A375" t="s">
        <v>139</v>
      </c>
    </row>
    <row r="377" spans="1:5" x14ac:dyDescent="0.25">
      <c r="A377" t="s">
        <v>126</v>
      </c>
    </row>
    <row r="379" spans="1:5" x14ac:dyDescent="0.25">
      <c r="A379" t="s">
        <v>106</v>
      </c>
    </row>
    <row r="381" spans="1:5" x14ac:dyDescent="0.25">
      <c r="A381" t="s">
        <v>146</v>
      </c>
    </row>
    <row r="382" spans="1:5" x14ac:dyDescent="0.25">
      <c r="B382" t="s">
        <v>126</v>
      </c>
      <c r="C382" t="s">
        <v>106</v>
      </c>
      <c r="D382" t="s">
        <v>209</v>
      </c>
      <c r="E382" t="s">
        <v>148</v>
      </c>
    </row>
    <row r="383" spans="1:5" x14ac:dyDescent="0.25">
      <c r="A383" t="s">
        <v>133</v>
      </c>
      <c r="B383">
        <v>5</v>
      </c>
      <c r="C383">
        <v>3</v>
      </c>
      <c r="D383">
        <v>8</v>
      </c>
      <c r="E383" t="s">
        <v>171</v>
      </c>
    </row>
    <row r="384" spans="1:5" x14ac:dyDescent="0.25">
      <c r="A384" t="s">
        <v>134</v>
      </c>
      <c r="B384">
        <v>2</v>
      </c>
      <c r="C384">
        <v>4</v>
      </c>
      <c r="D384">
        <v>6</v>
      </c>
      <c r="E384" t="s">
        <v>172</v>
      </c>
    </row>
    <row r="385" spans="1:5" x14ac:dyDescent="0.25">
      <c r="A385" t="s">
        <v>151</v>
      </c>
    </row>
    <row r="386" spans="1:5" x14ac:dyDescent="0.25">
      <c r="B386" t="s">
        <v>210</v>
      </c>
      <c r="C386" t="s">
        <v>211</v>
      </c>
      <c r="D386" t="s">
        <v>209</v>
      </c>
      <c r="E386" t="s">
        <v>148</v>
      </c>
    </row>
    <row r="387" spans="1:5" x14ac:dyDescent="0.25">
      <c r="A387" t="s">
        <v>133</v>
      </c>
      <c r="B387">
        <v>3</v>
      </c>
      <c r="C387">
        <v>1</v>
      </c>
      <c r="D387">
        <v>4</v>
      </c>
      <c r="E387" t="s">
        <v>171</v>
      </c>
    </row>
    <row r="388" spans="1:5" x14ac:dyDescent="0.25">
      <c r="A388" t="s">
        <v>134</v>
      </c>
      <c r="B388">
        <v>1</v>
      </c>
      <c r="C388">
        <v>2</v>
      </c>
      <c r="D388">
        <v>3</v>
      </c>
      <c r="E388" t="s">
        <v>172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650D2-1352-46B4-8728-BCA9F0386DBB}">
  <dimension ref="A2:J393"/>
  <sheetViews>
    <sheetView topLeftCell="A286" workbookViewId="0">
      <selection activeCell="K304" sqref="K304"/>
    </sheetView>
  </sheetViews>
  <sheetFormatPr baseColWidth="10" defaultRowHeight="15" x14ac:dyDescent="0.25"/>
  <cols>
    <col min="1" max="1" width="36.28515625" bestFit="1" customWidth="1"/>
    <col min="2" max="2" width="14.42578125" bestFit="1" customWidth="1"/>
    <col min="3" max="3" width="19.85546875" bestFit="1" customWidth="1"/>
    <col min="4" max="4" width="20.8554687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212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213</v>
      </c>
    </row>
    <row r="242" spans="1:10" x14ac:dyDescent="0.25">
      <c r="A242" t="s">
        <v>95</v>
      </c>
    </row>
    <row r="244" spans="1:10" x14ac:dyDescent="0.25">
      <c r="A244" t="s">
        <v>122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45505.864583333336</v>
      </c>
      <c r="B251" t="s">
        <v>122</v>
      </c>
      <c r="C251" t="s">
        <v>118</v>
      </c>
      <c r="D251" t="s">
        <v>130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0</v>
      </c>
      <c r="J251" s="5">
        <f>LOOKUP(9^9,G251:G294)</f>
        <v>3</v>
      </c>
    </row>
    <row r="252" spans="1:10" x14ac:dyDescent="0.25">
      <c r="A252" s="1">
        <v>47331.791666666664</v>
      </c>
      <c r="B252" t="s">
        <v>124</v>
      </c>
      <c r="C252" t="s">
        <v>122</v>
      </c>
      <c r="D252" s="2">
        <v>43832</v>
      </c>
      <c r="E252" t="s">
        <v>108</v>
      </c>
      <c r="F252">
        <f t="array" ref="F252">IF(OR($E252="-",$E252=""),"-",IF($E252="O",N(INDEX(F$1:F251,MAX((F$250:F251&lt;&gt;"-")*ROW(F$250:F251))))+1,0))</f>
        <v>1</v>
      </c>
      <c r="G252">
        <f t="array" ref="G252">IF(OR($E252="-",$E252=""),"-",IF($E252="U",N(INDEX(G$1:G251,MAX((G$250:G251&lt;&gt;"-")*ROW(G$250:G251))))+1,0))</f>
        <v>0</v>
      </c>
    </row>
    <row r="253" spans="1:10" x14ac:dyDescent="0.25">
      <c r="A253" s="1">
        <v>44174.791666666664</v>
      </c>
      <c r="B253" t="s">
        <v>122</v>
      </c>
      <c r="C253" t="s">
        <v>120</v>
      </c>
      <c r="D253" t="s">
        <v>130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1</v>
      </c>
    </row>
    <row r="254" spans="1:10" x14ac:dyDescent="0.25">
      <c r="A254" s="1">
        <v>44440.864583333336</v>
      </c>
      <c r="B254" t="s">
        <v>125</v>
      </c>
      <c r="C254" t="s">
        <v>122</v>
      </c>
      <c r="D254" s="2">
        <v>43832</v>
      </c>
      <c r="E254" t="s">
        <v>108</v>
      </c>
      <c r="F254">
        <f t="array" ref="F254">IF(OR($E254="-",$E254=""),"-",IF($E254="O",N(INDEX(F$1:F253,MAX((F$250:F253&lt;&gt;"-")*ROW(F$250:F253))))+1,0))</f>
        <v>1</v>
      </c>
      <c r="G254">
        <f t="array" ref="G254">IF(OR($E254="-",$E254=""),"-",IF($E254="U",N(INDEX(G$1:G253,MAX((G$250:G253&lt;&gt;"-")*ROW(G$250:G253))))+1,0))</f>
        <v>0</v>
      </c>
    </row>
    <row r="255" spans="1:10" x14ac:dyDescent="0.25">
      <c r="A255" s="1">
        <v>46997.864583333336</v>
      </c>
      <c r="B255" t="s">
        <v>122</v>
      </c>
      <c r="C255" t="s">
        <v>101</v>
      </c>
      <c r="D255" t="s">
        <v>105</v>
      </c>
      <c r="E255" t="s">
        <v>103</v>
      </c>
      <c r="F255">
        <f t="array" ref="F255">IF(OR($E255="-",$E255=""),"-",IF($E255="O",N(INDEX(F$1:F254,MAX((F$250:F254&lt;&gt;"-")*ROW(F$250:F254))))+1,0))</f>
        <v>0</v>
      </c>
      <c r="G255">
        <f t="array" ref="G255">IF(OR($E255="-",$E255=""),"-",IF($E255="U",N(INDEX(G$1:G254,MAX((G$250:G254&lt;&gt;"-")*ROW(G$250:G254))))+1,0))</f>
        <v>1</v>
      </c>
    </row>
    <row r="256" spans="1:10" x14ac:dyDescent="0.25">
      <c r="A256" s="1">
        <v>43900.625</v>
      </c>
      <c r="B256" t="s">
        <v>126</v>
      </c>
      <c r="C256" t="s">
        <v>122</v>
      </c>
      <c r="D256" t="s">
        <v>102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2</v>
      </c>
    </row>
    <row r="257" spans="1:7" x14ac:dyDescent="0.25">
      <c r="A257" s="1">
        <v>43009.791666666664</v>
      </c>
      <c r="B257" t="s">
        <v>106</v>
      </c>
      <c r="C257" t="s">
        <v>122</v>
      </c>
      <c r="D257" t="s">
        <v>129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3</v>
      </c>
    </row>
    <row r="258" spans="1:7" x14ac:dyDescent="0.25">
      <c r="A258" s="1">
        <v>45566.791666666664</v>
      </c>
      <c r="B258" t="s">
        <v>122</v>
      </c>
      <c r="C258" t="s">
        <v>110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104</v>
      </c>
      <c r="C259" t="s">
        <v>122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122</v>
      </c>
      <c r="C260" t="s">
        <v>109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117</v>
      </c>
      <c r="C261" t="s">
        <v>122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122</v>
      </c>
      <c r="C262" t="s">
        <v>111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114</v>
      </c>
      <c r="C263" t="s">
        <v>122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122</v>
      </c>
      <c r="C264" t="s">
        <v>116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96</v>
      </c>
      <c r="C265" t="s">
        <v>122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122</v>
      </c>
      <c r="C266" t="s">
        <v>112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121</v>
      </c>
      <c r="C267" t="s">
        <v>122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122</v>
      </c>
      <c r="C268" t="s">
        <v>119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123</v>
      </c>
      <c r="C269" t="s">
        <v>122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122</v>
      </c>
      <c r="C270" t="s">
        <v>124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120</v>
      </c>
      <c r="C271" t="s">
        <v>122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122</v>
      </c>
      <c r="C272" t="s">
        <v>125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101</v>
      </c>
      <c r="C273" t="s">
        <v>122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122</v>
      </c>
      <c r="C274" t="s">
        <v>126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122</v>
      </c>
      <c r="C275" t="s">
        <v>106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110</v>
      </c>
      <c r="C276" t="s">
        <v>122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122</v>
      </c>
      <c r="C277" t="s">
        <v>104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109</v>
      </c>
      <c r="C278" t="s">
        <v>122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122</v>
      </c>
      <c r="C279" t="s">
        <v>117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111</v>
      </c>
      <c r="C280" t="s">
        <v>122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122</v>
      </c>
      <c r="C281" t="s">
        <v>114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116</v>
      </c>
      <c r="C282" t="s">
        <v>122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122</v>
      </c>
      <c r="C283" t="s">
        <v>96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112</v>
      </c>
      <c r="C284" t="s">
        <v>122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122</v>
      </c>
      <c r="C285" t="s">
        <v>121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119</v>
      </c>
      <c r="C286" t="s">
        <v>122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122</v>
      </c>
      <c r="C287" t="s">
        <v>123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118</v>
      </c>
      <c r="C288" t="s">
        <v>122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110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110</v>
      </c>
      <c r="C297" t="s">
        <v>120</v>
      </c>
      <c r="D297" t="s">
        <v>113</v>
      </c>
      <c r="E297" t="s">
        <v>108</v>
      </c>
      <c r="F297">
        <f t="array" ref="F297">IF(OR($E297="-",$E297=""),"-",IF($E297="O",N(INDEX(F$1:F296,MAX((F$250:F296&lt;&gt;"-")*ROW(F$250:F296))))+1,0))</f>
        <v>1</v>
      </c>
      <c r="G297">
        <f t="array" ref="G297">IF(OR($E297="-",$E297=""),"-",IF($E297="U",N(INDEX(G$1:G296,MAX((G$250:G296&lt;&gt;"-")*ROW(G$250:G296))))+1,0))</f>
        <v>0</v>
      </c>
      <c r="I297" s="5">
        <f>LOOKUP(9^9,F:F)</f>
        <v>0</v>
      </c>
      <c r="J297" s="5">
        <f>LOOKUP(9^9,G:G)</f>
        <v>6</v>
      </c>
    </row>
    <row r="298" spans="1:10" ht="15.75" x14ac:dyDescent="0.25">
      <c r="A298" s="1">
        <v>47331.791666666664</v>
      </c>
      <c r="B298" t="s">
        <v>116</v>
      </c>
      <c r="C298" t="s">
        <v>110</v>
      </c>
      <c r="D298" t="s">
        <v>105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1</v>
      </c>
      <c r="I298" s="5"/>
      <c r="J298" s="5"/>
    </row>
    <row r="299" spans="1:10" x14ac:dyDescent="0.25">
      <c r="A299" s="1">
        <v>44174.791666666664</v>
      </c>
      <c r="B299" t="s">
        <v>110</v>
      </c>
      <c r="C299" t="s">
        <v>119</v>
      </c>
      <c r="D299" t="s">
        <v>105</v>
      </c>
      <c r="E299" t="s">
        <v>103</v>
      </c>
      <c r="F299">
        <f t="array" ref="F299">IF(OR($E299="-",$E299=""),"-",IF($E299="O",N(INDEX(F$1:F298,MAX((F$250:F298&lt;&gt;"-")*ROW(F$250:F298))))+1,0))</f>
        <v>0</v>
      </c>
      <c r="G299">
        <f t="array" ref="G299">IF(OR($E299="-",$E299=""),"-",IF($E299="U",N(INDEX(G$1:G298,MAX((G$250:G298&lt;&gt;"-")*ROW(G$250:G298))))+1,0))</f>
        <v>2</v>
      </c>
    </row>
    <row r="300" spans="1:10" x14ac:dyDescent="0.25">
      <c r="A300" s="1">
        <v>43709.791666666664</v>
      </c>
      <c r="B300" t="s">
        <v>123</v>
      </c>
      <c r="C300" t="s">
        <v>110</v>
      </c>
      <c r="D300" t="s">
        <v>105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3</v>
      </c>
    </row>
    <row r="301" spans="1:10" x14ac:dyDescent="0.25">
      <c r="A301" s="1">
        <v>46266.791666666664</v>
      </c>
      <c r="B301" t="s">
        <v>110</v>
      </c>
      <c r="C301" t="s">
        <v>96</v>
      </c>
      <c r="D301" t="s">
        <v>105</v>
      </c>
      <c r="E301" t="s">
        <v>103</v>
      </c>
      <c r="F301">
        <f t="array" ref="F301">IF(OR($E301="-",$E301=""),"-",IF($E301="O",N(INDEX(F$1:F300,MAX((F$250:F300&lt;&gt;"-")*ROW(F$250:F300))))+1,0))</f>
        <v>0</v>
      </c>
      <c r="G301">
        <f t="array" ref="G301">IF(OR($E301="-",$E301=""),"-",IF($E301="U",N(INDEX(G$1:G300,MAX((G$250:G300&lt;&gt;"-")*ROW(G$250:G300))))+1,0))</f>
        <v>4</v>
      </c>
    </row>
    <row r="302" spans="1:10" x14ac:dyDescent="0.25">
      <c r="A302" s="1">
        <v>43900.791666666664</v>
      </c>
      <c r="B302" t="s">
        <v>121</v>
      </c>
      <c r="C302" t="s">
        <v>110</v>
      </c>
      <c r="D302" t="s">
        <v>130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5</v>
      </c>
    </row>
    <row r="303" spans="1:10" x14ac:dyDescent="0.25">
      <c r="A303" s="1">
        <v>43009.625</v>
      </c>
      <c r="B303" t="s">
        <v>110</v>
      </c>
      <c r="C303" t="s">
        <v>124</v>
      </c>
      <c r="D303" t="s">
        <v>102</v>
      </c>
      <c r="E303" t="s">
        <v>103</v>
      </c>
      <c r="F303">
        <f t="array" ref="F303">IF(OR($E303="-",$E303=""),"-",IF($E303="O",N(INDEX(F$1:F302,MAX((F$250:F302&lt;&gt;"-")*ROW(F$250:F302))))+1,0))</f>
        <v>0</v>
      </c>
      <c r="G303">
        <f t="array" ref="G303">IF(OR($E303="-",$E303=""),"-",IF($E303="U",N(INDEX(G$1:G302,MAX((G$250:G302&lt;&gt;"-")*ROW(G$250:G302))))+1,0))</f>
        <v>6</v>
      </c>
    </row>
    <row r="304" spans="1:10" x14ac:dyDescent="0.25">
      <c r="A304" s="1">
        <v>45566.791666666664</v>
      </c>
      <c r="B304" t="s">
        <v>122</v>
      </c>
      <c r="C304" t="s">
        <v>110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11597.791666666666</v>
      </c>
      <c r="B305" t="s">
        <v>110</v>
      </c>
      <c r="C305" t="s">
        <v>101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126</v>
      </c>
      <c r="C306" t="s">
        <v>110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110</v>
      </c>
      <c r="C307" t="s">
        <v>106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125</v>
      </c>
      <c r="C308" t="s">
        <v>110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110</v>
      </c>
      <c r="C309" t="s">
        <v>104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109</v>
      </c>
      <c r="C310" t="s">
        <v>110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114</v>
      </c>
      <c r="C311" t="s">
        <v>110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110</v>
      </c>
      <c r="C312" t="s">
        <v>111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112</v>
      </c>
      <c r="C313" t="s">
        <v>110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110</v>
      </c>
      <c r="C314" t="s">
        <v>117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118</v>
      </c>
      <c r="C315" t="s">
        <v>110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110</v>
      </c>
      <c r="C316" t="s">
        <v>116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119</v>
      </c>
      <c r="C317" t="s">
        <v>110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110</v>
      </c>
      <c r="C318" t="s">
        <v>123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96</v>
      </c>
      <c r="C319" t="s">
        <v>110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110</v>
      </c>
      <c r="C320" t="s">
        <v>121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124</v>
      </c>
      <c r="C321" t="s">
        <v>110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110</v>
      </c>
      <c r="C322" t="s">
        <v>122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101</v>
      </c>
      <c r="C323" t="s">
        <v>110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110</v>
      </c>
      <c r="C324" t="s">
        <v>126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106</v>
      </c>
      <c r="C325" t="s">
        <v>110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110</v>
      </c>
      <c r="C326" t="s">
        <v>125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104</v>
      </c>
      <c r="C327" t="s">
        <v>110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110</v>
      </c>
      <c r="C328" t="s">
        <v>109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110</v>
      </c>
      <c r="C329" t="s">
        <v>114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111</v>
      </c>
      <c r="C330" t="s">
        <v>110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110</v>
      </c>
      <c r="C331" t="s">
        <v>112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43835.833333333336</v>
      </c>
      <c r="B332" t="s">
        <v>117</v>
      </c>
      <c r="C332" t="s">
        <v>110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110</v>
      </c>
      <c r="C333" t="s">
        <v>118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120</v>
      </c>
      <c r="C334" t="s">
        <v>110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122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136</v>
      </c>
      <c r="D341" t="s">
        <v>137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3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3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3</v>
      </c>
      <c r="C346" t="s">
        <v>141</v>
      </c>
      <c r="D346" t="s">
        <v>142</v>
      </c>
    </row>
    <row r="347" spans="1:7" x14ac:dyDescent="0.25">
      <c r="A347" t="s">
        <v>138</v>
      </c>
      <c r="C347">
        <v>0</v>
      </c>
      <c r="D347">
        <v>3</v>
      </c>
    </row>
    <row r="348" spans="1:7" x14ac:dyDescent="0.25">
      <c r="A348" t="s">
        <v>139</v>
      </c>
      <c r="C348">
        <v>3</v>
      </c>
      <c r="D348">
        <v>0</v>
      </c>
    </row>
    <row r="350" spans="1:7" x14ac:dyDescent="0.25">
      <c r="A350" t="s">
        <v>110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183</v>
      </c>
      <c r="D354" t="s">
        <v>184</v>
      </c>
    </row>
    <row r="355" spans="1:4" x14ac:dyDescent="0.25">
      <c r="A355" t="s">
        <v>138</v>
      </c>
      <c r="C355">
        <v>0</v>
      </c>
      <c r="D355">
        <v>6</v>
      </c>
    </row>
    <row r="356" spans="1:4" x14ac:dyDescent="0.25">
      <c r="A356" t="s">
        <v>139</v>
      </c>
      <c r="C356">
        <v>6</v>
      </c>
      <c r="D356">
        <v>0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141</v>
      </c>
      <c r="D359" t="s">
        <v>142</v>
      </c>
    </row>
    <row r="360" spans="1:4" x14ac:dyDescent="0.25">
      <c r="A360" t="s">
        <v>138</v>
      </c>
      <c r="C360">
        <v>0</v>
      </c>
      <c r="D360">
        <v>3</v>
      </c>
    </row>
    <row r="361" spans="1:4" x14ac:dyDescent="0.25">
      <c r="A361" t="s">
        <v>139</v>
      </c>
      <c r="C361">
        <v>3</v>
      </c>
      <c r="D361">
        <v>0</v>
      </c>
    </row>
    <row r="363" spans="1:4" x14ac:dyDescent="0.25">
      <c r="A363" t="s">
        <v>135</v>
      </c>
    </row>
    <row r="365" spans="1:4" x14ac:dyDescent="0.25">
      <c r="A365" t="s">
        <v>122</v>
      </c>
    </row>
    <row r="367" spans="1:4" x14ac:dyDescent="0.25">
      <c r="A367" t="s">
        <v>110</v>
      </c>
    </row>
    <row r="369" spans="1:5" x14ac:dyDescent="0.25">
      <c r="A369" t="s">
        <v>138</v>
      </c>
    </row>
    <row r="371" spans="1:5" x14ac:dyDescent="0.25">
      <c r="A371" t="s">
        <v>122</v>
      </c>
    </row>
    <row r="373" spans="1:5" x14ac:dyDescent="0.25">
      <c r="A373" t="s">
        <v>110</v>
      </c>
    </row>
    <row r="375" spans="1:5" x14ac:dyDescent="0.25">
      <c r="A375" t="s">
        <v>139</v>
      </c>
    </row>
    <row r="377" spans="1:5" x14ac:dyDescent="0.25">
      <c r="A377" t="s">
        <v>122</v>
      </c>
    </row>
    <row r="379" spans="1:5" x14ac:dyDescent="0.25">
      <c r="A379" t="s">
        <v>110</v>
      </c>
    </row>
    <row r="381" spans="1:5" x14ac:dyDescent="0.25">
      <c r="A381" t="s">
        <v>146</v>
      </c>
    </row>
    <row r="382" spans="1:5" x14ac:dyDescent="0.25">
      <c r="B382" t="s">
        <v>122</v>
      </c>
      <c r="C382" t="s">
        <v>110</v>
      </c>
      <c r="D382" t="s">
        <v>214</v>
      </c>
      <c r="E382" t="s">
        <v>148</v>
      </c>
    </row>
    <row r="383" spans="1:5" x14ac:dyDescent="0.25">
      <c r="A383" t="s">
        <v>133</v>
      </c>
      <c r="B383">
        <v>5</v>
      </c>
      <c r="C383">
        <v>6</v>
      </c>
      <c r="D383">
        <v>11</v>
      </c>
      <c r="E383" t="s">
        <v>186</v>
      </c>
    </row>
    <row r="384" spans="1:5" x14ac:dyDescent="0.25">
      <c r="A384" t="s">
        <v>134</v>
      </c>
      <c r="B384">
        <v>2</v>
      </c>
      <c r="C384">
        <v>1</v>
      </c>
      <c r="D384">
        <v>3</v>
      </c>
      <c r="E384" t="s">
        <v>187</v>
      </c>
    </row>
    <row r="385" spans="1:5" x14ac:dyDescent="0.25">
      <c r="A385" t="s">
        <v>151</v>
      </c>
    </row>
    <row r="386" spans="1:5" x14ac:dyDescent="0.25">
      <c r="B386" t="s">
        <v>215</v>
      </c>
      <c r="C386" t="s">
        <v>216</v>
      </c>
      <c r="D386" t="s">
        <v>214</v>
      </c>
      <c r="E386" t="s">
        <v>148</v>
      </c>
    </row>
    <row r="387" spans="1:5" x14ac:dyDescent="0.25">
      <c r="A387" t="s">
        <v>133</v>
      </c>
      <c r="B387">
        <v>3</v>
      </c>
      <c r="C387">
        <v>3</v>
      </c>
      <c r="D387">
        <v>6</v>
      </c>
      <c r="E387" t="s">
        <v>203</v>
      </c>
    </row>
    <row r="388" spans="1:5" x14ac:dyDescent="0.25">
      <c r="A388" t="s">
        <v>134</v>
      </c>
      <c r="B388">
        <v>0</v>
      </c>
      <c r="C388">
        <v>0</v>
      </c>
      <c r="D388">
        <v>0</v>
      </c>
      <c r="E388" t="s">
        <v>204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4C585-1294-4BB1-9943-780BE4CB0CF2}">
  <dimension ref="A2:J394"/>
  <sheetViews>
    <sheetView topLeftCell="A286" workbookViewId="0">
      <selection activeCell="I258" sqref="I258"/>
    </sheetView>
  </sheetViews>
  <sheetFormatPr baseColWidth="10" defaultRowHeight="15" x14ac:dyDescent="0.25"/>
  <cols>
    <col min="1" max="1" width="36.28515625" bestFit="1" customWidth="1"/>
    <col min="2" max="2" width="21.85546875" bestFit="1" customWidth="1"/>
    <col min="3" max="3" width="15.28515625" bestFit="1" customWidth="1"/>
    <col min="4" max="4" width="24.140625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217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218</v>
      </c>
    </row>
    <row r="242" spans="1:10" x14ac:dyDescent="0.25">
      <c r="A242" t="s">
        <v>95</v>
      </c>
    </row>
    <row r="244" spans="1:10" x14ac:dyDescent="0.25">
      <c r="A244" t="s">
        <v>123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44774.625</v>
      </c>
      <c r="B251" t="s">
        <v>126</v>
      </c>
      <c r="C251" t="s">
        <v>123</v>
      </c>
      <c r="D251" t="s">
        <v>129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1</v>
      </c>
      <c r="J251" s="5">
        <f>LOOKUP(9^9,G251:G294)</f>
        <v>0</v>
      </c>
    </row>
    <row r="252" spans="1:10" x14ac:dyDescent="0.25">
      <c r="A252" s="1">
        <v>47331.791666666664</v>
      </c>
      <c r="B252" t="s">
        <v>123</v>
      </c>
      <c r="C252" t="s">
        <v>101</v>
      </c>
      <c r="D252" s="2">
        <v>43831</v>
      </c>
      <c r="E252" t="s">
        <v>103</v>
      </c>
      <c r="F252">
        <f t="array" ref="F252">IF(OR($E252="-",$E252=""),"-",IF($E252="O",N(INDEX(F$1:F251,MAX((F$250:F251&lt;&gt;"-")*ROW(F$250:F251))))+1,0))</f>
        <v>0</v>
      </c>
      <c r="G252">
        <f t="array" ref="G252">IF(OR($E252="-",$E252=""),"-",IF($E252="U",N(INDEX(G$1:G251,MAX((G$250:G251&lt;&gt;"-")*ROW(G$250:G251))))+1,0))</f>
        <v>2</v>
      </c>
    </row>
    <row r="253" spans="1:10" x14ac:dyDescent="0.25">
      <c r="A253" s="1">
        <v>44174.791666666664</v>
      </c>
      <c r="B253" t="s">
        <v>104</v>
      </c>
      <c r="C253" t="s">
        <v>123</v>
      </c>
      <c r="D253" t="s">
        <v>182</v>
      </c>
      <c r="F253" t="str">
        <f t="array" ref="F253">IF(OR($E253="-",$E253=""),"-",IF($E253="O",N(INDEX(F$1:F252,MAX((F$250:F252&lt;&gt;"-")*ROW(F$250:F252))))+1,0))</f>
        <v>-</v>
      </c>
      <c r="G253" t="str">
        <f t="array" ref="G253">IF(OR($E253="-",$E253=""),"-",IF($E253="U",N(INDEX(G$1:G252,MAX((G$250:G252&lt;&gt;"-")*ROW(G$250:G252))))+1,0))</f>
        <v>-</v>
      </c>
    </row>
    <row r="254" spans="1:10" x14ac:dyDescent="0.25">
      <c r="A254" s="1">
        <v>43709.791666666664</v>
      </c>
      <c r="B254" t="s">
        <v>123</v>
      </c>
      <c r="C254" t="s">
        <v>110</v>
      </c>
      <c r="D254" t="s">
        <v>105</v>
      </c>
      <c r="E254" t="s">
        <v>103</v>
      </c>
      <c r="F254">
        <f t="array" ref="F254">IF(OR($E254="-",$E254=""),"-",IF($E254="O",N(INDEX(F$1:F253,MAX((F$250:F253&lt;&gt;"-")*ROW(F$250:F253))))+1,0))</f>
        <v>0</v>
      </c>
      <c r="G254">
        <f t="array" ref="G254">IF(OR($E254="-",$E254=""),"-",IF($E254="U",N(INDEX(G$1:G253,MAX((G$250:G253&lt;&gt;"-")*ROW(G$250:G253))))+1,0))</f>
        <v>3</v>
      </c>
    </row>
    <row r="255" spans="1:10" x14ac:dyDescent="0.25">
      <c r="A255" s="1">
        <v>46266.791666666664</v>
      </c>
      <c r="B255" t="s">
        <v>106</v>
      </c>
      <c r="C255" t="s">
        <v>123</v>
      </c>
      <c r="D255" s="2">
        <v>43832</v>
      </c>
      <c r="E255" t="s">
        <v>108</v>
      </c>
      <c r="F255">
        <f t="array" ref="F255">IF(OR($E255="-",$E255=""),"-",IF($E255="O",N(INDEX(F$1:F254,MAX((F$250:F254&lt;&gt;"-")*ROW(F$250:F254))))+1,0))</f>
        <v>1</v>
      </c>
      <c r="G255">
        <f t="array" ref="G255">IF(OR($E255="-",$E255=""),"-",IF($E255="U",N(INDEX(G$1:G254,MAX((G$250:G254&lt;&gt;"-")*ROW(G$250:G254))))+1,0))</f>
        <v>0</v>
      </c>
    </row>
    <row r="256" spans="1:10" x14ac:dyDescent="0.25">
      <c r="A256" s="1">
        <v>11202.791666666666</v>
      </c>
      <c r="B256" t="s">
        <v>104</v>
      </c>
      <c r="C256" t="s">
        <v>123</v>
      </c>
      <c r="D256" t="s">
        <v>105</v>
      </c>
      <c r="E256" t="s">
        <v>103</v>
      </c>
      <c r="F256">
        <f t="array" ref="F256">IF(OR($E256="-",$E256=""),"-",IF($E256="O",N(INDEX(F$1:F255,MAX((F$250:F255&lt;&gt;"-")*ROW(F$250:F255))))+1,0))</f>
        <v>0</v>
      </c>
      <c r="G256">
        <f t="array" ref="G256">IF(OR($E256="-",$E256=""),"-",IF($E256="U",N(INDEX(G$1:G255,MAX((G$250:G255&lt;&gt;"-")*ROW(G$250:G255))))+1,0))</f>
        <v>1</v>
      </c>
    </row>
    <row r="257" spans="1:7" x14ac:dyDescent="0.25">
      <c r="A257" s="1">
        <v>43900.791666666664</v>
      </c>
      <c r="B257" t="s">
        <v>123</v>
      </c>
      <c r="C257" t="s">
        <v>114</v>
      </c>
      <c r="D257" t="s">
        <v>105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2</v>
      </c>
    </row>
    <row r="258" spans="1:7" x14ac:dyDescent="0.25">
      <c r="A258" s="1">
        <v>43009.791666666664</v>
      </c>
      <c r="B258" t="s">
        <v>117</v>
      </c>
      <c r="C258" t="s">
        <v>123</v>
      </c>
      <c r="D258" s="2">
        <v>43832</v>
      </c>
      <c r="E258" t="s">
        <v>108</v>
      </c>
      <c r="F258">
        <f t="array" ref="F258">IF(OR($E258="-",$E258=""),"-",IF($E258="O",N(INDEX(F$1:F257,MAX((F$250:F257&lt;&gt;"-")*ROW(F$250:F257))))+1,0))</f>
        <v>1</v>
      </c>
      <c r="G258">
        <f t="array" ref="G258">IF(OR($E258="-",$E258=""),"-",IF($E258="U",N(INDEX(G$1:G257,MAX((G$250:G257&lt;&gt;"-")*ROW(G$250:G257))))+1,0))</f>
        <v>0</v>
      </c>
    </row>
    <row r="259" spans="1:7" x14ac:dyDescent="0.25">
      <c r="A259" s="1">
        <v>45566.791666666664</v>
      </c>
      <c r="B259" t="s">
        <v>123</v>
      </c>
      <c r="C259" t="s">
        <v>118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11597.791666666666</v>
      </c>
      <c r="B260" t="s">
        <v>109</v>
      </c>
      <c r="C260" t="s">
        <v>123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44023.791666666664</v>
      </c>
      <c r="B261" t="s">
        <v>123</v>
      </c>
      <c r="C261" t="s">
        <v>116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44501.791666666664</v>
      </c>
      <c r="B262" t="s">
        <v>112</v>
      </c>
      <c r="C262" t="s">
        <v>123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47058.791666666664</v>
      </c>
      <c r="B263" t="s">
        <v>123</v>
      </c>
      <c r="C263" t="s">
        <v>120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43842.791666666664</v>
      </c>
      <c r="B264" t="s">
        <v>111</v>
      </c>
      <c r="C264" t="s">
        <v>123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43963.791666666664</v>
      </c>
      <c r="B265" t="s">
        <v>123</v>
      </c>
      <c r="C265" t="s">
        <v>119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42339.791666666664</v>
      </c>
      <c r="B266" t="s">
        <v>121</v>
      </c>
      <c r="C266" t="s">
        <v>123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43800.791666666664</v>
      </c>
      <c r="B267" t="s">
        <v>123</v>
      </c>
      <c r="C267" t="s">
        <v>96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44896.791666666664</v>
      </c>
      <c r="B268" t="s">
        <v>123</v>
      </c>
      <c r="C268" t="s">
        <v>125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43952.791666666664</v>
      </c>
      <c r="B269" t="s">
        <v>124</v>
      </c>
      <c r="C269" t="s">
        <v>123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44075.791666666664</v>
      </c>
      <c r="B270" t="s">
        <v>123</v>
      </c>
      <c r="C270" t="s">
        <v>122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43466.791666666664</v>
      </c>
      <c r="B271" t="s">
        <v>101</v>
      </c>
      <c r="C271" t="s">
        <v>123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44927.791666666664</v>
      </c>
      <c r="B272" t="s">
        <v>123</v>
      </c>
      <c r="C272" t="s">
        <v>104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10959.791666666666</v>
      </c>
      <c r="B273" t="s">
        <v>110</v>
      </c>
      <c r="C273" t="s">
        <v>123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43863.791666666664</v>
      </c>
      <c r="B274" t="s">
        <v>123</v>
      </c>
      <c r="C274" t="s">
        <v>106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43984.791666666664</v>
      </c>
      <c r="B275" t="s">
        <v>114</v>
      </c>
      <c r="C275" t="s">
        <v>123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41306.791666666664</v>
      </c>
      <c r="B276" t="s">
        <v>123</v>
      </c>
      <c r="C276" t="s">
        <v>117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43862.791666666664</v>
      </c>
      <c r="B277" t="s">
        <v>118</v>
      </c>
      <c r="C277" t="s">
        <v>123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46419.791666666664</v>
      </c>
      <c r="B278" t="s">
        <v>123</v>
      </c>
      <c r="C278" t="s">
        <v>109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43985.791666666664</v>
      </c>
      <c r="B279" t="s">
        <v>116</v>
      </c>
      <c r="C279" t="s">
        <v>123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41334.791666666664</v>
      </c>
      <c r="B280" t="s">
        <v>123</v>
      </c>
      <c r="C280" t="s">
        <v>112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43891.791666666664</v>
      </c>
      <c r="B281" t="s">
        <v>120</v>
      </c>
      <c r="C281" t="s">
        <v>123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43894.833333333336</v>
      </c>
      <c r="B282" t="s">
        <v>123</v>
      </c>
      <c r="C282" t="s">
        <v>111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44108.833333333336</v>
      </c>
      <c r="B283" t="s">
        <v>119</v>
      </c>
      <c r="C283" t="s">
        <v>123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42826.833333333336</v>
      </c>
      <c r="B284" t="s">
        <v>123</v>
      </c>
      <c r="C284" t="s">
        <v>121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43922.833333333336</v>
      </c>
      <c r="B285" t="s">
        <v>96</v>
      </c>
      <c r="C285" t="s">
        <v>123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45383.833333333336</v>
      </c>
      <c r="B286" t="s">
        <v>125</v>
      </c>
      <c r="C286" t="s">
        <v>123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43835.833333333336</v>
      </c>
      <c r="B287" t="s">
        <v>123</v>
      </c>
      <c r="C287" t="s">
        <v>124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44048.833333333336</v>
      </c>
      <c r="B288" t="s">
        <v>122</v>
      </c>
      <c r="C288" t="s">
        <v>123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A289" s="1">
        <v>42125.833333333336</v>
      </c>
      <c r="B289" t="s">
        <v>123</v>
      </c>
      <c r="C289" t="s">
        <v>126</v>
      </c>
      <c r="D289" t="s">
        <v>115</v>
      </c>
      <c r="E289" t="s">
        <v>115</v>
      </c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A291" t="s">
        <v>118</v>
      </c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127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A295" t="s">
        <v>128</v>
      </c>
    </row>
    <row r="296" spans="1:10" x14ac:dyDescent="0.25">
      <c r="D296" t="s">
        <v>99</v>
      </c>
      <c r="E296" t="s">
        <v>72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E297" t="s">
        <v>100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0</v>
      </c>
      <c r="I297" s="5">
        <f>LOOKUP(9^9,F:F)</f>
        <v>0</v>
      </c>
      <c r="J297" s="5">
        <f>LOOKUP(9^9,G:G)</f>
        <v>1</v>
      </c>
    </row>
    <row r="298" spans="1:10" ht="15.75" x14ac:dyDescent="0.25">
      <c r="A298" s="1">
        <v>45505.864583333336</v>
      </c>
      <c r="B298" t="s">
        <v>122</v>
      </c>
      <c r="C298" t="s">
        <v>118</v>
      </c>
      <c r="D298" t="s">
        <v>130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1</v>
      </c>
      <c r="I298" s="5"/>
      <c r="J298" s="5"/>
    </row>
    <row r="299" spans="1:10" x14ac:dyDescent="0.25">
      <c r="A299" s="1">
        <v>47331.791666666664</v>
      </c>
      <c r="B299" t="s">
        <v>118</v>
      </c>
      <c r="C299" t="s">
        <v>111</v>
      </c>
      <c r="D299" t="s">
        <v>105</v>
      </c>
      <c r="E299" t="s">
        <v>103</v>
      </c>
      <c r="F299">
        <f t="array" ref="F299">IF(OR($E299="-",$E299=""),"-",IF($E299="O",N(INDEX(F$1:F298,MAX((F$250:F298&lt;&gt;"-")*ROW(F$250:F298))))+1,0))</f>
        <v>0</v>
      </c>
      <c r="G299">
        <f t="array" ref="G299">IF(OR($E299="-",$E299=""),"-",IF($E299="U",N(INDEX(G$1:G298,MAX((G$250:G298&lt;&gt;"-")*ROW(G$250:G298))))+1,0))</f>
        <v>2</v>
      </c>
    </row>
    <row r="300" spans="1:10" x14ac:dyDescent="0.25">
      <c r="A300" s="1">
        <v>44174.625</v>
      </c>
      <c r="B300" t="s">
        <v>114</v>
      </c>
      <c r="C300" t="s">
        <v>118</v>
      </c>
      <c r="D300" s="2">
        <v>43891</v>
      </c>
      <c r="E300" t="s">
        <v>108</v>
      </c>
      <c r="F300">
        <f t="array" ref="F300">IF(OR($E300="-",$E300=""),"-",IF($E300="O",N(INDEX(F$1:F299,MAX((F$250:F299&lt;&gt;"-")*ROW(F$250:F299))))+1,0))</f>
        <v>1</v>
      </c>
      <c r="G300">
        <f t="array" ref="G300">IF(OR($E300="-",$E300=""),"-",IF($E300="U",N(INDEX(G$1:G299,MAX((G$250:G299&lt;&gt;"-")*ROW(G$250:G299))))+1,0))</f>
        <v>0</v>
      </c>
    </row>
    <row r="301" spans="1:10" x14ac:dyDescent="0.25">
      <c r="A301" s="1">
        <v>43709.791666666664</v>
      </c>
      <c r="B301" t="s">
        <v>118</v>
      </c>
      <c r="C301" t="s">
        <v>112</v>
      </c>
      <c r="D301" t="s">
        <v>129</v>
      </c>
      <c r="E301" t="s">
        <v>103</v>
      </c>
      <c r="F301">
        <f t="array" ref="F301">IF(OR($E301="-",$E301=""),"-",IF($E301="O",N(INDEX(F$1:F300,MAX((F$250:F300&lt;&gt;"-")*ROW(F$250:F300))))+1,0))</f>
        <v>0</v>
      </c>
      <c r="G301">
        <f t="array" ref="G301">IF(OR($E301="-",$E301=""),"-",IF($E301="U",N(INDEX(G$1:G300,MAX((G$250:G300&lt;&gt;"-")*ROW(G$250:G300))))+1,0))</f>
        <v>1</v>
      </c>
    </row>
    <row r="302" spans="1:10" x14ac:dyDescent="0.25">
      <c r="A302" s="1">
        <v>46266.791666666664</v>
      </c>
      <c r="B302" t="s">
        <v>117</v>
      </c>
      <c r="C302" t="s">
        <v>118</v>
      </c>
      <c r="D302" t="s">
        <v>129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2</v>
      </c>
    </row>
    <row r="303" spans="1:10" x14ac:dyDescent="0.25">
      <c r="A303" s="1">
        <v>43900.791666666664</v>
      </c>
      <c r="B303" t="s">
        <v>116</v>
      </c>
      <c r="C303" t="s">
        <v>118</v>
      </c>
      <c r="D303" t="s">
        <v>113</v>
      </c>
      <c r="E303" t="s">
        <v>108</v>
      </c>
      <c r="F303">
        <f t="array" ref="F303">IF(OR($E303="-",$E303=""),"-",IF($E303="O",N(INDEX(F$1:F302,MAX((F$250:F302&lt;&gt;"-")*ROW(F$250:F302))))+1,0))</f>
        <v>1</v>
      </c>
      <c r="G303">
        <f t="array" ref="G303">IF(OR($E303="-",$E303=""),"-",IF($E303="U",N(INDEX(G$1:G302,MAX((G$250:G302&lt;&gt;"-")*ROW(G$250:G302))))+1,0))</f>
        <v>0</v>
      </c>
    </row>
    <row r="304" spans="1:10" x14ac:dyDescent="0.25">
      <c r="A304" s="1">
        <v>43009.791666666664</v>
      </c>
      <c r="B304" t="s">
        <v>118</v>
      </c>
      <c r="C304" t="s">
        <v>119</v>
      </c>
      <c r="D304" s="2">
        <v>43831</v>
      </c>
      <c r="E304" t="s">
        <v>103</v>
      </c>
      <c r="F304">
        <f t="array" ref="F304">IF(OR($E304="-",$E304=""),"-",IF($E304="O",N(INDEX(F$1:F303,MAX((F$250:F303&lt;&gt;"-")*ROW(F$250:F303))))+1,0))</f>
        <v>0</v>
      </c>
      <c r="G304">
        <f t="array" ref="G304">IF(OR($E304="-",$E304=""),"-",IF($E304="U",N(INDEX(G$1:G303,MAX((G$250:G303&lt;&gt;"-")*ROW(G$250:G303))))+1,0))</f>
        <v>1</v>
      </c>
    </row>
    <row r="305" spans="1:7" x14ac:dyDescent="0.25">
      <c r="A305" s="1">
        <v>45566.791666666664</v>
      </c>
      <c r="B305" t="s">
        <v>123</v>
      </c>
      <c r="C305" t="s">
        <v>118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11597.791666666666</v>
      </c>
      <c r="B306" t="s">
        <v>118</v>
      </c>
      <c r="C306" t="s">
        <v>120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44023.625</v>
      </c>
      <c r="B307" t="s">
        <v>121</v>
      </c>
      <c r="C307" t="s">
        <v>118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45231.864583333336</v>
      </c>
      <c r="B308" t="s">
        <v>118</v>
      </c>
      <c r="C308" t="s">
        <v>96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47058.791666666664</v>
      </c>
      <c r="B309" t="s">
        <v>124</v>
      </c>
      <c r="C309" t="s">
        <v>118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43842.791666666664</v>
      </c>
      <c r="B310" t="s">
        <v>118</v>
      </c>
      <c r="C310" t="s">
        <v>125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44024.864583333336</v>
      </c>
      <c r="B311" t="s">
        <v>104</v>
      </c>
      <c r="C311" t="s">
        <v>118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42339.791666666664</v>
      </c>
      <c r="B312" t="s">
        <v>118</v>
      </c>
      <c r="C312" t="s">
        <v>101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43800.791666666664</v>
      </c>
      <c r="B313" t="s">
        <v>126</v>
      </c>
      <c r="C313" t="s">
        <v>118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44896.791666666664</v>
      </c>
      <c r="B314" t="s">
        <v>118</v>
      </c>
      <c r="C314" t="s">
        <v>106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43952.791666666664</v>
      </c>
      <c r="B315" t="s">
        <v>109</v>
      </c>
      <c r="C315" t="s">
        <v>118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44075.791666666664</v>
      </c>
      <c r="B316" t="s">
        <v>118</v>
      </c>
      <c r="C316" t="s">
        <v>110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43466.791666666664</v>
      </c>
      <c r="B317" t="s">
        <v>111</v>
      </c>
      <c r="C317" t="s">
        <v>118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44927.791666666664</v>
      </c>
      <c r="B318" t="s">
        <v>118</v>
      </c>
      <c r="C318" t="s">
        <v>114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10959.791666666666</v>
      </c>
      <c r="B319" t="s">
        <v>112</v>
      </c>
      <c r="C319" t="s">
        <v>118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43863.791666666664</v>
      </c>
      <c r="B320" t="s">
        <v>118</v>
      </c>
      <c r="C320" t="s">
        <v>117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43984.791666666664</v>
      </c>
      <c r="B321" t="s">
        <v>118</v>
      </c>
      <c r="C321" t="s">
        <v>116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43984.791666666664</v>
      </c>
      <c r="B322" t="s">
        <v>119</v>
      </c>
      <c r="C322" t="s">
        <v>118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43862.791666666664</v>
      </c>
      <c r="B323" t="s">
        <v>118</v>
      </c>
      <c r="C323" t="s">
        <v>123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46419.791666666664</v>
      </c>
      <c r="B324" t="s">
        <v>120</v>
      </c>
      <c r="C324" t="s">
        <v>118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43985.791666666664</v>
      </c>
      <c r="B325" t="s">
        <v>118</v>
      </c>
      <c r="C325" t="s">
        <v>121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42064.864583333336</v>
      </c>
      <c r="B326" t="s">
        <v>96</v>
      </c>
      <c r="C326" t="s">
        <v>118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43891.791666666664</v>
      </c>
      <c r="B327" t="s">
        <v>118</v>
      </c>
      <c r="C327" t="s">
        <v>124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43894.833333333336</v>
      </c>
      <c r="B328" t="s">
        <v>125</v>
      </c>
      <c r="C328" t="s">
        <v>118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44108.833333333336</v>
      </c>
      <c r="B329" t="s">
        <v>118</v>
      </c>
      <c r="C329" t="s">
        <v>104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42826.833333333336</v>
      </c>
      <c r="B330" t="s">
        <v>101</v>
      </c>
      <c r="C330" t="s">
        <v>118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43922.833333333336</v>
      </c>
      <c r="B331" t="s">
        <v>118</v>
      </c>
      <c r="C331" t="s">
        <v>126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45383.833333333336</v>
      </c>
      <c r="B332" t="s">
        <v>106</v>
      </c>
      <c r="C332" t="s">
        <v>118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43835.833333333336</v>
      </c>
      <c r="B333" t="s">
        <v>118</v>
      </c>
      <c r="C333" t="s">
        <v>109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44048.833333333336</v>
      </c>
      <c r="B334" t="s">
        <v>110</v>
      </c>
      <c r="C334" t="s">
        <v>118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s="1">
        <v>42125.833333333336</v>
      </c>
      <c r="B335" t="s">
        <v>118</v>
      </c>
      <c r="C335" t="s">
        <v>122</v>
      </c>
      <c r="D335" t="s">
        <v>115</v>
      </c>
      <c r="E335" t="s">
        <v>115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A336" t="s">
        <v>95</v>
      </c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A338" t="s">
        <v>123</v>
      </c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A340" t="s">
        <v>131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B341" t="s">
        <v>132</v>
      </c>
      <c r="C341" t="s">
        <v>133</v>
      </c>
      <c r="D341" t="s">
        <v>134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135</v>
      </c>
      <c r="B342">
        <v>7</v>
      </c>
      <c r="C342" t="s">
        <v>136</v>
      </c>
      <c r="D342" t="s">
        <v>137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138</v>
      </c>
      <c r="C343">
        <v>1</v>
      </c>
      <c r="D343">
        <v>0</v>
      </c>
    </row>
    <row r="344" spans="1:7" x14ac:dyDescent="0.25">
      <c r="A344" t="s">
        <v>139</v>
      </c>
      <c r="C344">
        <v>0</v>
      </c>
      <c r="D344">
        <v>1</v>
      </c>
    </row>
    <row r="345" spans="1:7" x14ac:dyDescent="0.25">
      <c r="A345" t="s">
        <v>140</v>
      </c>
    </row>
    <row r="346" spans="1:7" x14ac:dyDescent="0.25">
      <c r="B346" t="s">
        <v>132</v>
      </c>
      <c r="C346" t="s">
        <v>133</v>
      </c>
      <c r="D346" t="s">
        <v>134</v>
      </c>
    </row>
    <row r="347" spans="1:7" x14ac:dyDescent="0.25">
      <c r="A347" t="s">
        <v>135</v>
      </c>
      <c r="B347">
        <v>3</v>
      </c>
      <c r="C347" t="s">
        <v>141</v>
      </c>
      <c r="D347" t="s">
        <v>142</v>
      </c>
    </row>
    <row r="348" spans="1:7" x14ac:dyDescent="0.25">
      <c r="A348" t="s">
        <v>138</v>
      </c>
      <c r="C348">
        <v>0</v>
      </c>
      <c r="D348">
        <v>3</v>
      </c>
    </row>
    <row r="349" spans="1:7" x14ac:dyDescent="0.25">
      <c r="A349" t="s">
        <v>139</v>
      </c>
      <c r="C349">
        <v>3</v>
      </c>
      <c r="D349">
        <v>0</v>
      </c>
    </row>
    <row r="351" spans="1:7" x14ac:dyDescent="0.25">
      <c r="A351" t="s">
        <v>118</v>
      </c>
    </row>
    <row r="353" spans="1:4" x14ac:dyDescent="0.25">
      <c r="A353" t="s">
        <v>131</v>
      </c>
    </row>
    <row r="354" spans="1:4" x14ac:dyDescent="0.25">
      <c r="B354" t="s">
        <v>132</v>
      </c>
      <c r="C354" t="s">
        <v>133</v>
      </c>
      <c r="D354" t="s">
        <v>134</v>
      </c>
    </row>
    <row r="355" spans="1:4" x14ac:dyDescent="0.25">
      <c r="A355" t="s">
        <v>135</v>
      </c>
      <c r="B355">
        <v>7</v>
      </c>
      <c r="C355" t="s">
        <v>136</v>
      </c>
      <c r="D355" t="s">
        <v>137</v>
      </c>
    </row>
    <row r="356" spans="1:4" x14ac:dyDescent="0.25">
      <c r="A356" t="s">
        <v>138</v>
      </c>
      <c r="C356">
        <v>0</v>
      </c>
      <c r="D356">
        <v>1</v>
      </c>
    </row>
    <row r="357" spans="1:4" x14ac:dyDescent="0.25">
      <c r="A357" t="s">
        <v>139</v>
      </c>
      <c r="C357">
        <v>1</v>
      </c>
      <c r="D357">
        <v>0</v>
      </c>
    </row>
    <row r="358" spans="1:4" x14ac:dyDescent="0.25">
      <c r="A358" t="s">
        <v>143</v>
      </c>
    </row>
    <row r="359" spans="1:4" x14ac:dyDescent="0.25">
      <c r="B359" t="s">
        <v>132</v>
      </c>
      <c r="C359" t="s">
        <v>133</v>
      </c>
      <c r="D359" t="s">
        <v>134</v>
      </c>
    </row>
    <row r="360" spans="1:4" x14ac:dyDescent="0.25">
      <c r="A360" t="s">
        <v>135</v>
      </c>
      <c r="B360">
        <v>4</v>
      </c>
      <c r="C360" t="s">
        <v>165</v>
      </c>
      <c r="D360" t="s">
        <v>165</v>
      </c>
    </row>
    <row r="361" spans="1:4" x14ac:dyDescent="0.25">
      <c r="A361" t="s">
        <v>138</v>
      </c>
      <c r="C361">
        <v>1</v>
      </c>
      <c r="D361">
        <v>0</v>
      </c>
    </row>
    <row r="362" spans="1:4" x14ac:dyDescent="0.25">
      <c r="A362" t="s">
        <v>139</v>
      </c>
      <c r="C362">
        <v>0</v>
      </c>
      <c r="D362">
        <v>1</v>
      </c>
    </row>
    <row r="364" spans="1:4" x14ac:dyDescent="0.25">
      <c r="A364" t="s">
        <v>135</v>
      </c>
    </row>
    <row r="366" spans="1:4" x14ac:dyDescent="0.25">
      <c r="A366" t="s">
        <v>123</v>
      </c>
    </row>
    <row r="368" spans="1:4" x14ac:dyDescent="0.25">
      <c r="A368" t="s">
        <v>118</v>
      </c>
    </row>
    <row r="370" spans="1:5" x14ac:dyDescent="0.25">
      <c r="A370" t="s">
        <v>138</v>
      </c>
    </row>
    <row r="372" spans="1:5" x14ac:dyDescent="0.25">
      <c r="A372" t="s">
        <v>123</v>
      </c>
    </row>
    <row r="374" spans="1:5" x14ac:dyDescent="0.25">
      <c r="A374" t="s">
        <v>118</v>
      </c>
    </row>
    <row r="376" spans="1:5" x14ac:dyDescent="0.25">
      <c r="A376" t="s">
        <v>139</v>
      </c>
    </row>
    <row r="378" spans="1:5" x14ac:dyDescent="0.25">
      <c r="A378" t="s">
        <v>123</v>
      </c>
    </row>
    <row r="380" spans="1:5" x14ac:dyDescent="0.25">
      <c r="A380" t="s">
        <v>118</v>
      </c>
    </row>
    <row r="382" spans="1:5" x14ac:dyDescent="0.25">
      <c r="A382" t="s">
        <v>146</v>
      </c>
    </row>
    <row r="383" spans="1:5" x14ac:dyDescent="0.25">
      <c r="B383" t="s">
        <v>123</v>
      </c>
      <c r="C383" t="s">
        <v>118</v>
      </c>
      <c r="D383" t="s">
        <v>219</v>
      </c>
      <c r="E383" t="s">
        <v>148</v>
      </c>
    </row>
    <row r="384" spans="1:5" x14ac:dyDescent="0.25">
      <c r="A384" t="s">
        <v>133</v>
      </c>
      <c r="B384">
        <v>5</v>
      </c>
      <c r="C384">
        <v>5</v>
      </c>
      <c r="D384">
        <v>10</v>
      </c>
      <c r="E384" t="s">
        <v>149</v>
      </c>
    </row>
    <row r="385" spans="1:5" x14ac:dyDescent="0.25">
      <c r="A385" t="s">
        <v>134</v>
      </c>
      <c r="B385">
        <v>2</v>
      </c>
      <c r="C385">
        <v>2</v>
      </c>
      <c r="D385">
        <v>4</v>
      </c>
      <c r="E385" t="s">
        <v>150</v>
      </c>
    </row>
    <row r="386" spans="1:5" x14ac:dyDescent="0.25">
      <c r="A386" t="s">
        <v>151</v>
      </c>
    </row>
    <row r="387" spans="1:5" x14ac:dyDescent="0.25">
      <c r="B387" t="s">
        <v>220</v>
      </c>
      <c r="C387" t="s">
        <v>221</v>
      </c>
      <c r="D387" t="s">
        <v>219</v>
      </c>
      <c r="E387" t="s">
        <v>148</v>
      </c>
    </row>
    <row r="388" spans="1:5" x14ac:dyDescent="0.25">
      <c r="A388" t="s">
        <v>133</v>
      </c>
      <c r="B388">
        <v>3</v>
      </c>
      <c r="C388">
        <v>2</v>
      </c>
      <c r="D388">
        <v>5</v>
      </c>
      <c r="E388" t="s">
        <v>149</v>
      </c>
    </row>
    <row r="389" spans="1:5" x14ac:dyDescent="0.25">
      <c r="A389" t="s">
        <v>134</v>
      </c>
      <c r="B389">
        <v>0</v>
      </c>
      <c r="C389">
        <v>2</v>
      </c>
      <c r="D389">
        <v>2</v>
      </c>
      <c r="E389" t="s">
        <v>150</v>
      </c>
    </row>
    <row r="392" spans="1:5" x14ac:dyDescent="0.25">
      <c r="A392" t="s">
        <v>156</v>
      </c>
    </row>
    <row r="394" spans="1:5" x14ac:dyDescent="0.25">
      <c r="A394" t="s">
        <v>157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A16D1-8584-40C2-810A-16A6715E066F}">
  <dimension ref="A2:J393"/>
  <sheetViews>
    <sheetView topLeftCell="A291" workbookViewId="0">
      <selection activeCell="K11" sqref="K11"/>
    </sheetView>
  </sheetViews>
  <sheetFormatPr baseColWidth="10" defaultRowHeight="15" x14ac:dyDescent="0.25"/>
  <cols>
    <col min="1" max="1" width="36.28515625" bestFit="1" customWidth="1"/>
    <col min="2" max="2" width="15.42578125" bestFit="1" customWidth="1"/>
    <col min="3" max="3" width="14.42578125" bestFit="1" customWidth="1"/>
    <col min="4" max="4" width="17" bestFit="1" customWidth="1"/>
    <col min="5" max="5" width="11.5703125" bestFit="1" customWidth="1"/>
  </cols>
  <sheetData>
    <row r="2" spans="1:1" x14ac:dyDescent="0.25">
      <c r="A2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1" spans="1:1" x14ac:dyDescent="0.25">
      <c r="A11" t="s">
        <v>7</v>
      </c>
    </row>
    <row r="12" spans="1:1" x14ac:dyDescent="0.25">
      <c r="A12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  <row r="36" spans="1:1" x14ac:dyDescent="0.25">
      <c r="A36" t="s">
        <v>32</v>
      </c>
    </row>
    <row r="37" spans="1:1" x14ac:dyDescent="0.25">
      <c r="A37" t="s">
        <v>33</v>
      </c>
    </row>
    <row r="38" spans="1:1" x14ac:dyDescent="0.25">
      <c r="A38" t="s">
        <v>34</v>
      </c>
    </row>
    <row r="39" spans="1:1" x14ac:dyDescent="0.25">
      <c r="A39" t="s">
        <v>35</v>
      </c>
    </row>
    <row r="40" spans="1:1" x14ac:dyDescent="0.25">
      <c r="A40" t="s">
        <v>36</v>
      </c>
    </row>
    <row r="41" spans="1:1" x14ac:dyDescent="0.25">
      <c r="A41" t="s">
        <v>37</v>
      </c>
    </row>
    <row r="42" spans="1:1" x14ac:dyDescent="0.25">
      <c r="A42" t="s">
        <v>38</v>
      </c>
    </row>
    <row r="43" spans="1:1" x14ac:dyDescent="0.25">
      <c r="A43" t="s">
        <v>39</v>
      </c>
    </row>
    <row r="44" spans="1:1" x14ac:dyDescent="0.25">
      <c r="A44" t="s">
        <v>40</v>
      </c>
    </row>
    <row r="45" spans="1:1" x14ac:dyDescent="0.25">
      <c r="A45" t="s">
        <v>41</v>
      </c>
    </row>
    <row r="46" spans="1:1" x14ac:dyDescent="0.25">
      <c r="A46" t="s">
        <v>42</v>
      </c>
    </row>
    <row r="47" spans="1:1" x14ac:dyDescent="0.25">
      <c r="A47" t="s">
        <v>43</v>
      </c>
    </row>
    <row r="48" spans="1:1" x14ac:dyDescent="0.25">
      <c r="A48" t="s">
        <v>44</v>
      </c>
    </row>
    <row r="49" spans="1:1" x14ac:dyDescent="0.25">
      <c r="A49" t="s">
        <v>45</v>
      </c>
    </row>
    <row r="50" spans="1:1" x14ac:dyDescent="0.25">
      <c r="A50" t="s">
        <v>46</v>
      </c>
    </row>
    <row r="51" spans="1:1" x14ac:dyDescent="0.25">
      <c r="A51" t="s">
        <v>47</v>
      </c>
    </row>
    <row r="52" spans="1:1" x14ac:dyDescent="0.25">
      <c r="A52" t="s">
        <v>45</v>
      </c>
    </row>
    <row r="53" spans="1:1" x14ac:dyDescent="0.25">
      <c r="A53" t="s">
        <v>48</v>
      </c>
    </row>
    <row r="54" spans="1:1" x14ac:dyDescent="0.25">
      <c r="A54" t="s">
        <v>49</v>
      </c>
    </row>
    <row r="56" spans="1:1" x14ac:dyDescent="0.25">
      <c r="A56" t="s">
        <v>50</v>
      </c>
    </row>
    <row r="57" spans="1:1" x14ac:dyDescent="0.25">
      <c r="A57" t="s">
        <v>51</v>
      </c>
    </row>
    <row r="58" spans="1:1" x14ac:dyDescent="0.25">
      <c r="A58" t="s">
        <v>222</v>
      </c>
    </row>
    <row r="60" spans="1:1" x14ac:dyDescent="0.25">
      <c r="A60" t="s">
        <v>53</v>
      </c>
    </row>
    <row r="61" spans="1:1" x14ac:dyDescent="0.25">
      <c r="A61" t="s">
        <v>54</v>
      </c>
    </row>
    <row r="62" spans="1:1" x14ac:dyDescent="0.25">
      <c r="A62" t="s">
        <v>55</v>
      </c>
    </row>
    <row r="63" spans="1:1" x14ac:dyDescent="0.25">
      <c r="A63" t="s">
        <v>56</v>
      </c>
    </row>
    <row r="64" spans="1:1" x14ac:dyDescent="0.25">
      <c r="A64" t="s">
        <v>57</v>
      </c>
    </row>
    <row r="65" spans="1:1" x14ac:dyDescent="0.25">
      <c r="A65" t="s">
        <v>58</v>
      </c>
    </row>
    <row r="66" spans="1:1" x14ac:dyDescent="0.25">
      <c r="A66" t="s">
        <v>59</v>
      </c>
    </row>
    <row r="67" spans="1:1" x14ac:dyDescent="0.25">
      <c r="A67" t="s">
        <v>60</v>
      </c>
    </row>
    <row r="68" spans="1:1" x14ac:dyDescent="0.25">
      <c r="A68" t="s">
        <v>61</v>
      </c>
    </row>
    <row r="69" spans="1:1" x14ac:dyDescent="0.25">
      <c r="A69" t="s">
        <v>62</v>
      </c>
    </row>
    <row r="71" spans="1:1" x14ac:dyDescent="0.25">
      <c r="A71" t="s">
        <v>63</v>
      </c>
    </row>
    <row r="73" spans="1:1" x14ac:dyDescent="0.25">
      <c r="A73" t="s">
        <v>64</v>
      </c>
    </row>
    <row r="75" spans="1:1" x14ac:dyDescent="0.25">
      <c r="A75" t="s">
        <v>65</v>
      </c>
    </row>
    <row r="76" spans="1:1" x14ac:dyDescent="0.25">
      <c r="A76" t="s">
        <v>66</v>
      </c>
    </row>
    <row r="77" spans="1:1" x14ac:dyDescent="0.25">
      <c r="A77" t="s">
        <v>67</v>
      </c>
    </row>
    <row r="78" spans="1:1" x14ac:dyDescent="0.25">
      <c r="A78" t="s">
        <v>68</v>
      </c>
    </row>
    <row r="79" spans="1:1" x14ac:dyDescent="0.25">
      <c r="A79" t="s">
        <v>69</v>
      </c>
    </row>
    <row r="81" spans="1:1" x14ac:dyDescent="0.25">
      <c r="A81" t="s">
        <v>70</v>
      </c>
    </row>
    <row r="83" spans="1:1" x14ac:dyDescent="0.25">
      <c r="A83" t="s">
        <v>71</v>
      </c>
    </row>
    <row r="85" spans="1:1" x14ac:dyDescent="0.25">
      <c r="A85" t="s">
        <v>72</v>
      </c>
    </row>
    <row r="87" spans="1:1" x14ac:dyDescent="0.25">
      <c r="A87" t="s">
        <v>71</v>
      </c>
    </row>
    <row r="88" spans="1:1" x14ac:dyDescent="0.25">
      <c r="A88" t="s">
        <v>73</v>
      </c>
    </row>
    <row r="89" spans="1:1" x14ac:dyDescent="0.25">
      <c r="A89" t="s">
        <v>74</v>
      </c>
    </row>
    <row r="90" spans="1:1" x14ac:dyDescent="0.25">
      <c r="A90" t="s">
        <v>75</v>
      </c>
    </row>
    <row r="92" spans="1:1" x14ac:dyDescent="0.25">
      <c r="A92" t="s">
        <v>76</v>
      </c>
    </row>
    <row r="94" spans="1:1" x14ac:dyDescent="0.25">
      <c r="A94" t="s">
        <v>77</v>
      </c>
    </row>
    <row r="96" spans="1:1" x14ac:dyDescent="0.25">
      <c r="A96" t="s">
        <v>78</v>
      </c>
    </row>
    <row r="98" spans="1:1" x14ac:dyDescent="0.25">
      <c r="A98" t="s">
        <v>71</v>
      </c>
    </row>
    <row r="99" spans="1:1" x14ac:dyDescent="0.25">
      <c r="A99" t="s">
        <v>73</v>
      </c>
    </row>
    <row r="100" spans="1:1" x14ac:dyDescent="0.25">
      <c r="A100" t="s">
        <v>75</v>
      </c>
    </row>
    <row r="102" spans="1:1" x14ac:dyDescent="0.25">
      <c r="A102" t="s">
        <v>79</v>
      </c>
    </row>
    <row r="104" spans="1:1" x14ac:dyDescent="0.25">
      <c r="A104" t="s">
        <v>71</v>
      </c>
    </row>
    <row r="106" spans="1:1" x14ac:dyDescent="0.25">
      <c r="A106" t="s">
        <v>80</v>
      </c>
    </row>
    <row r="108" spans="1:1" x14ac:dyDescent="0.25">
      <c r="A108" t="s">
        <v>77</v>
      </c>
    </row>
    <row r="110" spans="1:1" x14ac:dyDescent="0.25">
      <c r="A110" t="s">
        <v>81</v>
      </c>
    </row>
    <row r="112" spans="1:1" x14ac:dyDescent="0.25">
      <c r="A112" t="s">
        <v>77</v>
      </c>
    </row>
    <row r="114" spans="1:1" x14ac:dyDescent="0.25">
      <c r="A114" t="s">
        <v>82</v>
      </c>
    </row>
    <row r="116" spans="1:1" x14ac:dyDescent="0.25">
      <c r="A116" t="s">
        <v>71</v>
      </c>
    </row>
    <row r="117" spans="1:1" x14ac:dyDescent="0.25">
      <c r="A117" t="s">
        <v>83</v>
      </c>
    </row>
    <row r="118" spans="1:1" x14ac:dyDescent="0.25">
      <c r="A118">
        <v>1234</v>
      </c>
    </row>
    <row r="120" spans="1:1" x14ac:dyDescent="0.25">
      <c r="A120" t="s">
        <v>84</v>
      </c>
    </row>
    <row r="122" spans="1:1" x14ac:dyDescent="0.25">
      <c r="A122" t="s">
        <v>71</v>
      </c>
    </row>
    <row r="124" spans="1:1" x14ac:dyDescent="0.25">
      <c r="A124" t="s">
        <v>85</v>
      </c>
    </row>
    <row r="126" spans="1:1" x14ac:dyDescent="0.25">
      <c r="A126" t="s">
        <v>73</v>
      </c>
    </row>
    <row r="127" spans="1:1" x14ac:dyDescent="0.25">
      <c r="A127" t="s">
        <v>75</v>
      </c>
    </row>
    <row r="129" spans="1:1" x14ac:dyDescent="0.25">
      <c r="A129" t="s">
        <v>86</v>
      </c>
    </row>
    <row r="131" spans="1:1" x14ac:dyDescent="0.25">
      <c r="A131" t="s">
        <v>71</v>
      </c>
    </row>
    <row r="132" spans="1:1" x14ac:dyDescent="0.25">
      <c r="A132" t="s">
        <v>73</v>
      </c>
    </row>
    <row r="133" spans="1:1" x14ac:dyDescent="0.25">
      <c r="A133" t="s">
        <v>87</v>
      </c>
    </row>
    <row r="134" spans="1:1" x14ac:dyDescent="0.25">
      <c r="A134" t="s">
        <v>75</v>
      </c>
    </row>
    <row r="136" spans="1:1" x14ac:dyDescent="0.25">
      <c r="A136" t="s">
        <v>88</v>
      </c>
    </row>
    <row r="138" spans="1:1" x14ac:dyDescent="0.25">
      <c r="A138" t="s">
        <v>71</v>
      </c>
    </row>
    <row r="139" spans="1:1" x14ac:dyDescent="0.25">
      <c r="A139">
        <v>1234</v>
      </c>
    </row>
    <row r="141" spans="1:1" x14ac:dyDescent="0.25">
      <c r="A141" t="s">
        <v>89</v>
      </c>
    </row>
    <row r="143" spans="1:1" x14ac:dyDescent="0.25">
      <c r="A143" t="s">
        <v>71</v>
      </c>
    </row>
    <row r="144" spans="1:1" x14ac:dyDescent="0.25">
      <c r="A144">
        <v>1234</v>
      </c>
    </row>
    <row r="146" spans="1:1" x14ac:dyDescent="0.25">
      <c r="A146" t="s">
        <v>90</v>
      </c>
    </row>
    <row r="148" spans="1:1" x14ac:dyDescent="0.25">
      <c r="A148" t="s">
        <v>73</v>
      </c>
    </row>
    <row r="149" spans="1:1" x14ac:dyDescent="0.25">
      <c r="A149" t="s">
        <v>75</v>
      </c>
    </row>
    <row r="151" spans="1:1" x14ac:dyDescent="0.25">
      <c r="A151" t="s">
        <v>91</v>
      </c>
    </row>
    <row r="153" spans="1:1" x14ac:dyDescent="0.25">
      <c r="A153" t="s">
        <v>73</v>
      </c>
    </row>
    <row r="154" spans="1:1" x14ac:dyDescent="0.25">
      <c r="A154" t="s">
        <v>75</v>
      </c>
    </row>
    <row r="155" spans="1:1" x14ac:dyDescent="0.25">
      <c r="A155" t="s">
        <v>66</v>
      </c>
    </row>
    <row r="156" spans="1:1" x14ac:dyDescent="0.25">
      <c r="A156" t="s">
        <v>67</v>
      </c>
    </row>
    <row r="157" spans="1:1" x14ac:dyDescent="0.25">
      <c r="A157" t="s">
        <v>68</v>
      </c>
    </row>
    <row r="158" spans="1:1" x14ac:dyDescent="0.25">
      <c r="A158" t="s">
        <v>69</v>
      </c>
    </row>
    <row r="160" spans="1:1" x14ac:dyDescent="0.25">
      <c r="A160" t="s">
        <v>70</v>
      </c>
    </row>
    <row r="162" spans="1:1" x14ac:dyDescent="0.25">
      <c r="A162" t="s">
        <v>71</v>
      </c>
    </row>
    <row r="164" spans="1:1" x14ac:dyDescent="0.25">
      <c r="A164" t="s">
        <v>72</v>
      </c>
    </row>
    <row r="166" spans="1:1" x14ac:dyDescent="0.25">
      <c r="A166" t="s">
        <v>71</v>
      </c>
    </row>
    <row r="167" spans="1:1" x14ac:dyDescent="0.25">
      <c r="A167" t="s">
        <v>92</v>
      </c>
    </row>
    <row r="168" spans="1:1" x14ac:dyDescent="0.25">
      <c r="A168" t="s">
        <v>74</v>
      </c>
    </row>
    <row r="169" spans="1:1" x14ac:dyDescent="0.25">
      <c r="A169" t="s">
        <v>75</v>
      </c>
    </row>
    <row r="171" spans="1:1" x14ac:dyDescent="0.25">
      <c r="A171" t="s">
        <v>76</v>
      </c>
    </row>
    <row r="173" spans="1:1" x14ac:dyDescent="0.25">
      <c r="A173" t="s">
        <v>77</v>
      </c>
    </row>
    <row r="175" spans="1:1" x14ac:dyDescent="0.25">
      <c r="A175" t="s">
        <v>78</v>
      </c>
    </row>
    <row r="177" spans="1:1" x14ac:dyDescent="0.25">
      <c r="A177" t="s">
        <v>71</v>
      </c>
    </row>
    <row r="178" spans="1:1" x14ac:dyDescent="0.25">
      <c r="A178" t="s">
        <v>92</v>
      </c>
    </row>
    <row r="179" spans="1:1" x14ac:dyDescent="0.25">
      <c r="A179" t="s">
        <v>75</v>
      </c>
    </row>
    <row r="181" spans="1:1" x14ac:dyDescent="0.25">
      <c r="A181" t="s">
        <v>79</v>
      </c>
    </row>
    <row r="183" spans="1:1" x14ac:dyDescent="0.25">
      <c r="A183" t="s">
        <v>71</v>
      </c>
    </row>
    <row r="185" spans="1:1" x14ac:dyDescent="0.25">
      <c r="A185" t="s">
        <v>80</v>
      </c>
    </row>
    <row r="187" spans="1:1" x14ac:dyDescent="0.25">
      <c r="A187" t="s">
        <v>77</v>
      </c>
    </row>
    <row r="188" spans="1:1" x14ac:dyDescent="0.25">
      <c r="A188" t="s">
        <v>93</v>
      </c>
    </row>
    <row r="190" spans="1:1" x14ac:dyDescent="0.25">
      <c r="A190" t="s">
        <v>81</v>
      </c>
    </row>
    <row r="192" spans="1:1" x14ac:dyDescent="0.25">
      <c r="A192" t="s">
        <v>77</v>
      </c>
    </row>
    <row r="193" spans="1:1" x14ac:dyDescent="0.25">
      <c r="A193" t="s">
        <v>93</v>
      </c>
    </row>
    <row r="195" spans="1:1" x14ac:dyDescent="0.25">
      <c r="A195" t="s">
        <v>82</v>
      </c>
    </row>
    <row r="197" spans="1:1" x14ac:dyDescent="0.25">
      <c r="A197" t="s">
        <v>71</v>
      </c>
    </row>
    <row r="198" spans="1:1" x14ac:dyDescent="0.25">
      <c r="A198" t="s">
        <v>93</v>
      </c>
    </row>
    <row r="199" spans="1:1" x14ac:dyDescent="0.25">
      <c r="A199" t="s">
        <v>83</v>
      </c>
    </row>
    <row r="200" spans="1:1" x14ac:dyDescent="0.25">
      <c r="A200">
        <v>1234</v>
      </c>
    </row>
    <row r="202" spans="1:1" x14ac:dyDescent="0.25">
      <c r="A202" t="s">
        <v>84</v>
      </c>
    </row>
    <row r="204" spans="1:1" x14ac:dyDescent="0.25">
      <c r="A204" t="s">
        <v>71</v>
      </c>
    </row>
    <row r="206" spans="1:1" x14ac:dyDescent="0.25">
      <c r="A206" t="s">
        <v>85</v>
      </c>
    </row>
    <row r="208" spans="1:1" x14ac:dyDescent="0.25">
      <c r="A208" t="s">
        <v>92</v>
      </c>
    </row>
    <row r="209" spans="1:1" x14ac:dyDescent="0.25">
      <c r="A209" t="s">
        <v>75</v>
      </c>
    </row>
    <row r="211" spans="1:1" x14ac:dyDescent="0.25">
      <c r="A211" t="s">
        <v>86</v>
      </c>
    </row>
    <row r="213" spans="1:1" x14ac:dyDescent="0.25">
      <c r="A213" t="s">
        <v>71</v>
      </c>
    </row>
    <row r="214" spans="1:1" x14ac:dyDescent="0.25">
      <c r="A214" t="s">
        <v>92</v>
      </c>
    </row>
    <row r="215" spans="1:1" x14ac:dyDescent="0.25">
      <c r="A215" t="s">
        <v>87</v>
      </c>
    </row>
    <row r="216" spans="1:1" x14ac:dyDescent="0.25">
      <c r="A216" t="s">
        <v>75</v>
      </c>
    </row>
    <row r="218" spans="1:1" x14ac:dyDescent="0.25">
      <c r="A218" t="s">
        <v>88</v>
      </c>
    </row>
    <row r="220" spans="1:1" x14ac:dyDescent="0.25">
      <c r="A220" t="s">
        <v>71</v>
      </c>
    </row>
    <row r="221" spans="1:1" x14ac:dyDescent="0.25">
      <c r="A221" t="s">
        <v>93</v>
      </c>
    </row>
    <row r="222" spans="1:1" x14ac:dyDescent="0.25">
      <c r="A222">
        <v>1234</v>
      </c>
    </row>
    <row r="224" spans="1:1" x14ac:dyDescent="0.25">
      <c r="A224" t="s">
        <v>89</v>
      </c>
    </row>
    <row r="226" spans="1:1" x14ac:dyDescent="0.25">
      <c r="A226" t="s">
        <v>71</v>
      </c>
    </row>
    <row r="227" spans="1:1" x14ac:dyDescent="0.25">
      <c r="A227" t="s">
        <v>93</v>
      </c>
    </row>
    <row r="228" spans="1:1" x14ac:dyDescent="0.25">
      <c r="A228">
        <v>1234</v>
      </c>
    </row>
    <row r="230" spans="1:1" x14ac:dyDescent="0.25">
      <c r="A230" t="s">
        <v>90</v>
      </c>
    </row>
    <row r="232" spans="1:1" x14ac:dyDescent="0.25">
      <c r="A232" t="s">
        <v>92</v>
      </c>
    </row>
    <row r="233" spans="1:1" x14ac:dyDescent="0.25">
      <c r="A233" t="s">
        <v>75</v>
      </c>
    </row>
    <row r="235" spans="1:1" x14ac:dyDescent="0.25">
      <c r="A235" t="s">
        <v>91</v>
      </c>
    </row>
    <row r="237" spans="1:1" x14ac:dyDescent="0.25">
      <c r="A237" t="s">
        <v>92</v>
      </c>
    </row>
    <row r="238" spans="1:1" x14ac:dyDescent="0.25">
      <c r="A238" t="s">
        <v>75</v>
      </c>
    </row>
    <row r="240" spans="1:1" x14ac:dyDescent="0.25">
      <c r="A240" t="s">
        <v>223</v>
      </c>
    </row>
    <row r="242" spans="1:10" x14ac:dyDescent="0.25">
      <c r="A242" t="s">
        <v>95</v>
      </c>
    </row>
    <row r="244" spans="1:10" x14ac:dyDescent="0.25">
      <c r="A244" t="s">
        <v>124</v>
      </c>
    </row>
    <row r="246" spans="1:10" x14ac:dyDescent="0.25">
      <c r="A246" t="s">
        <v>97</v>
      </c>
    </row>
    <row r="247" spans="1:10" x14ac:dyDescent="0.25">
      <c r="A247" t="s">
        <v>97</v>
      </c>
    </row>
    <row r="248" spans="1:10" x14ac:dyDescent="0.25">
      <c r="A248" t="s">
        <v>98</v>
      </c>
    </row>
    <row r="249" spans="1:10" x14ac:dyDescent="0.25">
      <c r="D249" t="s">
        <v>99</v>
      </c>
      <c r="E249" t="s">
        <v>72</v>
      </c>
    </row>
    <row r="250" spans="1:10" x14ac:dyDescent="0.25">
      <c r="E250" t="s">
        <v>100</v>
      </c>
      <c r="F250" s="3" t="s">
        <v>158</v>
      </c>
      <c r="G250" s="4" t="s">
        <v>159</v>
      </c>
      <c r="I250" s="3" t="s">
        <v>158</v>
      </c>
      <c r="J250" s="4" t="s">
        <v>159</v>
      </c>
    </row>
    <row r="251" spans="1:10" ht="15.75" x14ac:dyDescent="0.25">
      <c r="A251" s="1">
        <v>44774.791666666664</v>
      </c>
      <c r="B251" t="s">
        <v>125</v>
      </c>
      <c r="C251" t="s">
        <v>124</v>
      </c>
      <c r="D251" t="s">
        <v>162</v>
      </c>
      <c r="E251" t="s">
        <v>103</v>
      </c>
      <c r="F251">
        <f t="array" ref="F251">IF(OR($E251="-",$E251=""),"-",IF($E251="O",N(INDEX(F$1:F250,MAX((F250:F$250&lt;&gt;"-")*ROW(F250:F$250))))+1,0))</f>
        <v>0</v>
      </c>
      <c r="G251">
        <f t="array" ref="G251">IF(OR($E251="-",$E251=""),"-",IF($E251="U",N(INDEX(G$1:G250,MAX((G250:G$250&lt;&gt;"-")*ROW(G250:G$250))))+1,0))</f>
        <v>1</v>
      </c>
      <c r="I251" s="5">
        <f>LOOKUP(9^9,F251:F294)</f>
        <v>0</v>
      </c>
      <c r="J251" s="5">
        <f>LOOKUP(9^9,G251:G294)</f>
        <v>1</v>
      </c>
    </row>
    <row r="252" spans="1:10" x14ac:dyDescent="0.25">
      <c r="A252" s="1">
        <v>47331.791666666664</v>
      </c>
      <c r="B252" t="s">
        <v>124</v>
      </c>
      <c r="C252" t="s">
        <v>122</v>
      </c>
      <c r="D252" s="2">
        <v>43832</v>
      </c>
      <c r="E252" t="s">
        <v>108</v>
      </c>
      <c r="F252">
        <f t="array" ref="F252">IF(OR($E252="-",$E252=""),"-",IF($E252="O",N(INDEX(F$1:F251,MAX((F$250:F251&lt;&gt;"-")*ROW(F$250:F251))))+1,0))</f>
        <v>1</v>
      </c>
      <c r="G252">
        <f t="array" ref="G252">IF(OR($E252="-",$E252=""),"-",IF($E252="U",N(INDEX(G$1:G251,MAX((G$250:G251&lt;&gt;"-")*ROW(G$250:G251))))+1,0))</f>
        <v>0</v>
      </c>
    </row>
    <row r="253" spans="1:10" x14ac:dyDescent="0.25">
      <c r="A253" s="1">
        <v>41883.864583333336</v>
      </c>
      <c r="B253" t="s">
        <v>126</v>
      </c>
      <c r="C253" t="s">
        <v>124</v>
      </c>
      <c r="D253" t="s">
        <v>102</v>
      </c>
      <c r="E253" t="s">
        <v>103</v>
      </c>
      <c r="F253">
        <f t="array" ref="F253">IF(OR($E253="-",$E253=""),"-",IF($E253="O",N(INDEX(F$1:F252,MAX((F$250:F252&lt;&gt;"-")*ROW(F$250:F252))))+1,0))</f>
        <v>0</v>
      </c>
      <c r="G253">
        <f t="array" ref="G253">IF(OR($E253="-",$E253=""),"-",IF($E253="U",N(INDEX(G$1:G252,MAX((G$250:G252&lt;&gt;"-")*ROW(G$250:G252))))+1,0))</f>
        <v>1</v>
      </c>
    </row>
    <row r="254" spans="1:10" x14ac:dyDescent="0.25">
      <c r="A254" s="1">
        <v>43709.791666666664</v>
      </c>
      <c r="B254" t="s">
        <v>124</v>
      </c>
      <c r="C254" t="s">
        <v>106</v>
      </c>
      <c r="D254" s="2">
        <v>43863</v>
      </c>
      <c r="E254" t="s">
        <v>108</v>
      </c>
      <c r="F254">
        <f t="array" ref="F254">IF(OR($E254="-",$E254=""),"-",IF($E254="O",N(INDEX(F$1:F253,MAX((F$250:F253&lt;&gt;"-")*ROW(F$250:F253))))+1,0))</f>
        <v>1</v>
      </c>
      <c r="G254">
        <f t="array" ref="G254">IF(OR($E254="-",$E254=""),"-",IF($E254="U",N(INDEX(G$1:G253,MAX((G$250:G253&lt;&gt;"-")*ROW(G$250:G253))))+1,0))</f>
        <v>0</v>
      </c>
    </row>
    <row r="255" spans="1:10" x14ac:dyDescent="0.25">
      <c r="A255" s="1">
        <v>46266.791666666664</v>
      </c>
      <c r="B255" t="s">
        <v>104</v>
      </c>
      <c r="C255" t="s">
        <v>124</v>
      </c>
      <c r="D255" s="2">
        <v>43831</v>
      </c>
      <c r="E255" t="s">
        <v>103</v>
      </c>
      <c r="F255">
        <f t="array" ref="F255">IF(OR($E255="-",$E255=""),"-",IF($E255="O",N(INDEX(F$1:F254,MAX((F$250:F254&lt;&gt;"-")*ROW(F$250:F254))))+1,0))</f>
        <v>0</v>
      </c>
      <c r="G255">
        <f t="array" ref="G255">IF(OR($E255="-",$E255=""),"-",IF($E255="U",N(INDEX(G$1:G254,MAX((G$250:G254&lt;&gt;"-")*ROW(G$250:G254))))+1,0))</f>
        <v>1</v>
      </c>
    </row>
    <row r="256" spans="1:10" x14ac:dyDescent="0.25">
      <c r="A256" s="1">
        <v>43900.791666666664</v>
      </c>
      <c r="B256" t="s">
        <v>124</v>
      </c>
      <c r="C256" t="s">
        <v>109</v>
      </c>
      <c r="D256" s="2">
        <v>43864</v>
      </c>
      <c r="E256" t="s">
        <v>108</v>
      </c>
      <c r="F256">
        <f t="array" ref="F256">IF(OR($E256="-",$E256=""),"-",IF($E256="O",N(INDEX(F$1:F255,MAX((F$250:F255&lt;&gt;"-")*ROW(F$250:F255))))+1,0))</f>
        <v>1</v>
      </c>
      <c r="G256">
        <f t="array" ref="G256">IF(OR($E256="-",$E256=""),"-",IF($E256="U",N(INDEX(G$1:G255,MAX((G$250:G255&lt;&gt;"-")*ROW(G$250:G255))))+1,0))</f>
        <v>0</v>
      </c>
    </row>
    <row r="257" spans="1:7" x14ac:dyDescent="0.25">
      <c r="A257" s="1">
        <v>43009.625</v>
      </c>
      <c r="B257" t="s">
        <v>110</v>
      </c>
      <c r="C257" t="s">
        <v>124</v>
      </c>
      <c r="D257" t="s">
        <v>102</v>
      </c>
      <c r="E257" t="s">
        <v>103</v>
      </c>
      <c r="F257">
        <f t="array" ref="F257">IF(OR($E257="-",$E257=""),"-",IF($E257="O",N(INDEX(F$1:F256,MAX((F$250:F256&lt;&gt;"-")*ROW(F$250:F256))))+1,0))</f>
        <v>0</v>
      </c>
      <c r="G257">
        <f t="array" ref="G257">IF(OR($E257="-",$E257=""),"-",IF($E257="U",N(INDEX(G$1:G256,MAX((G$250:G256&lt;&gt;"-")*ROW(G$250:G256))))+1,0))</f>
        <v>1</v>
      </c>
    </row>
    <row r="258" spans="1:7" x14ac:dyDescent="0.25">
      <c r="A258" s="1">
        <v>46296.864583333336</v>
      </c>
      <c r="B258" t="s">
        <v>124</v>
      </c>
      <c r="C258" t="s">
        <v>111</v>
      </c>
      <c r="D258" t="s">
        <v>115</v>
      </c>
      <c r="E258" t="s">
        <v>115</v>
      </c>
      <c r="F258" t="str">
        <f t="array" ref="F258">IF(OR($E258="-",$E258=""),"-",IF($E258="O",N(INDEX(F$1:F257,MAX((F$250:F257&lt;&gt;"-")*ROW(F$250:F257))))+1,0))</f>
        <v>-</v>
      </c>
      <c r="G258" t="str">
        <f t="array" ref="G258">IF(OR($E258="-",$E258=""),"-",IF($E258="U",N(INDEX(G$1:G257,MAX((G$250:G257&lt;&gt;"-")*ROW(G$250:G257))))+1,0))</f>
        <v>-</v>
      </c>
    </row>
    <row r="259" spans="1:7" x14ac:dyDescent="0.25">
      <c r="A259" s="1">
        <v>11597.791666666666</v>
      </c>
      <c r="B259" t="s">
        <v>114</v>
      </c>
      <c r="C259" t="s">
        <v>124</v>
      </c>
      <c r="D259" t="s">
        <v>115</v>
      </c>
      <c r="E259" t="s">
        <v>115</v>
      </c>
      <c r="F259" t="str">
        <f t="array" ref="F259">IF(OR($E259="-",$E259=""),"-",IF($E259="O",N(INDEX(F$1:F258,MAX((F$250:F258&lt;&gt;"-")*ROW(F$250:F258))))+1,0))</f>
        <v>-</v>
      </c>
      <c r="G259" t="str">
        <f t="array" ref="G259">IF(OR($E259="-",$E259=""),"-",IF($E259="U",N(INDEX(G$1:G258,MAX((G$250:G258&lt;&gt;"-")*ROW(G$250:G258))))+1,0))</f>
        <v>-</v>
      </c>
    </row>
    <row r="260" spans="1:7" x14ac:dyDescent="0.25">
      <c r="A260" s="1">
        <v>44023.791666666664</v>
      </c>
      <c r="B260" t="s">
        <v>124</v>
      </c>
      <c r="C260" t="s">
        <v>112</v>
      </c>
      <c r="D260" t="s">
        <v>115</v>
      </c>
      <c r="E260" t="s">
        <v>115</v>
      </c>
      <c r="F260" t="str">
        <f t="array" ref="F260">IF(OR($E260="-",$E260=""),"-",IF($E260="O",N(INDEX(F$1:F259,MAX((F$250:F259&lt;&gt;"-")*ROW(F$250:F259))))+1,0))</f>
        <v>-</v>
      </c>
      <c r="G260" t="str">
        <f t="array" ref="G260">IF(OR($E260="-",$E260=""),"-",IF($E260="U",N(INDEX(G$1:G259,MAX((G$250:G259&lt;&gt;"-")*ROW(G$250:G259))))+1,0))</f>
        <v>-</v>
      </c>
    </row>
    <row r="261" spans="1:7" x14ac:dyDescent="0.25">
      <c r="A261" s="1">
        <v>44501.791666666664</v>
      </c>
      <c r="B261" t="s">
        <v>119</v>
      </c>
      <c r="C261" t="s">
        <v>124</v>
      </c>
      <c r="D261" t="s">
        <v>115</v>
      </c>
      <c r="E261" t="s">
        <v>115</v>
      </c>
      <c r="F261" t="str">
        <f t="array" ref="F261">IF(OR($E261="-",$E261=""),"-",IF($E261="O",N(INDEX(F$1:F260,MAX((F$250:F260&lt;&gt;"-")*ROW(F$250:F260))))+1,0))</f>
        <v>-</v>
      </c>
      <c r="G261" t="str">
        <f t="array" ref="G261">IF(OR($E261="-",$E261=""),"-",IF($E261="U",N(INDEX(G$1:G260,MAX((G$250:G260&lt;&gt;"-")*ROW(G$250:G260))))+1,0))</f>
        <v>-</v>
      </c>
    </row>
    <row r="262" spans="1:7" x14ac:dyDescent="0.25">
      <c r="A262" s="1">
        <v>47058.791666666664</v>
      </c>
      <c r="B262" t="s">
        <v>124</v>
      </c>
      <c r="C262" t="s">
        <v>118</v>
      </c>
      <c r="D262" t="s">
        <v>115</v>
      </c>
      <c r="E262" t="s">
        <v>115</v>
      </c>
      <c r="F262" t="str">
        <f t="array" ref="F262">IF(OR($E262="-",$E262=""),"-",IF($E262="O",N(INDEX(F$1:F261,MAX((F$250:F261&lt;&gt;"-")*ROW(F$250:F261))))+1,0))</f>
        <v>-</v>
      </c>
      <c r="G262" t="str">
        <f t="array" ref="G262">IF(OR($E262="-",$E262=""),"-",IF($E262="U",N(INDEX(G$1:G261,MAX((G$250:G261&lt;&gt;"-")*ROW(G$250:G261))))+1,0))</f>
        <v>-</v>
      </c>
    </row>
    <row r="263" spans="1:7" x14ac:dyDescent="0.25">
      <c r="A263" s="1">
        <v>43842.791666666664</v>
      </c>
      <c r="B263" t="s">
        <v>116</v>
      </c>
      <c r="C263" t="s">
        <v>124</v>
      </c>
      <c r="D263" t="s">
        <v>115</v>
      </c>
      <c r="E263" t="s">
        <v>115</v>
      </c>
      <c r="F263" t="str">
        <f t="array" ref="F263">IF(OR($E263="-",$E263=""),"-",IF($E263="O",N(INDEX(F$1:F262,MAX((F$250:F262&lt;&gt;"-")*ROW(F$250:F262))))+1,0))</f>
        <v>-</v>
      </c>
      <c r="G263" t="str">
        <f t="array" ref="G263">IF(OR($E263="-",$E263=""),"-",IF($E263="U",N(INDEX(G$1:G262,MAX((G$250:G262&lt;&gt;"-")*ROW(G$250:G262))))+1,0))</f>
        <v>-</v>
      </c>
    </row>
    <row r="264" spans="1:7" x14ac:dyDescent="0.25">
      <c r="A264" s="1">
        <v>43963.791666666664</v>
      </c>
      <c r="B264" t="s">
        <v>124</v>
      </c>
      <c r="C264" t="s">
        <v>117</v>
      </c>
      <c r="D264" t="s">
        <v>115</v>
      </c>
      <c r="E264" t="s">
        <v>115</v>
      </c>
      <c r="F264" t="str">
        <f t="array" ref="F264">IF(OR($E264="-",$E264=""),"-",IF($E264="O",N(INDEX(F$1:F263,MAX((F$250:F263&lt;&gt;"-")*ROW(F$250:F263))))+1,0))</f>
        <v>-</v>
      </c>
      <c r="G264" t="str">
        <f t="array" ref="G264">IF(OR($E264="-",$E264=""),"-",IF($E264="U",N(INDEX(G$1:G263,MAX((G$250:G263&lt;&gt;"-")*ROW(G$250:G263))))+1,0))</f>
        <v>-</v>
      </c>
    </row>
    <row r="265" spans="1:7" x14ac:dyDescent="0.25">
      <c r="A265" s="1">
        <v>42339.791666666664</v>
      </c>
      <c r="B265" t="s">
        <v>120</v>
      </c>
      <c r="C265" t="s">
        <v>124</v>
      </c>
      <c r="D265" t="s">
        <v>115</v>
      </c>
      <c r="E265" t="s">
        <v>115</v>
      </c>
      <c r="F265" t="str">
        <f t="array" ref="F265">IF(OR($E265="-",$E265=""),"-",IF($E265="O",N(INDEX(F$1:F264,MAX((F$250:F264&lt;&gt;"-")*ROW(F$250:F264))))+1,0))</f>
        <v>-</v>
      </c>
      <c r="G265" t="str">
        <f t="array" ref="G265">IF(OR($E265="-",$E265=""),"-",IF($E265="U",N(INDEX(G$1:G264,MAX((G$250:G264&lt;&gt;"-")*ROW(G$250:G264))))+1,0))</f>
        <v>-</v>
      </c>
    </row>
    <row r="266" spans="1:7" x14ac:dyDescent="0.25">
      <c r="A266" s="1">
        <v>43800.791666666664</v>
      </c>
      <c r="B266" t="s">
        <v>124</v>
      </c>
      <c r="C266" t="s">
        <v>121</v>
      </c>
      <c r="D266" t="s">
        <v>115</v>
      </c>
      <c r="E266" t="s">
        <v>115</v>
      </c>
      <c r="F266" t="str">
        <f t="array" ref="F266">IF(OR($E266="-",$E266=""),"-",IF($E266="O",N(INDEX(F$1:F265,MAX((F$250:F265&lt;&gt;"-")*ROW(F$250:F265))))+1,0))</f>
        <v>-</v>
      </c>
      <c r="G266" t="str">
        <f t="array" ref="G266">IF(OR($E266="-",$E266=""),"-",IF($E266="U",N(INDEX(G$1:G265,MAX((G$250:G265&lt;&gt;"-")*ROW(G$250:G265))))+1,0))</f>
        <v>-</v>
      </c>
    </row>
    <row r="267" spans="1:7" x14ac:dyDescent="0.25">
      <c r="A267" s="1">
        <v>44896.791666666664</v>
      </c>
      <c r="B267" t="s">
        <v>96</v>
      </c>
      <c r="C267" t="s">
        <v>124</v>
      </c>
      <c r="D267" t="s">
        <v>115</v>
      </c>
      <c r="E267" t="s">
        <v>115</v>
      </c>
      <c r="F267" t="str">
        <f t="array" ref="F267">IF(OR($E267="-",$E267=""),"-",IF($E267="O",N(INDEX(F$1:F266,MAX((F$250:F266&lt;&gt;"-")*ROW(F$250:F266))))+1,0))</f>
        <v>-</v>
      </c>
      <c r="G267" t="str">
        <f t="array" ref="G267">IF(OR($E267="-",$E267=""),"-",IF($E267="U",N(INDEX(G$1:G266,MAX((G$250:G266&lt;&gt;"-")*ROW(G$250:G266))))+1,0))</f>
        <v>-</v>
      </c>
    </row>
    <row r="268" spans="1:7" x14ac:dyDescent="0.25">
      <c r="A268" s="1">
        <v>43952.791666666664</v>
      </c>
      <c r="B268" t="s">
        <v>124</v>
      </c>
      <c r="C268" t="s">
        <v>123</v>
      </c>
      <c r="D268" t="s">
        <v>115</v>
      </c>
      <c r="E268" t="s">
        <v>115</v>
      </c>
      <c r="F268" t="str">
        <f t="array" ref="F268">IF(OR($E268="-",$E268=""),"-",IF($E268="O",N(INDEX(F$1:F267,MAX((F$250:F267&lt;&gt;"-")*ROW(F$250:F267))))+1,0))</f>
        <v>-</v>
      </c>
      <c r="G268" t="str">
        <f t="array" ref="G268">IF(OR($E268="-",$E268=""),"-",IF($E268="U",N(INDEX(G$1:G267,MAX((G$250:G267&lt;&gt;"-")*ROW(G$250:G267))))+1,0))</f>
        <v>-</v>
      </c>
    </row>
    <row r="269" spans="1:7" x14ac:dyDescent="0.25">
      <c r="A269" s="1">
        <v>44075.791666666664</v>
      </c>
      <c r="B269" t="s">
        <v>124</v>
      </c>
      <c r="C269" t="s">
        <v>101</v>
      </c>
      <c r="D269" t="s">
        <v>115</v>
      </c>
      <c r="E269" t="s">
        <v>115</v>
      </c>
      <c r="F269" t="str">
        <f t="array" ref="F269">IF(OR($E269="-",$E269=""),"-",IF($E269="O",N(INDEX(F$1:F268,MAX((F$250:F268&lt;&gt;"-")*ROW(F$250:F268))))+1,0))</f>
        <v>-</v>
      </c>
      <c r="G269" t="str">
        <f t="array" ref="G269">IF(OR($E269="-",$E269=""),"-",IF($E269="U",N(INDEX(G$1:G268,MAX((G$250:G268&lt;&gt;"-")*ROW(G$250:G268))))+1,0))</f>
        <v>-</v>
      </c>
    </row>
    <row r="270" spans="1:7" x14ac:dyDescent="0.25">
      <c r="A270" s="1">
        <v>43466.791666666664</v>
      </c>
      <c r="B270" t="s">
        <v>122</v>
      </c>
      <c r="C270" t="s">
        <v>124</v>
      </c>
      <c r="D270" t="s">
        <v>115</v>
      </c>
      <c r="E270" t="s">
        <v>115</v>
      </c>
      <c r="F270" t="str">
        <f t="array" ref="F270">IF(OR($E270="-",$E270=""),"-",IF($E270="O",N(INDEX(F$1:F269,MAX((F$250:F269&lt;&gt;"-")*ROW(F$250:F269))))+1,0))</f>
        <v>-</v>
      </c>
      <c r="G270" t="str">
        <f t="array" ref="G270">IF(OR($E270="-",$E270=""),"-",IF($E270="U",N(INDEX(G$1:G269,MAX((G$250:G269&lt;&gt;"-")*ROW(G$250:G269))))+1,0))</f>
        <v>-</v>
      </c>
    </row>
    <row r="271" spans="1:7" x14ac:dyDescent="0.25">
      <c r="A271" s="1">
        <v>44927.791666666664</v>
      </c>
      <c r="B271" t="s">
        <v>124</v>
      </c>
      <c r="C271" t="s">
        <v>126</v>
      </c>
      <c r="D271" t="s">
        <v>115</v>
      </c>
      <c r="E271" t="s">
        <v>115</v>
      </c>
      <c r="F271" t="str">
        <f t="array" ref="F271">IF(OR($E271="-",$E271=""),"-",IF($E271="O",N(INDEX(F$1:F270,MAX((F$250:F270&lt;&gt;"-")*ROW(F$250:F270))))+1,0))</f>
        <v>-</v>
      </c>
      <c r="G271" t="str">
        <f t="array" ref="G271">IF(OR($E271="-",$E271=""),"-",IF($E271="U",N(INDEX(G$1:G270,MAX((G$250:G270&lt;&gt;"-")*ROW(G$250:G270))))+1,0))</f>
        <v>-</v>
      </c>
    </row>
    <row r="272" spans="1:7" x14ac:dyDescent="0.25">
      <c r="A272" s="1">
        <v>10959.791666666666</v>
      </c>
      <c r="B272" t="s">
        <v>106</v>
      </c>
      <c r="C272" t="s">
        <v>124</v>
      </c>
      <c r="D272" t="s">
        <v>115</v>
      </c>
      <c r="E272" t="s">
        <v>115</v>
      </c>
      <c r="F272" t="str">
        <f t="array" ref="F272">IF(OR($E272="-",$E272=""),"-",IF($E272="O",N(INDEX(F$1:F271,MAX((F$250:F271&lt;&gt;"-")*ROW(F$250:F271))))+1,0))</f>
        <v>-</v>
      </c>
      <c r="G272" t="str">
        <f t="array" ref="G272">IF(OR($E272="-",$E272=""),"-",IF($E272="U",N(INDEX(G$1:G271,MAX((G$250:G271&lt;&gt;"-")*ROW(G$250:G271))))+1,0))</f>
        <v>-</v>
      </c>
    </row>
    <row r="273" spans="1:7" x14ac:dyDescent="0.25">
      <c r="A273" s="1">
        <v>43863.791666666664</v>
      </c>
      <c r="B273" t="s">
        <v>124</v>
      </c>
      <c r="C273" t="s">
        <v>104</v>
      </c>
      <c r="D273" t="s">
        <v>115</v>
      </c>
      <c r="E273" t="s">
        <v>115</v>
      </c>
      <c r="F273" t="str">
        <f t="array" ref="F273">IF(OR($E273="-",$E273=""),"-",IF($E273="O",N(INDEX(F$1:F272,MAX((F$250:F272&lt;&gt;"-")*ROW(F$250:F272))))+1,0))</f>
        <v>-</v>
      </c>
      <c r="G273" t="str">
        <f t="array" ref="G273">IF(OR($E273="-",$E273=""),"-",IF($E273="U",N(INDEX(G$1:G272,MAX((G$250:G272&lt;&gt;"-")*ROW(G$250:G272))))+1,0))</f>
        <v>-</v>
      </c>
    </row>
    <row r="274" spans="1:7" x14ac:dyDescent="0.25">
      <c r="A274" s="1">
        <v>43984.791666666664</v>
      </c>
      <c r="B274" t="s">
        <v>109</v>
      </c>
      <c r="C274" t="s">
        <v>124</v>
      </c>
      <c r="D274" t="s">
        <v>115</v>
      </c>
      <c r="E274" t="s">
        <v>115</v>
      </c>
      <c r="F274" t="str">
        <f t="array" ref="F274">IF(OR($E274="-",$E274=""),"-",IF($E274="O",N(INDEX(F$1:F273,MAX((F$250:F273&lt;&gt;"-")*ROW(F$250:F273))))+1,0))</f>
        <v>-</v>
      </c>
      <c r="G274" t="str">
        <f t="array" ref="G274">IF(OR($E274="-",$E274=""),"-",IF($E274="U",N(INDEX(G$1:G273,MAX((G$250:G273&lt;&gt;"-")*ROW(G$250:G273))))+1,0))</f>
        <v>-</v>
      </c>
    </row>
    <row r="275" spans="1:7" x14ac:dyDescent="0.25">
      <c r="A275" s="1">
        <v>41306.791666666664</v>
      </c>
      <c r="B275" t="s">
        <v>124</v>
      </c>
      <c r="C275" t="s">
        <v>110</v>
      </c>
      <c r="D275" t="s">
        <v>115</v>
      </c>
      <c r="E275" t="s">
        <v>115</v>
      </c>
      <c r="F275" t="str">
        <f t="array" ref="F275">IF(OR($E275="-",$E275=""),"-",IF($E275="O",N(INDEX(F$1:F274,MAX((F$250:F274&lt;&gt;"-")*ROW(F$250:F274))))+1,0))</f>
        <v>-</v>
      </c>
      <c r="G275" t="str">
        <f t="array" ref="G275">IF(OR($E275="-",$E275=""),"-",IF($E275="U",N(INDEX(G$1:G274,MAX((G$250:G274&lt;&gt;"-")*ROW(G$250:G274))))+1,0))</f>
        <v>-</v>
      </c>
    </row>
    <row r="276" spans="1:7" x14ac:dyDescent="0.25">
      <c r="A276" s="1">
        <v>43862.791666666664</v>
      </c>
      <c r="B276" t="s">
        <v>111</v>
      </c>
      <c r="C276" t="s">
        <v>124</v>
      </c>
      <c r="D276" t="s">
        <v>115</v>
      </c>
      <c r="E276" t="s">
        <v>115</v>
      </c>
      <c r="F276" t="str">
        <f t="array" ref="F276">IF(OR($E276="-",$E276=""),"-",IF($E276="O",N(INDEX(F$1:F275,MAX((F$250:F275&lt;&gt;"-")*ROW(F$250:F275))))+1,0))</f>
        <v>-</v>
      </c>
      <c r="G276" t="str">
        <f t="array" ref="G276">IF(OR($E276="-",$E276=""),"-",IF($E276="U",N(INDEX(G$1:G275,MAX((G$250:G275&lt;&gt;"-")*ROW(G$250:G275))))+1,0))</f>
        <v>-</v>
      </c>
    </row>
    <row r="277" spans="1:7" x14ac:dyDescent="0.25">
      <c r="A277" s="1">
        <v>46419.791666666664</v>
      </c>
      <c r="B277" t="s">
        <v>124</v>
      </c>
      <c r="C277" t="s">
        <v>114</v>
      </c>
      <c r="D277" t="s">
        <v>115</v>
      </c>
      <c r="E277" t="s">
        <v>115</v>
      </c>
      <c r="F277" t="str">
        <f t="array" ref="F277">IF(OR($E277="-",$E277=""),"-",IF($E277="O",N(INDEX(F$1:F276,MAX((F$250:F276&lt;&gt;"-")*ROW(F$250:F276))))+1,0))</f>
        <v>-</v>
      </c>
      <c r="G277" t="str">
        <f t="array" ref="G277">IF(OR($E277="-",$E277=""),"-",IF($E277="U",N(INDEX(G$1:G276,MAX((G$250:G276&lt;&gt;"-")*ROW(G$250:G276))))+1,0))</f>
        <v>-</v>
      </c>
    </row>
    <row r="278" spans="1:7" x14ac:dyDescent="0.25">
      <c r="A278" s="1">
        <v>43985.791666666664</v>
      </c>
      <c r="B278" t="s">
        <v>112</v>
      </c>
      <c r="C278" t="s">
        <v>124</v>
      </c>
      <c r="D278" t="s">
        <v>115</v>
      </c>
      <c r="E278" t="s">
        <v>115</v>
      </c>
      <c r="F278" t="str">
        <f t="array" ref="F278">IF(OR($E278="-",$E278=""),"-",IF($E278="O",N(INDEX(F$1:F277,MAX((F$250:F277&lt;&gt;"-")*ROW(F$250:F277))))+1,0))</f>
        <v>-</v>
      </c>
      <c r="G278" t="str">
        <f t="array" ref="G278">IF(OR($E278="-",$E278=""),"-",IF($E278="U",N(INDEX(G$1:G277,MAX((G$250:G277&lt;&gt;"-")*ROW(G$250:G277))))+1,0))</f>
        <v>-</v>
      </c>
    </row>
    <row r="279" spans="1:7" x14ac:dyDescent="0.25">
      <c r="A279" s="1">
        <v>41334.791666666664</v>
      </c>
      <c r="B279" t="s">
        <v>124</v>
      </c>
      <c r="C279" t="s">
        <v>119</v>
      </c>
      <c r="D279" t="s">
        <v>115</v>
      </c>
      <c r="E279" t="s">
        <v>115</v>
      </c>
      <c r="F279" t="str">
        <f t="array" ref="F279">IF(OR($E279="-",$E279=""),"-",IF($E279="O",N(INDEX(F$1:F278,MAX((F$250:F278&lt;&gt;"-")*ROW(F$250:F278))))+1,0))</f>
        <v>-</v>
      </c>
      <c r="G279" t="str">
        <f t="array" ref="G279">IF(OR($E279="-",$E279=""),"-",IF($E279="U",N(INDEX(G$1:G278,MAX((G$250:G278&lt;&gt;"-")*ROW(G$250:G278))))+1,0))</f>
        <v>-</v>
      </c>
    </row>
    <row r="280" spans="1:7" x14ac:dyDescent="0.25">
      <c r="A280" s="1">
        <v>43891.791666666664</v>
      </c>
      <c r="B280" t="s">
        <v>118</v>
      </c>
      <c r="C280" t="s">
        <v>124</v>
      </c>
      <c r="D280" t="s">
        <v>115</v>
      </c>
      <c r="E280" t="s">
        <v>115</v>
      </c>
      <c r="F280" t="str">
        <f t="array" ref="F280">IF(OR($E280="-",$E280=""),"-",IF($E280="O",N(INDEX(F$1:F279,MAX((F$250:F279&lt;&gt;"-")*ROW(F$250:F279))))+1,0))</f>
        <v>-</v>
      </c>
      <c r="G280" t="str">
        <f t="array" ref="G280">IF(OR($E280="-",$E280=""),"-",IF($E280="U",N(INDEX(G$1:G279,MAX((G$250:G279&lt;&gt;"-")*ROW(G$250:G279))))+1,0))</f>
        <v>-</v>
      </c>
    </row>
    <row r="281" spans="1:7" x14ac:dyDescent="0.25">
      <c r="A281" s="1">
        <v>43894.833333333336</v>
      </c>
      <c r="B281" t="s">
        <v>124</v>
      </c>
      <c r="C281" t="s">
        <v>116</v>
      </c>
      <c r="D281" t="s">
        <v>115</v>
      </c>
      <c r="E281" t="s">
        <v>115</v>
      </c>
      <c r="F281" t="str">
        <f t="array" ref="F281">IF(OR($E281="-",$E281=""),"-",IF($E281="O",N(INDEX(F$1:F280,MAX((F$250:F280&lt;&gt;"-")*ROW(F$250:F280))))+1,0))</f>
        <v>-</v>
      </c>
      <c r="G281" t="str">
        <f t="array" ref="G281">IF(OR($E281="-",$E281=""),"-",IF($E281="U",N(INDEX(G$1:G280,MAX((G$250:G280&lt;&gt;"-")*ROW(G$250:G280))))+1,0))</f>
        <v>-</v>
      </c>
    </row>
    <row r="282" spans="1:7" x14ac:dyDescent="0.25">
      <c r="A282" s="1">
        <v>44108.833333333336</v>
      </c>
      <c r="B282" t="s">
        <v>117</v>
      </c>
      <c r="C282" t="s">
        <v>124</v>
      </c>
      <c r="D282" t="s">
        <v>115</v>
      </c>
      <c r="E282" t="s">
        <v>115</v>
      </c>
      <c r="F282" t="str">
        <f t="array" ref="F282">IF(OR($E282="-",$E282=""),"-",IF($E282="O",N(INDEX(F$1:F281,MAX((F$250:F281&lt;&gt;"-")*ROW(F$250:F281))))+1,0))</f>
        <v>-</v>
      </c>
      <c r="G282" t="str">
        <f t="array" ref="G282">IF(OR($E282="-",$E282=""),"-",IF($E282="U",N(INDEX(G$1:G281,MAX((G$250:G281&lt;&gt;"-")*ROW(G$250:G281))))+1,0))</f>
        <v>-</v>
      </c>
    </row>
    <row r="283" spans="1:7" x14ac:dyDescent="0.25">
      <c r="A283" s="1">
        <v>42826.833333333336</v>
      </c>
      <c r="B283" t="s">
        <v>124</v>
      </c>
      <c r="C283" t="s">
        <v>120</v>
      </c>
      <c r="D283" t="s">
        <v>115</v>
      </c>
      <c r="E283" t="s">
        <v>115</v>
      </c>
      <c r="F283" t="str">
        <f t="array" ref="F283">IF(OR($E283="-",$E283=""),"-",IF($E283="O",N(INDEX(F$1:F282,MAX((F$250:F282&lt;&gt;"-")*ROW(F$250:F282))))+1,0))</f>
        <v>-</v>
      </c>
      <c r="G283" t="str">
        <f t="array" ref="G283">IF(OR($E283="-",$E283=""),"-",IF($E283="U",N(INDEX(G$1:G282,MAX((G$250:G282&lt;&gt;"-")*ROW(G$250:G282))))+1,0))</f>
        <v>-</v>
      </c>
    </row>
    <row r="284" spans="1:7" x14ac:dyDescent="0.25">
      <c r="A284" s="1">
        <v>43922.833333333336</v>
      </c>
      <c r="B284" t="s">
        <v>121</v>
      </c>
      <c r="C284" t="s">
        <v>124</v>
      </c>
      <c r="D284" t="s">
        <v>115</v>
      </c>
      <c r="E284" t="s">
        <v>115</v>
      </c>
      <c r="F284" t="str">
        <f t="array" ref="F284">IF(OR($E284="-",$E284=""),"-",IF($E284="O",N(INDEX(F$1:F283,MAX((F$250:F283&lt;&gt;"-")*ROW(F$250:F283))))+1,0))</f>
        <v>-</v>
      </c>
      <c r="G284" t="str">
        <f t="array" ref="G284">IF(OR($E284="-",$E284=""),"-",IF($E284="U",N(INDEX(G$1:G283,MAX((G$250:G283&lt;&gt;"-")*ROW(G$250:G283))))+1,0))</f>
        <v>-</v>
      </c>
    </row>
    <row r="285" spans="1:7" x14ac:dyDescent="0.25">
      <c r="A285" s="1">
        <v>45383.833333333336</v>
      </c>
      <c r="B285" t="s">
        <v>124</v>
      </c>
      <c r="C285" t="s">
        <v>96</v>
      </c>
      <c r="D285" t="s">
        <v>115</v>
      </c>
      <c r="E285" t="s">
        <v>115</v>
      </c>
      <c r="F285" t="str">
        <f t="array" ref="F285">IF(OR($E285="-",$E285=""),"-",IF($E285="O",N(INDEX(F$1:F284,MAX((F$250:F284&lt;&gt;"-")*ROW(F$250:F284))))+1,0))</f>
        <v>-</v>
      </c>
      <c r="G285" t="str">
        <f t="array" ref="G285">IF(OR($E285="-",$E285=""),"-",IF($E285="U",N(INDEX(G$1:G284,MAX((G$250:G284&lt;&gt;"-")*ROW(G$250:G284))))+1,0))</f>
        <v>-</v>
      </c>
    </row>
    <row r="286" spans="1:7" x14ac:dyDescent="0.25">
      <c r="A286" s="1">
        <v>43835.833333333336</v>
      </c>
      <c r="B286" t="s">
        <v>123</v>
      </c>
      <c r="C286" t="s">
        <v>124</v>
      </c>
      <c r="D286" t="s">
        <v>115</v>
      </c>
      <c r="E286" t="s">
        <v>115</v>
      </c>
      <c r="F286" t="str">
        <f t="array" ref="F286">IF(OR($E286="-",$E286=""),"-",IF($E286="O",N(INDEX(F$1:F285,MAX((F$250:F285&lt;&gt;"-")*ROW(F$250:F285))))+1,0))</f>
        <v>-</v>
      </c>
      <c r="G286" t="str">
        <f t="array" ref="G286">IF(OR($E286="-",$E286=""),"-",IF($E286="U",N(INDEX(G$1:G285,MAX((G$250:G285&lt;&gt;"-")*ROW(G$250:G285))))+1,0))</f>
        <v>-</v>
      </c>
    </row>
    <row r="287" spans="1:7" x14ac:dyDescent="0.25">
      <c r="A287" s="1">
        <v>44048.833333333336</v>
      </c>
      <c r="B287" t="s">
        <v>101</v>
      </c>
      <c r="C287" t="s">
        <v>124</v>
      </c>
      <c r="D287" t="s">
        <v>115</v>
      </c>
      <c r="E287" t="s">
        <v>115</v>
      </c>
      <c r="F287" t="str">
        <f t="array" ref="F287">IF(OR($E287="-",$E287=""),"-",IF($E287="O",N(INDEX(F$1:F286,MAX((F$250:F286&lt;&gt;"-")*ROW(F$250:F286))))+1,0))</f>
        <v>-</v>
      </c>
      <c r="G287" t="str">
        <f t="array" ref="G287">IF(OR($E287="-",$E287=""),"-",IF($E287="U",N(INDEX(G$1:G286,MAX((G$250:G286&lt;&gt;"-")*ROW(G$250:G286))))+1,0))</f>
        <v>-</v>
      </c>
    </row>
    <row r="288" spans="1:7" x14ac:dyDescent="0.25">
      <c r="A288" s="1">
        <v>42125.833333333336</v>
      </c>
      <c r="B288" t="s">
        <v>124</v>
      </c>
      <c r="C288" t="s">
        <v>125</v>
      </c>
      <c r="D288" t="s">
        <v>115</v>
      </c>
      <c r="E288" t="s">
        <v>115</v>
      </c>
      <c r="F288" t="str">
        <f t="array" ref="F288">IF(OR($E288="-",$E288=""),"-",IF($E288="O",N(INDEX(F$1:F287,MAX((F$250:F287&lt;&gt;"-")*ROW(F$250:F287))))+1,0))</f>
        <v>-</v>
      </c>
      <c r="G288" t="str">
        <f t="array" ref="G288">IF(OR($E288="-",$E288=""),"-",IF($E288="U",N(INDEX(G$1:G287,MAX((G$250:G287&lt;&gt;"-")*ROW(G$250:G287))))+1,0))</f>
        <v>-</v>
      </c>
    </row>
    <row r="289" spans="1:10" x14ac:dyDescent="0.25">
      <c r="F289" t="str">
        <f t="array" ref="F289">IF(OR($E289="-",$E289=""),"-",IF($E289="O",N(INDEX(F$1:F288,MAX((F$250:F288&lt;&gt;"-")*ROW(F$250:F288))))+1,0))</f>
        <v>-</v>
      </c>
      <c r="G289" t="str">
        <f t="array" ref="G289">IF(OR($E289="-",$E289=""),"-",IF($E289="U",N(INDEX(G$1:G288,MAX((G$250:G288&lt;&gt;"-")*ROW(G$250:G288))))+1,0))</f>
        <v>-</v>
      </c>
    </row>
    <row r="290" spans="1:10" x14ac:dyDescent="0.25">
      <c r="A290" t="s">
        <v>111</v>
      </c>
      <c r="F290" t="str">
        <f t="array" ref="F290">IF(OR($E290="-",$E290=""),"-",IF($E290="O",N(INDEX(F$1:F289,MAX((F$250:F289&lt;&gt;"-")*ROW(F$250:F289))))+1,0))</f>
        <v>-</v>
      </c>
      <c r="G290" t="str">
        <f t="array" ref="G290">IF(OR($E290="-",$E290=""),"-",IF($E290="U",N(INDEX(G$1:G289,MAX((G$250:G289&lt;&gt;"-")*ROW(G$250:G289))))+1,0))</f>
        <v>-</v>
      </c>
    </row>
    <row r="291" spans="1:10" x14ac:dyDescent="0.25">
      <c r="F291" t="str">
        <f t="array" ref="F291">IF(OR($E291="-",$E291=""),"-",IF($E291="O",N(INDEX(F$1:F290,MAX((F$250:F290&lt;&gt;"-")*ROW(F$250:F290))))+1,0))</f>
        <v>-</v>
      </c>
      <c r="G291" t="str">
        <f t="array" ref="G291">IF(OR($E291="-",$E291=""),"-",IF($E291="U",N(INDEX(G$1:G290,MAX((G$250:G290&lt;&gt;"-")*ROW(G$250:G290))))+1,0))</f>
        <v>-</v>
      </c>
    </row>
    <row r="292" spans="1:10" x14ac:dyDescent="0.25">
      <c r="A292" t="s">
        <v>127</v>
      </c>
      <c r="F292" t="str">
        <f t="array" ref="F292">IF(OR($E292="-",$E292=""),"-",IF($E292="O",N(INDEX(F$1:F291,MAX((F$250:F291&lt;&gt;"-")*ROW(F$250:F291))))+1,0))</f>
        <v>-</v>
      </c>
      <c r="G292" t="str">
        <f t="array" ref="G292">IF(OR($E292="-",$E292=""),"-",IF($E292="U",N(INDEX(G$1:G291,MAX((G$250:G291&lt;&gt;"-")*ROW(G$250:G291))))+1,0))</f>
        <v>-</v>
      </c>
    </row>
    <row r="293" spans="1:10" x14ac:dyDescent="0.25">
      <c r="A293" t="s">
        <v>127</v>
      </c>
      <c r="F293" t="str">
        <f t="array" ref="F293">IF(OR($E293="-",$E293=""),"-",IF($E293="O",N(INDEX(F$1:F292,MAX((F$250:F292&lt;&gt;"-")*ROW(F$250:F292))))+1,0))</f>
        <v>-</v>
      </c>
      <c r="G293" t="str">
        <f t="array" ref="G293">IF(OR($E293="-",$E293=""),"-",IF($E293="U",N(INDEX(G$1:G292,MAX((G$250:G292&lt;&gt;"-")*ROW(G$250:G292))))+1,0))</f>
        <v>-</v>
      </c>
    </row>
    <row r="294" spans="1:10" x14ac:dyDescent="0.25">
      <c r="A294" t="s">
        <v>128</v>
      </c>
      <c r="F294" t="str">
        <f t="array" ref="F294">IF(OR($E294="-",$E294=""),"-",IF($E294="O",N(INDEX(F$1:F293,MAX((F$250:F293&lt;&gt;"-")*ROW(F$250:F293))))+1,0))</f>
        <v>-</v>
      </c>
      <c r="G294" t="str">
        <f t="array" ref="G294">IF(OR($E294="-",$E294=""),"-",IF($E294="U",N(INDEX(G$1:G293,MAX((G$250:G293&lt;&gt;"-")*ROW(G$250:G293))))+1,0))</f>
        <v>-</v>
      </c>
    </row>
    <row r="295" spans="1:10" x14ac:dyDescent="0.25">
      <c r="D295" t="s">
        <v>99</v>
      </c>
      <c r="E295" t="s">
        <v>72</v>
      </c>
    </row>
    <row r="296" spans="1:10" x14ac:dyDescent="0.25">
      <c r="E296" t="s">
        <v>100</v>
      </c>
      <c r="F296" s="3" t="s">
        <v>158</v>
      </c>
      <c r="G296" s="4" t="s">
        <v>159</v>
      </c>
      <c r="I296" s="3" t="s">
        <v>158</v>
      </c>
      <c r="J296" s="4" t="s">
        <v>159</v>
      </c>
    </row>
    <row r="297" spans="1:10" ht="15.75" x14ac:dyDescent="0.25">
      <c r="A297" s="1">
        <v>44774.791666666664</v>
      </c>
      <c r="B297" t="s">
        <v>111</v>
      </c>
      <c r="C297" t="s">
        <v>117</v>
      </c>
      <c r="D297" t="s">
        <v>105</v>
      </c>
      <c r="E297" t="s">
        <v>103</v>
      </c>
      <c r="F297">
        <f t="array" ref="F297">IF(OR($E297="-",$E297=""),"-",IF($E297="O",N(INDEX(F$1:F296,MAX((F$250:F296&lt;&gt;"-")*ROW(F$250:F296))))+1,0))</f>
        <v>0</v>
      </c>
      <c r="G297">
        <f t="array" ref="G297">IF(OR($E297="-",$E297=""),"-",IF($E297="U",N(INDEX(G$1:G296,MAX((G$250:G296&lt;&gt;"-")*ROW(G$250:G296))))+1,0))</f>
        <v>1</v>
      </c>
      <c r="I297" s="5">
        <f>LOOKUP(9^9,F:F)</f>
        <v>0</v>
      </c>
      <c r="J297" s="5">
        <f>LOOKUP(9^9,G:G)</f>
        <v>4</v>
      </c>
    </row>
    <row r="298" spans="1:10" ht="15.75" x14ac:dyDescent="0.25">
      <c r="A298" s="1">
        <v>47331.791666666664</v>
      </c>
      <c r="B298" t="s">
        <v>118</v>
      </c>
      <c r="C298" t="s">
        <v>111</v>
      </c>
      <c r="D298" t="s">
        <v>105</v>
      </c>
      <c r="E298" t="s">
        <v>103</v>
      </c>
      <c r="F298">
        <f t="array" ref="F298">IF(OR($E298="-",$E298=""),"-",IF($E298="O",N(INDEX(F$1:F297,MAX((F$250:F297&lt;&gt;"-")*ROW(F$250:F297))))+1,0))</f>
        <v>0</v>
      </c>
      <c r="G298">
        <f t="array" ref="G298">IF(OR($E298="-",$E298=""),"-",IF($E298="U",N(INDEX(G$1:G297,MAX((G$250:G297&lt;&gt;"-")*ROW(G$250:G297))))+1,0))</f>
        <v>2</v>
      </c>
      <c r="I298" s="5"/>
      <c r="J298" s="5"/>
    </row>
    <row r="299" spans="1:10" x14ac:dyDescent="0.25">
      <c r="A299" s="1">
        <v>44174.791666666664</v>
      </c>
      <c r="B299" t="s">
        <v>111</v>
      </c>
      <c r="C299" t="s">
        <v>116</v>
      </c>
      <c r="D299" s="2">
        <v>43862</v>
      </c>
      <c r="E299" t="s">
        <v>108</v>
      </c>
      <c r="F299">
        <f t="array" ref="F299">IF(OR($E299="-",$E299=""),"-",IF($E299="O",N(INDEX(F$1:F298,MAX((F$250:F298&lt;&gt;"-")*ROW(F$250:F298))))+1,0))</f>
        <v>1</v>
      </c>
      <c r="G299">
        <f t="array" ref="G299">IF(OR($E299="-",$E299=""),"-",IF($E299="U",N(INDEX(G$1:G298,MAX((G$250:G298&lt;&gt;"-")*ROW(G$250:G298))))+1,0))</f>
        <v>0</v>
      </c>
    </row>
    <row r="300" spans="1:10" x14ac:dyDescent="0.25">
      <c r="A300" s="1">
        <v>43709.791666666664</v>
      </c>
      <c r="B300" t="s">
        <v>119</v>
      </c>
      <c r="C300" t="s">
        <v>111</v>
      </c>
      <c r="D300" t="s">
        <v>102</v>
      </c>
      <c r="E300" t="s">
        <v>103</v>
      </c>
      <c r="F300">
        <f t="array" ref="F300">IF(OR($E300="-",$E300=""),"-",IF($E300="O",N(INDEX(F$1:F299,MAX((F$250:F299&lt;&gt;"-")*ROW(F$250:F299))))+1,0))</f>
        <v>0</v>
      </c>
      <c r="G300">
        <f t="array" ref="G300">IF(OR($E300="-",$E300=""),"-",IF($E300="U",N(INDEX(G$1:G299,MAX((G$250:G299&lt;&gt;"-")*ROW(G$250:G299))))+1,0))</f>
        <v>1</v>
      </c>
    </row>
    <row r="301" spans="1:10" x14ac:dyDescent="0.25">
      <c r="A301" s="1">
        <v>46266.791666666664</v>
      </c>
      <c r="B301" t="s">
        <v>111</v>
      </c>
      <c r="C301" t="s">
        <v>120</v>
      </c>
      <c r="D301" t="s">
        <v>102</v>
      </c>
      <c r="E301" t="s">
        <v>103</v>
      </c>
      <c r="F301">
        <f t="array" ref="F301">IF(OR($E301="-",$E301=""),"-",IF($E301="O",N(INDEX(F$1:F300,MAX((F$250:F300&lt;&gt;"-")*ROW(F$250:F300))))+1,0))</f>
        <v>0</v>
      </c>
      <c r="G301">
        <f t="array" ref="G301">IF(OR($E301="-",$E301=""),"-",IF($E301="U",N(INDEX(G$1:G300,MAX((G$250:G300&lt;&gt;"-")*ROW(G$250:G300))))+1,0))</f>
        <v>2</v>
      </c>
    </row>
    <row r="302" spans="1:10" x14ac:dyDescent="0.25">
      <c r="A302" s="1">
        <v>43900.645833333336</v>
      </c>
      <c r="B302" t="s">
        <v>96</v>
      </c>
      <c r="C302" t="s">
        <v>111</v>
      </c>
      <c r="D302" t="s">
        <v>105</v>
      </c>
      <c r="E302" t="s">
        <v>103</v>
      </c>
      <c r="F302">
        <f t="array" ref="F302">IF(OR($E302="-",$E302=""),"-",IF($E302="O",N(INDEX(F$1:F301,MAX((F$250:F301&lt;&gt;"-")*ROW(F$250:F301))))+1,0))</f>
        <v>0</v>
      </c>
      <c r="G302">
        <f t="array" ref="G302">IF(OR($E302="-",$E302=""),"-",IF($E302="U",N(INDEX(G$1:G301,MAX((G$250:G301&lt;&gt;"-")*ROW(G$250:G301))))+1,0))</f>
        <v>3</v>
      </c>
    </row>
    <row r="303" spans="1:10" x14ac:dyDescent="0.25">
      <c r="A303" s="1">
        <v>43009.791666666664</v>
      </c>
      <c r="B303" t="s">
        <v>111</v>
      </c>
      <c r="C303" t="s">
        <v>121</v>
      </c>
      <c r="D303" t="s">
        <v>105</v>
      </c>
      <c r="E303" t="s">
        <v>103</v>
      </c>
      <c r="F303">
        <f t="array" ref="F303">IF(OR($E303="-",$E303=""),"-",IF($E303="O",N(INDEX(F$1:F302,MAX((F$250:F302&lt;&gt;"-")*ROW(F$250:F302))))+1,0))</f>
        <v>0</v>
      </c>
      <c r="G303">
        <f t="array" ref="G303">IF(OR($E303="-",$E303=""),"-",IF($E303="U",N(INDEX(G$1:G302,MAX((G$250:G302&lt;&gt;"-")*ROW(G$250:G302))))+1,0))</f>
        <v>4</v>
      </c>
    </row>
    <row r="304" spans="1:10" x14ac:dyDescent="0.25">
      <c r="A304" s="1">
        <v>46296.864583333336</v>
      </c>
      <c r="B304" t="s">
        <v>124</v>
      </c>
      <c r="C304" t="s">
        <v>111</v>
      </c>
      <c r="D304" t="s">
        <v>115</v>
      </c>
      <c r="E304" t="s">
        <v>115</v>
      </c>
      <c r="F304" t="str">
        <f t="array" ref="F304">IF(OR($E304="-",$E304=""),"-",IF($E304="O",N(INDEX(F$1:F303,MAX((F$250:F303&lt;&gt;"-")*ROW(F$250:F303))))+1,0))</f>
        <v>-</v>
      </c>
      <c r="G304" t="str">
        <f t="array" ref="G304">IF(OR($E304="-",$E304=""),"-",IF($E304="U",N(INDEX(G$1:G303,MAX((G$250:G303&lt;&gt;"-")*ROW(G$250:G303))))+1,0))</f>
        <v>-</v>
      </c>
    </row>
    <row r="305" spans="1:7" x14ac:dyDescent="0.25">
      <c r="A305" s="1">
        <v>43872.864583333336</v>
      </c>
      <c r="B305" t="s">
        <v>111</v>
      </c>
      <c r="C305" t="s">
        <v>126</v>
      </c>
      <c r="D305" t="s">
        <v>115</v>
      </c>
      <c r="E305" t="s">
        <v>115</v>
      </c>
      <c r="F305" t="str">
        <f t="array" ref="F305">IF(OR($E305="-",$E305=""),"-",IF($E305="O",N(INDEX(F$1:F304,MAX((F$250:F304&lt;&gt;"-")*ROW(F$250:F304))))+1,0))</f>
        <v>-</v>
      </c>
      <c r="G305" t="str">
        <f t="array" ref="G305">IF(OR($E305="-",$E305=""),"-",IF($E305="U",N(INDEX(G$1:G304,MAX((G$250:G304&lt;&gt;"-")*ROW(G$250:G304))))+1,0))</f>
        <v>-</v>
      </c>
    </row>
    <row r="306" spans="1:7" x14ac:dyDescent="0.25">
      <c r="A306" s="1">
        <v>44023.791666666664</v>
      </c>
      <c r="B306" t="s">
        <v>125</v>
      </c>
      <c r="C306" t="s">
        <v>111</v>
      </c>
      <c r="D306" t="s">
        <v>115</v>
      </c>
      <c r="E306" t="s">
        <v>115</v>
      </c>
      <c r="F306" t="str">
        <f t="array" ref="F306">IF(OR($E306="-",$E306=""),"-",IF($E306="O",N(INDEX(F$1:F305,MAX((F$250:F305&lt;&gt;"-")*ROW(F$250:F305))))+1,0))</f>
        <v>-</v>
      </c>
      <c r="G306" t="str">
        <f t="array" ref="G306">IF(OR($E306="-",$E306=""),"-",IF($E306="U",N(INDEX(G$1:G305,MAX((G$250:G305&lt;&gt;"-")*ROW(G$250:G305))))+1,0))</f>
        <v>-</v>
      </c>
    </row>
    <row r="307" spans="1:7" x14ac:dyDescent="0.25">
      <c r="A307" s="1">
        <v>44501.791666666664</v>
      </c>
      <c r="B307" t="s">
        <v>111</v>
      </c>
      <c r="C307" t="s">
        <v>101</v>
      </c>
      <c r="D307" t="s">
        <v>115</v>
      </c>
      <c r="E307" t="s">
        <v>115</v>
      </c>
      <c r="F307" t="str">
        <f t="array" ref="F307">IF(OR($E307="-",$E307=""),"-",IF($E307="O",N(INDEX(F$1:F306,MAX((F$250:F306&lt;&gt;"-")*ROW(F$250:F306))))+1,0))</f>
        <v>-</v>
      </c>
      <c r="G307" t="str">
        <f t="array" ref="G307">IF(OR($E307="-",$E307=""),"-",IF($E307="U",N(INDEX(G$1:G306,MAX((G$250:G306&lt;&gt;"-")*ROW(G$250:G306))))+1,0))</f>
        <v>-</v>
      </c>
    </row>
    <row r="308" spans="1:7" x14ac:dyDescent="0.25">
      <c r="A308" s="1">
        <v>47058.791666666664</v>
      </c>
      <c r="B308" t="s">
        <v>122</v>
      </c>
      <c r="C308" t="s">
        <v>111</v>
      </c>
      <c r="D308" t="s">
        <v>115</v>
      </c>
      <c r="E308" t="s">
        <v>115</v>
      </c>
      <c r="F308" t="str">
        <f t="array" ref="F308">IF(OR($E308="-",$E308=""),"-",IF($E308="O",N(INDEX(F$1:F307,MAX((F$250:F307&lt;&gt;"-")*ROW(F$250:F307))))+1,0))</f>
        <v>-</v>
      </c>
      <c r="G308" t="str">
        <f t="array" ref="G308">IF(OR($E308="-",$E308=""),"-",IF($E308="U",N(INDEX(G$1:G307,MAX((G$250:G307&lt;&gt;"-")*ROW(G$250:G307))))+1,0))</f>
        <v>-</v>
      </c>
    </row>
    <row r="309" spans="1:7" x14ac:dyDescent="0.25">
      <c r="A309" s="1">
        <v>43842.791666666664</v>
      </c>
      <c r="B309" t="s">
        <v>111</v>
      </c>
      <c r="C309" t="s">
        <v>123</v>
      </c>
      <c r="D309" t="s">
        <v>115</v>
      </c>
      <c r="E309" t="s">
        <v>115</v>
      </c>
      <c r="F309" t="str">
        <f t="array" ref="F309">IF(OR($E309="-",$E309=""),"-",IF($E309="O",N(INDEX(F$1:F308,MAX((F$250:F308&lt;&gt;"-")*ROW(F$250:F308))))+1,0))</f>
        <v>-</v>
      </c>
      <c r="G309" t="str">
        <f t="array" ref="G309">IF(OR($E309="-",$E309=""),"-",IF($E309="U",N(INDEX(G$1:G308,MAX((G$250:G308&lt;&gt;"-")*ROW(G$250:G308))))+1,0))</f>
        <v>-</v>
      </c>
    </row>
    <row r="310" spans="1:7" x14ac:dyDescent="0.25">
      <c r="A310" s="1">
        <v>43963.791666666664</v>
      </c>
      <c r="B310" t="s">
        <v>106</v>
      </c>
      <c r="C310" t="s">
        <v>111</v>
      </c>
      <c r="D310" t="s">
        <v>115</v>
      </c>
      <c r="E310" t="s">
        <v>115</v>
      </c>
      <c r="F310" t="str">
        <f t="array" ref="F310">IF(OR($E310="-",$E310=""),"-",IF($E310="O",N(INDEX(F$1:F309,MAX((F$250:F309&lt;&gt;"-")*ROW(F$250:F309))))+1,0))</f>
        <v>-</v>
      </c>
      <c r="G310" t="str">
        <f t="array" ref="G310">IF(OR($E310="-",$E310=""),"-",IF($E310="U",N(INDEX(G$1:G309,MAX((G$250:G309&lt;&gt;"-")*ROW(G$250:G309))))+1,0))</f>
        <v>-</v>
      </c>
    </row>
    <row r="311" spans="1:7" x14ac:dyDescent="0.25">
      <c r="A311" s="1">
        <v>42339.791666666664</v>
      </c>
      <c r="B311" t="s">
        <v>111</v>
      </c>
      <c r="C311" t="s">
        <v>109</v>
      </c>
      <c r="D311" t="s">
        <v>115</v>
      </c>
      <c r="E311" t="s">
        <v>115</v>
      </c>
      <c r="F311" t="str">
        <f t="array" ref="F311">IF(OR($E311="-",$E311=""),"-",IF($E311="O",N(INDEX(F$1:F310,MAX((F$250:F310&lt;&gt;"-")*ROW(F$250:F310))))+1,0))</f>
        <v>-</v>
      </c>
      <c r="G311" t="str">
        <f t="array" ref="G311">IF(OR($E311="-",$E311=""),"-",IF($E311="U",N(INDEX(G$1:G310,MAX((G$250:G310&lt;&gt;"-")*ROW(G$250:G310))))+1,0))</f>
        <v>-</v>
      </c>
    </row>
    <row r="312" spans="1:7" x14ac:dyDescent="0.25">
      <c r="A312" s="1">
        <v>43800.791666666664</v>
      </c>
      <c r="B312" t="s">
        <v>110</v>
      </c>
      <c r="C312" t="s">
        <v>111</v>
      </c>
      <c r="D312" t="s">
        <v>115</v>
      </c>
      <c r="E312" t="s">
        <v>115</v>
      </c>
      <c r="F312" t="str">
        <f t="array" ref="F312">IF(OR($E312="-",$E312=""),"-",IF($E312="O",N(INDEX(F$1:F311,MAX((F$250:F311&lt;&gt;"-")*ROW(F$250:F311))))+1,0))</f>
        <v>-</v>
      </c>
      <c r="G312" t="str">
        <f t="array" ref="G312">IF(OR($E312="-",$E312=""),"-",IF($E312="U",N(INDEX(G$1:G311,MAX((G$250:G311&lt;&gt;"-")*ROW(G$250:G311))))+1,0))</f>
        <v>-</v>
      </c>
    </row>
    <row r="313" spans="1:7" x14ac:dyDescent="0.25">
      <c r="A313" s="1">
        <v>44896.791666666664</v>
      </c>
      <c r="B313" t="s">
        <v>111</v>
      </c>
      <c r="C313" t="s">
        <v>104</v>
      </c>
      <c r="D313" t="s">
        <v>115</v>
      </c>
      <c r="E313" t="s">
        <v>115</v>
      </c>
      <c r="F313" t="str">
        <f t="array" ref="F313">IF(OR($E313="-",$E313=""),"-",IF($E313="O",N(INDEX(F$1:F312,MAX((F$250:F312&lt;&gt;"-")*ROW(F$250:F312))))+1,0))</f>
        <v>-</v>
      </c>
      <c r="G313" t="str">
        <f t="array" ref="G313">IF(OR($E313="-",$E313=""),"-",IF($E313="U",N(INDEX(G$1:G312,MAX((G$250:G312&lt;&gt;"-")*ROW(G$250:G312))))+1,0))</f>
        <v>-</v>
      </c>
    </row>
    <row r="314" spans="1:7" x14ac:dyDescent="0.25">
      <c r="A314" s="1">
        <v>43952.791666666664</v>
      </c>
      <c r="B314" t="s">
        <v>114</v>
      </c>
      <c r="C314" t="s">
        <v>111</v>
      </c>
      <c r="D314" t="s">
        <v>115</v>
      </c>
      <c r="E314" t="s">
        <v>115</v>
      </c>
      <c r="F314" t="str">
        <f t="array" ref="F314">IF(OR($E314="-",$E314=""),"-",IF($E314="O",N(INDEX(F$1:F313,MAX((F$250:F313&lt;&gt;"-")*ROW(F$250:F313))))+1,0))</f>
        <v>-</v>
      </c>
      <c r="G314" t="str">
        <f t="array" ref="G314">IF(OR($E314="-",$E314=""),"-",IF($E314="U",N(INDEX(G$1:G313,MAX((G$250:G313&lt;&gt;"-")*ROW(G$250:G313))))+1,0))</f>
        <v>-</v>
      </c>
    </row>
    <row r="315" spans="1:7" x14ac:dyDescent="0.25">
      <c r="A315" s="1">
        <v>44075.791666666664</v>
      </c>
      <c r="B315" t="s">
        <v>112</v>
      </c>
      <c r="C315" t="s">
        <v>111</v>
      </c>
      <c r="D315" t="s">
        <v>115</v>
      </c>
      <c r="E315" t="s">
        <v>115</v>
      </c>
      <c r="F315" t="str">
        <f t="array" ref="F315">IF(OR($E315="-",$E315=""),"-",IF($E315="O",N(INDEX(F$1:F314,MAX((F$250:F314&lt;&gt;"-")*ROW(F$250:F314))))+1,0))</f>
        <v>-</v>
      </c>
      <c r="G315" t="str">
        <f t="array" ref="G315">IF(OR($E315="-",$E315=""),"-",IF($E315="U",N(INDEX(G$1:G314,MAX((G$250:G314&lt;&gt;"-")*ROW(G$250:G314))))+1,0))</f>
        <v>-</v>
      </c>
    </row>
    <row r="316" spans="1:7" x14ac:dyDescent="0.25">
      <c r="A316" s="1">
        <v>43466.791666666664</v>
      </c>
      <c r="B316" t="s">
        <v>111</v>
      </c>
      <c r="C316" t="s">
        <v>118</v>
      </c>
      <c r="D316" t="s">
        <v>115</v>
      </c>
      <c r="E316" t="s">
        <v>115</v>
      </c>
      <c r="F316" t="str">
        <f t="array" ref="F316">IF(OR($E316="-",$E316=""),"-",IF($E316="O",N(INDEX(F$1:F315,MAX((F$250:F315&lt;&gt;"-")*ROW(F$250:F315))))+1,0))</f>
        <v>-</v>
      </c>
      <c r="G316" t="str">
        <f t="array" ref="G316">IF(OR($E316="-",$E316=""),"-",IF($E316="U",N(INDEX(G$1:G315,MAX((G$250:G315&lt;&gt;"-")*ROW(G$250:G315))))+1,0))</f>
        <v>-</v>
      </c>
    </row>
    <row r="317" spans="1:7" x14ac:dyDescent="0.25">
      <c r="A317" s="1">
        <v>44927.791666666664</v>
      </c>
      <c r="B317" t="s">
        <v>116</v>
      </c>
      <c r="C317" t="s">
        <v>111</v>
      </c>
      <c r="D317" t="s">
        <v>115</v>
      </c>
      <c r="E317" t="s">
        <v>115</v>
      </c>
      <c r="F317" t="str">
        <f t="array" ref="F317">IF(OR($E317="-",$E317=""),"-",IF($E317="O",N(INDEX(F$1:F316,MAX((F$250:F316&lt;&gt;"-")*ROW(F$250:F316))))+1,0))</f>
        <v>-</v>
      </c>
      <c r="G317" t="str">
        <f t="array" ref="G317">IF(OR($E317="-",$E317=""),"-",IF($E317="U",N(INDEX(G$1:G316,MAX((G$250:G316&lt;&gt;"-")*ROW(G$250:G316))))+1,0))</f>
        <v>-</v>
      </c>
    </row>
    <row r="318" spans="1:7" x14ac:dyDescent="0.25">
      <c r="A318" s="1">
        <v>10959.791666666666</v>
      </c>
      <c r="B318" t="s">
        <v>111</v>
      </c>
      <c r="C318" t="s">
        <v>119</v>
      </c>
      <c r="D318" t="s">
        <v>115</v>
      </c>
      <c r="E318" t="s">
        <v>115</v>
      </c>
      <c r="F318" t="str">
        <f t="array" ref="F318">IF(OR($E318="-",$E318=""),"-",IF($E318="O",N(INDEX(F$1:F317,MAX((F$250:F317&lt;&gt;"-")*ROW(F$250:F317))))+1,0))</f>
        <v>-</v>
      </c>
      <c r="G318" t="str">
        <f t="array" ref="G318">IF(OR($E318="-",$E318=""),"-",IF($E318="U",N(INDEX(G$1:G317,MAX((G$250:G317&lt;&gt;"-")*ROW(G$250:G317))))+1,0))</f>
        <v>-</v>
      </c>
    </row>
    <row r="319" spans="1:7" x14ac:dyDescent="0.25">
      <c r="A319" s="1">
        <v>43863.791666666664</v>
      </c>
      <c r="B319" t="s">
        <v>120</v>
      </c>
      <c r="C319" t="s">
        <v>111</v>
      </c>
      <c r="D319" t="s">
        <v>115</v>
      </c>
      <c r="E319" t="s">
        <v>115</v>
      </c>
      <c r="F319" t="str">
        <f t="array" ref="F319">IF(OR($E319="-",$E319=""),"-",IF($E319="O",N(INDEX(F$1:F318,MAX((F$250:F318&lt;&gt;"-")*ROW(F$250:F318))))+1,0))</f>
        <v>-</v>
      </c>
      <c r="G319" t="str">
        <f t="array" ref="G319">IF(OR($E319="-",$E319=""),"-",IF($E319="U",N(INDEX(G$1:G318,MAX((G$250:G318&lt;&gt;"-")*ROW(G$250:G318))))+1,0))</f>
        <v>-</v>
      </c>
    </row>
    <row r="320" spans="1:7" x14ac:dyDescent="0.25">
      <c r="A320" s="1">
        <v>43984.791666666664</v>
      </c>
      <c r="B320" t="s">
        <v>111</v>
      </c>
      <c r="C320" t="s">
        <v>96</v>
      </c>
      <c r="D320" t="s">
        <v>115</v>
      </c>
      <c r="E320" t="s">
        <v>115</v>
      </c>
      <c r="F320" t="str">
        <f t="array" ref="F320">IF(OR($E320="-",$E320=""),"-",IF($E320="O",N(INDEX(F$1:F319,MAX((F$250:F319&lt;&gt;"-")*ROW(F$250:F319))))+1,0))</f>
        <v>-</v>
      </c>
      <c r="G320" t="str">
        <f t="array" ref="G320">IF(OR($E320="-",$E320=""),"-",IF($E320="U",N(INDEX(G$1:G319,MAX((G$250:G319&lt;&gt;"-")*ROW(G$250:G319))))+1,0))</f>
        <v>-</v>
      </c>
    </row>
    <row r="321" spans="1:7" x14ac:dyDescent="0.25">
      <c r="A321" s="1">
        <v>41306.791666666664</v>
      </c>
      <c r="B321" t="s">
        <v>121</v>
      </c>
      <c r="C321" t="s">
        <v>111</v>
      </c>
      <c r="D321" t="s">
        <v>115</v>
      </c>
      <c r="E321" t="s">
        <v>115</v>
      </c>
      <c r="F321" t="str">
        <f t="array" ref="F321">IF(OR($E321="-",$E321=""),"-",IF($E321="O",N(INDEX(F$1:F320,MAX((F$250:F320&lt;&gt;"-")*ROW(F$250:F320))))+1,0))</f>
        <v>-</v>
      </c>
      <c r="G321" t="str">
        <f t="array" ref="G321">IF(OR($E321="-",$E321=""),"-",IF($E321="U",N(INDEX(G$1:G320,MAX((G$250:G320&lt;&gt;"-")*ROW(G$250:G320))))+1,0))</f>
        <v>-</v>
      </c>
    </row>
    <row r="322" spans="1:7" x14ac:dyDescent="0.25">
      <c r="A322" s="1">
        <v>43862.791666666664</v>
      </c>
      <c r="B322" t="s">
        <v>111</v>
      </c>
      <c r="C322" t="s">
        <v>124</v>
      </c>
      <c r="D322" t="s">
        <v>115</v>
      </c>
      <c r="E322" t="s">
        <v>115</v>
      </c>
      <c r="F322" t="str">
        <f t="array" ref="F322">IF(OR($E322="-",$E322=""),"-",IF($E322="O",N(INDEX(F$1:F321,MAX((F$250:F321&lt;&gt;"-")*ROW(F$250:F321))))+1,0))</f>
        <v>-</v>
      </c>
      <c r="G322" t="str">
        <f t="array" ref="G322">IF(OR($E322="-",$E322=""),"-",IF($E322="U",N(INDEX(G$1:G321,MAX((G$250:G321&lt;&gt;"-")*ROW(G$250:G321))))+1,0))</f>
        <v>-</v>
      </c>
    </row>
    <row r="323" spans="1:7" x14ac:dyDescent="0.25">
      <c r="A323" s="1">
        <v>46419.791666666664</v>
      </c>
      <c r="B323" t="s">
        <v>126</v>
      </c>
      <c r="C323" t="s">
        <v>111</v>
      </c>
      <c r="D323" t="s">
        <v>115</v>
      </c>
      <c r="E323" t="s">
        <v>115</v>
      </c>
      <c r="F323" t="str">
        <f t="array" ref="F323">IF(OR($E323="-",$E323=""),"-",IF($E323="O",N(INDEX(F$1:F322,MAX((F$250:F322&lt;&gt;"-")*ROW(F$250:F322))))+1,0))</f>
        <v>-</v>
      </c>
      <c r="G323" t="str">
        <f t="array" ref="G323">IF(OR($E323="-",$E323=""),"-",IF($E323="U",N(INDEX(G$1:G322,MAX((G$250:G322&lt;&gt;"-")*ROW(G$250:G322))))+1,0))</f>
        <v>-</v>
      </c>
    </row>
    <row r="324" spans="1:7" x14ac:dyDescent="0.25">
      <c r="A324" s="1">
        <v>43985.791666666664</v>
      </c>
      <c r="B324" t="s">
        <v>111</v>
      </c>
      <c r="C324" t="s">
        <v>125</v>
      </c>
      <c r="D324" t="s">
        <v>115</v>
      </c>
      <c r="E324" t="s">
        <v>115</v>
      </c>
      <c r="F324" t="str">
        <f t="array" ref="F324">IF(OR($E324="-",$E324=""),"-",IF($E324="O",N(INDEX(F$1:F323,MAX((F$250:F323&lt;&gt;"-")*ROW(F$250:F323))))+1,0))</f>
        <v>-</v>
      </c>
      <c r="G324" t="str">
        <f t="array" ref="G324">IF(OR($E324="-",$E324=""),"-",IF($E324="U",N(INDEX(G$1:G323,MAX((G$250:G323&lt;&gt;"-")*ROW(G$250:G323))))+1,0))</f>
        <v>-</v>
      </c>
    </row>
    <row r="325" spans="1:7" x14ac:dyDescent="0.25">
      <c r="A325" s="1">
        <v>41334.791666666664</v>
      </c>
      <c r="B325" t="s">
        <v>101</v>
      </c>
      <c r="C325" t="s">
        <v>111</v>
      </c>
      <c r="D325" t="s">
        <v>115</v>
      </c>
      <c r="E325" t="s">
        <v>115</v>
      </c>
      <c r="F325" t="str">
        <f t="array" ref="F325">IF(OR($E325="-",$E325=""),"-",IF($E325="O",N(INDEX(F$1:F324,MAX((F$250:F324&lt;&gt;"-")*ROW(F$250:F324))))+1,0))</f>
        <v>-</v>
      </c>
      <c r="G325" t="str">
        <f t="array" ref="G325">IF(OR($E325="-",$E325=""),"-",IF($E325="U",N(INDEX(G$1:G324,MAX((G$250:G324&lt;&gt;"-")*ROW(G$250:G324))))+1,0))</f>
        <v>-</v>
      </c>
    </row>
    <row r="326" spans="1:7" x14ac:dyDescent="0.25">
      <c r="A326" s="1">
        <v>43891.791666666664</v>
      </c>
      <c r="B326" t="s">
        <v>111</v>
      </c>
      <c r="C326" t="s">
        <v>122</v>
      </c>
      <c r="D326" t="s">
        <v>115</v>
      </c>
      <c r="E326" t="s">
        <v>115</v>
      </c>
      <c r="F326" t="str">
        <f t="array" ref="F326">IF(OR($E326="-",$E326=""),"-",IF($E326="O",N(INDEX(F$1:F325,MAX((F$250:F325&lt;&gt;"-")*ROW(F$250:F325))))+1,0))</f>
        <v>-</v>
      </c>
      <c r="G326" t="str">
        <f t="array" ref="G326">IF(OR($E326="-",$E326=""),"-",IF($E326="U",N(INDEX(G$1:G325,MAX((G$250:G325&lt;&gt;"-")*ROW(G$250:G325))))+1,0))</f>
        <v>-</v>
      </c>
    </row>
    <row r="327" spans="1:7" x14ac:dyDescent="0.25">
      <c r="A327" s="1">
        <v>43894.833333333336</v>
      </c>
      <c r="B327" t="s">
        <v>123</v>
      </c>
      <c r="C327" t="s">
        <v>111</v>
      </c>
      <c r="D327" t="s">
        <v>115</v>
      </c>
      <c r="E327" t="s">
        <v>115</v>
      </c>
      <c r="F327" t="str">
        <f t="array" ref="F327">IF(OR($E327="-",$E327=""),"-",IF($E327="O",N(INDEX(F$1:F326,MAX((F$250:F326&lt;&gt;"-")*ROW(F$250:F326))))+1,0))</f>
        <v>-</v>
      </c>
      <c r="G327" t="str">
        <f t="array" ref="G327">IF(OR($E327="-",$E327=""),"-",IF($E327="U",N(INDEX(G$1:G326,MAX((G$250:G326&lt;&gt;"-")*ROW(G$250:G326))))+1,0))</f>
        <v>-</v>
      </c>
    </row>
    <row r="328" spans="1:7" x14ac:dyDescent="0.25">
      <c r="A328" s="1">
        <v>44108.833333333336</v>
      </c>
      <c r="B328" t="s">
        <v>111</v>
      </c>
      <c r="C328" t="s">
        <v>106</v>
      </c>
      <c r="D328" t="s">
        <v>115</v>
      </c>
      <c r="E328" t="s">
        <v>115</v>
      </c>
      <c r="F328" t="str">
        <f t="array" ref="F328">IF(OR($E328="-",$E328=""),"-",IF($E328="O",N(INDEX(F$1:F327,MAX((F$250:F327&lt;&gt;"-")*ROW(F$250:F327))))+1,0))</f>
        <v>-</v>
      </c>
      <c r="G328" t="str">
        <f t="array" ref="G328">IF(OR($E328="-",$E328=""),"-",IF($E328="U",N(INDEX(G$1:G327,MAX((G$250:G327&lt;&gt;"-")*ROW(G$250:G327))))+1,0))</f>
        <v>-</v>
      </c>
    </row>
    <row r="329" spans="1:7" x14ac:dyDescent="0.25">
      <c r="A329" s="1">
        <v>42826.833333333336</v>
      </c>
      <c r="B329" t="s">
        <v>109</v>
      </c>
      <c r="C329" t="s">
        <v>111</v>
      </c>
      <c r="D329" t="s">
        <v>115</v>
      </c>
      <c r="E329" t="s">
        <v>115</v>
      </c>
      <c r="F329" t="str">
        <f t="array" ref="F329">IF(OR($E329="-",$E329=""),"-",IF($E329="O",N(INDEX(F$1:F328,MAX((F$250:F328&lt;&gt;"-")*ROW(F$250:F328))))+1,0))</f>
        <v>-</v>
      </c>
      <c r="G329" t="str">
        <f t="array" ref="G329">IF(OR($E329="-",$E329=""),"-",IF($E329="U",N(INDEX(G$1:G328,MAX((G$250:G328&lt;&gt;"-")*ROW(G$250:G328))))+1,0))</f>
        <v>-</v>
      </c>
    </row>
    <row r="330" spans="1:7" x14ac:dyDescent="0.25">
      <c r="A330" s="1">
        <v>43922.833333333336</v>
      </c>
      <c r="B330" t="s">
        <v>111</v>
      </c>
      <c r="C330" t="s">
        <v>110</v>
      </c>
      <c r="D330" t="s">
        <v>115</v>
      </c>
      <c r="E330" t="s">
        <v>115</v>
      </c>
      <c r="F330" t="str">
        <f t="array" ref="F330">IF(OR($E330="-",$E330=""),"-",IF($E330="O",N(INDEX(F$1:F329,MAX((F$250:F329&lt;&gt;"-")*ROW(F$250:F329))))+1,0))</f>
        <v>-</v>
      </c>
      <c r="G330" t="str">
        <f t="array" ref="G330">IF(OR($E330="-",$E330=""),"-",IF($E330="U",N(INDEX(G$1:G329,MAX((G$250:G329&lt;&gt;"-")*ROW(G$250:G329))))+1,0))</f>
        <v>-</v>
      </c>
    </row>
    <row r="331" spans="1:7" x14ac:dyDescent="0.25">
      <c r="A331" s="1">
        <v>45383.833333333336</v>
      </c>
      <c r="B331" t="s">
        <v>104</v>
      </c>
      <c r="C331" t="s">
        <v>111</v>
      </c>
      <c r="D331" t="s">
        <v>115</v>
      </c>
      <c r="E331" t="s">
        <v>115</v>
      </c>
      <c r="F331" t="str">
        <f t="array" ref="F331">IF(OR($E331="-",$E331=""),"-",IF($E331="O",N(INDEX(F$1:F330,MAX((F$250:F330&lt;&gt;"-")*ROW(F$250:F330))))+1,0))</f>
        <v>-</v>
      </c>
      <c r="G331" t="str">
        <f t="array" ref="G331">IF(OR($E331="-",$E331=""),"-",IF($E331="U",N(INDEX(G$1:G330,MAX((G$250:G330&lt;&gt;"-")*ROW(G$250:G330))))+1,0))</f>
        <v>-</v>
      </c>
    </row>
    <row r="332" spans="1:7" x14ac:dyDescent="0.25">
      <c r="A332" s="1">
        <v>43895.864583333336</v>
      </c>
      <c r="B332" t="s">
        <v>111</v>
      </c>
      <c r="C332" t="s">
        <v>114</v>
      </c>
      <c r="D332" t="s">
        <v>115</v>
      </c>
      <c r="E332" t="s">
        <v>115</v>
      </c>
      <c r="F332" t="str">
        <f t="array" ref="F332">IF(OR($E332="-",$E332=""),"-",IF($E332="O",N(INDEX(F$1:F331,MAX((F$250:F331&lt;&gt;"-")*ROW(F$250:F331))))+1,0))</f>
        <v>-</v>
      </c>
      <c r="G332" t="str">
        <f t="array" ref="G332">IF(OR($E332="-",$E332=""),"-",IF($E332="U",N(INDEX(G$1:G331,MAX((G$250:G331&lt;&gt;"-")*ROW(G$250:G331))))+1,0))</f>
        <v>-</v>
      </c>
    </row>
    <row r="333" spans="1:7" x14ac:dyDescent="0.25">
      <c r="A333" s="1">
        <v>44048.833333333336</v>
      </c>
      <c r="B333" t="s">
        <v>111</v>
      </c>
      <c r="C333" t="s">
        <v>112</v>
      </c>
      <c r="D333" t="s">
        <v>115</v>
      </c>
      <c r="E333" t="s">
        <v>115</v>
      </c>
      <c r="F333" t="str">
        <f t="array" ref="F333">IF(OR($E333="-",$E333=""),"-",IF($E333="O",N(INDEX(F$1:F332,MAX((F$250:F332&lt;&gt;"-")*ROW(F$250:F332))))+1,0))</f>
        <v>-</v>
      </c>
      <c r="G333" t="str">
        <f t="array" ref="G333">IF(OR($E333="-",$E333=""),"-",IF($E333="U",N(INDEX(G$1:G332,MAX((G$250:G332&lt;&gt;"-")*ROW(G$250:G332))))+1,0))</f>
        <v>-</v>
      </c>
    </row>
    <row r="334" spans="1:7" x14ac:dyDescent="0.25">
      <c r="A334" s="1">
        <v>42125.833333333336</v>
      </c>
      <c r="B334" t="s">
        <v>117</v>
      </c>
      <c r="C334" t="s">
        <v>111</v>
      </c>
      <c r="D334" t="s">
        <v>115</v>
      </c>
      <c r="E334" t="s">
        <v>115</v>
      </c>
      <c r="F334" t="str">
        <f t="array" ref="F334">IF(OR($E334="-",$E334=""),"-",IF($E334="O",N(INDEX(F$1:F333,MAX((F$250:F333&lt;&gt;"-")*ROW(F$250:F333))))+1,0))</f>
        <v>-</v>
      </c>
      <c r="G334" t="str">
        <f t="array" ref="G334">IF(OR($E334="-",$E334=""),"-",IF($E334="U",N(INDEX(G$1:G333,MAX((G$250:G333&lt;&gt;"-")*ROW(G$250:G333))))+1,0))</f>
        <v>-</v>
      </c>
    </row>
    <row r="335" spans="1:7" x14ac:dyDescent="0.25">
      <c r="A335" t="s">
        <v>95</v>
      </c>
      <c r="F335" t="str">
        <f t="array" ref="F335">IF(OR($E335="-",$E335=""),"-",IF($E335="O",N(INDEX(F$1:F334,MAX((F$250:F334&lt;&gt;"-")*ROW(F$250:F334))))+1,0))</f>
        <v>-</v>
      </c>
      <c r="G335" t="str">
        <f t="array" ref="G335">IF(OR($E335="-",$E335=""),"-",IF($E335="U",N(INDEX(G$1:G334,MAX((G$250:G334&lt;&gt;"-")*ROW(G$250:G334))))+1,0))</f>
        <v>-</v>
      </c>
    </row>
    <row r="336" spans="1:7" x14ac:dyDescent="0.25">
      <c r="F336" t="str">
        <f t="array" ref="F336">IF(OR($E336="-",$E336=""),"-",IF($E336="O",N(INDEX(F$1:F335,MAX((F$250:F335&lt;&gt;"-")*ROW(F$250:F335))))+1,0))</f>
        <v>-</v>
      </c>
      <c r="G336" t="str">
        <f t="array" ref="G336">IF(OR($E336="-",$E336=""),"-",IF($E336="U",N(INDEX(G$1:G335,MAX((G$250:G335&lt;&gt;"-")*ROW(G$250:G335))))+1,0))</f>
        <v>-</v>
      </c>
    </row>
    <row r="337" spans="1:7" x14ac:dyDescent="0.25">
      <c r="A337" t="s">
        <v>124</v>
      </c>
      <c r="F337" t="str">
        <f t="array" ref="F337">IF(OR($E337="-",$E337=""),"-",IF($E337="O",N(INDEX(F$1:F336,MAX((F$250:F336&lt;&gt;"-")*ROW(F$250:F336))))+1,0))</f>
        <v>-</v>
      </c>
      <c r="G337" t="str">
        <f t="array" ref="G337">IF(OR($E337="-",$E337=""),"-",IF($E337="U",N(INDEX(G$1:G336,MAX((G$250:G336&lt;&gt;"-")*ROW(G$250:G336))))+1,0))</f>
        <v>-</v>
      </c>
    </row>
    <row r="338" spans="1:7" x14ac:dyDescent="0.25">
      <c r="F338" t="str">
        <f t="array" ref="F338">IF(OR($E338="-",$E338=""),"-",IF($E338="O",N(INDEX(F$1:F337,MAX((F$250:F337&lt;&gt;"-")*ROW(F$250:F337))))+1,0))</f>
        <v>-</v>
      </c>
      <c r="G338" t="str">
        <f t="array" ref="G338">IF(OR($E338="-",$E338=""),"-",IF($E338="U",N(INDEX(G$1:G337,MAX((G$250:G337&lt;&gt;"-")*ROW(G$250:G337))))+1,0))</f>
        <v>-</v>
      </c>
    </row>
    <row r="339" spans="1:7" x14ac:dyDescent="0.25">
      <c r="A339" t="s">
        <v>131</v>
      </c>
      <c r="F339" t="str">
        <f t="array" ref="F339">IF(OR($E339="-",$E339=""),"-",IF($E339="O",N(INDEX(F$1:F338,MAX((F$250:F338&lt;&gt;"-")*ROW(F$250:F338))))+1,0))</f>
        <v>-</v>
      </c>
      <c r="G339" t="str">
        <f t="array" ref="G339">IF(OR($E339="-",$E339=""),"-",IF($E339="U",N(INDEX(G$1:G338,MAX((G$250:G338&lt;&gt;"-")*ROW(G$250:G338))))+1,0))</f>
        <v>-</v>
      </c>
    </row>
    <row r="340" spans="1:7" x14ac:dyDescent="0.25">
      <c r="B340" t="s">
        <v>132</v>
      </c>
      <c r="C340" t="s">
        <v>133</v>
      </c>
      <c r="D340" t="s">
        <v>134</v>
      </c>
      <c r="F340" t="str">
        <f t="array" ref="F340">IF(OR($E340="-",$E340=""),"-",IF($E340="O",N(INDEX(F$1:F339,MAX((F$250:F339&lt;&gt;"-")*ROW(F$250:F339))))+1,0))</f>
        <v>-</v>
      </c>
      <c r="G340" t="str">
        <f t="array" ref="G340">IF(OR($E340="-",$E340=""),"-",IF($E340="U",N(INDEX(G$1:G339,MAX((G$250:G339&lt;&gt;"-")*ROW(G$250:G339))))+1,0))</f>
        <v>-</v>
      </c>
    </row>
    <row r="341" spans="1:7" x14ac:dyDescent="0.25">
      <c r="A341" t="s">
        <v>135</v>
      </c>
      <c r="B341">
        <v>7</v>
      </c>
      <c r="C341" t="s">
        <v>164</v>
      </c>
      <c r="D341" t="s">
        <v>163</v>
      </c>
      <c r="F341" t="str">
        <f t="array" ref="F341">IF(OR($E341="-",$E341=""),"-",IF($E341="O",N(INDEX(F$1:F340,MAX((F$250:F340&lt;&gt;"-")*ROW(F$250:F340))))+1,0))</f>
        <v>-</v>
      </c>
      <c r="G341" t="str">
        <f t="array" ref="G341">IF(OR($E341="-",$E341=""),"-",IF($E341="U",N(INDEX(G$1:G340,MAX((G$250:G340&lt;&gt;"-")*ROW(G$250:G340))))+1,0))</f>
        <v>-</v>
      </c>
    </row>
    <row r="342" spans="1:7" x14ac:dyDescent="0.25">
      <c r="A342" t="s">
        <v>138</v>
      </c>
      <c r="C342">
        <v>0</v>
      </c>
      <c r="D342">
        <v>1</v>
      </c>
      <c r="F342" t="str">
        <f t="array" ref="F342">IF(OR($E342="-",$E342=""),"-",IF($E342="O",N(INDEX(F$1:F341,MAX((F$250:F341&lt;&gt;"-")*ROW(F$250:F341))))+1,0))</f>
        <v>-</v>
      </c>
      <c r="G342" t="str">
        <f t="array" ref="G342">IF(OR($E342="-",$E342=""),"-",IF($E342="U",N(INDEX(G$1:G341,MAX((G$250:G341&lt;&gt;"-")*ROW(G$250:G341))))+1,0))</f>
        <v>-</v>
      </c>
    </row>
    <row r="343" spans="1:7" x14ac:dyDescent="0.25">
      <c r="A343" t="s">
        <v>139</v>
      </c>
      <c r="C343">
        <v>1</v>
      </c>
      <c r="D343">
        <v>0</v>
      </c>
    </row>
    <row r="344" spans="1:7" x14ac:dyDescent="0.25">
      <c r="A344" t="s">
        <v>140</v>
      </c>
    </row>
    <row r="345" spans="1:7" x14ac:dyDescent="0.25">
      <c r="B345" t="s">
        <v>132</v>
      </c>
      <c r="C345" t="s">
        <v>133</v>
      </c>
      <c r="D345" t="s">
        <v>134</v>
      </c>
    </row>
    <row r="346" spans="1:7" x14ac:dyDescent="0.25">
      <c r="A346" t="s">
        <v>135</v>
      </c>
      <c r="B346">
        <v>3</v>
      </c>
      <c r="C346" t="s">
        <v>142</v>
      </c>
      <c r="D346" t="s">
        <v>141</v>
      </c>
    </row>
    <row r="347" spans="1:7" x14ac:dyDescent="0.25">
      <c r="A347" t="s">
        <v>138</v>
      </c>
      <c r="C347">
        <v>3</v>
      </c>
      <c r="D347">
        <v>0</v>
      </c>
    </row>
    <row r="348" spans="1:7" x14ac:dyDescent="0.25">
      <c r="A348" t="s">
        <v>139</v>
      </c>
      <c r="C348">
        <v>0</v>
      </c>
      <c r="D348">
        <v>3</v>
      </c>
    </row>
    <row r="350" spans="1:7" x14ac:dyDescent="0.25">
      <c r="A350" t="s">
        <v>111</v>
      </c>
    </row>
    <row r="352" spans="1:7" x14ac:dyDescent="0.25">
      <c r="A352" t="s">
        <v>131</v>
      </c>
    </row>
    <row r="353" spans="1:4" x14ac:dyDescent="0.25">
      <c r="B353" t="s">
        <v>132</v>
      </c>
      <c r="C353" t="s">
        <v>133</v>
      </c>
      <c r="D353" t="s">
        <v>134</v>
      </c>
    </row>
    <row r="354" spans="1:4" x14ac:dyDescent="0.25">
      <c r="A354" t="s">
        <v>135</v>
      </c>
      <c r="B354">
        <v>7</v>
      </c>
      <c r="C354" t="s">
        <v>183</v>
      </c>
      <c r="D354" t="s">
        <v>184</v>
      </c>
    </row>
    <row r="355" spans="1:4" x14ac:dyDescent="0.25">
      <c r="A355" t="s">
        <v>138</v>
      </c>
      <c r="C355">
        <v>0</v>
      </c>
      <c r="D355">
        <v>4</v>
      </c>
    </row>
    <row r="356" spans="1:4" x14ac:dyDescent="0.25">
      <c r="A356" t="s">
        <v>139</v>
      </c>
      <c r="C356">
        <v>4</v>
      </c>
      <c r="D356">
        <v>0</v>
      </c>
    </row>
    <row r="357" spans="1:4" x14ac:dyDescent="0.25">
      <c r="A357" t="s">
        <v>143</v>
      </c>
    </row>
    <row r="358" spans="1:4" x14ac:dyDescent="0.25">
      <c r="B358" t="s">
        <v>132</v>
      </c>
      <c r="C358" t="s">
        <v>133</v>
      </c>
      <c r="D358" t="s">
        <v>134</v>
      </c>
    </row>
    <row r="359" spans="1:4" x14ac:dyDescent="0.25">
      <c r="A359" t="s">
        <v>135</v>
      </c>
      <c r="B359">
        <v>3</v>
      </c>
      <c r="C359" t="s">
        <v>141</v>
      </c>
      <c r="D359" t="s">
        <v>142</v>
      </c>
    </row>
    <row r="360" spans="1:4" x14ac:dyDescent="0.25">
      <c r="A360" t="s">
        <v>138</v>
      </c>
      <c r="C360">
        <v>0</v>
      </c>
      <c r="D360">
        <v>3</v>
      </c>
    </row>
    <row r="361" spans="1:4" x14ac:dyDescent="0.25">
      <c r="A361" t="s">
        <v>139</v>
      </c>
      <c r="C361">
        <v>3</v>
      </c>
      <c r="D361">
        <v>0</v>
      </c>
    </row>
    <row r="363" spans="1:4" x14ac:dyDescent="0.25">
      <c r="A363" t="s">
        <v>135</v>
      </c>
    </row>
    <row r="365" spans="1:4" x14ac:dyDescent="0.25">
      <c r="A365" t="s">
        <v>124</v>
      </c>
    </row>
    <row r="367" spans="1:4" x14ac:dyDescent="0.25">
      <c r="A367" t="s">
        <v>111</v>
      </c>
    </row>
    <row r="369" spans="1:5" x14ac:dyDescent="0.25">
      <c r="A369" t="s">
        <v>138</v>
      </c>
    </row>
    <row r="371" spans="1:5" x14ac:dyDescent="0.25">
      <c r="A371" t="s">
        <v>124</v>
      </c>
    </row>
    <row r="373" spans="1:5" x14ac:dyDescent="0.25">
      <c r="A373" t="s">
        <v>111</v>
      </c>
    </row>
    <row r="375" spans="1:5" x14ac:dyDescent="0.25">
      <c r="A375" t="s">
        <v>139</v>
      </c>
    </row>
    <row r="377" spans="1:5" x14ac:dyDescent="0.25">
      <c r="A377" t="s">
        <v>124</v>
      </c>
    </row>
    <row r="379" spans="1:5" x14ac:dyDescent="0.25">
      <c r="A379" t="s">
        <v>111</v>
      </c>
    </row>
    <row r="381" spans="1:5" x14ac:dyDescent="0.25">
      <c r="A381" t="s">
        <v>146</v>
      </c>
    </row>
    <row r="382" spans="1:5" x14ac:dyDescent="0.25">
      <c r="B382" t="s">
        <v>124</v>
      </c>
      <c r="C382" t="s">
        <v>111</v>
      </c>
      <c r="D382" t="s">
        <v>224</v>
      </c>
      <c r="E382" t="s">
        <v>148</v>
      </c>
    </row>
    <row r="383" spans="1:5" x14ac:dyDescent="0.25">
      <c r="A383" t="s">
        <v>133</v>
      </c>
      <c r="B383">
        <v>4</v>
      </c>
      <c r="C383">
        <v>6</v>
      </c>
      <c r="D383">
        <v>10</v>
      </c>
      <c r="E383" t="s">
        <v>149</v>
      </c>
    </row>
    <row r="384" spans="1:5" x14ac:dyDescent="0.25">
      <c r="A384" t="s">
        <v>134</v>
      </c>
      <c r="B384">
        <v>3</v>
      </c>
      <c r="C384">
        <v>1</v>
      </c>
      <c r="D384">
        <v>4</v>
      </c>
      <c r="E384" t="s">
        <v>150</v>
      </c>
    </row>
    <row r="385" spans="1:5" x14ac:dyDescent="0.25">
      <c r="A385" t="s">
        <v>151</v>
      </c>
    </row>
    <row r="386" spans="1:5" x14ac:dyDescent="0.25">
      <c r="B386" t="s">
        <v>225</v>
      </c>
      <c r="C386" t="s">
        <v>226</v>
      </c>
      <c r="D386" t="s">
        <v>224</v>
      </c>
      <c r="E386" t="s">
        <v>148</v>
      </c>
    </row>
    <row r="387" spans="1:5" x14ac:dyDescent="0.25">
      <c r="A387" t="s">
        <v>133</v>
      </c>
      <c r="B387">
        <v>0</v>
      </c>
      <c r="C387">
        <v>3</v>
      </c>
      <c r="D387">
        <v>3</v>
      </c>
      <c r="E387" t="s">
        <v>227</v>
      </c>
    </row>
    <row r="388" spans="1:5" x14ac:dyDescent="0.25">
      <c r="A388" t="s">
        <v>134</v>
      </c>
      <c r="B388">
        <v>3</v>
      </c>
      <c r="C388">
        <v>0</v>
      </c>
      <c r="D388">
        <v>3</v>
      </c>
      <c r="E388" t="s">
        <v>227</v>
      </c>
    </row>
    <row r="391" spans="1:5" x14ac:dyDescent="0.25">
      <c r="A391" t="s">
        <v>156</v>
      </c>
    </row>
    <row r="393" spans="1:5" x14ac:dyDescent="0.25">
      <c r="A393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77975-4625-4356-9D97-C08AD654EDCA}">
  <dimension ref="A1:Q21"/>
  <sheetViews>
    <sheetView tabSelected="1" workbookViewId="0">
      <selection activeCell="G16" sqref="G16"/>
    </sheetView>
  </sheetViews>
  <sheetFormatPr baseColWidth="10" defaultRowHeight="15" x14ac:dyDescent="0.25"/>
  <cols>
    <col min="1" max="1" width="4.5703125" customWidth="1"/>
    <col min="2" max="2" width="12" bestFit="1" customWidth="1"/>
    <col min="3" max="3" width="17.28515625" bestFit="1" customWidth="1"/>
    <col min="5" max="5" width="13.5703125" customWidth="1"/>
    <col min="7" max="7" width="14.7109375" bestFit="1" customWidth="1"/>
    <col min="8" max="8" width="4" customWidth="1"/>
    <col min="9" max="9" width="4.5703125" customWidth="1"/>
    <col min="10" max="10" width="12" bestFit="1" customWidth="1"/>
    <col min="11" max="11" width="17.28515625" bestFit="1" customWidth="1"/>
    <col min="15" max="15" width="12.7109375" customWidth="1"/>
    <col min="16" max="16" width="4.42578125" customWidth="1"/>
    <col min="17" max="17" width="61.42578125" bestFit="1" customWidth="1"/>
  </cols>
  <sheetData>
    <row r="1" spans="1:17" ht="24" thickBot="1" x14ac:dyDescent="0.3">
      <c r="A1" s="6"/>
      <c r="B1" s="20" t="s">
        <v>228</v>
      </c>
      <c r="C1" s="21"/>
      <c r="D1" s="21"/>
      <c r="E1" s="21"/>
      <c r="F1" s="22" t="s">
        <v>229</v>
      </c>
      <c r="G1" s="23"/>
      <c r="H1" s="23"/>
      <c r="I1" s="23"/>
      <c r="J1" s="24"/>
      <c r="K1" s="25" t="s">
        <v>230</v>
      </c>
      <c r="L1" s="25"/>
      <c r="M1" s="25"/>
      <c r="N1" s="25"/>
      <c r="O1" s="25"/>
      <c r="P1" s="7"/>
      <c r="Q1" s="8" t="s">
        <v>231</v>
      </c>
    </row>
    <row r="2" spans="1:17" x14ac:dyDescent="0.25">
      <c r="A2" s="26" t="s">
        <v>25</v>
      </c>
      <c r="B2" s="9" t="s">
        <v>232</v>
      </c>
      <c r="C2" s="10" t="s">
        <v>109</v>
      </c>
      <c r="D2" s="11">
        <f>Feuil2!J297</f>
        <v>0</v>
      </c>
      <c r="E2" s="12">
        <v>2019</v>
      </c>
      <c r="F2" s="13">
        <v>5</v>
      </c>
      <c r="G2" s="14"/>
      <c r="H2" s="15"/>
      <c r="I2" s="29" t="s">
        <v>25</v>
      </c>
      <c r="J2" s="9" t="s">
        <v>232</v>
      </c>
      <c r="K2" s="10" t="s">
        <v>109</v>
      </c>
      <c r="L2" s="11">
        <f>Feuil2!I297</f>
        <v>3</v>
      </c>
      <c r="M2" s="12">
        <v>2019</v>
      </c>
      <c r="N2" s="13">
        <v>4</v>
      </c>
      <c r="O2" s="14"/>
      <c r="P2" s="16"/>
      <c r="Q2" s="17"/>
    </row>
    <row r="3" spans="1:17" x14ac:dyDescent="0.25">
      <c r="A3" s="27"/>
      <c r="B3" s="9" t="s">
        <v>232</v>
      </c>
      <c r="C3" s="10" t="s">
        <v>126</v>
      </c>
      <c r="D3" s="11">
        <f>Feuil7!J251</f>
        <v>2</v>
      </c>
      <c r="E3" s="12">
        <v>2010</v>
      </c>
      <c r="F3" s="13">
        <v>6</v>
      </c>
      <c r="G3" s="14" t="s">
        <v>233</v>
      </c>
      <c r="H3" s="15"/>
      <c r="I3" s="30"/>
      <c r="J3" s="9" t="s">
        <v>232</v>
      </c>
      <c r="K3" s="10" t="s">
        <v>126</v>
      </c>
      <c r="L3" s="11">
        <f>Feuil7!I251</f>
        <v>0</v>
      </c>
      <c r="M3" s="12">
        <v>2010</v>
      </c>
      <c r="N3" s="13">
        <v>6</v>
      </c>
      <c r="O3" s="14"/>
      <c r="P3" s="16"/>
      <c r="Q3" s="17"/>
    </row>
    <row r="4" spans="1:17" x14ac:dyDescent="0.25">
      <c r="A4" s="27"/>
      <c r="B4" s="9" t="s">
        <v>232</v>
      </c>
      <c r="C4" s="10" t="s">
        <v>111</v>
      </c>
      <c r="D4" s="11">
        <f>Feuil10!J297</f>
        <v>4</v>
      </c>
      <c r="E4" s="12">
        <v>2016</v>
      </c>
      <c r="F4" s="13">
        <v>8</v>
      </c>
      <c r="G4" s="14"/>
      <c r="H4" s="15"/>
      <c r="I4" s="30"/>
      <c r="J4" s="9" t="s">
        <v>232</v>
      </c>
      <c r="K4" s="10" t="s">
        <v>111</v>
      </c>
      <c r="L4" s="11">
        <f>Feuil10!I297</f>
        <v>0</v>
      </c>
      <c r="M4" s="12">
        <v>2016</v>
      </c>
      <c r="N4" s="13">
        <v>7</v>
      </c>
      <c r="O4" s="14"/>
      <c r="P4" s="16"/>
      <c r="Q4" s="17"/>
    </row>
    <row r="5" spans="1:17" x14ac:dyDescent="0.25">
      <c r="A5" s="27"/>
      <c r="B5" s="9" t="s">
        <v>232</v>
      </c>
      <c r="C5" s="10" t="s">
        <v>117</v>
      </c>
      <c r="D5" s="11">
        <f>Feuil5!J297</f>
        <v>0</v>
      </c>
      <c r="E5" s="12">
        <v>2010</v>
      </c>
      <c r="F5" s="13">
        <v>7</v>
      </c>
      <c r="G5" s="14"/>
      <c r="H5" s="15"/>
      <c r="I5" s="30"/>
      <c r="J5" s="9" t="s">
        <v>232</v>
      </c>
      <c r="K5" s="10" t="s">
        <v>117</v>
      </c>
      <c r="L5" s="11">
        <f>Feuil5!I297</f>
        <v>1</v>
      </c>
      <c r="M5" s="12">
        <v>2010</v>
      </c>
      <c r="N5" s="13">
        <v>3</v>
      </c>
      <c r="O5" s="14" t="s">
        <v>234</v>
      </c>
      <c r="P5" s="16"/>
      <c r="Q5" s="17"/>
    </row>
    <row r="6" spans="1:17" x14ac:dyDescent="0.25">
      <c r="A6" s="27"/>
      <c r="B6" s="9" t="s">
        <v>232</v>
      </c>
      <c r="C6" s="10" t="s">
        <v>235</v>
      </c>
      <c r="D6" s="11">
        <f>Feuil3!J297</f>
        <v>1</v>
      </c>
      <c r="E6" s="12">
        <v>2017</v>
      </c>
      <c r="F6" s="13">
        <v>5</v>
      </c>
      <c r="G6" s="14" t="s">
        <v>236</v>
      </c>
      <c r="H6" s="15"/>
      <c r="I6" s="30"/>
      <c r="J6" s="9" t="s">
        <v>232</v>
      </c>
      <c r="K6" s="10" t="s">
        <v>235</v>
      </c>
      <c r="L6" s="11">
        <f>Feuil3!I297</f>
        <v>0</v>
      </c>
      <c r="M6" s="12">
        <v>2017</v>
      </c>
      <c r="N6" s="13">
        <v>3</v>
      </c>
      <c r="O6" s="14"/>
      <c r="P6" s="16"/>
      <c r="Q6" s="17"/>
    </row>
    <row r="7" spans="1:17" x14ac:dyDescent="0.25">
      <c r="A7" s="27"/>
      <c r="B7" s="9" t="s">
        <v>232</v>
      </c>
      <c r="C7" s="10" t="s">
        <v>106</v>
      </c>
      <c r="D7" s="11">
        <f>Feuil7!J297</f>
        <v>1</v>
      </c>
      <c r="E7" s="12">
        <v>2019</v>
      </c>
      <c r="F7" s="13">
        <v>4</v>
      </c>
      <c r="G7" s="14"/>
      <c r="H7" s="15"/>
      <c r="I7" s="30"/>
      <c r="J7" s="9" t="s">
        <v>232</v>
      </c>
      <c r="K7" s="10" t="s">
        <v>106</v>
      </c>
      <c r="L7" s="11">
        <f>Feuil7!I297</f>
        <v>0</v>
      </c>
      <c r="M7" s="12">
        <v>2019</v>
      </c>
      <c r="N7" s="13">
        <v>3</v>
      </c>
      <c r="O7" s="14"/>
      <c r="P7" s="16"/>
      <c r="Q7" s="17"/>
    </row>
    <row r="8" spans="1:17" x14ac:dyDescent="0.25">
      <c r="A8" s="27"/>
      <c r="B8" s="9" t="s">
        <v>232</v>
      </c>
      <c r="C8" s="10" t="s">
        <v>110</v>
      </c>
      <c r="D8" s="11">
        <f>Feuil8!J297</f>
        <v>6</v>
      </c>
      <c r="E8" s="12">
        <v>2010</v>
      </c>
      <c r="F8" s="13">
        <v>8</v>
      </c>
      <c r="G8" s="14" t="s">
        <v>237</v>
      </c>
      <c r="H8" s="15"/>
      <c r="I8" s="30"/>
      <c r="J8" s="9" t="s">
        <v>232</v>
      </c>
      <c r="K8" s="10" t="s">
        <v>110</v>
      </c>
      <c r="L8" s="11">
        <f>Feuil8!I297</f>
        <v>0</v>
      </c>
      <c r="M8" s="12">
        <v>2010</v>
      </c>
      <c r="N8" s="13">
        <v>7</v>
      </c>
      <c r="O8" s="14"/>
      <c r="P8" s="16"/>
      <c r="Q8" s="17"/>
    </row>
    <row r="9" spans="1:17" x14ac:dyDescent="0.25">
      <c r="A9" s="27"/>
      <c r="B9" s="9" t="s">
        <v>232</v>
      </c>
      <c r="C9" s="10" t="s">
        <v>104</v>
      </c>
      <c r="D9" s="11">
        <f>Feuil4!J297</f>
        <v>1</v>
      </c>
      <c r="E9" s="12">
        <v>2010</v>
      </c>
      <c r="F9" s="13">
        <v>9</v>
      </c>
      <c r="G9" s="14"/>
      <c r="H9" s="15"/>
      <c r="I9" s="30"/>
      <c r="J9" s="9" t="s">
        <v>232</v>
      </c>
      <c r="K9" s="10" t="s">
        <v>104</v>
      </c>
      <c r="L9" s="11">
        <f>Feuil4!I297</f>
        <v>0</v>
      </c>
      <c r="M9" s="12">
        <v>2010</v>
      </c>
      <c r="N9" s="13">
        <v>6</v>
      </c>
      <c r="O9" s="14"/>
      <c r="P9" s="16"/>
      <c r="Q9" s="17"/>
    </row>
    <row r="10" spans="1:17" x14ac:dyDescent="0.25">
      <c r="A10" s="27"/>
      <c r="B10" s="9" t="s">
        <v>232</v>
      </c>
      <c r="C10" s="10" t="s">
        <v>122</v>
      </c>
      <c r="D10" s="11">
        <f>Feuil8!J251</f>
        <v>3</v>
      </c>
      <c r="E10" s="12">
        <v>2010</v>
      </c>
      <c r="F10" s="13">
        <v>8</v>
      </c>
      <c r="G10" s="14"/>
      <c r="H10" s="15"/>
      <c r="I10" s="30"/>
      <c r="J10" s="9" t="s">
        <v>232</v>
      </c>
      <c r="K10" s="10" t="s">
        <v>122</v>
      </c>
      <c r="L10" s="11">
        <f>Feuil8!I251</f>
        <v>0</v>
      </c>
      <c r="M10" s="12">
        <v>2010</v>
      </c>
      <c r="N10" s="13">
        <v>5</v>
      </c>
      <c r="O10" s="14"/>
      <c r="P10" s="16"/>
      <c r="Q10" s="17"/>
    </row>
    <row r="11" spans="1:17" x14ac:dyDescent="0.25">
      <c r="A11" s="27"/>
      <c r="B11" s="9" t="s">
        <v>232</v>
      </c>
      <c r="C11" s="10" t="s">
        <v>101</v>
      </c>
      <c r="D11" s="11">
        <f>Feuil4!J251</f>
        <v>0</v>
      </c>
      <c r="E11" s="12">
        <v>2010</v>
      </c>
      <c r="F11" s="13">
        <v>8</v>
      </c>
      <c r="G11" s="14" t="s">
        <v>238</v>
      </c>
      <c r="H11" s="15"/>
      <c r="I11" s="30"/>
      <c r="J11" s="9" t="s">
        <v>232</v>
      </c>
      <c r="K11" s="10" t="s">
        <v>101</v>
      </c>
      <c r="L11" s="11">
        <f>Feuil4!I251</f>
        <v>2</v>
      </c>
      <c r="M11" s="12">
        <v>2010</v>
      </c>
      <c r="N11" s="13">
        <v>6</v>
      </c>
      <c r="O11" s="14"/>
      <c r="P11" s="16"/>
      <c r="Q11" s="17"/>
    </row>
    <row r="12" spans="1:17" x14ac:dyDescent="0.25">
      <c r="A12" s="27"/>
      <c r="B12" s="9" t="s">
        <v>232</v>
      </c>
      <c r="C12" s="10" t="s">
        <v>118</v>
      </c>
      <c r="D12" s="11">
        <f>Feuil9!J297</f>
        <v>1</v>
      </c>
      <c r="E12" s="12">
        <v>2010</v>
      </c>
      <c r="F12" s="13">
        <v>9</v>
      </c>
      <c r="G12" s="18" t="s">
        <v>239</v>
      </c>
      <c r="H12" s="15"/>
      <c r="I12" s="30"/>
      <c r="J12" s="9" t="s">
        <v>232</v>
      </c>
      <c r="K12" s="10" t="s">
        <v>118</v>
      </c>
      <c r="L12" s="11">
        <f>Feuil9!I297</f>
        <v>0</v>
      </c>
      <c r="M12" s="12">
        <v>2010</v>
      </c>
      <c r="N12" s="13">
        <v>5</v>
      </c>
      <c r="O12" s="14"/>
      <c r="P12" s="16"/>
      <c r="Q12" s="17"/>
    </row>
    <row r="13" spans="1:17" x14ac:dyDescent="0.25">
      <c r="A13" s="27"/>
      <c r="B13" s="9" t="s">
        <v>232</v>
      </c>
      <c r="C13" s="10" t="s">
        <v>114</v>
      </c>
      <c r="D13" s="11">
        <f>Feuil1!J297</f>
        <v>4</v>
      </c>
      <c r="E13" s="12">
        <v>2011</v>
      </c>
      <c r="F13" s="13">
        <v>7</v>
      </c>
      <c r="G13" s="18" t="s">
        <v>240</v>
      </c>
      <c r="H13" s="15"/>
      <c r="I13" s="30"/>
      <c r="J13" s="9" t="s">
        <v>232</v>
      </c>
      <c r="K13" s="10" t="s">
        <v>114</v>
      </c>
      <c r="L13" s="11">
        <f>Feuil1!I297</f>
        <v>0</v>
      </c>
      <c r="M13" s="12">
        <v>2011</v>
      </c>
      <c r="N13" s="13">
        <v>8</v>
      </c>
      <c r="O13" s="14" t="s">
        <v>241</v>
      </c>
      <c r="P13" s="16"/>
      <c r="Q13" s="17"/>
    </row>
    <row r="14" spans="1:17" x14ac:dyDescent="0.25">
      <c r="A14" s="27"/>
      <c r="B14" s="9" t="s">
        <v>232</v>
      </c>
      <c r="C14" s="10" t="s">
        <v>124</v>
      </c>
      <c r="D14" s="11">
        <f>Feuil10!J251</f>
        <v>1</v>
      </c>
      <c r="E14" s="12">
        <v>2010</v>
      </c>
      <c r="F14" s="19">
        <v>7</v>
      </c>
      <c r="G14" s="18" t="s">
        <v>242</v>
      </c>
      <c r="H14" s="15"/>
      <c r="I14" s="30"/>
      <c r="J14" s="9" t="s">
        <v>232</v>
      </c>
      <c r="K14" s="10" t="s">
        <v>124</v>
      </c>
      <c r="L14" s="11">
        <f>Feuil10!I251</f>
        <v>0</v>
      </c>
      <c r="M14" s="12">
        <v>2010</v>
      </c>
      <c r="N14" s="13">
        <v>6</v>
      </c>
      <c r="O14" s="14"/>
      <c r="P14" s="16"/>
      <c r="Q14" s="17"/>
    </row>
    <row r="15" spans="1:17" x14ac:dyDescent="0.25">
      <c r="A15" s="27"/>
      <c r="B15" s="9" t="s">
        <v>232</v>
      </c>
      <c r="C15" s="10" t="s">
        <v>121</v>
      </c>
      <c r="D15" s="11">
        <f>Feuil5!J251</f>
        <v>4</v>
      </c>
      <c r="E15" s="12">
        <v>2017</v>
      </c>
      <c r="F15" s="19">
        <v>9</v>
      </c>
      <c r="G15" s="18"/>
      <c r="H15" s="15"/>
      <c r="I15" s="30"/>
      <c r="J15" s="9" t="s">
        <v>232</v>
      </c>
      <c r="K15" s="10" t="s">
        <v>121</v>
      </c>
      <c r="L15" s="11">
        <f>Feuil5!I251</f>
        <v>0</v>
      </c>
      <c r="M15" s="12">
        <v>2017</v>
      </c>
      <c r="N15" s="19">
        <v>3</v>
      </c>
      <c r="O15" s="18"/>
      <c r="P15" s="16"/>
      <c r="Q15" s="17"/>
    </row>
    <row r="16" spans="1:17" x14ac:dyDescent="0.25">
      <c r="A16" s="27"/>
      <c r="B16" s="9" t="s">
        <v>232</v>
      </c>
      <c r="C16" s="10" t="s">
        <v>125</v>
      </c>
      <c r="D16" s="11">
        <f>Feuil2!J251</f>
        <v>1</v>
      </c>
      <c r="E16" s="12">
        <v>2010</v>
      </c>
      <c r="F16" s="13">
        <v>9</v>
      </c>
      <c r="G16" s="14"/>
      <c r="H16" s="15"/>
      <c r="I16" s="30"/>
      <c r="J16" s="9" t="s">
        <v>232</v>
      </c>
      <c r="K16" s="10" t="s">
        <v>125</v>
      </c>
      <c r="L16" s="11">
        <f>Feuil2!I251</f>
        <v>0</v>
      </c>
      <c r="M16" s="12">
        <v>2010</v>
      </c>
      <c r="N16" s="13">
        <v>9</v>
      </c>
      <c r="O16" s="14"/>
      <c r="P16" s="16"/>
      <c r="Q16" s="17"/>
    </row>
    <row r="17" spans="1:17" x14ac:dyDescent="0.25">
      <c r="A17" s="27"/>
      <c r="B17" s="9" t="s">
        <v>232</v>
      </c>
      <c r="C17" s="10" t="s">
        <v>119</v>
      </c>
      <c r="D17" s="11">
        <f>Feuil3!J251</f>
        <v>2</v>
      </c>
      <c r="E17" s="12">
        <v>2010</v>
      </c>
      <c r="F17" s="13">
        <v>8</v>
      </c>
      <c r="G17" s="14" t="s">
        <v>243</v>
      </c>
      <c r="H17" s="15"/>
      <c r="I17" s="30"/>
      <c r="J17" s="9" t="s">
        <v>232</v>
      </c>
      <c r="K17" s="10" t="s">
        <v>119</v>
      </c>
      <c r="L17" s="11">
        <f>Feuil3!I251</f>
        <v>0</v>
      </c>
      <c r="M17" s="12">
        <v>2010</v>
      </c>
      <c r="N17" s="13">
        <v>5</v>
      </c>
      <c r="O17" s="14"/>
      <c r="P17" s="16"/>
      <c r="Q17" s="17"/>
    </row>
    <row r="18" spans="1:17" x14ac:dyDescent="0.25">
      <c r="A18" s="27"/>
      <c r="B18" s="9" t="s">
        <v>232</v>
      </c>
      <c r="C18" s="10" t="s">
        <v>96</v>
      </c>
      <c r="D18" s="11">
        <f>Feuil1!J251</f>
        <v>0</v>
      </c>
      <c r="E18" s="12">
        <v>2010</v>
      </c>
      <c r="F18" s="13">
        <v>7</v>
      </c>
      <c r="G18" s="14"/>
      <c r="H18" s="15"/>
      <c r="I18" s="30"/>
      <c r="J18" s="9" t="s">
        <v>232</v>
      </c>
      <c r="K18" s="10" t="s">
        <v>96</v>
      </c>
      <c r="L18" s="11">
        <f>Feuil1!I251</f>
        <v>1</v>
      </c>
      <c r="M18" s="12">
        <v>2010</v>
      </c>
      <c r="N18" s="13">
        <v>5</v>
      </c>
      <c r="O18" s="14"/>
      <c r="P18" s="16"/>
      <c r="Q18" s="17"/>
    </row>
    <row r="19" spans="1:17" x14ac:dyDescent="0.25">
      <c r="A19" s="27"/>
      <c r="B19" s="9" t="s">
        <v>232</v>
      </c>
      <c r="C19" s="10" t="s">
        <v>244</v>
      </c>
      <c r="D19" s="11">
        <f>Feuil6!J297</f>
        <v>0</v>
      </c>
      <c r="E19" s="12">
        <v>2012</v>
      </c>
      <c r="F19" s="13">
        <v>8</v>
      </c>
      <c r="G19" s="14" t="s">
        <v>245</v>
      </c>
      <c r="H19" s="15"/>
      <c r="I19" s="30"/>
      <c r="J19" s="9" t="s">
        <v>232</v>
      </c>
      <c r="K19" s="10" t="s">
        <v>244</v>
      </c>
      <c r="L19" s="11">
        <f>Feuil6!I297</f>
        <v>1</v>
      </c>
      <c r="M19" s="12">
        <v>2012</v>
      </c>
      <c r="N19" s="13">
        <v>5</v>
      </c>
      <c r="O19" s="14"/>
      <c r="P19" s="16"/>
      <c r="Q19" s="17"/>
    </row>
    <row r="20" spans="1:17" x14ac:dyDescent="0.25">
      <c r="A20" s="27"/>
      <c r="B20" s="9" t="s">
        <v>232</v>
      </c>
      <c r="C20" s="10" t="s">
        <v>123</v>
      </c>
      <c r="D20" s="11">
        <f>Feuil9!J251</f>
        <v>0</v>
      </c>
      <c r="E20" s="12">
        <v>2020</v>
      </c>
      <c r="F20" s="13" t="s">
        <v>246</v>
      </c>
      <c r="G20" s="14"/>
      <c r="H20" s="15"/>
      <c r="I20" s="30"/>
      <c r="J20" s="9" t="s">
        <v>232</v>
      </c>
      <c r="K20" s="10" t="s">
        <v>123</v>
      </c>
      <c r="L20" s="11">
        <f>Feuil9!I251</f>
        <v>1</v>
      </c>
      <c r="M20" s="12">
        <v>2020</v>
      </c>
      <c r="N20" s="13" t="s">
        <v>246</v>
      </c>
      <c r="O20" s="14"/>
      <c r="P20" s="16"/>
      <c r="Q20" s="17"/>
    </row>
    <row r="21" spans="1:17" x14ac:dyDescent="0.25">
      <c r="A21" s="28"/>
      <c r="B21" s="9" t="s">
        <v>232</v>
      </c>
      <c r="C21" s="10" t="s">
        <v>247</v>
      </c>
      <c r="D21" s="11">
        <f>Feuil6!J251</f>
        <v>6</v>
      </c>
      <c r="E21" s="12">
        <v>2020</v>
      </c>
      <c r="F21" s="13" t="s">
        <v>246</v>
      </c>
      <c r="G21" s="14"/>
      <c r="H21" s="15"/>
      <c r="I21" s="31"/>
      <c r="J21" s="9" t="s">
        <v>232</v>
      </c>
      <c r="K21" s="10" t="s">
        <v>247</v>
      </c>
      <c r="L21" s="11">
        <f>Feuil6!I251</f>
        <v>0</v>
      </c>
      <c r="M21" s="12">
        <v>2020</v>
      </c>
      <c r="N21" s="13" t="s">
        <v>246</v>
      </c>
      <c r="O21" s="14"/>
      <c r="P21" s="16"/>
      <c r="Q21" s="17"/>
    </row>
  </sheetData>
  <mergeCells count="5">
    <mergeCell ref="B1:E1"/>
    <mergeCell ref="F1:J1"/>
    <mergeCell ref="K1:O1"/>
    <mergeCell ref="A2:A21"/>
    <mergeCell ref="I2:I21"/>
  </mergeCells>
  <conditionalFormatting sqref="D2:D21">
    <cfRule type="cellIs" dxfId="22" priority="20" operator="greaterThanOrEqual">
      <formula>$F2</formula>
    </cfRule>
    <cfRule type="cellIs" dxfId="21" priority="21" operator="between">
      <formula>$F2</formula>
      <formula>$F2-2</formula>
    </cfRule>
    <cfRule type="cellIs" dxfId="20" priority="22" operator="lessThan">
      <formula>$F2-2</formula>
    </cfRule>
  </conditionalFormatting>
  <conditionalFormatting sqref="E2:E21 M2:M21">
    <cfRule type="cellIs" dxfId="19" priority="18" operator="greaterThan">
      <formula>2015</formula>
    </cfRule>
  </conditionalFormatting>
  <conditionalFormatting sqref="L2:L21">
    <cfRule type="cellIs" dxfId="18" priority="23" operator="greaterThanOrEqual">
      <formula>$N2</formula>
    </cfRule>
    <cfRule type="cellIs" dxfId="17" priority="24" operator="between">
      <formula>$N2-2</formula>
      <formula>$N2</formula>
    </cfRule>
    <cfRule type="cellIs" dxfId="16" priority="25" operator="lessThan">
      <formula>$N2-2</formula>
    </cfRule>
  </conditionalFormatting>
  <conditionalFormatting sqref="F2:F21">
    <cfRule type="cellIs" dxfId="15" priority="13" operator="greaterThan">
      <formula>$D2+2</formula>
    </cfRule>
    <cfRule type="cellIs" dxfId="14" priority="14" operator="equal">
      <formula>$D2</formula>
    </cfRule>
    <cfRule type="cellIs" dxfId="13" priority="15" operator="between">
      <formula>$D2+2</formula>
      <formula>$D2</formula>
    </cfRule>
    <cfRule type="cellIs" dxfId="12" priority="16" operator="lessThan">
      <formula>$D2</formula>
    </cfRule>
  </conditionalFormatting>
  <conditionalFormatting sqref="N2:N19">
    <cfRule type="cellIs" dxfId="11" priority="9" operator="greaterThan">
      <formula>$L2+2</formula>
    </cfRule>
    <cfRule type="cellIs" dxfId="10" priority="10" operator="equal">
      <formula>$L2</formula>
    </cfRule>
    <cfRule type="cellIs" dxfId="9" priority="11" operator="between">
      <formula>$L2+2</formula>
      <formula>$L2</formula>
    </cfRule>
    <cfRule type="cellIs" dxfId="8" priority="12" operator="lessThan">
      <formula>$L2</formula>
    </cfRule>
  </conditionalFormatting>
  <conditionalFormatting sqref="N20">
    <cfRule type="cellIs" dxfId="7" priority="5" operator="greaterThan">
      <formula>$D20+2</formula>
    </cfRule>
    <cfRule type="cellIs" dxfId="6" priority="6" operator="equal">
      <formula>$D20</formula>
    </cfRule>
    <cfRule type="cellIs" dxfId="5" priority="7" operator="between">
      <formula>$D20+2</formula>
      <formula>$D20</formula>
    </cfRule>
    <cfRule type="cellIs" dxfId="4" priority="8" operator="lessThan">
      <formula>$D20</formula>
    </cfRule>
  </conditionalFormatting>
  <conditionalFormatting sqref="N21">
    <cfRule type="cellIs" dxfId="3" priority="1" operator="greaterThan">
      <formula>$D21+2</formula>
    </cfRule>
    <cfRule type="cellIs" dxfId="2" priority="2" operator="equal">
      <formula>$D21</formula>
    </cfRule>
    <cfRule type="cellIs" dxfId="1" priority="3" operator="between">
      <formula>$D21+2</formula>
      <formula>$D21</formula>
    </cfRule>
    <cfRule type="cellIs" dxfId="0" priority="4" operator="lessThan">
      <formula>$D21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" id="{DE62180C-0874-4EF1-9251-73CCC755F87F}">
            <x14:iconSet custom="1">
              <x14:cfvo type="percent">
                <xm:f>0</xm:f>
              </x14:cfvo>
              <x14:cfvo type="num">
                <xm:f>2016</xm:f>
              </x14:cfvo>
              <x14:cfvo type="num">
                <xm:f>2018</xm:f>
              </x14:cfvo>
              <x14:cfIcon iconSet="3Symbols" iconId="2"/>
              <x14:cfIcon iconSet="3Symbols" iconId="1"/>
              <x14:cfIcon iconSet="3Symbols" iconId="0"/>
            </x14:iconSet>
          </x14:cfRule>
          <xm:sqref>E2:E21</xm:sqref>
        </x14:conditionalFormatting>
        <x14:conditionalFormatting xmlns:xm="http://schemas.microsoft.com/office/excel/2006/main">
          <x14:cfRule type="iconSet" priority="17" id="{22687414-3EFB-4443-BF85-324DEDFD0FA3}">
            <x14:iconSet custom="1">
              <x14:cfvo type="percent">
                <xm:f>0</xm:f>
              </x14:cfvo>
              <x14:cfvo type="num">
                <xm:f>2016</xm:f>
              </x14:cfvo>
              <x14:cfvo type="num">
                <xm:f>2018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M2:M21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Feuil10!_2.5</vt:lpstr>
      <vt:lpstr>Feuil2!_2.5</vt:lpstr>
      <vt:lpstr>Feuil3!_2.5</vt:lpstr>
      <vt:lpstr>Feuil4!_2.5</vt:lpstr>
      <vt:lpstr>Feuil5!_2.5</vt:lpstr>
      <vt:lpstr>Feuil6!_2.5</vt:lpstr>
      <vt:lpstr>Feuil7!_2.5</vt:lpstr>
      <vt:lpstr>Feuil8!_2.5</vt:lpstr>
      <vt:lpstr>Feuil9!_2.5</vt:lpstr>
      <vt:lpstr>Feuil1!_2.5_1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FAUCHE</dc:creator>
  <cp:lastModifiedBy>Laurent FAUCHE</cp:lastModifiedBy>
  <dcterms:created xsi:type="dcterms:W3CDTF">2020-10-22T14:38:53Z</dcterms:created>
  <dcterms:modified xsi:type="dcterms:W3CDTF">2020-10-23T11:44:37Z</dcterms:modified>
</cp:coreProperties>
</file>