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CF514174-49B4-48EE-9B80-F2FEF620D198}" xr6:coauthVersionLast="45" xr6:coauthVersionMax="47" xr10:uidLastSave="{00000000-0000-0000-0000-000000000000}"/>
  <bookViews>
    <workbookView xWindow="-120" yWindow="-120" windowWidth="29040" windowHeight="18240" xr2:uid="{00000000-000D-0000-FFFF-FFFF00000000}"/>
  </bookViews>
  <sheets>
    <sheet name="User" sheetId="10" r:id="rId1"/>
    <sheet name="Cannes_ref" sheetId="16" r:id="rId2"/>
    <sheet name="Cannes" sheetId="2" r:id="rId3"/>
    <sheet name="Datas" sheetId="3" r:id="rId4"/>
    <sheet name="Tubes" sheetId="18" r:id="rId5"/>
    <sheet name="Montage" sheetId="11" r:id="rId6"/>
    <sheet name="Buses" sheetId="12" r:id="rId7"/>
    <sheet name="Arroseurs" sheetId="13" r:id="rId8"/>
    <sheet name="Régulateurs" sheetId="14" r:id="rId9"/>
  </sheets>
  <definedNames>
    <definedName name="Galva_souple">Datas!$O$37:$R$37</definedName>
    <definedName name="PAF">Datas!$B$29:$B$33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ravées_MS">Datas!$B$15:$B$19</definedName>
    <definedName name="Travées_SR_LR">Datas!$B$22:$B$26</definedName>
    <definedName name="Travées_ST">Datas!$B$8:$B$12</definedName>
    <definedName name="Typ1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1" i="10" l="1"/>
  <c r="M21" i="3" s="1"/>
  <c r="O21" i="3" s="1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<sst xmlns="http://schemas.openxmlformats.org/spreadsheetml/2006/main" count="2385" uniqueCount="975">
  <si>
    <t>SPINNER</t>
  </si>
  <si>
    <t>SPRAY</t>
  </si>
  <si>
    <t>VYR46</t>
  </si>
  <si>
    <t>PIQUAGE</t>
  </si>
  <si>
    <t>Souple S 3</t>
  </si>
  <si>
    <t>Souple S 1,5</t>
  </si>
  <si>
    <t>Souple S Tir 1,5</t>
  </si>
  <si>
    <t>Souple D 3b</t>
  </si>
  <si>
    <t>Souple D 3a</t>
  </si>
  <si>
    <t>Souple D 1,5a</t>
  </si>
  <si>
    <t>Souple D 1,5b</t>
  </si>
  <si>
    <t>PAF</t>
  </si>
  <si>
    <t>Accelerator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</si>
  <si>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</si>
  <si>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</si>
  <si>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</si>
  <si>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</si>
  <si>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</si>
  <si>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</si>
  <si>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</si>
  <si>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</si>
  <si>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</si>
  <si>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</si>
  <si>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</si>
  <si>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</si>
  <si>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</si>
  <si>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</si>
  <si>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</si>
  <si>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</si>
  <si>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</si>
  <si>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</si>
  <si>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</si>
  <si>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</si>
  <si>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</si>
  <si>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</si>
  <si>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</si>
  <si>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</si>
  <si>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</si>
  <si>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</si>
  <si>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</si>
  <si>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</si>
  <si>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</si>
  <si>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</si>
  <si>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</si>
  <si>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</si>
  <si>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</si>
  <si>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</si>
  <si>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</si>
  <si>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</si>
  <si>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</si>
  <si>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 xml:space="preserve">Mamelon acier galva 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</si>
  <si>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</si>
  <si>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</si>
  <si>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</si>
  <si>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</si>
  <si>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</si>
  <si>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</si>
  <si>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</si>
  <si>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</si>
  <si>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</si>
  <si>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</si>
  <si>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</si>
  <si>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</si>
  <si>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</si>
  <si>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</si>
  <si>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</si>
  <si>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</si>
  <si>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</si>
  <si>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</si>
  <si>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</si>
  <si>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</si>
  <si>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</si>
  <si>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</si>
  <si>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</si>
  <si>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</si>
  <si>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</si>
  <si>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</si>
  <si>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</si>
  <si>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</si>
  <si>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</si>
  <si>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</si>
  <si>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</si>
  <si>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</si>
  <si>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</si>
  <si>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</si>
  <si>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</si>
  <si>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</si>
  <si>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</si>
  <si>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</si>
  <si>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oui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</si>
  <si>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</si>
  <si>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</si>
  <si>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</si>
  <si>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</si>
  <si>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</si>
  <si>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</si>
  <si>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</si>
  <si>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</si>
  <si>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</si>
  <si>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</si>
  <si>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</si>
  <si>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</si>
  <si>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</si>
  <si>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</si>
  <si>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</si>
  <si>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</si>
  <si>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</si>
  <si>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</si>
  <si>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</si>
  <si>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</si>
  <si>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</si>
  <si>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</si>
  <si>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</si>
  <si>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</si>
  <si>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</si>
  <si>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</si>
  <si>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</si>
  <si>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</si>
  <si>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</si>
  <si>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</si>
  <si>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</si>
  <si>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</si>
  <si>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</si>
  <si>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</si>
  <si>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</si>
  <si>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</si>
  <si>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</si>
  <si>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</si>
  <si>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</si>
  <si>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</si>
  <si>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</si>
  <si>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</si>
  <si>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</si>
  <si>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</si>
  <si>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</si>
  <si>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</si>
  <si>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</si>
  <si>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</si>
  <si>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</si>
  <si>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</si>
  <si>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</si>
  <si>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</si>
  <si>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</si>
  <si>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</si>
  <si>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</si>
  <si>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</si>
  <si>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</si>
  <si>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</si>
  <si>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</si>
  <si>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</si>
  <si>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</si>
  <si>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</si>
  <si>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</si>
  <si>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</si>
  <si>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</si>
  <si>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</si>
  <si>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</si>
  <si>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</si>
  <si>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</si>
  <si>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</si>
  <si>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</si>
  <si>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</si>
  <si>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</si>
  <si>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</si>
  <si>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</si>
  <si>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</si>
  <si>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</si>
  <si>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</si>
  <si>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</si>
  <si>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</si>
  <si>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</si>
  <si>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</si>
  <si>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</si>
  <si>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</si>
  <si>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</si>
  <si>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</si>
  <si>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</si>
  <si>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</si>
  <si>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</si>
  <si>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</si>
  <si>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</si>
  <si>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</si>
  <si>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</si>
  <si>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</si>
  <si>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</si>
  <si>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</si>
  <si>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</si>
  <si>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I-Wob</t>
  </si>
  <si>
    <t>KPT_peak</t>
  </si>
  <si>
    <t>Ref_plate</t>
  </si>
  <si>
    <t>Ref_add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</si>
  <si>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</si>
  <si>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</si>
  <si>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</si>
  <si>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</si>
  <si>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</si>
  <si>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</si>
  <si>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</si>
  <si>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</si>
  <si>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</si>
  <si>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</si>
  <si>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</si>
  <si>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</si>
  <si>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</si>
  <si>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</si>
  <si>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</si>
  <si>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</si>
  <si>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10a</t>
  </si>
  <si>
    <t>10b</t>
  </si>
  <si>
    <t>11a</t>
  </si>
  <si>
    <t>o2</t>
  </si>
  <si>
    <t>2u</t>
  </si>
  <si>
    <t>1p</t>
  </si>
  <si>
    <t>5j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</si>
  <si>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</si>
  <si>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</si>
  <si>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</si>
  <si>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</si>
  <si>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</si>
  <si>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</si>
  <si>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</si>
  <si>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</si>
  <si>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</si>
  <si>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</si>
  <si>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</si>
  <si>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</si>
  <si>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</si>
  <si>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</si>
  <si>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</si>
  <si>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</si>
  <si>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</si>
  <si>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</si>
  <si>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</si>
  <si>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</si>
  <si>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</si>
  <si>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</si>
  <si>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</si>
  <si>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</si>
  <si>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</si>
  <si>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</si>
  <si>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</si>
  <si>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</si>
  <si>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</si>
  <si>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</si>
  <si>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</si>
  <si>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</si>
  <si>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</si>
  <si>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</si>
  <si>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</si>
  <si>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</si>
  <si>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</si>
  <si>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</si>
  <si>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</si>
  <si>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</si>
  <si>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</si>
  <si>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</si>
  <si>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</si>
  <si>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</si>
  <si>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</si>
  <si>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</si>
  <si>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</si>
  <si>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</si>
  <si>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Buse TR SR75 13,97-0,55"</t>
  </si>
  <si>
    <t>NL8603</t>
  </si>
  <si>
    <t>Buse TR SR75 15,20-0,60"</t>
  </si>
  <si>
    <t>NL8604</t>
  </si>
  <si>
    <t>Buse TR SR75 16,50-0,65"</t>
  </si>
  <si>
    <t>NL8605</t>
  </si>
  <si>
    <t>Buse TR SR75 17,80-0,70"</t>
  </si>
  <si>
    <t>NL8606</t>
  </si>
  <si>
    <t>Buse TR SR75 19,05-0,75"</t>
  </si>
  <si>
    <t>NL8607</t>
  </si>
  <si>
    <t>Buse TR SR75 20,30-0,80"</t>
  </si>
  <si>
    <t>NL8608</t>
  </si>
  <si>
    <t>Buse TR SR75 - 0.95"</t>
  </si>
  <si>
    <t>NL8611</t>
  </si>
  <si>
    <t>Buse conique SR100 12,70-0,50"</t>
  </si>
  <si>
    <t>NL8800</t>
  </si>
  <si>
    <t>Buse conique SR100 13,97-0,55"</t>
  </si>
  <si>
    <t>NL8801</t>
  </si>
  <si>
    <t>Buse conique SR100 15,20-0,60"</t>
  </si>
  <si>
    <t>NL8802</t>
  </si>
  <si>
    <t>Buse conique SR100 16,50-0,65"</t>
  </si>
  <si>
    <t>NL8803</t>
  </si>
  <si>
    <t>Buse conique SR100 17,80-0,70"</t>
  </si>
  <si>
    <t>NL8804</t>
  </si>
  <si>
    <t>Buse conique SR100 19,05-0,75"</t>
  </si>
  <si>
    <t>NL8805</t>
  </si>
  <si>
    <t>Buse conique SR100 20,30-0,80"</t>
  </si>
  <si>
    <t>NL8806</t>
  </si>
  <si>
    <t>Buse conique SR100  21,59-0,85"</t>
  </si>
  <si>
    <t>NL8807</t>
  </si>
  <si>
    <t>Buse conique SR100 22,90-0,90"</t>
  </si>
  <si>
    <t>NL8808</t>
  </si>
  <si>
    <t>Buse conique SR100 25,40-1"</t>
  </si>
  <si>
    <t>NL8809</t>
  </si>
  <si>
    <t>Buse SKIPPER D.10</t>
  </si>
  <si>
    <t>SC30566/10</t>
  </si>
  <si>
    <t>Buse SKIPPER D.12</t>
  </si>
  <si>
    <t>SC30566/12</t>
  </si>
  <si>
    <t>Buse SKIPPER D.14</t>
  </si>
  <si>
    <t>SC30566/14</t>
  </si>
  <si>
    <t>Buse SKIPPER D.16</t>
  </si>
  <si>
    <t>SC30566/16</t>
  </si>
  <si>
    <t>Buse SKIPPER D.18</t>
  </si>
  <si>
    <t>SC30566/18</t>
  </si>
  <si>
    <t>Buse SKIPPER D.20</t>
  </si>
  <si>
    <t>SC30566/20</t>
  </si>
  <si>
    <t>Buse SKIPPER D.22</t>
  </si>
  <si>
    <t>SC30566/22</t>
  </si>
  <si>
    <t>Buse SKIPPER D.23</t>
  </si>
  <si>
    <t>SC30566/23</t>
  </si>
  <si>
    <t>Buse SKIPPER D.24</t>
  </si>
  <si>
    <t>SC30566/24</t>
  </si>
  <si>
    <t>Buse #90 BLEUE POUR R55</t>
  </si>
  <si>
    <t>FB0056</t>
  </si>
  <si>
    <t>Buse #80 VERTE POUR R55</t>
  </si>
  <si>
    <t>FB0057</t>
  </si>
  <si>
    <t>Buse #70 JAUNE POUR R55</t>
  </si>
  <si>
    <t>FB0058</t>
  </si>
  <si>
    <t>Buse #60 ROUGE POUR R55</t>
  </si>
  <si>
    <t>FB0059</t>
  </si>
  <si>
    <t>Buse #52 VIOLETTE POUR R55</t>
  </si>
  <si>
    <t>FB0054</t>
  </si>
  <si>
    <t>Buse 10mm pour canon Komet Twin Max</t>
  </si>
  <si>
    <t>KM41094</t>
  </si>
  <si>
    <t>Buse 11mm pour canon Komet Twin Max</t>
  </si>
  <si>
    <t>KM41379</t>
  </si>
  <si>
    <t>Buse 12mm pour canon Komet Twin Max</t>
  </si>
  <si>
    <t>KM41380</t>
  </si>
  <si>
    <t>Buse 13mm pour canon Komet Twin Max</t>
  </si>
  <si>
    <t>KM41381</t>
  </si>
  <si>
    <t>Buse 14mm pour canon Komet Twin Max</t>
  </si>
  <si>
    <t>KM41382</t>
  </si>
  <si>
    <t>Buse 15mm pour canon Komet Twin Max</t>
  </si>
  <si>
    <t>KM41383</t>
  </si>
  <si>
    <t>Buse 16mm pour canon Komet Twin Max</t>
  </si>
  <si>
    <t>KM41384</t>
  </si>
  <si>
    <t>Buse 17mm pour canon Komet Twin Max</t>
  </si>
  <si>
    <t>KM41385</t>
  </si>
  <si>
    <t>Buse 18mm pour canon Komet Twin Max</t>
  </si>
  <si>
    <t>KM41386</t>
  </si>
  <si>
    <t>Buse 20mm pour canon Komet Twin Max</t>
  </si>
  <si>
    <t>KM41387</t>
  </si>
  <si>
    <t>Buse 22mm pour canon Komet Twin Max</t>
  </si>
  <si>
    <t>KM41388</t>
  </si>
  <si>
    <t>Buse 24mm pour canon Komet Twin Max</t>
  </si>
  <si>
    <t>KM41389</t>
  </si>
  <si>
    <t>Buse 8DRN 11/32" pour canon P85</t>
  </si>
  <si>
    <t>FB9110</t>
  </si>
  <si>
    <t>Buse 8DRN 3/8" pour canon P85</t>
  </si>
  <si>
    <t>FB9111</t>
  </si>
  <si>
    <t>Buse 8DRN 13/32" pour canon P85</t>
  </si>
  <si>
    <t>FB9112</t>
  </si>
  <si>
    <t>Buse 8DRN 7/16" pour canon P85</t>
  </si>
  <si>
    <t>FB9113</t>
  </si>
  <si>
    <t>Buse 8DRN 15/32" pour canon P85</t>
  </si>
  <si>
    <t>FB9114</t>
  </si>
  <si>
    <t>Buse 8DRN 1/2" pour canon P85</t>
  </si>
  <si>
    <t>FB9115</t>
  </si>
  <si>
    <t>Buse 8DRN 17/32" pour canon P85</t>
  </si>
  <si>
    <t>FB9116</t>
  </si>
  <si>
    <t>Buse 8DRN 9/16" pour canon P85</t>
  </si>
  <si>
    <t>FB9117</t>
  </si>
  <si>
    <t>Buse 8DRN 19/32" pour canon P85</t>
  </si>
  <si>
    <t>Non référencé</t>
  </si>
  <si>
    <t>Buse 8DRN 5/8" pour canon P85</t>
  </si>
  <si>
    <t>FB9118</t>
  </si>
  <si>
    <t>Buse 8DRN 21/32" pour canon P85</t>
  </si>
  <si>
    <t>Buse 8DRN 11/16" pour canon P85</t>
  </si>
  <si>
    <t>FB9119</t>
  </si>
  <si>
    <t>Nelson SR75</t>
  </si>
  <si>
    <t>Nelson SR100</t>
  </si>
  <si>
    <t>SIME Skipper</t>
  </si>
  <si>
    <t>Nelson R55</t>
  </si>
  <si>
    <t>Komet Twin Max</t>
  </si>
  <si>
    <t>Nelson P85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</si>
  <si>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</si>
  <si>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</si>
  <si>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</si>
  <si>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</si>
  <si>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</si>
  <si>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</si>
  <si>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</si>
  <si>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</si>
  <si>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</si>
  <si>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</si>
  <si>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</si>
  <si>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</si>
  <si>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</si>
  <si>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</si>
  <si>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</si>
  <si>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</si>
  <si>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</si>
  <si>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</si>
  <si>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</si>
  <si>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</si>
  <si>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</si>
  <si>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</si>
  <si>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</si>
  <si>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</si>
  <si>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</si>
  <si>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</si>
  <si>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</si>
  <si>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</si>
  <si>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</si>
  <si>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</si>
  <si>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</si>
  <si>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</si>
  <si>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</si>
  <si>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</si>
  <si>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</si>
  <si>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</si>
  <si>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</si>
  <si>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</si>
  <si>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</si>
  <si>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</si>
  <si>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</si>
  <si>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</si>
  <si>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</si>
  <si>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</si>
  <si>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</si>
  <si>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</si>
  <si>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</si>
  <si>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</si>
  <si>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</si>
  <si>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</si>
  <si>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</si>
  <si>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</si>
  <si>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</si>
  <si>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</si>
  <si>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</si>
  <si>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</si>
  <si>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</si>
  <si>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</si>
  <si>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</si>
  <si>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</si>
  <si>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</si>
  <si>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</si>
  <si>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</si>
  <si>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</si>
  <si>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</si>
  <si>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</si>
  <si>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</si>
  <si>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</si>
  <si>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</si>
  <si>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</si>
  <si>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</si>
  <si>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</si>
  <si>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</si>
  <si>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</si>
  <si>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</si>
  <si>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</si>
  <si>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</si>
  <si>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</si>
  <si>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</si>
  <si>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</si>
  <si>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</si>
  <si>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</si>
  <si>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</si>
  <si>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</si>
  <si>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</si>
  <si>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</si>
  <si>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</si>
  <si>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</si>
  <si>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</si>
  <si>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</si>
  <si>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</si>
  <si>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</si>
  <si>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</si>
  <si>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</si>
  <si>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</si>
  <si>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</si>
  <si>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</si>
  <si>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</si>
  <si>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</si>
  <si>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</si>
  <si>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</si>
  <si>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</si>
  <si>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</si>
  <si>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</si>
  <si>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</si>
  <si>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</si>
  <si>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</si>
  <si>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</si>
  <si>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</si>
  <si>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</si>
  <si>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</si>
  <si>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</si>
  <si>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</si>
  <si>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</si>
  <si>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</si>
  <si>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</si>
  <si>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</si>
  <si>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</si>
  <si>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</si>
  <si>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</si>
  <si>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</si>
  <si>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</si>
  <si>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</si>
  <si>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</si>
  <si>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</si>
  <si>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</si>
  <si>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</si>
  <si>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</si>
  <si>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</si>
  <si>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</si>
  <si>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</si>
  <si>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</si>
  <si>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</si>
  <si>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</si>
  <si>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</si>
  <si>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</si>
  <si>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</si>
  <si>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</si>
  <si>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</si>
  <si>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</si>
  <si>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</si>
  <si>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</si>
  <si>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</si>
  <si>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</si>
  <si>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</si>
  <si>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</si>
  <si>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</si>
  <si>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</si>
  <si>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</si>
  <si>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</si>
  <si>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</si>
  <si>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</si>
  <si>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</si>
  <si>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</si>
  <si>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</si>
  <si>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</si>
  <si>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</si>
  <si>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</si>
  <si>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25 PSI</t>
  </si>
  <si>
    <t>30 PSI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</si>
  <si>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</si>
  <si>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</si>
  <si>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</si>
  <si>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</si>
  <si>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</si>
  <si>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</si>
  <si>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</si>
  <si>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</si>
  <si>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</si>
  <si>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40 PSI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</si>
  <si>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</si>
  <si>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</si>
  <si>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</si>
  <si>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</si>
  <si>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</si>
  <si>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</si>
  <si>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</si>
  <si>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</si>
  <si>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</si>
  <si>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</si>
  <si>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</si>
  <si>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</si>
  <si>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</si>
  <si>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</si>
  <si>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</si>
  <si>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Pression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</si>
  <si>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</si>
  <si>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</si>
  <si>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</si>
  <si>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</si>
  <si>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</si>
  <si>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</si>
  <si>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</si>
  <si>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</si>
  <si>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</si>
  <si>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</si>
  <si>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</si>
  <si>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</si>
  <si>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</si>
  <si>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</si>
  <si>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</si>
  <si>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</si>
  <si>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</si>
  <si>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</si>
  <si>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</si>
  <si>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</si>
  <si>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</si>
  <si>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</si>
  <si>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</si>
  <si>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</si>
  <si>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</si>
  <si>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</si>
  <si>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</si>
  <si>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</si>
  <si>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</si>
  <si>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</si>
  <si>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</si>
  <si>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</si>
  <si>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</si>
  <si>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</si>
  <si>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</si>
  <si>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</si>
  <si>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</si>
  <si>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</si>
  <si>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</si>
  <si>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</si>
  <si>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</si>
  <si>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</si>
  <si>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</si>
  <si>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</si>
  <si>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</si>
  <si>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</si>
  <si>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</si>
  <si>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</si>
  <si>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</si>
  <si>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</si>
  <si>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</si>
  <si>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</si>
  <si>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</si>
  <si>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</si>
  <si>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</si>
  <si>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</si>
  <si>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</si>
  <si>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</si>
  <si>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</si>
  <si>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</si>
  <si>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</si>
  <si>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</si>
  <si>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</si>
  <si>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</si>
  <si>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</si>
  <si>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</si>
  <si>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</si>
  <si>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</si>
  <si>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</si>
  <si>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</si>
  <si>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</si>
  <si>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</si>
  <si>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</si>
  <si>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</si>
  <si>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</si>
  <si>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</si>
  <si>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</si>
  <si>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</si>
  <si>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</si>
  <si>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</si>
  <si>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</si>
  <si>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</si>
  <si>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</si>
  <si>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</si>
  <si>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</si>
  <si>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</si>
  <si>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</si>
  <si>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</si>
  <si>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</si>
  <si>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</si>
  <si>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</si>
  <si>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</si>
  <si>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</si>
  <si>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</si>
  <si>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</si>
  <si>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</si>
  <si>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</si>
  <si>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</si>
  <si>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</si>
  <si>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</si>
  <si>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</si>
  <si>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</si>
  <si>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</si>
  <si>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</si>
  <si>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</si>
  <si>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</si>
  <si>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MAMELON 3/4 DELRIN</t>
  </si>
  <si>
    <t>Souple_Galva S 3</t>
  </si>
  <si>
    <t>Souple_Galva S 1,5</t>
  </si>
  <si>
    <t>Souple_Galva S Tir 3</t>
  </si>
  <si>
    <t>Souple_Galva S Tir 1,5</t>
  </si>
  <si>
    <t>Souple_Galva</t>
  </si>
  <si>
    <t>Souple S Tir3</t>
  </si>
  <si>
    <t>Souple_Galva D 3a2</t>
  </si>
  <si>
    <t>Souple_Galva D 3b3</t>
  </si>
  <si>
    <t>Souple_Galva D 1,5a4</t>
  </si>
  <si>
    <t>Souple_Galva D 1,5b5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</si>
  <si>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</si>
  <si>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</si>
  <si>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</si>
  <si>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</si>
  <si>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</si>
  <si>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</si>
  <si>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</si>
  <si>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</si>
  <si>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</si>
  <si>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</si>
  <si>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</si>
  <si>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 xml:space="preserve">Travée 1 : </t>
  </si>
  <si>
    <t xml:space="preserve">Travée 2 : </t>
  </si>
  <si>
    <t xml:space="preserve">Paf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</si>
  <si>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</si>
  <si>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</si>
  <si>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</si>
  <si>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</si>
  <si>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</si>
  <si>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</si>
  <si>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</si>
  <si>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</si>
  <si>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1935  </t>
  </si>
  <si>
    <t>2020  </t>
  </si>
  <si>
    <t>Long</t>
  </si>
  <si>
    <t>Ref_tuyau</t>
  </si>
  <si>
    <t>Type_tuyau</t>
  </si>
  <si>
    <t>Type_arroseurs</t>
  </si>
  <si>
    <t>Ref_reg</t>
  </si>
  <si>
    <t>Buse</t>
  </si>
  <si>
    <t xml:space="preserve">fonction index 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</si>
  <si>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</si>
  <si>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</si>
  <si>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</si>
  <si>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</si>
  <si>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</si>
  <si>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</si>
  <si>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</si>
  <si>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</si>
  <si>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</si>
  <si>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</si>
  <si>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</si>
  <si>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</si>
  <si>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</si>
  <si>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</si>
  <si>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</si>
  <si>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</si>
  <si>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</si>
  <si>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</si>
  <si>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</si>
  <si>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</si>
  <si>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</si>
  <si>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</si>
  <si>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</si>
  <si>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</si>
  <si>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</si>
  <si>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</si>
  <si>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</si>
  <si>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</si>
  <si>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</si>
  <si>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</si>
  <si>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 xml:space="preserve">Gérer les choix indirect 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</si>
  <si>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</si>
  <si>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</si>
  <si>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</si>
  <si>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</si>
  <si>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Matériel pour canne de dessente</t>
  </si>
  <si>
    <t>deuxtrois</t>
  </si>
  <si>
    <t>Longueur tuyaux souples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</si>
  <si>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</si>
  <si>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</si>
  <si>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</si>
  <si>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</si>
  <si>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</si>
  <si>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</si>
  <si>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</si>
  <si>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</si>
  <si>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</si>
  <si>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</si>
  <si>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</si>
  <si>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</si>
  <si>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</si>
  <si>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</si>
  <si>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</si>
  <si>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</si>
  <si>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</si>
  <si>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</si>
  <si>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</si>
  <si>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</si>
  <si>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</si>
  <si>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</si>
  <si>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</si>
  <si>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</si>
  <si>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</si>
  <si>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</si>
  <si>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</si>
  <si>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</si>
  <si>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</si>
  <si>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</si>
  <si>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</si>
  <si>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</si>
  <si>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</si>
  <si>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</si>
  <si>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</si>
  <si>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</si>
  <si>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</si>
  <si>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</si>
  <si>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</si>
  <si>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</si>
  <si>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</si>
  <si>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</si>
  <si>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</si>
  <si>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</si>
  <si>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</si>
  <si>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</si>
  <si>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</si>
  <si>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</si>
  <si>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</si>
  <si>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</si>
  <si>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</si>
  <si>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</si>
  <si>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</si>
  <si>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</si>
  <si>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</si>
  <si>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</si>
  <si>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</si>
  <si>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</si>
  <si>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</si>
  <si>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</si>
  <si>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</si>
  <si>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</si>
  <si>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</si>
  <si>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</si>
  <si>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</si>
  <si>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</si>
  <si>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</si>
  <si>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</si>
  <si>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</si>
  <si>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</si>
  <si>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</si>
  <si>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</si>
  <si>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</si>
  <si>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</si>
  <si>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</si>
  <si>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</si>
  <si>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</si>
  <si>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</si>
  <si>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</si>
  <si>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</si>
  <si>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</si>
  <si>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</si>
  <si>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</si>
  <si>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</si>
  <si>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</si>
  <si>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</si>
  <si>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</si>
  <si>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</si>
  <si>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</si>
  <si>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</si>
  <si>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</si>
  <si>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</si>
  <si>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</si>
  <si>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</si>
  <si>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</si>
  <si>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</si>
  <si>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</si>
  <si>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</si>
  <si>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</si>
  <si>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</si>
  <si>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</si>
  <si>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</si>
  <si>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</si>
  <si>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</si>
  <si>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</si>
  <si>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</si>
  <si>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</si>
  <si>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</si>
  <si>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</si>
  <si>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</si>
  <si>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</si>
  <si>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</si>
  <si>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</si>
  <si>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</si>
  <si>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</si>
  <si>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</si>
  <si>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</si>
  <si>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</si>
  <si>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</si>
  <si>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</si>
  <si>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</si>
  <si>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</si>
  <si>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</si>
  <si>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</si>
  <si>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</si>
  <si>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</si>
  <si>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</si>
  <si>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</si>
  <si>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</si>
  <si>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</si>
  <si>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</si>
  <si>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</si>
  <si>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</si>
  <si>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</si>
  <si>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</si>
  <si>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</si>
  <si>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</si>
  <si>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</si>
  <si>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</si>
  <si>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</si>
  <si>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</si>
  <si>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</si>
  <si>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</si>
  <si>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</si>
  <si>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</si>
  <si>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</si>
  <si>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</si>
  <si>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</si>
  <si>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</si>
  <si>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</si>
  <si>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</si>
  <si>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 xml:space="preserve">Canne de dessentes </t>
  </si>
  <si>
    <t>Matériel arroseurs</t>
  </si>
  <si>
    <t>Cannes débité à Otech:</t>
  </si>
  <si>
    <t>oui/non</t>
  </si>
  <si>
    <t>Régulateurs</t>
  </si>
  <si>
    <t>Arroseurs</t>
  </si>
  <si>
    <t xml:space="preserve">Choix user : </t>
  </si>
  <si>
    <t>Choix user :</t>
  </si>
  <si>
    <t>Tuyau souple LG 1845</t>
  </si>
  <si>
    <t>Tuyau souple LG 1846</t>
  </si>
  <si>
    <t>ffff</t>
  </si>
  <si>
    <t>FB4010</t>
  </si>
  <si>
    <t>KOMET KPT twister</t>
  </si>
  <si>
    <t>Buses Komet 10 PSI</t>
  </si>
  <si>
    <t xml:space="preserve">Buses </t>
  </si>
  <si>
    <t>Total buses arroseur KPT :</t>
  </si>
  <si>
    <t>Buse Canon Nelson P85</t>
  </si>
  <si>
    <t xml:space="preserve">Buse </t>
  </si>
  <si>
    <t>8DRN 11/32"</t>
  </si>
  <si>
    <t xml:space="preserve">8DRN 3/8" 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</si>
  <si>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</si>
  <si>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</si>
  <si>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</si>
  <si>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</si>
  <si>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</si>
  <si>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</si>
  <si>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</si>
  <si>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</si>
  <si>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</si>
  <si>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</si>
  <si>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</si>
  <si>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</si>
  <si>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</si>
  <si>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</si>
  <si>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</si>
  <si>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</si>
  <si>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</si>
  <si>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</si>
  <si>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</si>
  <si>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</si>
  <si>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</si>
  <si>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</si>
  <si>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</si>
  <si>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</si>
  <si>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</si>
  <si>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</si>
  <si>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</si>
  <si>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</si>
  <si>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</si>
  <si>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</si>
  <si>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</si>
  <si>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</si>
  <si>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</si>
  <si>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</si>
  <si>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</si>
  <si>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</si>
  <si>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</si>
  <si>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</si>
  <si>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</si>
  <si>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</si>
  <si>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</si>
  <si>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</si>
  <si>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</si>
  <si>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</si>
  <si>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</si>
  <si>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</si>
  <si>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</si>
  <si>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</si>
  <si>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</si>
  <si>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</si>
  <si>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</si>
  <si>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</si>
  <si>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</si>
  <si>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Galva</t>
  </si>
  <si>
    <t>KOMET KPR 10 PSI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</si>
</sst>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2" fillId="0" borderId="13" xfId="0" applyFont="1" applyBorder="1" applyAlignment="1">
      <alignment vertical="center"/>
    </xf>
    <xf numFmtId="0" fontId="4" fillId="0" borderId="13" xfId="0" applyFont="1" applyBorder="1" applyAlignment="1">
      <alignment horizontal="left" vertical="center" indent="1"/>
    </xf>
    <xf numFmtId="0" fontId="3" fillId="0" borderId="13" xfId="0" applyFont="1" applyBorder="1" applyAlignment="1">
      <alignment horizontal="left" vertical="center" indent="1"/>
    </xf>
    <xf numFmtId="0" fontId="3" fillId="0" borderId="23" xfId="0" applyFont="1" applyBorder="1" applyAlignment="1">
      <alignment horizontal="left" vertical="center" indent="1"/>
    </xf>
    <xf numFmtId="0" fontId="4" fillId="0" borderId="13" xfId="0" applyFont="1" applyFill="1" applyBorder="1" applyAlignment="1">
      <alignment horizontal="left" vertical="center" indent="1"/>
    </xf>
    <xf numFmtId="0" fontId="0" fillId="0" borderId="13" xfId="0" applyBorder="1" applyAlignment="1"/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/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6" borderId="1" xfId="0" applyFill="1" applyBorder="1"/>
    <xf numFmtId="0" fontId="7" fillId="0" borderId="0" xfId="0" applyFont="1"/>
    <xf numFmtId="0" fontId="8" fillId="0" borderId="0" xfId="1" applyFont="1"/>
    <xf numFmtId="0" fontId="8" fillId="0" borderId="0" xfId="1" applyFont="1" applyBorder="1" applyAlignment="1"/>
    <xf numFmtId="0" fontId="8" fillId="0" borderId="0" xfId="1" applyFont="1" applyFill="1"/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4" fillId="0" borderId="0" xfId="0" applyFont="1" applyFill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9" fillId="0" borderId="0" xfId="0" applyFont="1"/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Fill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7" borderId="26" xfId="0" applyFont="1" applyFill="1" applyBorder="1" applyAlignment="1"/>
    <xf numFmtId="0" fontId="0" fillId="0" borderId="26" xfId="0" applyFont="1" applyBorder="1" applyAlignment="1"/>
    <xf numFmtId="0" fontId="11" fillId="0" borderId="0" xfId="0" applyFont="1"/>
    <xf numFmtId="0" fontId="12" fillId="0" borderId="0" xfId="0" applyFont="1"/>
    <xf numFmtId="0" fontId="12" fillId="0" borderId="16" xfId="0" applyFont="1" applyBorder="1"/>
    <xf numFmtId="0" fontId="12" fillId="0" borderId="17" xfId="0" applyFont="1" applyBorder="1"/>
    <xf numFmtId="0" fontId="12" fillId="0" borderId="18" xfId="0" applyFont="1" applyBorder="1"/>
    <xf numFmtId="0" fontId="12" fillId="0" borderId="2" xfId="0" applyFont="1" applyBorder="1"/>
    <xf numFmtId="0" fontId="12" fillId="0" borderId="0" xfId="0" applyFont="1" applyBorder="1"/>
    <xf numFmtId="0" fontId="12" fillId="0" borderId="19" xfId="0" applyFont="1" applyBorder="1"/>
    <xf numFmtId="0" fontId="12" fillId="0" borderId="20" xfId="0" applyFont="1" applyBorder="1"/>
    <xf numFmtId="0" fontId="12" fillId="0" borderId="21" xfId="0" applyFont="1" applyBorder="1"/>
    <xf numFmtId="0" fontId="12" fillId="0" borderId="22" xfId="0" applyFont="1" applyBorder="1"/>
    <xf numFmtId="0" fontId="12" fillId="0" borderId="0" xfId="0" applyFont="1" applyBorder="1" applyAlignment="1">
      <alignment vertical="center"/>
    </xf>
    <xf numFmtId="0" fontId="10" fillId="0" borderId="0" xfId="0" applyFont="1" applyFill="1" applyBorder="1" applyAlignment="1">
      <alignment horizontal="right"/>
    </xf>
    <xf numFmtId="0" fontId="0" fillId="0" borderId="17" xfId="0" applyBorder="1"/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13" fillId="0" borderId="0" xfId="0" applyFont="1" applyBorder="1"/>
    <xf numFmtId="0" fontId="11" fillId="0" borderId="2" xfId="0" applyFont="1" applyBorder="1"/>
    <xf numFmtId="0" fontId="0" fillId="0" borderId="19" xfId="0" applyBorder="1"/>
    <xf numFmtId="0" fontId="0" fillId="0" borderId="2" xfId="0" applyBorder="1"/>
    <xf numFmtId="0" fontId="0" fillId="0" borderId="21" xfId="0" applyBorder="1"/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2" xfId="0" applyFont="1" applyFill="1" applyBorder="1" applyAlignment="1">
      <alignment horizontal="right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6" fillId="0" borderId="0" xfId="1" applyFill="1" applyBorder="1" applyAlignment="1">
      <alignment horizontal="center"/>
    </xf>
    <xf numFmtId="0" fontId="6" fillId="0" borderId="0" xfId="1" applyFill="1" applyBorder="1" applyAlignment="1">
      <alignment horizontal="center" vertical="center"/>
    </xf>
    <xf numFmtId="0" fontId="0" fillId="0" borderId="16" xfId="0" applyBorder="1"/>
    <xf numFmtId="0" fontId="0" fillId="0" borderId="18" xfId="0" applyBorder="1"/>
    <xf numFmtId="0" fontId="0" fillId="0" borderId="20" xfId="0" applyBorder="1"/>
    <xf numFmtId="0" fontId="0" fillId="0" borderId="22" xfId="0" applyBorder="1"/>
    <xf numFmtId="0" fontId="0" fillId="0" borderId="14" xfId="0" applyBorder="1"/>
    <xf numFmtId="0" fontId="0" fillId="0" borderId="23" xfId="0" applyBorder="1"/>
    <xf numFmtId="0" fontId="0" fillId="0" borderId="23" xfId="0" applyBorder="1" applyAlignment="1">
      <alignment horizontal="right"/>
    </xf>
    <xf numFmtId="0" fontId="0" fillId="0" borderId="13" xfId="0" applyBorder="1"/>
    <xf numFmtId="0" fontId="10" fillId="0" borderId="0" xfId="0" applyFont="1" applyFill="1" applyBorder="1" applyAlignment="1">
      <alignment horizontal="left" vertical="top"/>
    </xf>
    <xf numFmtId="0" fontId="0" fillId="0" borderId="22" xfId="0" applyFill="1" applyBorder="1"/>
    <xf numFmtId="0" fontId="10" fillId="0" borderId="16" xfId="0" applyFont="1" applyFill="1" applyBorder="1"/>
    <xf numFmtId="0" fontId="10" fillId="0" borderId="2" xfId="0" applyFont="1" applyFill="1" applyBorder="1"/>
    <xf numFmtId="0" fontId="0" fillId="0" borderId="20" xfId="0" applyFill="1" applyBorder="1"/>
    <xf numFmtId="0" fontId="0" fillId="0" borderId="21" xfId="0" applyFill="1" applyBorder="1"/>
    <xf numFmtId="0" fontId="13" fillId="0" borderId="2" xfId="0" applyFont="1" applyBorder="1"/>
    <xf numFmtId="0" fontId="0" fillId="0" borderId="0" xfId="0" applyAlignment="1"/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54"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209550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0</xdr:row>
          <xdr:rowOff>190500</xdr:rowOff>
        </xdr:from>
        <xdr:to>
          <xdr:col>18</xdr:col>
          <xdr:colOff>209550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9525</xdr:rowOff>
        </xdr:from>
        <xdr:to>
          <xdr:col>0</xdr:col>
          <xdr:colOff>790575</xdr:colOff>
          <xdr:row>32</xdr:row>
          <xdr:rowOff>123825</xdr:rowOff>
        </xdr:to>
        <xdr:sp macro="" textlink="">
          <xdr:nvSpPr>
            <xdr:cNvPr id="2097" name="Étape 2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0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323850</xdr:colOff>
          <xdr:row>12</xdr:row>
          <xdr:rowOff>57150</xdr:rowOff>
        </xdr:from>
        <xdr:to>
          <xdr:col>25</xdr:col>
          <xdr:colOff>180975</xdr:colOff>
          <xdr:row>14</xdr:row>
          <xdr:rowOff>19050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53" dataDxfId="52">
  <autoFilter ref="A1:D185" xr:uid="{178871BD-7EC4-4BCF-91F5-4D46D2AA262C}"/>
  <tableColumns count="4">
    <tableColumn id="1" xr3:uid="{CF9E55FF-DEDB-4635-9941-B1B1C37D679F}" name="Type_tuyau" dataDxfId="51"/>
    <tableColumn id="2" xr3:uid="{677B945E-0906-46A2-9960-86828921118C}" name="Long" dataDxfId="50"/>
    <tableColumn id="3" xr3:uid="{B583BE8A-B817-4D96-8C9C-4CCE7DD2E7B4}" name="Nom_tuyau" dataDxfId="49"/>
    <tableColumn id="4" xr3:uid="{04C97D48-2FE6-4F12-8ABE-16FF03610B71}" name="Ref_tuyau" dataDxfId="48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47"/>
    <tableColumn id="3" xr3:uid="{00000000-0010-0000-0200-000003000000}" name="PIQUAGE" dataDxfId="46"/>
    <tableColumn id="17" xr3:uid="{207299D6-F974-42D0-874C-156AB3F16D47}" name="Souple S 3" dataDxfId="45"/>
    <tableColumn id="18" xr3:uid="{B334F7BC-762A-430D-85B8-EB43E16FC272}" name="Souple S 1,5" dataDxfId="44"/>
    <tableColumn id="19" xr3:uid="{23F483E3-7D19-4079-8E40-69B7B3752A30}" name="Souple S Tir3" dataDxfId="43"/>
    <tableColumn id="20" xr3:uid="{421E2336-43DC-440C-B835-B4C17B751A4F}" name="Souple S Tir 1,5" dataDxfId="42"/>
    <tableColumn id="21" xr3:uid="{2CC65713-25C6-4BB8-88EE-71225DE51ED8}" name="Souple D 3a" dataDxfId="41"/>
    <tableColumn id="22" xr3:uid="{A17FD928-D796-437C-B404-56E8D1C86D7D}" name="Souple D 3b" dataDxfId="40"/>
    <tableColumn id="23" xr3:uid="{E10497DB-4525-44DA-A89F-2E77055D0744}" name="Souple D 1,5a" dataDxfId="39"/>
    <tableColumn id="24" xr3:uid="{CE4AF90D-EBDB-4A2C-889D-DDD586BAA81B}" name="Souple D 1,5b" dataDxfId="38"/>
    <tableColumn id="8" xr3:uid="{00000000-0010-0000-0200-000008000000}" name="Souple_Galva S 3" dataDxfId="37"/>
    <tableColumn id="4" xr3:uid="{00000000-0010-0000-0200-000004000000}" name="Souple_Galva S 1,5"/>
    <tableColumn id="9" xr3:uid="{00000000-0010-0000-0200-000009000000}" name="Souple_Galva S Tir 3"/>
    <tableColumn id="6" xr3:uid="{00000000-0010-0000-0200-000006000000}" name="Souple_Galva S Tir 1,5"/>
    <tableColumn id="7" xr3:uid="{00000000-0010-0000-0200-000007000000}" name="Souple_Galva D 3a2"/>
    <tableColumn id="5" xr3:uid="{00000000-0010-0000-0200-000005000000}" name="Souple_Galva D 3b3"/>
    <tableColumn id="10" xr3:uid="{00000000-0010-0000-0200-00000A000000}" name="Souple_Galva D 1,5a4"/>
    <tableColumn id="11" xr3:uid="{00000000-0010-0000-0200-00000B000000}" name="Souple_Galva D 1,5b5"/>
    <tableColumn id="13" xr3:uid="{00000000-0010-0000-0200-00000D000000}" name="PVC" dataDxfId="36"/>
    <tableColumn id="12" xr3:uid="{00000000-0010-0000-0200-00000C000000}" name="PVC_souple"/>
    <tableColumn id="15" xr3:uid="{1F20F957-B0AA-455A-992A-BD9E7A38CA50}" name="Tete_en_haut" dataDxfId="35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34" dataDxfId="33">
  <autoFilter ref="J1:P16" xr:uid="{2D5D0DB8-502D-451A-96A3-FB96077C9DE2}"/>
  <tableColumns count="7">
    <tableColumn id="1" xr3:uid="{F2544B06-DD0F-4579-819A-4ACC6DB15E41}" name="Type_de_canne" dataDxfId="32"/>
    <tableColumn id="2" xr3:uid="{8DA1407E-FF50-4F74-A6A7-2E32B8EAA2BB}" name="Hauteur_arroseur" dataDxfId="31"/>
    <tableColumn id="3" xr3:uid="{1AF51EFD-E8F0-4169-8AD5-C6E69E8C9DA5}" name="Simple_ou_double" dataDxfId="30"/>
    <tableColumn id="4" xr3:uid="{CE5F80B6-B9B6-4648-BEE3-E62EC845AAB7}" name="Tirants" dataDxfId="29"/>
    <tableColumn id="7" xr3:uid="{DF18AC94-09D4-4B74-ACED-E976C3DFC20B}" name="K" dataDxfId="28"/>
    <tableColumn id="5" xr3:uid="{3555F985-2E12-4577-BCBC-3CC42E8354BF}" name="Appelation" dataDxfId="27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26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25"/>
    <tableColumn id="3" xr3:uid="{B6B3C2DC-2810-4E6B-BA4A-CA59822C0599}" name="Appelation" dataDxfId="24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2" totalsRowShown="0" headerRowDxfId="23">
  <autoFilter ref="A1:N32" xr:uid="{A479C9B9-58F5-477A-9C21-48053F1ED9EB}"/>
  <tableColumns count="14">
    <tableColumn id="1" xr3:uid="{FE1C6C54-A7B9-41C2-9A63-3DA83ABC842F}" name="Type_piq" dataDxfId="22"/>
    <tableColumn id="2" xr3:uid="{ED0FFA7A-3996-41D3-BC74-AFAFE2C424B4}" name="Nom_mont" dataDxfId="21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D203" totalsRowShown="0" headerRowDxfId="20" dataDxfId="19">
  <autoFilter ref="A1:D203" xr:uid="{22A03DBE-6B54-4725-AB88-2A551BAAB456}"/>
  <tableColumns count="4">
    <tableColumn id="1" xr3:uid="{7B968362-4204-4150-A716-F02AEB2BBF4A}" name="Type_arroseurs" dataDxfId="18"/>
    <tableColumn id="2" xr3:uid="{8ED380C2-6055-446D-B4DC-E277DEA7B998}" name="Fourn_arr" dataDxfId="17"/>
    <tableColumn id="3" xr3:uid="{B2ED24D6-51E0-4E70-939B-EBFD228004DF}" name="Buse" dataDxfId="16" dataCellStyle="Normal 3"/>
    <tableColumn id="4" xr3:uid="{7B812B1C-D86A-4884-BB3A-79B00D6358C3}" name="Ref_buse" dataDxfId="15" dataCellStyle="Normal 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L_Arroseurs4" displayName="L_Arroseurs4" ref="A1:H23" totalsRowShown="0" headerRowDxfId="14" dataDxfId="13">
  <tableColumns count="8">
    <tableColumn id="8" xr3:uid="{5133C8B7-7744-47F9-8D80-7CB736A21158}" name="Fourn_arr" dataDxfId="12"/>
    <tableColumn id="1" xr3:uid="{6DA7BCE3-B07B-4D4B-8208-D4A9601300EC}" name="Nom_arr" dataDxfId="11"/>
    <tableColumn id="2" xr3:uid="{E3CA9F70-817E-4F54-B080-80690A1151AA}" name="Modèle_arr" dataDxfId="10"/>
    <tableColumn id="3" xr3:uid="{2CACF713-F566-46BD-9EDA-A7047D2CAD57}" name="Plate" dataDxfId="9"/>
    <tableColumn id="7" xr3:uid="{082AEB80-DDF8-47CA-932F-2E82B3350620}" name="Régulateur " dataDxfId="8"/>
    <tableColumn id="4" xr3:uid="{743954F1-1BD1-46D5-95D0-0F24ED4034EC}" name="Ref_arr" dataDxfId="7"/>
    <tableColumn id="5" xr3:uid="{EE84E905-E681-4806-B03F-FECC03B63230}" name="Ref_plate" dataDxfId="6"/>
    <tableColumn id="6" xr3:uid="{6EB9955C-6A04-4DE6-BF71-A7E27496AC67}" name="Ref_add" dataDxfId="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5" totalsRowShown="0" dataDxfId="4">
  <autoFilter ref="A1:D25" xr:uid="{672C966C-2725-4779-A06E-414A7B3426B1}"/>
  <tableColumns count="4">
    <tableColumn id="1" xr3:uid="{1B7F2076-E7EC-4A2A-8188-E8C3F1995740}" name="Fourn_reg" dataDxfId="3"/>
    <tableColumn id="2" xr3:uid="{9ABB1AF1-484E-44BC-A84D-E4A419891856}" name="Nom_reg" dataDxfId="2"/>
    <tableColumn id="3" xr3:uid="{B76ABA72-7931-4EF3-93E8-0BF99C1E4580}" name="Pression" dataDxfId="1"/>
    <tableColumn id="4" xr3:uid="{A57614C5-73CB-4AE4-97B0-E6693B27DD77}" name="Ref_reg" dataDxfId="0" dataCellStyle="Normal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04"/>
  <sheetViews>
    <sheetView tabSelected="1" topLeftCell="A10" zoomScale="85" zoomScaleNormal="85" zoomScaleSheetLayoutView="115" workbookViewId="0">
      <selection activeCell="AD30" sqref="AD30"/>
    </sheetView>
  </sheetViews>
  <sheetFormatPr baseColWidth="10" defaultRowHeight="15" x14ac:dyDescent="0.25"/>
  <cols>
    <col min="1" max="1" width="11.5703125" style="25"/>
    <col min="2" max="17" width="5.5703125" customWidth="1"/>
    <col min="18" max="19" width="5.5703125" style="25" customWidth="1"/>
    <col min="20" max="27" width="5.5703125" customWidth="1"/>
  </cols>
  <sheetData>
    <row r="1" spans="1:39" ht="19.5" thickBot="1" x14ac:dyDescent="0.35">
      <c r="A1" s="158" t="s">
        <v>68</v>
      </c>
      <c r="B1" s="159"/>
      <c r="C1" s="158"/>
      <c r="D1" s="158"/>
      <c r="E1" s="158"/>
      <c r="F1" s="158"/>
      <c r="G1" s="106"/>
      <c r="H1" s="160"/>
      <c r="I1" s="160"/>
      <c r="J1" s="160"/>
      <c r="K1" s="160"/>
      <c r="L1" s="160"/>
      <c r="M1" s="160"/>
      <c r="N1" s="107"/>
      <c r="O1" s="106"/>
      <c r="P1" s="106"/>
      <c r="Q1" s="106"/>
      <c r="R1" s="106"/>
      <c r="S1" s="106"/>
      <c r="T1" s="106"/>
      <c r="U1" s="106"/>
      <c r="V1" s="147" t="s">
        <v>80</v>
      </c>
      <c r="W1" s="147"/>
      <c r="X1" s="147"/>
      <c r="Y1" s="167" t="s">
        <v>747</v>
      </c>
      <c r="Z1" s="168"/>
      <c r="AA1" s="169"/>
    </row>
    <row r="2" spans="1:39" ht="18.75" x14ac:dyDescent="0.3">
      <c r="A2" s="108"/>
      <c r="B2" s="149" t="s">
        <v>67</v>
      </c>
      <c r="C2" s="150"/>
      <c r="D2" s="151"/>
      <c r="E2" s="106"/>
      <c r="F2" s="106"/>
      <c r="G2" s="106"/>
      <c r="H2" s="107"/>
      <c r="I2" s="107"/>
      <c r="J2" s="107"/>
      <c r="K2" s="107"/>
      <c r="L2" s="107"/>
      <c r="M2" s="106"/>
      <c r="N2" s="107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</row>
    <row r="3" spans="1:39" ht="18.75" x14ac:dyDescent="0.3">
      <c r="A3" s="108"/>
      <c r="B3" s="152"/>
      <c r="C3" s="153"/>
      <c r="D3" s="154"/>
      <c r="E3" s="106"/>
      <c r="F3" s="106"/>
      <c r="G3" s="106"/>
      <c r="H3" s="107"/>
      <c r="I3" s="107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9"/>
      <c r="U3" s="109"/>
      <c r="V3" s="109"/>
      <c r="W3" s="106"/>
      <c r="X3" s="106"/>
      <c r="Y3" s="109"/>
      <c r="Z3" s="109"/>
      <c r="AA3" s="106"/>
    </row>
    <row r="4" spans="1:39" ht="18.75" x14ac:dyDescent="0.3">
      <c r="A4" s="106"/>
      <c r="B4" s="110" t="s">
        <v>521</v>
      </c>
      <c r="C4" s="111"/>
      <c r="D4" s="111"/>
      <c r="E4" s="111"/>
      <c r="F4" s="111"/>
      <c r="G4" s="111"/>
      <c r="H4" s="113"/>
      <c r="I4" s="186"/>
      <c r="J4" s="111" t="s">
        <v>99</v>
      </c>
      <c r="K4" s="111"/>
      <c r="L4" s="111"/>
      <c r="M4" s="112"/>
      <c r="N4" s="112"/>
      <c r="O4" s="111"/>
      <c r="P4" s="111"/>
      <c r="Q4" s="111"/>
      <c r="R4" s="111"/>
      <c r="S4" s="111"/>
      <c r="T4" s="111" t="s">
        <v>522</v>
      </c>
      <c r="U4" s="111"/>
      <c r="V4" s="111"/>
      <c r="W4" s="111"/>
      <c r="X4" s="111"/>
      <c r="Y4" s="111"/>
      <c r="Z4" s="111"/>
      <c r="AA4" s="114"/>
    </row>
    <row r="5" spans="1:39" ht="18.75" x14ac:dyDescent="0.3">
      <c r="A5" s="106"/>
      <c r="B5" s="115"/>
      <c r="C5" s="109"/>
      <c r="D5" s="109"/>
      <c r="E5" s="120" t="s">
        <v>94</v>
      </c>
      <c r="F5" s="155" t="s">
        <v>96</v>
      </c>
      <c r="G5" s="156"/>
      <c r="H5" s="157"/>
      <c r="I5" s="187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17"/>
      <c r="AB5" s="41"/>
    </row>
    <row r="6" spans="1:39" ht="18.75" x14ac:dyDescent="0.3">
      <c r="A6" s="106"/>
      <c r="B6" s="115"/>
      <c r="C6" s="109"/>
      <c r="D6" s="109"/>
      <c r="E6" s="109"/>
      <c r="F6" s="109"/>
      <c r="G6" s="109"/>
      <c r="H6" s="116"/>
      <c r="I6" s="187"/>
      <c r="J6" s="109"/>
      <c r="K6" s="109"/>
      <c r="L6" s="109"/>
      <c r="M6" s="107"/>
      <c r="N6" s="107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17"/>
    </row>
    <row r="7" spans="1:39" ht="18.75" x14ac:dyDescent="0.3">
      <c r="A7" s="106"/>
      <c r="B7" s="115"/>
      <c r="C7" s="147" t="s">
        <v>74</v>
      </c>
      <c r="D7" s="147"/>
      <c r="E7" s="147"/>
      <c r="F7" s="145" t="s">
        <v>81</v>
      </c>
      <c r="G7" s="161"/>
      <c r="H7" s="146"/>
      <c r="I7" s="115"/>
      <c r="J7" s="109"/>
      <c r="K7" s="118"/>
      <c r="L7" s="118"/>
      <c r="M7" s="136" t="s">
        <v>77</v>
      </c>
      <c r="N7" s="170">
        <v>3</v>
      </c>
      <c r="O7" s="166"/>
      <c r="P7" s="119"/>
      <c r="Q7" s="119"/>
      <c r="R7" s="119"/>
      <c r="S7" s="109"/>
      <c r="T7" s="109"/>
      <c r="U7" s="109"/>
      <c r="V7" s="109"/>
      <c r="W7" s="120" t="s">
        <v>523</v>
      </c>
      <c r="X7" s="155" t="s">
        <v>527</v>
      </c>
      <c r="Y7" s="156"/>
      <c r="Z7" s="157"/>
      <c r="AA7" s="117"/>
    </row>
    <row r="8" spans="1:39" ht="18.75" x14ac:dyDescent="0.3">
      <c r="A8" s="106"/>
      <c r="B8" s="115"/>
      <c r="C8" s="109"/>
      <c r="D8" s="109"/>
      <c r="E8" s="109"/>
      <c r="F8" s="109"/>
      <c r="G8" s="109"/>
      <c r="H8" s="117"/>
      <c r="I8" s="115"/>
      <c r="J8" s="109"/>
      <c r="K8" s="107"/>
      <c r="L8" s="107"/>
      <c r="M8" s="109"/>
      <c r="N8" s="119"/>
      <c r="O8" s="119"/>
      <c r="P8" s="119"/>
      <c r="Q8" s="119"/>
      <c r="R8" s="119"/>
      <c r="S8" s="109"/>
      <c r="T8" s="109"/>
      <c r="U8" s="109"/>
      <c r="V8" s="109"/>
      <c r="W8" s="109"/>
      <c r="X8" s="109"/>
      <c r="Y8" s="109"/>
      <c r="Z8" s="109"/>
      <c r="AA8" s="117"/>
    </row>
    <row r="9" spans="1:39" ht="18.75" x14ac:dyDescent="0.3">
      <c r="A9" s="106"/>
      <c r="B9" s="148" t="s">
        <v>75</v>
      </c>
      <c r="C9" s="147"/>
      <c r="D9" s="147"/>
      <c r="E9" s="147"/>
      <c r="F9" s="145">
        <v>2</v>
      </c>
      <c r="G9" s="146"/>
      <c r="H9" s="117"/>
      <c r="I9" s="115"/>
      <c r="J9" s="109"/>
      <c r="K9" s="109"/>
      <c r="L9" s="121"/>
      <c r="M9" s="136" t="s">
        <v>78</v>
      </c>
      <c r="N9" s="162" t="s">
        <v>70</v>
      </c>
      <c r="O9" s="163"/>
      <c r="P9" s="163"/>
      <c r="Q9" s="165" t="s">
        <v>100</v>
      </c>
      <c r="R9" s="166"/>
      <c r="S9" s="109"/>
      <c r="T9" s="118"/>
      <c r="U9" s="109"/>
      <c r="V9" s="109"/>
      <c r="W9" s="120" t="s">
        <v>516</v>
      </c>
      <c r="X9" s="155" t="s">
        <v>27</v>
      </c>
      <c r="Y9" s="156"/>
      <c r="Z9" s="157"/>
      <c r="AA9" s="117"/>
    </row>
    <row r="10" spans="1:39" ht="18.75" x14ac:dyDescent="0.3">
      <c r="A10" s="106"/>
      <c r="B10" s="115"/>
      <c r="C10" s="109"/>
      <c r="D10" s="109"/>
      <c r="E10" s="109"/>
      <c r="F10" s="109"/>
      <c r="G10" s="109"/>
      <c r="H10" s="117"/>
      <c r="I10" s="115"/>
      <c r="J10" s="109"/>
      <c r="K10" s="107"/>
      <c r="L10" s="107"/>
      <c r="M10" s="109"/>
      <c r="N10" s="119"/>
      <c r="O10" s="119"/>
      <c r="P10" s="119"/>
      <c r="Q10" s="119"/>
      <c r="R10" s="119"/>
      <c r="S10" s="109"/>
      <c r="T10" s="109"/>
      <c r="U10" s="109"/>
      <c r="V10" s="109"/>
      <c r="W10" s="109"/>
      <c r="X10" s="109"/>
      <c r="Y10" s="109"/>
      <c r="Z10" s="109"/>
      <c r="AA10" s="117"/>
    </row>
    <row r="11" spans="1:39" ht="18.75" x14ac:dyDescent="0.3">
      <c r="A11" s="106"/>
      <c r="B11" s="115"/>
      <c r="C11" s="109"/>
      <c r="D11" s="147" t="s">
        <v>76</v>
      </c>
      <c r="E11" s="147"/>
      <c r="F11" s="145" t="s">
        <v>89</v>
      </c>
      <c r="G11" s="146"/>
      <c r="H11" s="117"/>
      <c r="I11" s="115"/>
      <c r="J11" s="109"/>
      <c r="K11" s="107"/>
      <c r="L11" s="136"/>
      <c r="M11" s="120"/>
      <c r="N11" s="171" t="s">
        <v>685</v>
      </c>
      <c r="O11" s="172"/>
      <c r="P11" s="173"/>
      <c r="Q11" s="119"/>
      <c r="R11" s="119"/>
      <c r="S11" s="109"/>
      <c r="T11" s="109"/>
      <c r="U11" s="109"/>
      <c r="V11" s="109"/>
      <c r="W11" s="120" t="s">
        <v>517</v>
      </c>
      <c r="X11" s="155" t="s">
        <v>376</v>
      </c>
      <c r="Y11" s="156"/>
      <c r="Z11" s="157"/>
      <c r="AA11" s="117"/>
      <c r="AC11" s="46" t="str">
        <f>Q9</f>
        <v>Simple</v>
      </c>
      <c r="AD11" s="46"/>
      <c r="AE11" s="46"/>
      <c r="AF11" s="46"/>
      <c r="AG11" s="46"/>
      <c r="AH11" s="46"/>
      <c r="AI11" s="46"/>
      <c r="AJ11" s="46"/>
      <c r="AK11" s="46"/>
      <c r="AL11" s="46"/>
      <c r="AM11" s="46"/>
    </row>
    <row r="12" spans="1:39" ht="18.75" x14ac:dyDescent="0.3">
      <c r="A12" s="106"/>
      <c r="B12" s="115"/>
      <c r="C12" s="109"/>
      <c r="D12" s="109"/>
      <c r="E12" s="109"/>
      <c r="F12" s="109"/>
      <c r="G12" s="109"/>
      <c r="H12" s="116"/>
      <c r="I12" s="187"/>
      <c r="J12" s="107"/>
      <c r="K12" s="107"/>
      <c r="L12" s="107"/>
      <c r="M12" s="107"/>
      <c r="N12" s="184"/>
      <c r="O12" s="119"/>
      <c r="P12" s="119"/>
      <c r="Q12" s="119"/>
      <c r="R12" s="119"/>
      <c r="S12" s="109"/>
      <c r="T12" s="109"/>
      <c r="U12" s="109"/>
      <c r="V12" s="109"/>
      <c r="W12" s="109"/>
      <c r="X12" s="109"/>
      <c r="Y12" s="109"/>
      <c r="Z12" s="109"/>
      <c r="AA12" s="117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</row>
    <row r="13" spans="1:39" ht="18.75" x14ac:dyDescent="0.3">
      <c r="A13" s="106"/>
      <c r="B13" s="115"/>
      <c r="C13" s="109"/>
      <c r="D13" s="109"/>
      <c r="E13" s="109"/>
      <c r="F13" s="109"/>
      <c r="G13" s="109"/>
      <c r="H13" s="116"/>
      <c r="I13" s="187"/>
      <c r="J13" s="107"/>
      <c r="K13" s="107"/>
      <c r="L13" s="136"/>
      <c r="M13" s="136" t="s">
        <v>79</v>
      </c>
      <c r="N13" s="162" t="s">
        <v>90</v>
      </c>
      <c r="O13" s="163"/>
      <c r="P13" s="163"/>
      <c r="Q13" s="163"/>
      <c r="R13" s="164"/>
      <c r="S13" s="109"/>
      <c r="T13" s="109"/>
      <c r="U13" s="109"/>
      <c r="V13" s="109"/>
      <c r="W13" s="109"/>
      <c r="X13" s="109"/>
      <c r="Y13" s="109"/>
      <c r="Z13" s="109"/>
      <c r="AA13" s="117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</row>
    <row r="14" spans="1:39" x14ac:dyDescent="0.25">
      <c r="A14" s="9"/>
      <c r="B14" s="178"/>
      <c r="C14" s="144"/>
      <c r="D14" s="144"/>
      <c r="E14" s="144"/>
      <c r="F14" s="144"/>
      <c r="G14" s="144"/>
      <c r="H14" s="185"/>
      <c r="I14" s="188"/>
      <c r="J14" s="189"/>
      <c r="K14" s="189"/>
      <c r="L14" s="189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4"/>
      <c r="Y14" s="144"/>
      <c r="Z14" s="144"/>
      <c r="AA14" s="179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</row>
    <row r="15" spans="1:39" x14ac:dyDescent="0.25">
      <c r="A15" s="34"/>
      <c r="B15" s="21"/>
      <c r="C15" s="21"/>
      <c r="D15" s="21"/>
      <c r="E15" s="21"/>
      <c r="F15" s="21"/>
      <c r="G15" s="21"/>
      <c r="H15" s="23"/>
      <c r="I15" s="23"/>
      <c r="J15" s="23"/>
      <c r="K15" s="23"/>
      <c r="L15" s="23"/>
      <c r="AC15" s="46"/>
      <c r="AD15" s="46"/>
      <c r="AE15" s="46"/>
      <c r="AF15" s="46"/>
      <c r="AG15" s="46"/>
      <c r="AH15" s="46"/>
      <c r="AI15" s="46"/>
      <c r="AJ15" s="46"/>
      <c r="AK15" s="46"/>
      <c r="AL15" s="46"/>
      <c r="AM15" s="46"/>
    </row>
    <row r="16" spans="1:39" ht="15.75" customHeight="1" x14ac:dyDescent="0.25">
      <c r="A16"/>
      <c r="R16"/>
      <c r="S1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W17" s="25">
        <v>20</v>
      </c>
      <c r="X17" s="25">
        <v>21</v>
      </c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</row>
    <row r="18" spans="1:39" ht="14.45" customHeight="1" thickBot="1" x14ac:dyDescent="0.3">
      <c r="A18" s="9" t="s">
        <v>691</v>
      </c>
      <c r="B18" s="77">
        <v>62</v>
      </c>
      <c r="D18" s="78">
        <v>1</v>
      </c>
      <c r="E18" s="78">
        <v>2</v>
      </c>
      <c r="F18" s="78">
        <v>3</v>
      </c>
      <c r="G18" s="78">
        <v>4</v>
      </c>
      <c r="H18" s="78">
        <v>5</v>
      </c>
      <c r="I18" s="78">
        <v>6</v>
      </c>
      <c r="J18" s="78">
        <v>7</v>
      </c>
      <c r="K18" s="78">
        <v>8</v>
      </c>
      <c r="L18" s="78">
        <v>9</v>
      </c>
      <c r="M18" s="78">
        <v>10</v>
      </c>
      <c r="N18" s="78">
        <v>11</v>
      </c>
      <c r="O18" s="78">
        <v>12</v>
      </c>
      <c r="P18" s="78">
        <v>13</v>
      </c>
      <c r="Q18" s="78">
        <v>14</v>
      </c>
      <c r="R18" s="78">
        <v>15</v>
      </c>
      <c r="S18" s="78">
        <v>16</v>
      </c>
      <c r="T18" s="78">
        <v>17</v>
      </c>
      <c r="U18" s="78">
        <v>18</v>
      </c>
      <c r="V18" s="78">
        <v>19</v>
      </c>
      <c r="W18" s="78">
        <v>20</v>
      </c>
      <c r="X18" s="78">
        <v>21</v>
      </c>
      <c r="Z18" s="46"/>
      <c r="AA18" s="46"/>
      <c r="AB18" s="46"/>
      <c r="AC18" s="46"/>
      <c r="AD18" s="46"/>
      <c r="AE18" s="46"/>
      <c r="AF18" s="46"/>
      <c r="AG18" s="46"/>
      <c r="AH18" s="46"/>
      <c r="AI18" s="46"/>
      <c r="AJ18" s="46"/>
      <c r="AK18" s="46"/>
      <c r="AL18" s="46"/>
      <c r="AM18" s="46"/>
    </row>
    <row r="19" spans="1:39" ht="14.45" customHeight="1" x14ac:dyDescent="0.25">
      <c r="A19"/>
      <c r="D19" s="78"/>
      <c r="E19" s="78">
        <v>1</v>
      </c>
      <c r="F19" s="78"/>
      <c r="G19" s="78">
        <v>1</v>
      </c>
      <c r="H19" s="78"/>
      <c r="I19" s="78">
        <v>1</v>
      </c>
      <c r="J19" s="78"/>
      <c r="K19" s="78">
        <v>1</v>
      </c>
      <c r="L19" s="78">
        <v>1</v>
      </c>
      <c r="M19" s="78">
        <v>1</v>
      </c>
      <c r="N19" s="78">
        <v>1</v>
      </c>
      <c r="O19" s="78">
        <v>1</v>
      </c>
      <c r="P19" s="78">
        <v>1</v>
      </c>
      <c r="Q19" s="78">
        <v>1</v>
      </c>
      <c r="R19" s="78">
        <v>1</v>
      </c>
      <c r="S19" s="78">
        <v>1</v>
      </c>
      <c r="T19" s="78">
        <v>1</v>
      </c>
      <c r="U19" s="78">
        <v>1</v>
      </c>
      <c r="V19" s="78">
        <v>1</v>
      </c>
      <c r="W19" s="78">
        <v>1</v>
      </c>
      <c r="X19" s="78">
        <v>1</v>
      </c>
      <c r="Z19" s="46"/>
      <c r="AA19" s="46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</row>
    <row r="20" spans="1:39" ht="38.1" customHeight="1" x14ac:dyDescent="0.25">
      <c r="A20"/>
      <c r="D20" s="79"/>
      <c r="E20" s="79" t="s">
        <v>695</v>
      </c>
      <c r="F20" s="79"/>
      <c r="G20" s="79" t="s">
        <v>697</v>
      </c>
      <c r="H20" s="79"/>
      <c r="I20" s="79" t="s">
        <v>699</v>
      </c>
      <c r="J20" s="79"/>
      <c r="K20" s="79" t="s">
        <v>701</v>
      </c>
      <c r="L20" s="79" t="s">
        <v>702</v>
      </c>
      <c r="M20" s="79" t="s">
        <v>703</v>
      </c>
      <c r="N20" s="79" t="s">
        <v>703</v>
      </c>
      <c r="O20" s="79" t="s">
        <v>702</v>
      </c>
      <c r="P20" s="79" t="s">
        <v>701</v>
      </c>
      <c r="Q20" s="79" t="s">
        <v>700</v>
      </c>
      <c r="R20" s="79" t="s">
        <v>699</v>
      </c>
      <c r="S20" s="79" t="s">
        <v>698</v>
      </c>
      <c r="T20" s="79" t="s">
        <v>697</v>
      </c>
      <c r="U20" s="79" t="s">
        <v>696</v>
      </c>
      <c r="V20" s="79" t="s">
        <v>695</v>
      </c>
      <c r="W20" s="79" t="s">
        <v>694</v>
      </c>
      <c r="X20" s="79" t="s">
        <v>694</v>
      </c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</row>
    <row r="21" spans="1:39" ht="14.45" customHeight="1" x14ac:dyDescent="0.25">
      <c r="A21"/>
      <c r="R21"/>
      <c r="S21"/>
      <c r="Z21" s="46"/>
      <c r="AA21" s="46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</row>
    <row r="22" spans="1:39" ht="14.45" customHeight="1" thickBot="1" x14ac:dyDescent="0.3">
      <c r="A22"/>
      <c r="D22">
        <v>22</v>
      </c>
      <c r="E22" s="25">
        <v>23</v>
      </c>
      <c r="F22" s="25">
        <v>24</v>
      </c>
      <c r="G22" s="25">
        <v>25</v>
      </c>
      <c r="H22" s="25">
        <v>26</v>
      </c>
      <c r="I22" s="25">
        <v>27</v>
      </c>
      <c r="J22" s="25">
        <v>28</v>
      </c>
      <c r="K22" s="25">
        <v>29</v>
      </c>
      <c r="L22" s="25">
        <v>30</v>
      </c>
      <c r="M22" s="25">
        <v>31</v>
      </c>
      <c r="N22" s="25">
        <v>32</v>
      </c>
      <c r="O22" s="25">
        <v>33</v>
      </c>
      <c r="P22" s="25">
        <v>34</v>
      </c>
      <c r="Q22" s="25">
        <v>35</v>
      </c>
      <c r="R22" s="25">
        <v>36</v>
      </c>
      <c r="S22" s="25">
        <v>37</v>
      </c>
      <c r="T22" s="25">
        <v>38</v>
      </c>
      <c r="U22" s="25">
        <v>39</v>
      </c>
      <c r="V22" s="25">
        <v>40</v>
      </c>
      <c r="Z22" s="46"/>
      <c r="AA22" s="46"/>
      <c r="AB22" s="46"/>
      <c r="AC22" s="46"/>
      <c r="AD22" s="46"/>
      <c r="AE22" s="46"/>
      <c r="AF22" s="46"/>
      <c r="AG22" s="46"/>
      <c r="AH22" s="46"/>
      <c r="AI22" s="46"/>
      <c r="AJ22" s="46"/>
      <c r="AK22" s="46"/>
      <c r="AL22" s="46"/>
      <c r="AM22" s="46"/>
    </row>
    <row r="23" spans="1:39" ht="14.45" customHeight="1" thickBot="1" x14ac:dyDescent="0.3">
      <c r="A23" s="9" t="s">
        <v>692</v>
      </c>
      <c r="B23" s="77">
        <v>56</v>
      </c>
      <c r="D23" s="78">
        <v>1</v>
      </c>
      <c r="E23" s="78">
        <v>2</v>
      </c>
      <c r="F23" s="78">
        <v>3</v>
      </c>
      <c r="G23" s="78">
        <v>4</v>
      </c>
      <c r="H23" s="78">
        <v>5</v>
      </c>
      <c r="I23" s="78">
        <v>6</v>
      </c>
      <c r="J23" s="78">
        <v>7</v>
      </c>
      <c r="K23" s="78">
        <v>8</v>
      </c>
      <c r="L23" s="78">
        <v>9</v>
      </c>
      <c r="M23" s="78">
        <v>10</v>
      </c>
      <c r="N23" s="78">
        <v>11</v>
      </c>
      <c r="O23" s="78">
        <v>12</v>
      </c>
      <c r="P23" s="78">
        <v>13</v>
      </c>
      <c r="Q23" s="78">
        <v>14</v>
      </c>
      <c r="R23" s="78">
        <v>15</v>
      </c>
      <c r="S23" s="78">
        <v>16</v>
      </c>
      <c r="T23" s="78">
        <v>17</v>
      </c>
      <c r="U23" s="78">
        <v>18</v>
      </c>
      <c r="V23" s="78">
        <v>19</v>
      </c>
      <c r="Z23" s="46"/>
      <c r="AA23" s="46"/>
      <c r="AB23" s="46"/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</row>
    <row r="24" spans="1:39" s="21" customFormat="1" ht="14.45" customHeight="1" x14ac:dyDescent="0.25">
      <c r="A24"/>
      <c r="B24"/>
      <c r="C24"/>
      <c r="D24" s="78">
        <v>1</v>
      </c>
      <c r="E24" s="78">
        <v>1</v>
      </c>
      <c r="F24" s="78">
        <v>1</v>
      </c>
      <c r="G24" s="78">
        <v>1</v>
      </c>
      <c r="H24" s="78">
        <v>1</v>
      </c>
      <c r="I24" s="78">
        <v>1</v>
      </c>
      <c r="J24" s="78">
        <v>1</v>
      </c>
      <c r="K24" s="78">
        <v>1</v>
      </c>
      <c r="L24" s="78">
        <v>1</v>
      </c>
      <c r="M24" s="78">
        <v>1</v>
      </c>
      <c r="N24" s="78">
        <v>1</v>
      </c>
      <c r="O24" s="78">
        <v>1</v>
      </c>
      <c r="P24" s="78">
        <v>1</v>
      </c>
      <c r="Q24" s="78">
        <v>1</v>
      </c>
      <c r="R24" s="78">
        <v>1</v>
      </c>
      <c r="S24" s="78">
        <v>1</v>
      </c>
      <c r="T24" s="78">
        <v>1</v>
      </c>
      <c r="U24" s="78">
        <v>1</v>
      </c>
      <c r="V24" s="78">
        <v>1</v>
      </c>
      <c r="W24"/>
      <c r="X24"/>
      <c r="Y24"/>
      <c r="Z24" s="46"/>
      <c r="AA24" s="46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79" t="s">
        <v>694</v>
      </c>
      <c r="E25" s="79" t="s">
        <v>695</v>
      </c>
      <c r="F25" s="79" t="s">
        <v>696</v>
      </c>
      <c r="G25" s="79" t="s">
        <v>697</v>
      </c>
      <c r="H25" s="79" t="s">
        <v>698</v>
      </c>
      <c r="I25" s="79" t="s">
        <v>699</v>
      </c>
      <c r="J25" s="79" t="s">
        <v>700</v>
      </c>
      <c r="K25" s="79" t="s">
        <v>701</v>
      </c>
      <c r="L25" s="79" t="s">
        <v>702</v>
      </c>
      <c r="M25" s="79" t="s">
        <v>702</v>
      </c>
      <c r="N25" s="79" t="s">
        <v>701</v>
      </c>
      <c r="O25" s="79" t="s">
        <v>700</v>
      </c>
      <c r="P25" s="79" t="s">
        <v>699</v>
      </c>
      <c r="Q25" s="79" t="s">
        <v>698</v>
      </c>
      <c r="R25" s="79" t="s">
        <v>697</v>
      </c>
      <c r="S25" s="79" t="s">
        <v>696</v>
      </c>
      <c r="T25" s="79" t="s">
        <v>695</v>
      </c>
      <c r="U25" s="79" t="s">
        <v>694</v>
      </c>
      <c r="V25" s="79" t="s">
        <v>694</v>
      </c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46"/>
      <c r="AL25" s="46"/>
      <c r="AM25" s="46"/>
    </row>
    <row r="26" spans="1:39" ht="14.45" customHeight="1" x14ac:dyDescent="0.25">
      <c r="A26"/>
      <c r="R26"/>
      <c r="S2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</row>
    <row r="27" spans="1:39" s="21" customFormat="1" ht="14.45" customHeight="1" thickBot="1" x14ac:dyDescent="0.3">
      <c r="A27"/>
      <c r="B27"/>
      <c r="C27"/>
      <c r="D27">
        <v>41</v>
      </c>
      <c r="E27" s="25">
        <v>42</v>
      </c>
      <c r="F27" s="25">
        <v>43</v>
      </c>
      <c r="G27" s="25">
        <v>44</v>
      </c>
      <c r="H27" s="25">
        <v>45</v>
      </c>
      <c r="I27" s="25">
        <v>46</v>
      </c>
      <c r="J27" s="25">
        <v>47</v>
      </c>
      <c r="K27" s="25">
        <v>48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46"/>
      <c r="AA27" s="46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thickBot="1" x14ac:dyDescent="0.3">
      <c r="A28" s="9" t="s">
        <v>693</v>
      </c>
      <c r="B28" s="77">
        <v>24</v>
      </c>
      <c r="D28" s="78">
        <v>1</v>
      </c>
      <c r="E28" s="78">
        <v>2</v>
      </c>
      <c r="F28" s="78">
        <v>3</v>
      </c>
      <c r="G28" s="78">
        <v>4</v>
      </c>
      <c r="H28" s="78">
        <v>5</v>
      </c>
      <c r="I28" s="78">
        <v>6</v>
      </c>
      <c r="J28" s="78">
        <v>7</v>
      </c>
      <c r="K28" s="78">
        <v>8</v>
      </c>
      <c r="R28"/>
      <c r="S28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</row>
    <row r="29" spans="1:39" ht="14.45" customHeight="1" x14ac:dyDescent="0.25">
      <c r="A29"/>
      <c r="D29" s="78">
        <v>1</v>
      </c>
      <c r="E29" s="78">
        <v>1</v>
      </c>
      <c r="F29" s="78">
        <v>1</v>
      </c>
      <c r="G29" s="78">
        <v>1</v>
      </c>
      <c r="H29" s="78">
        <v>1</v>
      </c>
      <c r="I29" s="78">
        <v>1</v>
      </c>
      <c r="J29" s="78">
        <v>1</v>
      </c>
      <c r="K29" s="78">
        <v>1</v>
      </c>
      <c r="R29"/>
      <c r="S29"/>
      <c r="Z29" s="46"/>
      <c r="AA29" s="46"/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</row>
    <row r="30" spans="1:39" ht="38.1" customHeight="1" x14ac:dyDescent="0.25">
      <c r="A30"/>
      <c r="D30" s="79" t="s">
        <v>694</v>
      </c>
      <c r="E30" s="79" t="s">
        <v>695</v>
      </c>
      <c r="F30" s="79" t="s">
        <v>696</v>
      </c>
      <c r="G30" s="79" t="s">
        <v>697</v>
      </c>
      <c r="H30" s="79" t="s">
        <v>698</v>
      </c>
      <c r="I30" s="79" t="s">
        <v>699</v>
      </c>
      <c r="J30" s="79" t="s">
        <v>700</v>
      </c>
      <c r="K30" s="79" t="s">
        <v>701</v>
      </c>
      <c r="R30"/>
      <c r="S3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46"/>
      <c r="AM30" s="46"/>
    </row>
    <row r="31" spans="1:39" ht="14.45" customHeight="1" x14ac:dyDescent="0.25">
      <c r="A31"/>
      <c r="R31"/>
      <c r="S31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</row>
    <row r="32" spans="1:39" ht="14.45" customHeight="1" x14ac:dyDescent="0.25">
      <c r="A32"/>
      <c r="R32"/>
      <c r="S32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</row>
    <row r="33" spans="1:39" ht="14.45" customHeight="1" x14ac:dyDescent="0.25">
      <c r="A33"/>
      <c r="R33"/>
      <c r="S33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</row>
    <row r="34" spans="1:39" ht="14.45" customHeight="1" x14ac:dyDescent="0.25">
      <c r="A34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</row>
    <row r="35" spans="1:39" ht="14.45" customHeight="1" x14ac:dyDescent="0.25">
      <c r="A35"/>
      <c r="AC35" s="46"/>
      <c r="AD35" s="46"/>
      <c r="AE35" s="46"/>
      <c r="AF35" s="46"/>
      <c r="AG35" s="46"/>
      <c r="AH35" s="46"/>
      <c r="AI35" s="46"/>
      <c r="AJ35" s="46"/>
      <c r="AK35" s="46"/>
      <c r="AL35" s="46"/>
      <c r="AM35" s="46"/>
    </row>
    <row r="36" spans="1:39" ht="14.45" customHeight="1" x14ac:dyDescent="0.3">
      <c r="A36"/>
      <c r="C36" s="124" t="s">
        <v>900</v>
      </c>
      <c r="V36" s="124" t="s">
        <v>901</v>
      </c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</row>
    <row r="37" spans="1:39" ht="14.45" customHeight="1" x14ac:dyDescent="0.25">
      <c r="A37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</row>
    <row r="38" spans="1:39" ht="14.45" customHeight="1" x14ac:dyDescent="0.25">
      <c r="A38" s="125"/>
      <c r="B38" s="126"/>
      <c r="C38" s="127"/>
      <c r="D38" s="127"/>
      <c r="E38" s="127"/>
      <c r="F38" s="127"/>
      <c r="G38" s="127"/>
      <c r="H38" s="128"/>
      <c r="I38" s="125"/>
      <c r="J38" s="126"/>
      <c r="K38" s="127"/>
      <c r="L38" s="127"/>
      <c r="M38" s="127"/>
      <c r="N38" s="127"/>
      <c r="O38" s="127"/>
      <c r="P38" s="127"/>
      <c r="Q38" s="127"/>
      <c r="R38" s="127"/>
      <c r="S38" s="128"/>
      <c r="U38" s="176"/>
      <c r="V38" s="137"/>
      <c r="W38" s="137"/>
      <c r="X38" s="137"/>
      <c r="Y38" s="137"/>
      <c r="Z38" s="137"/>
      <c r="AA38" s="177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</row>
    <row r="39" spans="1:39" ht="14.45" customHeight="1" x14ac:dyDescent="0.25">
      <c r="A39" s="125"/>
      <c r="B39" s="129"/>
      <c r="C39" s="140" t="s">
        <v>748</v>
      </c>
      <c r="D39" s="130"/>
      <c r="E39" s="130"/>
      <c r="F39" s="130"/>
      <c r="G39" s="130"/>
      <c r="H39" s="131"/>
      <c r="I39" s="125"/>
      <c r="J39" s="129"/>
      <c r="K39" s="140" t="s">
        <v>746</v>
      </c>
      <c r="L39" s="130"/>
      <c r="M39" s="130"/>
      <c r="N39" s="130"/>
      <c r="O39" s="130"/>
      <c r="P39" s="130"/>
      <c r="Q39" s="130"/>
      <c r="R39" s="130"/>
      <c r="S39" s="131"/>
      <c r="U39" s="190" t="s">
        <v>904</v>
      </c>
      <c r="V39" s="130"/>
      <c r="W39" s="130"/>
      <c r="X39" s="130"/>
      <c r="Y39" s="130"/>
      <c r="Z39" s="130"/>
      <c r="AA39" s="131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</row>
    <row r="40" spans="1:39" ht="14.45" customHeight="1" x14ac:dyDescent="0.25">
      <c r="A40" s="125"/>
      <c r="B40" s="132"/>
      <c r="C40" s="133"/>
      <c r="D40" s="133"/>
      <c r="E40" s="133"/>
      <c r="F40" s="133"/>
      <c r="G40" s="133"/>
      <c r="H40" s="134"/>
      <c r="I40" s="125"/>
      <c r="J40" s="132"/>
      <c r="K40" s="133"/>
      <c r="L40" s="133"/>
      <c r="M40" s="133"/>
      <c r="N40" s="133"/>
      <c r="O40" s="133"/>
      <c r="P40" s="133"/>
      <c r="Q40" s="133"/>
      <c r="R40" s="133"/>
      <c r="S40" s="134"/>
      <c r="U40" s="129"/>
      <c r="V40" s="21"/>
      <c r="W40" s="130"/>
      <c r="X40" s="130"/>
      <c r="Y40" s="130"/>
      <c r="Z40" s="130"/>
      <c r="AA40" s="131"/>
      <c r="AC40" s="130"/>
      <c r="AD40" s="46"/>
      <c r="AE40" s="46"/>
      <c r="AF40" s="46"/>
      <c r="AG40" s="46"/>
      <c r="AH40" s="46"/>
      <c r="AI40" s="46"/>
      <c r="AJ40" s="46"/>
      <c r="AK40" s="46"/>
      <c r="AL40" s="46"/>
      <c r="AM40" s="46"/>
    </row>
    <row r="41" spans="1:39" ht="14.45" customHeight="1" x14ac:dyDescent="0.25">
      <c r="A41" s="125"/>
      <c r="B41" s="126" t="s">
        <v>749</v>
      </c>
      <c r="C41" s="127"/>
      <c r="D41" s="127"/>
      <c r="E41" s="137"/>
      <c r="F41" s="127" t="s">
        <v>787</v>
      </c>
      <c r="G41" s="137"/>
      <c r="H41" s="138">
        <v>6</v>
      </c>
      <c r="I41" s="125"/>
      <c r="J41" s="129"/>
      <c r="K41" s="130" t="s">
        <v>669</v>
      </c>
      <c r="L41" s="130"/>
      <c r="M41" s="130"/>
      <c r="N41" s="130"/>
      <c r="O41" s="130"/>
      <c r="P41" s="130" t="s">
        <v>30</v>
      </c>
      <c r="Q41" s="130"/>
      <c r="R41" s="130">
        <v>44</v>
      </c>
      <c r="S41" s="131"/>
      <c r="U41" s="143" t="s">
        <v>974</v>
      </c>
      <c r="V41" s="21"/>
      <c r="W41" s="130"/>
      <c r="X41" s="21"/>
      <c r="Y41" s="130" t="s">
        <v>530</v>
      </c>
      <c r="Z41" s="21"/>
      <c r="AA41" s="131">
        <v>48</v>
      </c>
      <c r="AC41" s="135"/>
      <c r="AD41" s="46"/>
      <c r="AE41" s="46"/>
      <c r="AF41" s="46"/>
      <c r="AG41" s="46"/>
      <c r="AH41" s="46"/>
      <c r="AI41" s="46"/>
      <c r="AJ41" s="46"/>
      <c r="AK41" s="46"/>
      <c r="AL41" s="46"/>
      <c r="AM41" s="46"/>
    </row>
    <row r="42" spans="1:39" ht="14.45" customHeight="1" x14ac:dyDescent="0.25">
      <c r="A42" s="125"/>
      <c r="B42" s="129" t="s">
        <v>753</v>
      </c>
      <c r="C42" s="130"/>
      <c r="D42" s="130"/>
      <c r="E42" s="21"/>
      <c r="F42" s="130" t="s">
        <v>788</v>
      </c>
      <c r="G42" s="21"/>
      <c r="H42" s="139">
        <v>5</v>
      </c>
      <c r="I42" s="125"/>
      <c r="J42" s="129"/>
      <c r="K42" s="130" t="s">
        <v>34</v>
      </c>
      <c r="L42" s="130"/>
      <c r="M42" s="130"/>
      <c r="N42" s="130"/>
      <c r="O42" s="130"/>
      <c r="P42" s="130" t="s">
        <v>35</v>
      </c>
      <c r="Q42" s="130"/>
      <c r="R42" s="130">
        <v>41</v>
      </c>
      <c r="S42" s="131"/>
      <c r="U42" s="129"/>
      <c r="V42" s="130"/>
      <c r="W42" s="130"/>
      <c r="X42" s="130"/>
      <c r="Y42" s="130"/>
      <c r="Z42" s="130"/>
      <c r="AA42" s="131"/>
      <c r="AC42" s="130"/>
      <c r="AD42" s="46"/>
      <c r="AE42" s="46"/>
      <c r="AF42" s="46"/>
      <c r="AG42" s="46"/>
      <c r="AH42" s="46"/>
      <c r="AI42" s="46"/>
      <c r="AJ42" s="46"/>
      <c r="AK42" s="46"/>
      <c r="AL42" s="46"/>
      <c r="AM42" s="46"/>
    </row>
    <row r="43" spans="1:39" ht="14.45" customHeight="1" x14ac:dyDescent="0.3">
      <c r="A43" s="125"/>
      <c r="B43" s="129" t="s">
        <v>588</v>
      </c>
      <c r="C43" s="130"/>
      <c r="D43" s="130"/>
      <c r="E43" s="21"/>
      <c r="F43" s="130" t="s">
        <v>789</v>
      </c>
      <c r="G43" s="21"/>
      <c r="H43" s="139">
        <v>4</v>
      </c>
      <c r="I43" s="125"/>
      <c r="J43" s="129"/>
      <c r="K43" s="130" t="s">
        <v>38</v>
      </c>
      <c r="L43" s="130"/>
      <c r="M43" s="130"/>
      <c r="N43" s="130"/>
      <c r="O43" s="130"/>
      <c r="P43" s="130" t="s">
        <v>39</v>
      </c>
      <c r="Q43" s="130"/>
      <c r="R43" s="130">
        <v>88</v>
      </c>
      <c r="S43" s="131"/>
      <c r="U43" s="141" t="s">
        <v>905</v>
      </c>
      <c r="V43" s="21"/>
      <c r="W43" s="130"/>
      <c r="X43" s="130"/>
      <c r="Y43" s="21"/>
      <c r="Z43" s="130"/>
      <c r="AA43" s="131"/>
      <c r="AC43" s="130"/>
      <c r="AD43" s="46"/>
      <c r="AE43" s="46"/>
      <c r="AF43" s="46"/>
      <c r="AG43" s="46"/>
      <c r="AH43" s="46"/>
      <c r="AI43" s="46"/>
      <c r="AJ43" s="46"/>
      <c r="AK43" s="46"/>
      <c r="AL43" s="46"/>
      <c r="AM43" s="46"/>
    </row>
    <row r="44" spans="1:39" ht="14.45" customHeight="1" x14ac:dyDescent="0.25">
      <c r="A44" s="125"/>
      <c r="B44" s="129" t="s">
        <v>758</v>
      </c>
      <c r="C44" s="130"/>
      <c r="D44" s="130"/>
      <c r="E44" s="21"/>
      <c r="F44" s="130" t="s">
        <v>790</v>
      </c>
      <c r="G44" s="21"/>
      <c r="H44" s="139">
        <v>4</v>
      </c>
      <c r="I44" s="125"/>
      <c r="J44" s="129"/>
      <c r="K44" s="130" t="s">
        <v>40</v>
      </c>
      <c r="L44" s="130"/>
      <c r="M44" s="130"/>
      <c r="N44" s="130"/>
      <c r="O44" s="130"/>
      <c r="P44" s="130" t="s">
        <v>41</v>
      </c>
      <c r="Q44" s="130"/>
      <c r="R44" s="130">
        <v>44</v>
      </c>
      <c r="S44" s="131"/>
      <c r="U44" s="129"/>
      <c r="V44" s="21"/>
      <c r="W44" s="130"/>
      <c r="X44" s="130"/>
      <c r="Y44" s="21"/>
      <c r="Z44" s="130"/>
      <c r="AA44" s="142"/>
      <c r="AC44" s="130"/>
      <c r="AD44" s="46"/>
      <c r="AE44" s="46"/>
      <c r="AF44" s="46"/>
      <c r="AG44" s="46"/>
      <c r="AH44" s="46"/>
      <c r="AI44" s="46"/>
      <c r="AJ44" s="46"/>
      <c r="AK44" s="46"/>
      <c r="AL44" s="46"/>
      <c r="AM44" s="46"/>
    </row>
    <row r="45" spans="1:39" ht="14.45" customHeight="1" x14ac:dyDescent="0.25">
      <c r="A45" s="125"/>
      <c r="B45" s="129" t="s">
        <v>755</v>
      </c>
      <c r="C45" s="130"/>
      <c r="D45" s="130"/>
      <c r="E45" s="21"/>
      <c r="F45" s="130" t="s">
        <v>791</v>
      </c>
      <c r="G45" s="21"/>
      <c r="H45" s="139">
        <v>5</v>
      </c>
      <c r="I45" s="125"/>
      <c r="J45" s="129"/>
      <c r="K45" s="130" t="s">
        <v>51</v>
      </c>
      <c r="L45" s="130"/>
      <c r="M45" s="130"/>
      <c r="N45" s="130"/>
      <c r="O45" s="130"/>
      <c r="P45" s="130" t="s">
        <v>52</v>
      </c>
      <c r="Q45" s="130"/>
      <c r="R45" s="130">
        <v>3</v>
      </c>
      <c r="S45" s="131"/>
      <c r="U45" s="129" t="s">
        <v>912</v>
      </c>
      <c r="V45" s="21"/>
      <c r="W45" s="130"/>
      <c r="X45" s="130"/>
      <c r="Y45" s="130" t="s">
        <v>911</v>
      </c>
      <c r="Z45" s="21"/>
      <c r="AA45" s="131">
        <v>48</v>
      </c>
      <c r="AC45" s="130"/>
      <c r="AD45" s="46"/>
      <c r="AE45" s="46"/>
      <c r="AF45" s="46"/>
      <c r="AG45" s="46"/>
      <c r="AH45" s="46"/>
      <c r="AI45" s="46"/>
      <c r="AJ45" s="46"/>
      <c r="AK45" s="46"/>
      <c r="AL45" s="46"/>
      <c r="AM45" s="46"/>
    </row>
    <row r="46" spans="1:39" ht="14.45" customHeight="1" x14ac:dyDescent="0.25">
      <c r="A46" s="125"/>
      <c r="B46" s="129" t="s">
        <v>583</v>
      </c>
      <c r="C46" s="130"/>
      <c r="D46" s="130"/>
      <c r="E46" s="21"/>
      <c r="F46" s="130" t="s">
        <v>787</v>
      </c>
      <c r="G46" s="21"/>
      <c r="H46" s="139">
        <v>5</v>
      </c>
      <c r="I46" s="125"/>
      <c r="J46" s="129"/>
      <c r="K46" s="130" t="s">
        <v>38</v>
      </c>
      <c r="L46" s="130"/>
      <c r="M46" s="130"/>
      <c r="N46" s="130"/>
      <c r="O46" s="130"/>
      <c r="P46" s="130" t="s">
        <v>39</v>
      </c>
      <c r="Q46" s="130"/>
      <c r="R46" s="130">
        <v>6</v>
      </c>
      <c r="S46" s="131"/>
      <c r="U46" s="129"/>
      <c r="V46" s="130"/>
      <c r="W46" s="130"/>
      <c r="X46" s="130"/>
      <c r="Y46" s="130"/>
      <c r="Z46" s="130"/>
      <c r="AA46" s="131"/>
      <c r="AC46" s="130"/>
    </row>
    <row r="47" spans="1:39" ht="14.45" customHeight="1" x14ac:dyDescent="0.25">
      <c r="A47" s="125"/>
      <c r="B47" s="129" t="s">
        <v>588</v>
      </c>
      <c r="C47" s="130"/>
      <c r="D47" s="130"/>
      <c r="E47" s="21"/>
      <c r="F47" s="130" t="s">
        <v>788</v>
      </c>
      <c r="G47" s="21"/>
      <c r="H47" s="139">
        <v>5</v>
      </c>
      <c r="I47" s="125"/>
      <c r="J47" s="129"/>
      <c r="K47" s="130" t="s">
        <v>40</v>
      </c>
      <c r="L47" s="130"/>
      <c r="M47" s="130"/>
      <c r="N47" s="130"/>
      <c r="O47" s="130"/>
      <c r="P47" s="130" t="s">
        <v>41</v>
      </c>
      <c r="Q47" s="130"/>
      <c r="R47" s="130">
        <v>6</v>
      </c>
      <c r="S47" s="131"/>
      <c r="U47" s="143"/>
      <c r="V47" s="21"/>
      <c r="W47" s="21"/>
      <c r="X47" s="21"/>
      <c r="Y47" s="21"/>
      <c r="Z47" s="21"/>
      <c r="AA47" s="142"/>
      <c r="AC47" s="130"/>
    </row>
    <row r="48" spans="1:39" ht="14.45" customHeight="1" x14ac:dyDescent="0.25">
      <c r="A48" s="125"/>
      <c r="B48" s="129" t="s">
        <v>756</v>
      </c>
      <c r="C48" s="130"/>
      <c r="D48" s="130"/>
      <c r="E48" s="21"/>
      <c r="F48" s="130" t="s">
        <v>789</v>
      </c>
      <c r="G48" s="21"/>
      <c r="H48" s="139">
        <v>5</v>
      </c>
      <c r="I48" s="125"/>
      <c r="J48" s="129"/>
      <c r="K48" s="130"/>
      <c r="L48" s="130"/>
      <c r="M48" s="130"/>
      <c r="N48" s="130"/>
      <c r="O48" s="130"/>
      <c r="P48" s="130"/>
      <c r="Q48" s="130"/>
      <c r="R48" s="130"/>
      <c r="S48" s="131"/>
      <c r="U48" s="132"/>
      <c r="V48" s="144"/>
      <c r="W48" s="133"/>
      <c r="X48" s="144"/>
      <c r="Y48" s="133"/>
      <c r="Z48" s="133"/>
      <c r="AA48" s="134"/>
      <c r="AC48" s="130"/>
    </row>
    <row r="49" spans="1:29" ht="14.45" customHeight="1" x14ac:dyDescent="0.25">
      <c r="A49" s="125"/>
      <c r="B49" s="129" t="s">
        <v>908</v>
      </c>
      <c r="C49" s="130"/>
      <c r="D49" s="130"/>
      <c r="E49" s="21"/>
      <c r="F49" s="130" t="s">
        <v>790</v>
      </c>
      <c r="G49" s="21"/>
      <c r="H49" s="139">
        <v>5</v>
      </c>
      <c r="I49" s="125"/>
      <c r="J49" s="129"/>
      <c r="K49" s="130"/>
      <c r="L49" s="130"/>
      <c r="M49" s="130"/>
      <c r="N49" s="130"/>
      <c r="O49" s="130"/>
      <c r="P49" s="130"/>
      <c r="Q49" s="130"/>
      <c r="R49" s="130"/>
      <c r="S49" s="131"/>
      <c r="AC49" s="130"/>
    </row>
    <row r="50" spans="1:29" ht="14.45" customHeight="1" x14ac:dyDescent="0.25">
      <c r="A50" s="125"/>
      <c r="B50" s="129" t="s">
        <v>909</v>
      </c>
      <c r="C50" s="130"/>
      <c r="D50" s="130"/>
      <c r="E50" s="21"/>
      <c r="F50" s="130" t="s">
        <v>791</v>
      </c>
      <c r="G50" s="21"/>
      <c r="H50" s="139">
        <v>2</v>
      </c>
      <c r="I50" s="125"/>
      <c r="J50" s="129"/>
      <c r="K50" s="130"/>
      <c r="L50" s="130"/>
      <c r="M50" s="130"/>
      <c r="N50" s="130"/>
      <c r="O50" s="130"/>
      <c r="P50" s="130"/>
      <c r="Q50" s="130"/>
      <c r="R50" s="130"/>
      <c r="S50" s="131"/>
    </row>
    <row r="51" spans="1:29" s="25" customFormat="1" ht="14.45" customHeight="1" x14ac:dyDescent="0.25">
      <c r="A51" s="125"/>
      <c r="B51" s="129"/>
      <c r="C51" s="130"/>
      <c r="D51" s="130"/>
      <c r="E51" s="130"/>
      <c r="F51" s="130"/>
      <c r="G51" s="130"/>
      <c r="H51" s="131"/>
      <c r="I51" s="125"/>
      <c r="J51" s="129"/>
      <c r="K51" s="130"/>
      <c r="L51" s="130"/>
      <c r="M51" s="130"/>
      <c r="N51" s="130"/>
      <c r="O51" s="130"/>
      <c r="P51" s="130"/>
      <c r="Q51" s="130"/>
      <c r="R51" s="130"/>
      <c r="S51" s="131"/>
    </row>
    <row r="52" spans="1:29" ht="15.75" x14ac:dyDescent="0.25">
      <c r="A52" s="125"/>
      <c r="B52" s="129"/>
      <c r="C52" s="130" t="s">
        <v>902</v>
      </c>
      <c r="D52" s="130"/>
      <c r="E52" s="130"/>
      <c r="F52" s="130"/>
      <c r="G52" s="130" t="s">
        <v>903</v>
      </c>
      <c r="H52" s="131"/>
      <c r="I52" s="125"/>
      <c r="J52" s="129"/>
      <c r="K52" s="130"/>
      <c r="L52" s="130"/>
      <c r="M52" s="130"/>
      <c r="N52" s="130"/>
      <c r="O52" s="130"/>
      <c r="P52" s="130"/>
      <c r="Q52" s="130"/>
      <c r="R52" s="130"/>
      <c r="S52" s="131"/>
    </row>
    <row r="53" spans="1:29" ht="15.75" x14ac:dyDescent="0.25">
      <c r="A53" s="125"/>
      <c r="B53" s="132"/>
      <c r="C53" s="133"/>
      <c r="D53" s="133"/>
      <c r="E53" s="133"/>
      <c r="F53" s="133"/>
      <c r="G53" s="133"/>
      <c r="H53" s="134"/>
      <c r="I53" s="125"/>
      <c r="J53" s="132"/>
      <c r="K53" s="133"/>
      <c r="L53" s="133"/>
      <c r="M53" s="133"/>
      <c r="N53" s="133"/>
      <c r="O53" s="133"/>
      <c r="P53" s="133"/>
      <c r="Q53" s="133"/>
      <c r="R53" s="133"/>
      <c r="S53" s="134"/>
    </row>
    <row r="56" spans="1:29" ht="18.75" x14ac:dyDescent="0.3">
      <c r="C56" s="124" t="s">
        <v>913</v>
      </c>
      <c r="J56" s="124" t="s">
        <v>916</v>
      </c>
    </row>
    <row r="58" spans="1:29" ht="15.75" x14ac:dyDescent="0.25">
      <c r="B58" s="176" t="s">
        <v>914</v>
      </c>
      <c r="C58" s="127"/>
      <c r="D58" s="137" t="s">
        <v>463</v>
      </c>
      <c r="E58" s="137" t="s">
        <v>214</v>
      </c>
      <c r="F58" s="137"/>
      <c r="G58" s="177">
        <v>1</v>
      </c>
      <c r="I58" s="125"/>
      <c r="J58" s="176" t="s">
        <v>917</v>
      </c>
      <c r="K58" s="137" t="s">
        <v>918</v>
      </c>
      <c r="L58" s="127"/>
      <c r="M58" s="127"/>
      <c r="N58" s="127" t="s">
        <v>349</v>
      </c>
      <c r="O58" s="137"/>
      <c r="P58" s="127"/>
      <c r="Q58" s="128"/>
      <c r="S58" s="125"/>
      <c r="U58" s="125"/>
      <c r="V58" s="125"/>
      <c r="W58" s="125"/>
    </row>
    <row r="59" spans="1:29" ht="15.75" x14ac:dyDescent="0.25">
      <c r="A59" s="105">
        <v>1</v>
      </c>
      <c r="B59" s="143" t="s">
        <v>914</v>
      </c>
      <c r="C59" s="21"/>
      <c r="D59" s="21" t="s">
        <v>378</v>
      </c>
      <c r="E59" s="21" t="s">
        <v>215</v>
      </c>
      <c r="F59" s="21"/>
      <c r="G59" s="142">
        <v>1</v>
      </c>
      <c r="I59" s="125"/>
      <c r="J59" s="143" t="s">
        <v>917</v>
      </c>
      <c r="K59" s="21" t="s">
        <v>919</v>
      </c>
      <c r="L59" s="130"/>
      <c r="M59" s="130"/>
      <c r="N59" s="130" t="s">
        <v>351</v>
      </c>
      <c r="O59" s="21"/>
      <c r="P59" s="130"/>
      <c r="Q59" s="131">
        <v>1</v>
      </c>
      <c r="S59" s="125"/>
      <c r="U59" s="125"/>
      <c r="V59" s="125"/>
      <c r="W59" s="125"/>
    </row>
    <row r="60" spans="1:29" ht="15.75" x14ac:dyDescent="0.25">
      <c r="B60" s="143" t="s">
        <v>914</v>
      </c>
      <c r="C60" s="21"/>
      <c r="D60" s="21" t="s">
        <v>464</v>
      </c>
      <c r="E60" s="21" t="s">
        <v>216</v>
      </c>
      <c r="F60" s="21"/>
      <c r="G60" s="142">
        <v>1</v>
      </c>
      <c r="I60" s="125"/>
      <c r="J60" s="143" t="s">
        <v>917</v>
      </c>
      <c r="K60" s="21" t="s">
        <v>920</v>
      </c>
      <c r="L60" s="21"/>
      <c r="M60" s="130"/>
      <c r="N60" s="130" t="s">
        <v>353</v>
      </c>
      <c r="O60" s="21"/>
      <c r="P60" s="130"/>
      <c r="Q60" s="131"/>
      <c r="S60" s="125"/>
      <c r="U60" s="125"/>
      <c r="V60" s="125"/>
      <c r="W60" s="125"/>
    </row>
    <row r="61" spans="1:29" ht="15.75" x14ac:dyDescent="0.25">
      <c r="B61" s="143" t="s">
        <v>914</v>
      </c>
      <c r="C61" s="21"/>
      <c r="D61" s="21" t="s">
        <v>465</v>
      </c>
      <c r="E61" s="21" t="s">
        <v>217</v>
      </c>
      <c r="F61" s="21"/>
      <c r="G61" s="142"/>
      <c r="I61" s="125"/>
      <c r="J61" s="143" t="s">
        <v>917</v>
      </c>
      <c r="K61" s="21" t="s">
        <v>921</v>
      </c>
      <c r="L61" s="130"/>
      <c r="M61" s="130"/>
      <c r="N61" s="130" t="s">
        <v>355</v>
      </c>
      <c r="O61" s="21"/>
      <c r="P61" s="130"/>
      <c r="Q61" s="131"/>
      <c r="S61" s="125"/>
      <c r="U61" s="125"/>
      <c r="V61" s="125"/>
      <c r="W61" s="125"/>
    </row>
    <row r="62" spans="1:29" ht="15.75" x14ac:dyDescent="0.25">
      <c r="B62" s="143" t="s">
        <v>914</v>
      </c>
      <c r="C62" s="21"/>
      <c r="D62" s="21" t="s">
        <v>466</v>
      </c>
      <c r="E62" s="21" t="s">
        <v>218</v>
      </c>
      <c r="F62" s="21"/>
      <c r="G62" s="142">
        <v>1</v>
      </c>
      <c r="I62" s="125"/>
      <c r="J62" s="143" t="s">
        <v>917</v>
      </c>
      <c r="K62" s="21" t="s">
        <v>922</v>
      </c>
      <c r="L62" s="130"/>
      <c r="M62" s="130"/>
      <c r="N62" s="130" t="s">
        <v>357</v>
      </c>
      <c r="O62" s="21"/>
      <c r="P62" s="130"/>
      <c r="Q62" s="131"/>
      <c r="S62" s="125"/>
      <c r="U62" s="125"/>
      <c r="V62" s="125"/>
      <c r="W62" s="125"/>
    </row>
    <row r="63" spans="1:29" ht="15.75" x14ac:dyDescent="0.25">
      <c r="B63" s="143" t="s">
        <v>914</v>
      </c>
      <c r="C63" s="21"/>
      <c r="D63" s="21" t="s">
        <v>467</v>
      </c>
      <c r="E63" s="21" t="s">
        <v>219</v>
      </c>
      <c r="F63" s="21"/>
      <c r="G63" s="142"/>
      <c r="I63" s="125"/>
      <c r="J63" s="143" t="s">
        <v>917</v>
      </c>
      <c r="K63" s="21" t="s">
        <v>923</v>
      </c>
      <c r="L63" s="130"/>
      <c r="M63" s="130"/>
      <c r="N63" s="130" t="s">
        <v>359</v>
      </c>
      <c r="O63" s="21"/>
      <c r="P63" s="130"/>
      <c r="Q63" s="131"/>
      <c r="S63" s="125"/>
      <c r="U63" s="125"/>
      <c r="V63" s="125"/>
      <c r="W63" s="125"/>
    </row>
    <row r="64" spans="1:29" ht="15.75" x14ac:dyDescent="0.25">
      <c r="B64" s="143" t="s">
        <v>914</v>
      </c>
      <c r="C64" s="21"/>
      <c r="D64" s="21" t="s">
        <v>468</v>
      </c>
      <c r="E64" s="21" t="s">
        <v>220</v>
      </c>
      <c r="F64" s="21"/>
      <c r="G64" s="142">
        <v>1</v>
      </c>
      <c r="I64" s="125"/>
      <c r="J64" s="143" t="s">
        <v>917</v>
      </c>
      <c r="K64" s="21" t="s">
        <v>924</v>
      </c>
      <c r="L64" s="130"/>
      <c r="M64" s="130"/>
      <c r="N64" s="130" t="s">
        <v>361</v>
      </c>
      <c r="O64" s="21"/>
      <c r="P64" s="130"/>
      <c r="Q64" s="131"/>
      <c r="S64" s="125"/>
      <c r="U64" s="125"/>
      <c r="V64" s="125"/>
      <c r="W64" s="125"/>
    </row>
    <row r="65" spans="2:23" ht="15.75" x14ac:dyDescent="0.25">
      <c r="B65" s="143" t="s">
        <v>914</v>
      </c>
      <c r="C65" s="21"/>
      <c r="D65" s="21" t="s">
        <v>469</v>
      </c>
      <c r="E65" s="21" t="s">
        <v>221</v>
      </c>
      <c r="F65" s="21"/>
      <c r="G65" s="142"/>
      <c r="I65" s="125"/>
      <c r="J65" s="143" t="s">
        <v>917</v>
      </c>
      <c r="K65" s="21" t="s">
        <v>925</v>
      </c>
      <c r="L65" s="130"/>
      <c r="M65" s="130"/>
      <c r="N65" s="130" t="s">
        <v>363</v>
      </c>
      <c r="O65" s="21"/>
      <c r="P65" s="130"/>
      <c r="Q65" s="131"/>
      <c r="S65" s="125"/>
      <c r="U65" s="125"/>
      <c r="V65" s="125"/>
      <c r="W65" s="125"/>
    </row>
    <row r="66" spans="2:23" ht="15.75" x14ac:dyDescent="0.25">
      <c r="B66" s="143" t="s">
        <v>914</v>
      </c>
      <c r="C66" s="21"/>
      <c r="D66" s="21" t="s">
        <v>470</v>
      </c>
      <c r="E66" s="21" t="s">
        <v>222</v>
      </c>
      <c r="F66" s="21"/>
      <c r="G66" s="142"/>
      <c r="I66" s="125"/>
      <c r="J66" s="143" t="s">
        <v>917</v>
      </c>
      <c r="K66" s="21" t="s">
        <v>926</v>
      </c>
      <c r="L66" s="130"/>
      <c r="M66" s="130"/>
      <c r="N66" s="130" t="s">
        <v>365</v>
      </c>
      <c r="O66" s="21"/>
      <c r="P66" s="130"/>
      <c r="Q66" s="131"/>
      <c r="S66" s="125"/>
      <c r="U66" s="125"/>
      <c r="V66" s="125"/>
      <c r="W66" s="125"/>
    </row>
    <row r="67" spans="2:23" x14ac:dyDescent="0.25">
      <c r="B67" s="143" t="s">
        <v>914</v>
      </c>
      <c r="C67" s="21"/>
      <c r="D67" s="21" t="s">
        <v>471</v>
      </c>
      <c r="E67" s="21" t="s">
        <v>223</v>
      </c>
      <c r="F67" s="21"/>
      <c r="G67" s="142">
        <v>1</v>
      </c>
      <c r="J67" s="143" t="s">
        <v>917</v>
      </c>
      <c r="K67" s="21" t="s">
        <v>927</v>
      </c>
      <c r="L67" s="21"/>
      <c r="M67" s="21"/>
      <c r="N67" s="21" t="s">
        <v>367</v>
      </c>
      <c r="O67" s="21"/>
      <c r="P67" s="21"/>
      <c r="Q67" s="142"/>
    </row>
    <row r="68" spans="2:23" x14ac:dyDescent="0.25">
      <c r="B68" s="143" t="s">
        <v>914</v>
      </c>
      <c r="C68" s="21"/>
      <c r="D68" s="21" t="s">
        <v>472</v>
      </c>
      <c r="E68" s="21" t="s">
        <v>224</v>
      </c>
      <c r="F68" s="21"/>
      <c r="G68" s="142"/>
      <c r="J68" s="143" t="s">
        <v>917</v>
      </c>
      <c r="K68" s="21" t="s">
        <v>928</v>
      </c>
      <c r="L68" s="21"/>
      <c r="M68" s="21"/>
      <c r="N68" s="21" t="s">
        <v>365</v>
      </c>
      <c r="O68" s="21"/>
      <c r="P68" s="21"/>
      <c r="Q68" s="142"/>
    </row>
    <row r="69" spans="2:23" x14ac:dyDescent="0.25">
      <c r="B69" s="143" t="s">
        <v>914</v>
      </c>
      <c r="C69" s="21"/>
      <c r="D69" s="21" t="s">
        <v>473</v>
      </c>
      <c r="E69" s="21" t="s">
        <v>225</v>
      </c>
      <c r="F69" s="21"/>
      <c r="G69" s="142"/>
      <c r="J69" s="178" t="s">
        <v>917</v>
      </c>
      <c r="K69" s="144" t="s">
        <v>929</v>
      </c>
      <c r="L69" s="144"/>
      <c r="M69" s="144"/>
      <c r="N69" s="144" t="s">
        <v>370</v>
      </c>
      <c r="O69" s="144"/>
      <c r="P69" s="144"/>
      <c r="Q69" s="179"/>
    </row>
    <row r="70" spans="2:23" x14ac:dyDescent="0.25">
      <c r="B70" s="143" t="s">
        <v>914</v>
      </c>
      <c r="C70" s="21"/>
      <c r="D70" s="21" t="s">
        <v>474</v>
      </c>
      <c r="E70" s="21" t="s">
        <v>226</v>
      </c>
      <c r="F70" s="21"/>
      <c r="G70" s="142">
        <v>1</v>
      </c>
    </row>
    <row r="71" spans="2:23" x14ac:dyDescent="0.25">
      <c r="B71" s="143" t="s">
        <v>914</v>
      </c>
      <c r="C71" s="21"/>
      <c r="D71" s="21" t="s">
        <v>475</v>
      </c>
      <c r="E71" s="21" t="s">
        <v>227</v>
      </c>
      <c r="F71" s="21"/>
      <c r="G71" s="142">
        <v>1</v>
      </c>
    </row>
    <row r="72" spans="2:23" x14ac:dyDescent="0.25">
      <c r="B72" s="143" t="s">
        <v>914</v>
      </c>
      <c r="C72" s="21"/>
      <c r="D72" s="21" t="s">
        <v>476</v>
      </c>
      <c r="E72" s="21" t="s">
        <v>228</v>
      </c>
      <c r="F72" s="21"/>
      <c r="G72" s="142"/>
    </row>
    <row r="73" spans="2:23" ht="15.75" x14ac:dyDescent="0.25">
      <c r="B73" s="143" t="s">
        <v>914</v>
      </c>
      <c r="C73" s="21"/>
      <c r="D73" s="21" t="s">
        <v>477</v>
      </c>
      <c r="E73" s="21" t="s">
        <v>229</v>
      </c>
      <c r="F73" s="21"/>
      <c r="G73" s="142">
        <v>1</v>
      </c>
      <c r="R73" s="125"/>
    </row>
    <row r="74" spans="2:23" ht="15.75" x14ac:dyDescent="0.25">
      <c r="B74" s="143" t="s">
        <v>914</v>
      </c>
      <c r="C74" s="21"/>
      <c r="D74" s="21" t="s">
        <v>478</v>
      </c>
      <c r="E74" s="21" t="s">
        <v>230</v>
      </c>
      <c r="F74" s="21"/>
      <c r="G74" s="142"/>
      <c r="R74" s="125"/>
    </row>
    <row r="75" spans="2:23" ht="15.75" x14ac:dyDescent="0.25">
      <c r="B75" s="143" t="s">
        <v>914</v>
      </c>
      <c r="C75" s="21"/>
      <c r="D75" s="21" t="s">
        <v>479</v>
      </c>
      <c r="E75" s="21" t="s">
        <v>231</v>
      </c>
      <c r="F75" s="21"/>
      <c r="G75" s="142">
        <v>1</v>
      </c>
      <c r="R75" s="125"/>
    </row>
    <row r="76" spans="2:23" ht="15.75" x14ac:dyDescent="0.25">
      <c r="B76" s="143" t="s">
        <v>914</v>
      </c>
      <c r="C76" s="21"/>
      <c r="D76" s="21" t="s">
        <v>480</v>
      </c>
      <c r="E76" s="21" t="s">
        <v>232</v>
      </c>
      <c r="F76" s="21"/>
      <c r="G76" s="142">
        <v>1</v>
      </c>
      <c r="R76" s="125"/>
    </row>
    <row r="77" spans="2:23" ht="15.75" x14ac:dyDescent="0.25">
      <c r="B77" s="143" t="s">
        <v>914</v>
      </c>
      <c r="C77" s="21"/>
      <c r="D77" s="21" t="s">
        <v>481</v>
      </c>
      <c r="E77" s="21" t="s">
        <v>233</v>
      </c>
      <c r="F77" s="21"/>
      <c r="G77" s="142">
        <v>1</v>
      </c>
      <c r="R77" s="125"/>
    </row>
    <row r="78" spans="2:23" ht="15.75" x14ac:dyDescent="0.25">
      <c r="B78" s="143" t="s">
        <v>914</v>
      </c>
      <c r="C78" s="21"/>
      <c r="D78" s="21" t="s">
        <v>482</v>
      </c>
      <c r="E78" s="21" t="s">
        <v>234</v>
      </c>
      <c r="F78" s="21"/>
      <c r="G78" s="142">
        <v>1</v>
      </c>
      <c r="R78" s="125"/>
    </row>
    <row r="79" spans="2:23" ht="15.75" x14ac:dyDescent="0.25">
      <c r="B79" s="143" t="s">
        <v>914</v>
      </c>
      <c r="C79" s="21"/>
      <c r="D79" s="21" t="s">
        <v>483</v>
      </c>
      <c r="E79" s="21" t="s">
        <v>235</v>
      </c>
      <c r="F79" s="21"/>
      <c r="G79" s="142">
        <v>1</v>
      </c>
      <c r="R79" s="125"/>
    </row>
    <row r="80" spans="2:23" ht="15.75" x14ac:dyDescent="0.25">
      <c r="B80" s="143" t="s">
        <v>914</v>
      </c>
      <c r="C80" s="21"/>
      <c r="D80" s="21" t="s">
        <v>484</v>
      </c>
      <c r="E80" s="21" t="s">
        <v>236</v>
      </c>
      <c r="F80" s="21"/>
      <c r="G80" s="142">
        <v>2</v>
      </c>
      <c r="R80" s="125"/>
    </row>
    <row r="81" spans="2:18" ht="15.75" x14ac:dyDescent="0.25">
      <c r="B81" s="143" t="s">
        <v>914</v>
      </c>
      <c r="C81" s="21"/>
      <c r="D81" s="21" t="s">
        <v>485</v>
      </c>
      <c r="E81" s="21" t="s">
        <v>237</v>
      </c>
      <c r="F81" s="21"/>
      <c r="G81" s="142">
        <v>2</v>
      </c>
      <c r="R81" s="125"/>
    </row>
    <row r="82" spans="2:18" x14ac:dyDescent="0.25">
      <c r="B82" s="143" t="s">
        <v>914</v>
      </c>
      <c r="C82" s="21"/>
      <c r="D82" s="21" t="s">
        <v>486</v>
      </c>
      <c r="E82" s="21" t="s">
        <v>238</v>
      </c>
      <c r="F82" s="21"/>
      <c r="G82" s="142">
        <v>3</v>
      </c>
    </row>
    <row r="83" spans="2:18" x14ac:dyDescent="0.25">
      <c r="B83" s="143" t="s">
        <v>914</v>
      </c>
      <c r="C83" s="21"/>
      <c r="D83" s="21" t="s">
        <v>487</v>
      </c>
      <c r="E83" s="21" t="s">
        <v>239</v>
      </c>
      <c r="F83" s="21"/>
      <c r="G83" s="142">
        <v>1</v>
      </c>
    </row>
    <row r="84" spans="2:18" x14ac:dyDescent="0.25">
      <c r="B84" s="143" t="s">
        <v>914</v>
      </c>
      <c r="C84" s="21"/>
      <c r="D84" s="21" t="s">
        <v>488</v>
      </c>
      <c r="E84" s="21" t="s">
        <v>240</v>
      </c>
      <c r="F84" s="21"/>
      <c r="G84" s="142">
        <v>4</v>
      </c>
    </row>
    <row r="85" spans="2:18" x14ac:dyDescent="0.25">
      <c r="B85" s="143" t="s">
        <v>914</v>
      </c>
      <c r="C85" s="21"/>
      <c r="D85" s="21" t="s">
        <v>489</v>
      </c>
      <c r="E85" s="21" t="s">
        <v>241</v>
      </c>
      <c r="F85" s="21"/>
      <c r="G85" s="142">
        <v>5</v>
      </c>
    </row>
    <row r="86" spans="2:18" x14ac:dyDescent="0.25">
      <c r="B86" s="143" t="s">
        <v>914</v>
      </c>
      <c r="C86" s="21"/>
      <c r="D86" s="21" t="s">
        <v>490</v>
      </c>
      <c r="E86" s="21" t="s">
        <v>242</v>
      </c>
      <c r="F86" s="21"/>
      <c r="G86" s="142">
        <v>2</v>
      </c>
    </row>
    <row r="87" spans="2:18" x14ac:dyDescent="0.25">
      <c r="B87" s="143" t="s">
        <v>914</v>
      </c>
      <c r="C87" s="21"/>
      <c r="D87" s="21" t="s">
        <v>491</v>
      </c>
      <c r="E87" s="21" t="s">
        <v>243</v>
      </c>
      <c r="F87" s="21"/>
      <c r="G87" s="142">
        <v>5</v>
      </c>
    </row>
    <row r="88" spans="2:18" x14ac:dyDescent="0.25">
      <c r="B88" s="143" t="s">
        <v>914</v>
      </c>
      <c r="C88" s="21"/>
      <c r="D88" s="21" t="s">
        <v>492</v>
      </c>
      <c r="E88" s="21" t="s">
        <v>244</v>
      </c>
      <c r="F88" s="21"/>
      <c r="G88" s="142">
        <v>2</v>
      </c>
    </row>
    <row r="89" spans="2:18" x14ac:dyDescent="0.25">
      <c r="B89" s="143" t="s">
        <v>914</v>
      </c>
      <c r="C89" s="21"/>
      <c r="D89" s="21" t="s">
        <v>493</v>
      </c>
      <c r="E89" s="21" t="s">
        <v>245</v>
      </c>
      <c r="F89" s="21"/>
      <c r="G89" s="142">
        <v>3</v>
      </c>
    </row>
    <row r="90" spans="2:18" x14ac:dyDescent="0.25">
      <c r="B90" s="143" t="s">
        <v>914</v>
      </c>
      <c r="C90" s="21"/>
      <c r="D90" s="21" t="s">
        <v>494</v>
      </c>
      <c r="E90" s="21" t="s">
        <v>246</v>
      </c>
      <c r="F90" s="21"/>
      <c r="G90" s="142">
        <v>2</v>
      </c>
    </row>
    <row r="91" spans="2:18" x14ac:dyDescent="0.25">
      <c r="B91" s="143" t="s">
        <v>914</v>
      </c>
      <c r="C91" s="21"/>
      <c r="D91" s="21" t="s">
        <v>495</v>
      </c>
      <c r="E91" s="21" t="s">
        <v>247</v>
      </c>
      <c r="F91" s="21"/>
      <c r="G91" s="142">
        <v>2</v>
      </c>
    </row>
    <row r="92" spans="2:18" x14ac:dyDescent="0.25">
      <c r="B92" s="143" t="s">
        <v>914</v>
      </c>
      <c r="C92" s="21"/>
      <c r="D92" s="21" t="s">
        <v>496</v>
      </c>
      <c r="E92" s="21" t="s">
        <v>248</v>
      </c>
      <c r="F92" s="21"/>
      <c r="G92" s="142">
        <v>1</v>
      </c>
    </row>
    <row r="93" spans="2:18" x14ac:dyDescent="0.25">
      <c r="B93" s="143" t="s">
        <v>914</v>
      </c>
      <c r="C93" s="21"/>
      <c r="D93" s="21" t="s">
        <v>497</v>
      </c>
      <c r="E93" s="21" t="s">
        <v>249</v>
      </c>
      <c r="F93" s="21"/>
      <c r="G93" s="142"/>
    </row>
    <row r="94" spans="2:18" x14ac:dyDescent="0.25">
      <c r="B94" s="143" t="s">
        <v>914</v>
      </c>
      <c r="C94" s="21"/>
      <c r="D94" s="21" t="s">
        <v>498</v>
      </c>
      <c r="E94" s="21" t="s">
        <v>250</v>
      </c>
      <c r="F94" s="21"/>
      <c r="G94" s="142"/>
    </row>
    <row r="95" spans="2:18" x14ac:dyDescent="0.25">
      <c r="B95" s="143" t="s">
        <v>914</v>
      </c>
      <c r="C95" s="21"/>
      <c r="D95" s="21" t="s">
        <v>499</v>
      </c>
      <c r="E95" s="21" t="s">
        <v>251</v>
      </c>
      <c r="F95" s="21"/>
      <c r="G95" s="142"/>
    </row>
    <row r="96" spans="2:18" x14ac:dyDescent="0.25">
      <c r="B96" s="143" t="s">
        <v>914</v>
      </c>
      <c r="C96" s="21"/>
      <c r="D96" s="21" t="s">
        <v>500</v>
      </c>
      <c r="E96" s="21" t="s">
        <v>252</v>
      </c>
      <c r="F96" s="21"/>
      <c r="G96" s="142"/>
    </row>
    <row r="97" spans="2:7" x14ac:dyDescent="0.25">
      <c r="B97" s="143" t="s">
        <v>914</v>
      </c>
      <c r="C97" s="21"/>
      <c r="D97" s="21" t="s">
        <v>501</v>
      </c>
      <c r="E97" s="21" t="s">
        <v>253</v>
      </c>
      <c r="F97" s="21"/>
      <c r="G97" s="142"/>
    </row>
    <row r="98" spans="2:7" x14ac:dyDescent="0.25">
      <c r="B98" s="143" t="s">
        <v>914</v>
      </c>
      <c r="C98" s="21"/>
      <c r="D98" s="21" t="s">
        <v>502</v>
      </c>
      <c r="E98" s="21" t="s">
        <v>254</v>
      </c>
      <c r="F98" s="21"/>
      <c r="G98" s="142"/>
    </row>
    <row r="99" spans="2:7" x14ac:dyDescent="0.25">
      <c r="B99" s="143" t="s">
        <v>914</v>
      </c>
      <c r="C99" s="21"/>
      <c r="D99" s="21" t="s">
        <v>503</v>
      </c>
      <c r="E99" s="21" t="s">
        <v>255</v>
      </c>
      <c r="F99" s="21"/>
      <c r="G99" s="142"/>
    </row>
    <row r="100" spans="2:7" x14ac:dyDescent="0.25">
      <c r="B100" s="143" t="s">
        <v>914</v>
      </c>
      <c r="C100" s="21"/>
      <c r="D100" s="21" t="s">
        <v>504</v>
      </c>
      <c r="E100" s="21" t="s">
        <v>256</v>
      </c>
      <c r="F100" s="21"/>
      <c r="G100" s="142"/>
    </row>
    <row r="101" spans="2:7" x14ac:dyDescent="0.25">
      <c r="B101" s="143" t="s">
        <v>914</v>
      </c>
      <c r="C101" s="21"/>
      <c r="D101" s="21" t="s">
        <v>505</v>
      </c>
      <c r="E101" s="21" t="s">
        <v>257</v>
      </c>
      <c r="F101" s="21"/>
      <c r="G101" s="142"/>
    </row>
    <row r="102" spans="2:7" x14ac:dyDescent="0.25">
      <c r="B102" s="143" t="s">
        <v>914</v>
      </c>
      <c r="C102" s="21"/>
      <c r="D102" s="21" t="s">
        <v>506</v>
      </c>
      <c r="E102" s="21" t="s">
        <v>258</v>
      </c>
      <c r="F102" s="21"/>
      <c r="G102" s="142"/>
    </row>
    <row r="103" spans="2:7" x14ac:dyDescent="0.25">
      <c r="B103" s="143"/>
      <c r="C103" s="21"/>
      <c r="D103" s="21"/>
      <c r="E103" s="21"/>
      <c r="F103" s="21"/>
      <c r="G103" s="142"/>
    </row>
    <row r="104" spans="2:7" x14ac:dyDescent="0.25">
      <c r="B104" s="180"/>
      <c r="C104" s="181"/>
      <c r="D104" s="181"/>
      <c r="E104" s="181"/>
      <c r="F104" s="182" t="s">
        <v>915</v>
      </c>
      <c r="G104" s="183">
        <v>48</v>
      </c>
    </row>
  </sheetData>
  <mergeCells count="20">
    <mergeCell ref="X11:Z11"/>
    <mergeCell ref="N13:R13"/>
    <mergeCell ref="N9:P9"/>
    <mergeCell ref="Q9:R9"/>
    <mergeCell ref="Y1:AA1"/>
    <mergeCell ref="V1:X1"/>
    <mergeCell ref="N7:O7"/>
    <mergeCell ref="X7:Z7"/>
    <mergeCell ref="X9:Z9"/>
    <mergeCell ref="N11:P11"/>
    <mergeCell ref="B2:D3"/>
    <mergeCell ref="F5:H5"/>
    <mergeCell ref="A1:F1"/>
    <mergeCell ref="H1:M1"/>
    <mergeCell ref="F7:H7"/>
    <mergeCell ref="F11:G11"/>
    <mergeCell ref="C7:E7"/>
    <mergeCell ref="B9:E9"/>
    <mergeCell ref="D11:E11"/>
    <mergeCell ref="F9:G9"/>
  </mergeCells>
  <phoneticPr fontId="1" type="noConversion"/>
  <dataValidations count="7">
    <dataValidation allowBlank="1" showInputMessage="1" showErrorMessage="1" sqref="A15:G15" xr:uid="{00000000-0002-0000-0000-000000000000}"/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Q9" xr:uid="{2CDC3C3B-4A97-4370-BBAE-47393EC66328}">
      <formula1>"Simple, Double"</formula1>
    </dataValidation>
    <dataValidation type="list" allowBlank="1" showInputMessage="1" showErrorMessage="1" sqref="B28" xr:uid="{105C3ED7-57AC-4C1F-88A8-6F3E33277432}">
      <formula1>PAF</formula1>
    </dataValidation>
    <dataValidation type="list" allowBlank="1" showInputMessage="1" showErrorMessage="1" sqref="N11:P11" xr:uid="{5538623F-EA39-4328-9466-3D4D243CEA14}">
      <formula1>"Avec_tirants, Sans_tirants"</formula1>
    </dataValidation>
  </dataValidations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TravéesPAF">
                <anchor>
                  <from>
                    <xdr:col>5</xdr:col>
                    <xdr:colOff>19050</xdr:colOff>
                    <xdr:row>0</xdr:row>
                    <xdr:rowOff>209550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16</xdr:col>
                    <xdr:colOff>47625</xdr:colOff>
                    <xdr:row>0</xdr:row>
                    <xdr:rowOff>190500</xdr:rowOff>
                  </from>
                  <to>
                    <xdr:col>18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6" name="Étape 2">
              <controlPr defaultSize="0" print="0" autoFill="0" autoPict="0" macro="[0]!LongCannes">
                <anchor moveWithCells="1" sizeWithCells="1">
                  <from>
                    <xdr:col>0</xdr:col>
                    <xdr:colOff>0</xdr:colOff>
                    <xdr:row>31</xdr:row>
                    <xdr:rowOff>9525</xdr:rowOff>
                  </from>
                  <to>
                    <xdr:col>0</xdr:col>
                    <xdr:colOff>790575</xdr:colOff>
                    <xdr:row>32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7" name="Button 51">
              <controlPr defaultSize="0" print="0" autoFill="0" autoPict="0" macro="[0]!ExportPDFnomvariable">
                <anchor moveWithCells="1" sizeWithCells="1">
                  <from>
                    <xdr:col>22</xdr:col>
                    <xdr:colOff>323850</xdr:colOff>
                    <xdr:row>12</xdr:row>
                    <xdr:rowOff>57150</xdr:rowOff>
                  </from>
                  <to>
                    <xdr:col>25</xdr:col>
                    <xdr:colOff>180975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5000000}">
          <x14:formula1>
            <xm:f>Datas!$K$2:$K$4</xm:f>
          </x14:formula1>
          <xm:sqref>N7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X9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X11:Z11</xm:sqref>
        </x14:dataValidation>
        <x14:dataValidation type="list" allowBlank="1" showInputMessage="1" showErrorMessage="1" xr:uid="{E3E5208C-1193-4C83-8CC7-FF9FB44CD7A6}">
          <x14:formula1>
            <xm:f>Datas!$F$24:$F$28</xm:f>
          </x14:formula1>
          <xm:sqref>X7:Z7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N9:P9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N13:R13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K185"/>
  <sheetViews>
    <sheetView workbookViewId="0">
      <selection activeCell="A163" sqref="A2:A163"/>
    </sheetView>
  </sheetViews>
  <sheetFormatPr baseColWidth="10" defaultRowHeight="15" x14ac:dyDescent="0.25"/>
  <cols>
    <col min="1" max="1" width="20.7109375" style="41" customWidth="1"/>
    <col min="2" max="2" width="13.85546875" style="41" customWidth="1"/>
    <col min="3" max="3" width="31.140625" style="41" customWidth="1"/>
    <col min="4" max="4" width="12.28515625" style="41" customWidth="1"/>
    <col min="5" max="6" width="11.42578125" style="21"/>
    <col min="10" max="10" width="36.7109375" customWidth="1"/>
  </cols>
  <sheetData>
    <row r="1" spans="1:11" s="25" customFormat="1" x14ac:dyDescent="0.25">
      <c r="A1" s="41" t="s">
        <v>706</v>
      </c>
      <c r="B1" s="41" t="s">
        <v>704</v>
      </c>
      <c r="C1" s="41" t="s">
        <v>732</v>
      </c>
      <c r="D1" s="41" t="s">
        <v>705</v>
      </c>
      <c r="E1" s="21"/>
      <c r="F1" s="21"/>
    </row>
    <row r="2" spans="1:11" s="25" customFormat="1" x14ac:dyDescent="0.25">
      <c r="A2" s="41" t="s">
        <v>70</v>
      </c>
      <c r="B2" s="41">
        <v>370</v>
      </c>
      <c r="C2" s="41" t="s">
        <v>568</v>
      </c>
      <c r="D2" s="41" t="s">
        <v>608</v>
      </c>
      <c r="E2" s="41"/>
      <c r="F2" s="41"/>
    </row>
    <row r="3" spans="1:11" s="25" customFormat="1" x14ac:dyDescent="0.25">
      <c r="A3" s="41" t="s">
        <v>70</v>
      </c>
      <c r="B3" s="41">
        <v>610</v>
      </c>
      <c r="C3" s="41" t="s">
        <v>572</v>
      </c>
      <c r="D3" s="41"/>
      <c r="E3" s="41"/>
      <c r="F3" s="41"/>
    </row>
    <row r="4" spans="1:11" s="25" customFormat="1" x14ac:dyDescent="0.25">
      <c r="A4" s="41" t="s">
        <v>70</v>
      </c>
      <c r="B4" s="41">
        <v>801</v>
      </c>
      <c r="C4" s="41" t="s">
        <v>569</v>
      </c>
      <c r="D4" s="41"/>
      <c r="E4" s="41"/>
      <c r="F4" s="41"/>
    </row>
    <row r="5" spans="1:11" s="25" customFormat="1" x14ac:dyDescent="0.25">
      <c r="A5" s="41" t="s">
        <v>70</v>
      </c>
      <c r="B5" s="41">
        <v>840</v>
      </c>
      <c r="C5" s="41" t="s">
        <v>576</v>
      </c>
      <c r="D5" s="41"/>
      <c r="E5" s="41"/>
      <c r="F5" s="41"/>
    </row>
    <row r="6" spans="1:11" x14ac:dyDescent="0.25">
      <c r="A6" s="41" t="s">
        <v>70</v>
      </c>
      <c r="B6" s="41">
        <v>1045</v>
      </c>
      <c r="C6" s="41" t="s">
        <v>580</v>
      </c>
      <c r="D6" s="41" t="s">
        <v>609</v>
      </c>
      <c r="E6" s="41"/>
      <c r="F6" s="41"/>
    </row>
    <row r="7" spans="1:11" x14ac:dyDescent="0.25">
      <c r="A7" s="41" t="s">
        <v>70</v>
      </c>
      <c r="B7" s="41">
        <v>1119</v>
      </c>
      <c r="C7" s="41" t="s">
        <v>573</v>
      </c>
      <c r="E7" s="41"/>
      <c r="F7" s="41"/>
    </row>
    <row r="8" spans="1:11" x14ac:dyDescent="0.25">
      <c r="A8" s="41" t="s">
        <v>70</v>
      </c>
      <c r="B8" s="41">
        <v>1190</v>
      </c>
      <c r="C8" s="41" t="s">
        <v>584</v>
      </c>
      <c r="E8" s="41"/>
      <c r="F8" s="41"/>
    </row>
    <row r="9" spans="1:11" x14ac:dyDescent="0.25">
      <c r="A9" s="41" t="s">
        <v>70</v>
      </c>
      <c r="B9" s="41">
        <v>1290</v>
      </c>
      <c r="C9" s="41" t="s">
        <v>588</v>
      </c>
      <c r="E9" s="41"/>
      <c r="F9" s="41"/>
    </row>
    <row r="10" spans="1:11" x14ac:dyDescent="0.25">
      <c r="A10" s="41" t="s">
        <v>70</v>
      </c>
      <c r="B10" s="41">
        <v>1365</v>
      </c>
      <c r="C10" s="41" t="s">
        <v>570</v>
      </c>
      <c r="D10" s="41" t="s">
        <v>610</v>
      </c>
      <c r="E10" s="41"/>
      <c r="F10" s="41"/>
    </row>
    <row r="11" spans="1:11" x14ac:dyDescent="0.25">
      <c r="A11" s="41" t="s">
        <v>70</v>
      </c>
      <c r="B11" s="41">
        <v>1385</v>
      </c>
      <c r="C11" s="41" t="s">
        <v>592</v>
      </c>
      <c r="E11" s="41"/>
      <c r="F11" s="41"/>
    </row>
    <row r="12" spans="1:11" x14ac:dyDescent="0.25">
      <c r="A12" s="41" t="s">
        <v>70</v>
      </c>
      <c r="B12" s="41">
        <v>1394</v>
      </c>
      <c r="C12" s="41" t="s">
        <v>577</v>
      </c>
      <c r="E12" s="41"/>
      <c r="F12" s="41"/>
      <c r="K12" s="25"/>
    </row>
    <row r="13" spans="1:11" x14ac:dyDescent="0.25">
      <c r="A13" s="41" t="s">
        <v>70</v>
      </c>
      <c r="B13" s="41">
        <v>1400</v>
      </c>
      <c r="C13" s="41" t="s">
        <v>571</v>
      </c>
      <c r="E13" s="41"/>
      <c r="F13" s="41"/>
      <c r="J13" s="25"/>
    </row>
    <row r="14" spans="1:11" x14ac:dyDescent="0.25">
      <c r="A14" s="41" t="s">
        <v>70</v>
      </c>
      <c r="B14" s="41">
        <v>1465</v>
      </c>
      <c r="C14" s="41" t="s">
        <v>596</v>
      </c>
      <c r="D14" s="41" t="s">
        <v>611</v>
      </c>
      <c r="E14" s="41"/>
      <c r="F14" s="41"/>
      <c r="J14" s="25"/>
    </row>
    <row r="15" spans="1:11" x14ac:dyDescent="0.25">
      <c r="A15" s="41" t="s">
        <v>70</v>
      </c>
      <c r="B15" s="41">
        <v>1485</v>
      </c>
      <c r="C15" s="41" t="s">
        <v>600</v>
      </c>
      <c r="E15" s="41"/>
      <c r="F15" s="41"/>
      <c r="J15" s="25"/>
    </row>
    <row r="16" spans="1:11" x14ac:dyDescent="0.25">
      <c r="A16" s="41" t="s">
        <v>70</v>
      </c>
      <c r="B16" s="41">
        <v>1565</v>
      </c>
      <c r="C16" s="41" t="s">
        <v>574</v>
      </c>
      <c r="E16" s="41"/>
      <c r="F16" s="41"/>
      <c r="J16" s="25"/>
    </row>
    <row r="17" spans="1:10" x14ac:dyDescent="0.25">
      <c r="A17" s="41" t="s">
        <v>70</v>
      </c>
      <c r="B17" s="41">
        <v>1570</v>
      </c>
      <c r="C17" s="41" t="s">
        <v>604</v>
      </c>
      <c r="E17" s="41"/>
      <c r="F17" s="41"/>
      <c r="J17" s="25"/>
    </row>
    <row r="18" spans="1:10" x14ac:dyDescent="0.25">
      <c r="A18" s="41" t="s">
        <v>70</v>
      </c>
      <c r="B18" s="41">
        <v>1620</v>
      </c>
      <c r="C18" s="41" t="s">
        <v>575</v>
      </c>
      <c r="D18" s="41" t="s">
        <v>612</v>
      </c>
      <c r="E18" s="41"/>
      <c r="F18" s="41"/>
      <c r="J18" s="25"/>
    </row>
    <row r="19" spans="1:10" x14ac:dyDescent="0.25">
      <c r="A19" s="41" t="s">
        <v>70</v>
      </c>
      <c r="B19" s="41">
        <v>1629</v>
      </c>
      <c r="C19" s="41" t="s">
        <v>581</v>
      </c>
      <c r="E19" s="41"/>
      <c r="F19" s="41"/>
      <c r="J19" s="25"/>
    </row>
    <row r="20" spans="1:10" x14ac:dyDescent="0.25">
      <c r="A20" s="41" t="s">
        <v>70</v>
      </c>
      <c r="B20" s="41">
        <v>1740</v>
      </c>
      <c r="C20" s="41" t="s">
        <v>578</v>
      </c>
      <c r="E20" s="41"/>
      <c r="F20" s="41"/>
      <c r="J20" s="25"/>
    </row>
    <row r="21" spans="1:10" x14ac:dyDescent="0.25">
      <c r="A21" s="41" t="s">
        <v>70</v>
      </c>
      <c r="B21" s="41">
        <v>1833</v>
      </c>
      <c r="C21" s="41" t="s">
        <v>585</v>
      </c>
      <c r="E21" s="41"/>
      <c r="F21" s="41"/>
      <c r="J21" s="25"/>
    </row>
    <row r="22" spans="1:10" x14ac:dyDescent="0.25">
      <c r="A22" s="41" t="s">
        <v>70</v>
      </c>
      <c r="B22" s="41">
        <v>1860</v>
      </c>
      <c r="C22" s="41" t="s">
        <v>579</v>
      </c>
      <c r="D22" s="41" t="s">
        <v>613</v>
      </c>
      <c r="E22" s="41"/>
      <c r="F22" s="41"/>
      <c r="J22" s="25"/>
    </row>
    <row r="23" spans="1:10" x14ac:dyDescent="0.25">
      <c r="A23" s="41" t="s">
        <v>70</v>
      </c>
      <c r="B23" s="41">
        <v>1950</v>
      </c>
      <c r="C23" s="41" t="s">
        <v>582</v>
      </c>
      <c r="E23" s="41"/>
      <c r="F23" s="41"/>
    </row>
    <row r="24" spans="1:10" x14ac:dyDescent="0.25">
      <c r="A24" s="41" t="s">
        <v>70</v>
      </c>
      <c r="B24" s="41">
        <v>2005</v>
      </c>
      <c r="C24" s="41" t="s">
        <v>589</v>
      </c>
      <c r="E24" s="41"/>
      <c r="F24" s="41"/>
    </row>
    <row r="25" spans="1:10" x14ac:dyDescent="0.25">
      <c r="A25" s="41" t="s">
        <v>70</v>
      </c>
      <c r="B25" s="41">
        <v>2070</v>
      </c>
      <c r="C25" s="41" t="s">
        <v>583</v>
      </c>
      <c r="E25" s="41"/>
      <c r="F25" s="41"/>
    </row>
    <row r="26" spans="1:10" x14ac:dyDescent="0.25">
      <c r="A26" s="41" t="s">
        <v>70</v>
      </c>
      <c r="B26" s="41">
        <v>2140</v>
      </c>
      <c r="C26" s="41" t="s">
        <v>586</v>
      </c>
      <c r="D26" s="41" t="s">
        <v>614</v>
      </c>
      <c r="E26" s="41"/>
      <c r="F26" s="41"/>
    </row>
    <row r="27" spans="1:10" x14ac:dyDescent="0.25">
      <c r="A27" s="41" t="s">
        <v>70</v>
      </c>
      <c r="B27" s="41">
        <v>2147</v>
      </c>
      <c r="C27" s="41" t="s">
        <v>593</v>
      </c>
      <c r="E27" s="41"/>
      <c r="F27" s="41"/>
    </row>
    <row r="28" spans="1:10" x14ac:dyDescent="0.25">
      <c r="A28" s="41" t="s">
        <v>70</v>
      </c>
      <c r="B28" s="41">
        <v>2230</v>
      </c>
      <c r="C28" s="41" t="s">
        <v>587</v>
      </c>
      <c r="E28" s="41"/>
      <c r="F28" s="41"/>
    </row>
    <row r="29" spans="1:10" x14ac:dyDescent="0.25">
      <c r="A29" s="41" t="s">
        <v>70</v>
      </c>
      <c r="B29" s="41">
        <v>2233</v>
      </c>
      <c r="C29" s="41" t="s">
        <v>597</v>
      </c>
      <c r="E29" s="41"/>
      <c r="F29" s="41"/>
    </row>
    <row r="30" spans="1:10" x14ac:dyDescent="0.25">
      <c r="A30" s="41" t="s">
        <v>70</v>
      </c>
      <c r="B30" s="41">
        <v>2290</v>
      </c>
      <c r="C30" s="41" t="s">
        <v>601</v>
      </c>
      <c r="D30" s="41" t="s">
        <v>615</v>
      </c>
      <c r="E30" s="41"/>
      <c r="F30" s="41"/>
    </row>
    <row r="31" spans="1:10" x14ac:dyDescent="0.25">
      <c r="A31" s="41" t="s">
        <v>70</v>
      </c>
      <c r="B31" s="41">
        <v>2300</v>
      </c>
      <c r="C31" s="41" t="s">
        <v>590</v>
      </c>
      <c r="E31" s="41"/>
      <c r="F31" s="41"/>
    </row>
    <row r="32" spans="1:10" x14ac:dyDescent="0.25">
      <c r="A32" s="41" t="s">
        <v>70</v>
      </c>
      <c r="B32" s="41">
        <v>2324</v>
      </c>
      <c r="C32" s="41" t="s">
        <v>605</v>
      </c>
      <c r="E32" s="41"/>
      <c r="F32" s="41"/>
    </row>
    <row r="33" spans="1:6" x14ac:dyDescent="0.25">
      <c r="A33" s="41" t="s">
        <v>70</v>
      </c>
      <c r="B33" s="41">
        <v>2390</v>
      </c>
      <c r="C33" s="41" t="s">
        <v>591</v>
      </c>
      <c r="E33" s="41"/>
      <c r="F33" s="41"/>
    </row>
    <row r="34" spans="1:6" x14ac:dyDescent="0.25">
      <c r="A34" s="41" t="s">
        <v>70</v>
      </c>
      <c r="B34" s="41">
        <v>2435</v>
      </c>
      <c r="C34" s="41" t="s">
        <v>594</v>
      </c>
      <c r="D34" s="41" t="s">
        <v>616</v>
      </c>
      <c r="E34" s="41"/>
      <c r="F34" s="41"/>
    </row>
    <row r="35" spans="1:6" x14ac:dyDescent="0.25">
      <c r="A35" s="41" t="s">
        <v>70</v>
      </c>
      <c r="B35" s="41">
        <v>2495</v>
      </c>
      <c r="C35" s="41" t="s">
        <v>595</v>
      </c>
      <c r="E35" s="41"/>
      <c r="F35" s="41"/>
    </row>
    <row r="36" spans="1:6" x14ac:dyDescent="0.25">
      <c r="A36" s="41" t="s">
        <v>70</v>
      </c>
      <c r="B36" s="41">
        <v>2525</v>
      </c>
      <c r="C36" s="41" t="s">
        <v>598</v>
      </c>
      <c r="E36" s="41"/>
      <c r="F36" s="41"/>
    </row>
    <row r="37" spans="1:6" x14ac:dyDescent="0.25">
      <c r="A37" s="41" t="s">
        <v>70</v>
      </c>
      <c r="B37" s="41">
        <v>2590</v>
      </c>
      <c r="C37" s="41" t="s">
        <v>602</v>
      </c>
      <c r="E37" s="41"/>
      <c r="F37" s="41"/>
    </row>
    <row r="38" spans="1:6" x14ac:dyDescent="0.25">
      <c r="A38" s="41" t="s">
        <v>70</v>
      </c>
      <c r="B38" s="41">
        <v>2600</v>
      </c>
      <c r="C38" s="41" t="s">
        <v>599</v>
      </c>
      <c r="D38" s="41" t="s">
        <v>617</v>
      </c>
      <c r="E38" s="41"/>
      <c r="F38" s="41"/>
    </row>
    <row r="39" spans="1:6" x14ac:dyDescent="0.25">
      <c r="A39" s="41" t="s">
        <v>70</v>
      </c>
      <c r="B39" s="41">
        <v>2655</v>
      </c>
      <c r="C39" s="41" t="s">
        <v>603</v>
      </c>
      <c r="E39" s="41"/>
      <c r="F39" s="41"/>
    </row>
    <row r="40" spans="1:6" x14ac:dyDescent="0.25">
      <c r="A40" s="41" t="s">
        <v>70</v>
      </c>
      <c r="B40" s="41">
        <v>2675</v>
      </c>
      <c r="C40" s="41" t="s">
        <v>606</v>
      </c>
      <c r="E40" s="41"/>
      <c r="F40" s="41"/>
    </row>
    <row r="41" spans="1:6" x14ac:dyDescent="0.25">
      <c r="A41" s="41" t="s">
        <v>70</v>
      </c>
      <c r="B41" s="41">
        <v>2740</v>
      </c>
      <c r="C41" s="41" t="s">
        <v>607</v>
      </c>
      <c r="E41" s="41"/>
      <c r="F41" s="41"/>
    </row>
    <row r="42" spans="1:6" x14ac:dyDescent="0.25">
      <c r="A42" s="41" t="s">
        <v>70</v>
      </c>
      <c r="B42" s="41">
        <v>820</v>
      </c>
      <c r="C42" s="41" t="s">
        <v>749</v>
      </c>
      <c r="D42" s="41" t="s">
        <v>783</v>
      </c>
      <c r="E42" s="41"/>
      <c r="F42" s="41"/>
    </row>
    <row r="43" spans="1:6" x14ac:dyDescent="0.25">
      <c r="A43" s="41" t="s">
        <v>70</v>
      </c>
      <c r="B43" s="41">
        <v>1251</v>
      </c>
      <c r="C43" s="41" t="s">
        <v>750</v>
      </c>
      <c r="D43" s="41" t="s">
        <v>784</v>
      </c>
      <c r="E43" s="41"/>
      <c r="F43" s="41"/>
    </row>
    <row r="44" spans="1:6" x14ac:dyDescent="0.25">
      <c r="A44" s="41" t="s">
        <v>70</v>
      </c>
      <c r="B44" s="41">
        <v>1815</v>
      </c>
      <c r="C44" s="41" t="s">
        <v>751</v>
      </c>
      <c r="D44" s="41" t="s">
        <v>785</v>
      </c>
      <c r="E44" s="41"/>
      <c r="F44" s="41"/>
    </row>
    <row r="45" spans="1:6" x14ac:dyDescent="0.25">
      <c r="A45" s="41" t="s">
        <v>70</v>
      </c>
      <c r="B45" s="41">
        <v>1850</v>
      </c>
      <c r="C45" s="41" t="s">
        <v>752</v>
      </c>
      <c r="D45" s="41" t="s">
        <v>786</v>
      </c>
      <c r="E45" s="41"/>
      <c r="F45" s="41"/>
    </row>
    <row r="46" spans="1:6" x14ac:dyDescent="0.25">
      <c r="A46" s="41" t="s">
        <v>70</v>
      </c>
      <c r="B46" s="41">
        <v>1060</v>
      </c>
      <c r="C46" s="41" t="s">
        <v>753</v>
      </c>
      <c r="D46" s="41" t="s">
        <v>787</v>
      </c>
      <c r="E46" s="41"/>
      <c r="F46" s="41"/>
    </row>
    <row r="47" spans="1:6" x14ac:dyDescent="0.25">
      <c r="A47" s="41" t="s">
        <v>70</v>
      </c>
      <c r="B47" s="41">
        <v>1569</v>
      </c>
      <c r="C47" s="41" t="s">
        <v>754</v>
      </c>
      <c r="D47" s="41" t="s">
        <v>788</v>
      </c>
      <c r="E47" s="41"/>
      <c r="F47" s="41"/>
    </row>
    <row r="48" spans="1:6" x14ac:dyDescent="0.25">
      <c r="A48" s="41" t="s">
        <v>70</v>
      </c>
      <c r="B48" s="41">
        <v>2015</v>
      </c>
      <c r="C48" s="41" t="s">
        <v>755</v>
      </c>
      <c r="D48" s="41" t="s">
        <v>789</v>
      </c>
      <c r="E48" s="41"/>
      <c r="F48" s="41"/>
    </row>
    <row r="49" spans="1:6" x14ac:dyDescent="0.25">
      <c r="A49" s="41" t="s">
        <v>70</v>
      </c>
      <c r="B49" s="41">
        <v>2070</v>
      </c>
      <c r="C49" s="41" t="s">
        <v>583</v>
      </c>
      <c r="D49" s="41" t="s">
        <v>790</v>
      </c>
      <c r="E49" s="41"/>
      <c r="F49" s="41"/>
    </row>
    <row r="50" spans="1:6" x14ac:dyDescent="0.25">
      <c r="A50" s="41" t="s">
        <v>70</v>
      </c>
      <c r="B50" s="41">
        <v>1290</v>
      </c>
      <c r="C50" s="41" t="s">
        <v>588</v>
      </c>
      <c r="D50" s="41" t="s">
        <v>791</v>
      </c>
      <c r="E50" s="41"/>
      <c r="F50" s="41"/>
    </row>
    <row r="51" spans="1:6" x14ac:dyDescent="0.25">
      <c r="A51" s="41" t="s">
        <v>70</v>
      </c>
      <c r="B51" s="41">
        <v>1844</v>
      </c>
      <c r="C51" s="41" t="s">
        <v>756</v>
      </c>
      <c r="D51" s="41" t="s">
        <v>792</v>
      </c>
      <c r="E51" s="41"/>
      <c r="F51" s="41"/>
    </row>
    <row r="52" spans="1:6" x14ac:dyDescent="0.25">
      <c r="A52" s="41" t="s">
        <v>70</v>
      </c>
      <c r="B52" s="41">
        <v>2190</v>
      </c>
      <c r="C52" s="41" t="s">
        <v>757</v>
      </c>
      <c r="D52" s="41" t="s">
        <v>793</v>
      </c>
      <c r="E52" s="41"/>
      <c r="F52" s="41"/>
    </row>
    <row r="53" spans="1:6" x14ac:dyDescent="0.25">
      <c r="A53" s="41" t="s">
        <v>70</v>
      </c>
      <c r="B53" s="41">
        <v>2310</v>
      </c>
      <c r="C53" s="41" t="s">
        <v>622</v>
      </c>
      <c r="D53" s="41" t="s">
        <v>794</v>
      </c>
      <c r="E53" s="41"/>
      <c r="F53" s="41"/>
    </row>
    <row r="54" spans="1:6" x14ac:dyDescent="0.25">
      <c r="A54" s="41" t="s">
        <v>70</v>
      </c>
      <c r="B54" s="41">
        <v>1495</v>
      </c>
      <c r="C54" s="41" t="s">
        <v>758</v>
      </c>
      <c r="D54" s="41" t="s">
        <v>795</v>
      </c>
      <c r="E54" s="41"/>
      <c r="F54" s="41"/>
    </row>
    <row r="55" spans="1:6" x14ac:dyDescent="0.25">
      <c r="A55" s="41" t="s">
        <v>70</v>
      </c>
      <c r="B55" s="41">
        <v>2079</v>
      </c>
      <c r="C55" s="41" t="s">
        <v>759</v>
      </c>
      <c r="D55" s="41" t="s">
        <v>796</v>
      </c>
      <c r="E55" s="41"/>
      <c r="F55" s="41"/>
    </row>
    <row r="56" spans="1:6" x14ac:dyDescent="0.25">
      <c r="A56" s="41" t="s">
        <v>70</v>
      </c>
      <c r="B56" s="41">
        <v>2400</v>
      </c>
      <c r="C56" s="41" t="s">
        <v>760</v>
      </c>
      <c r="D56" s="41" t="s">
        <v>797</v>
      </c>
      <c r="E56" s="41"/>
      <c r="F56" s="41"/>
    </row>
    <row r="57" spans="1:6" x14ac:dyDescent="0.25">
      <c r="A57" s="41" t="s">
        <v>70</v>
      </c>
      <c r="B57" s="41">
        <v>2520</v>
      </c>
      <c r="C57" s="41" t="s">
        <v>761</v>
      </c>
      <c r="D57" s="41" t="s">
        <v>798</v>
      </c>
      <c r="E57" s="41"/>
      <c r="F57" s="41"/>
    </row>
    <row r="58" spans="1:6" x14ac:dyDescent="0.25">
      <c r="A58" s="41" t="s">
        <v>70</v>
      </c>
      <c r="B58" s="41">
        <v>1640</v>
      </c>
      <c r="C58" s="41" t="s">
        <v>762</v>
      </c>
      <c r="D58" s="41" t="s">
        <v>799</v>
      </c>
      <c r="E58" s="41"/>
      <c r="F58" s="41"/>
    </row>
    <row r="59" spans="1:6" x14ac:dyDescent="0.25">
      <c r="A59" s="41" t="s">
        <v>70</v>
      </c>
      <c r="B59" s="41">
        <v>2283</v>
      </c>
      <c r="C59" s="41" t="s">
        <v>763</v>
      </c>
      <c r="D59" s="41" t="s">
        <v>800</v>
      </c>
      <c r="E59" s="41"/>
      <c r="F59" s="41"/>
    </row>
    <row r="60" spans="1:6" x14ac:dyDescent="0.25">
      <c r="A60" s="41" t="s">
        <v>70</v>
      </c>
      <c r="B60" s="41">
        <v>2590</v>
      </c>
      <c r="C60" s="41" t="s">
        <v>602</v>
      </c>
      <c r="D60" s="41" t="s">
        <v>801</v>
      </c>
      <c r="E60" s="41"/>
      <c r="F60" s="41"/>
    </row>
    <row r="61" spans="1:6" x14ac:dyDescent="0.25">
      <c r="A61" s="41" t="s">
        <v>70</v>
      </c>
      <c r="B61" s="41">
        <v>2680</v>
      </c>
      <c r="C61" s="41" t="s">
        <v>764</v>
      </c>
      <c r="D61" s="41" t="s">
        <v>802</v>
      </c>
      <c r="E61" s="41"/>
      <c r="F61" s="41"/>
    </row>
    <row r="62" spans="1:6" x14ac:dyDescent="0.25">
      <c r="A62" s="41" t="s">
        <v>70</v>
      </c>
      <c r="B62" s="41">
        <v>1740</v>
      </c>
      <c r="C62" s="41" t="s">
        <v>578</v>
      </c>
      <c r="D62" s="41" t="s">
        <v>803</v>
      </c>
      <c r="E62" s="41"/>
      <c r="F62" s="41"/>
    </row>
    <row r="63" spans="1:6" x14ac:dyDescent="0.25">
      <c r="A63" s="41" t="s">
        <v>70</v>
      </c>
      <c r="B63" s="41">
        <v>2455</v>
      </c>
      <c r="C63" s="41" t="s">
        <v>765</v>
      </c>
      <c r="D63" s="41" t="s">
        <v>804</v>
      </c>
      <c r="E63" s="41"/>
      <c r="F63" s="41"/>
    </row>
    <row r="64" spans="1:6" x14ac:dyDescent="0.25">
      <c r="A64" s="41" t="s">
        <v>70</v>
      </c>
      <c r="B64" s="41">
        <v>2750</v>
      </c>
      <c r="C64" s="41" t="s">
        <v>766</v>
      </c>
      <c r="D64" s="41" t="s">
        <v>805</v>
      </c>
      <c r="E64" s="41"/>
      <c r="F64" s="41"/>
    </row>
    <row r="65" spans="1:6" x14ac:dyDescent="0.25">
      <c r="A65" s="41" t="s">
        <v>70</v>
      </c>
      <c r="B65" s="41">
        <v>2840</v>
      </c>
      <c r="C65" s="41" t="s">
        <v>767</v>
      </c>
      <c r="D65" s="41" t="s">
        <v>806</v>
      </c>
      <c r="E65" s="41"/>
      <c r="F65" s="41"/>
    </row>
    <row r="66" spans="1:6" x14ac:dyDescent="0.25">
      <c r="A66" s="41" t="s">
        <v>70</v>
      </c>
      <c r="B66" s="41">
        <v>1835</v>
      </c>
      <c r="C66" s="41" t="s">
        <v>768</v>
      </c>
      <c r="D66" s="41" t="s">
        <v>807</v>
      </c>
      <c r="E66" s="41"/>
      <c r="F66" s="41"/>
    </row>
    <row r="67" spans="1:6" x14ac:dyDescent="0.25">
      <c r="A67" s="41" t="s">
        <v>70</v>
      </c>
      <c r="B67" s="41">
        <v>2597</v>
      </c>
      <c r="C67" s="41" t="s">
        <v>769</v>
      </c>
      <c r="D67" s="41" t="s">
        <v>808</v>
      </c>
      <c r="E67" s="41"/>
      <c r="F67" s="41"/>
    </row>
    <row r="68" spans="1:6" x14ac:dyDescent="0.25">
      <c r="A68" s="41" t="s">
        <v>70</v>
      </c>
      <c r="B68" s="41">
        <v>2885</v>
      </c>
      <c r="C68" s="41" t="s">
        <v>770</v>
      </c>
      <c r="D68" s="41" t="s">
        <v>809</v>
      </c>
      <c r="E68" s="41"/>
      <c r="F68" s="41"/>
    </row>
    <row r="69" spans="1:6" x14ac:dyDescent="0.25">
      <c r="A69" s="41" t="s">
        <v>70</v>
      </c>
      <c r="B69" s="41">
        <v>2945</v>
      </c>
      <c r="C69" s="41" t="s">
        <v>771</v>
      </c>
      <c r="D69" s="41" t="s">
        <v>810</v>
      </c>
      <c r="E69" s="41"/>
      <c r="F69" s="41"/>
    </row>
    <row r="70" spans="1:6" x14ac:dyDescent="0.25">
      <c r="A70" s="41" t="s">
        <v>70</v>
      </c>
      <c r="B70" s="41">
        <v>1915</v>
      </c>
      <c r="C70" s="41" t="s">
        <v>772</v>
      </c>
      <c r="D70" s="41" t="s">
        <v>811</v>
      </c>
      <c r="E70" s="41"/>
      <c r="F70" s="41"/>
    </row>
    <row r="71" spans="1:6" x14ac:dyDescent="0.25">
      <c r="A71" s="41" t="s">
        <v>70</v>
      </c>
      <c r="B71" s="41">
        <v>2683</v>
      </c>
      <c r="C71" s="41" t="s">
        <v>773</v>
      </c>
      <c r="D71" s="41" t="s">
        <v>812</v>
      </c>
      <c r="E71" s="41"/>
      <c r="F71" s="41"/>
    </row>
    <row r="72" spans="1:6" x14ac:dyDescent="0.25">
      <c r="A72" s="41" t="s">
        <v>70</v>
      </c>
      <c r="B72" s="41">
        <v>2975</v>
      </c>
      <c r="C72" s="41" t="s">
        <v>774</v>
      </c>
      <c r="D72" s="41" t="s">
        <v>813</v>
      </c>
      <c r="E72" s="41"/>
      <c r="F72" s="41"/>
    </row>
    <row r="73" spans="1:6" x14ac:dyDescent="0.25">
      <c r="A73" s="41" t="s">
        <v>70</v>
      </c>
      <c r="B73" s="41">
        <v>3050</v>
      </c>
      <c r="C73" s="41" t="s">
        <v>775</v>
      </c>
      <c r="D73" s="41" t="s">
        <v>814</v>
      </c>
      <c r="E73" s="41"/>
      <c r="F73" s="41"/>
    </row>
    <row r="74" spans="1:6" x14ac:dyDescent="0.25">
      <c r="A74" s="41" t="s">
        <v>70</v>
      </c>
      <c r="B74" s="41">
        <v>1935</v>
      </c>
      <c r="C74" s="41" t="s">
        <v>776</v>
      </c>
      <c r="D74" s="41" t="s">
        <v>815</v>
      </c>
      <c r="E74" s="41"/>
      <c r="F74" s="41"/>
    </row>
    <row r="75" spans="1:6" x14ac:dyDescent="0.25">
      <c r="A75" s="41" t="s">
        <v>70</v>
      </c>
      <c r="B75" s="41">
        <v>2740</v>
      </c>
      <c r="C75" s="41" t="s">
        <v>607</v>
      </c>
      <c r="D75" s="41" t="s">
        <v>816</v>
      </c>
      <c r="E75" s="41"/>
      <c r="F75" s="41"/>
    </row>
    <row r="76" spans="1:6" x14ac:dyDescent="0.25">
      <c r="A76" s="41" t="s">
        <v>70</v>
      </c>
      <c r="B76" s="41">
        <v>3040</v>
      </c>
      <c r="C76" s="41" t="s">
        <v>777</v>
      </c>
      <c r="D76" s="41" t="s">
        <v>817</v>
      </c>
      <c r="E76" s="41"/>
      <c r="F76" s="41"/>
    </row>
    <row r="77" spans="1:6" x14ac:dyDescent="0.25">
      <c r="A77" s="41" t="s">
        <v>70</v>
      </c>
      <c r="B77" s="41">
        <v>3105</v>
      </c>
      <c r="C77" s="41" t="s">
        <v>778</v>
      </c>
      <c r="D77" s="41" t="s">
        <v>818</v>
      </c>
      <c r="E77" s="41"/>
      <c r="F77" s="41"/>
    </row>
    <row r="78" spans="1:6" x14ac:dyDescent="0.25">
      <c r="A78" s="41" t="s">
        <v>70</v>
      </c>
      <c r="B78" s="41">
        <v>2020</v>
      </c>
      <c r="C78" s="41" t="s">
        <v>779</v>
      </c>
      <c r="D78" s="41" t="s">
        <v>819</v>
      </c>
      <c r="E78" s="41"/>
      <c r="F78" s="41"/>
    </row>
    <row r="79" spans="1:6" x14ac:dyDescent="0.25">
      <c r="A79" s="41" t="s">
        <v>70</v>
      </c>
      <c r="B79" s="41">
        <v>2774</v>
      </c>
      <c r="C79" s="41" t="s">
        <v>780</v>
      </c>
      <c r="D79" s="41" t="s">
        <v>820</v>
      </c>
      <c r="E79" s="41"/>
      <c r="F79" s="41"/>
    </row>
    <row r="80" spans="1:6" x14ac:dyDescent="0.25">
      <c r="A80" s="41" t="s">
        <v>70</v>
      </c>
      <c r="B80" s="41">
        <v>3125</v>
      </c>
      <c r="C80" s="41" t="s">
        <v>781</v>
      </c>
      <c r="D80" s="41" t="s">
        <v>821</v>
      </c>
      <c r="E80" s="41"/>
      <c r="F80" s="41"/>
    </row>
    <row r="81" spans="1:6" x14ac:dyDescent="0.25">
      <c r="A81" s="41" t="s">
        <v>70</v>
      </c>
      <c r="B81" s="41">
        <v>3190</v>
      </c>
      <c r="C81" s="41" t="s">
        <v>782</v>
      </c>
      <c r="D81" s="41" t="s">
        <v>822</v>
      </c>
      <c r="E81" s="41"/>
      <c r="F81" s="41"/>
    </row>
    <row r="82" spans="1:6" x14ac:dyDescent="0.25">
      <c r="A82" s="41" t="s">
        <v>70</v>
      </c>
      <c r="B82" s="122">
        <v>1720</v>
      </c>
      <c r="C82" s="122" t="s">
        <v>618</v>
      </c>
      <c r="D82" s="122" t="s">
        <v>658</v>
      </c>
      <c r="E82" s="41"/>
      <c r="F82" s="41"/>
    </row>
    <row r="83" spans="1:6" x14ac:dyDescent="0.25">
      <c r="A83" s="41" t="s">
        <v>70</v>
      </c>
      <c r="B83" s="123">
        <v>2070</v>
      </c>
      <c r="C83" s="123" t="s">
        <v>583</v>
      </c>
      <c r="D83" s="123" t="s">
        <v>659</v>
      </c>
    </row>
    <row r="84" spans="1:6" x14ac:dyDescent="0.25">
      <c r="A84" s="41" t="s">
        <v>70</v>
      </c>
      <c r="B84" s="122">
        <v>2301</v>
      </c>
      <c r="C84" s="122" t="s">
        <v>619</v>
      </c>
      <c r="D84" s="122"/>
    </row>
    <row r="85" spans="1:6" x14ac:dyDescent="0.25">
      <c r="A85" s="41" t="s">
        <v>70</v>
      </c>
      <c r="B85" s="123">
        <v>2865</v>
      </c>
      <c r="C85" s="123" t="s">
        <v>620</v>
      </c>
      <c r="D85" s="123"/>
    </row>
    <row r="86" spans="1:6" x14ac:dyDescent="0.25">
      <c r="A86" s="41" t="s">
        <v>70</v>
      </c>
      <c r="B86" s="122">
        <v>2900</v>
      </c>
      <c r="C86" s="122" t="s">
        <v>621</v>
      </c>
      <c r="D86" s="122"/>
    </row>
    <row r="87" spans="1:6" x14ac:dyDescent="0.25">
      <c r="A87" s="41" t="s">
        <v>70</v>
      </c>
      <c r="B87" s="123">
        <v>2310</v>
      </c>
      <c r="C87" s="123" t="s">
        <v>622</v>
      </c>
      <c r="D87" s="123" t="s">
        <v>660</v>
      </c>
    </row>
    <row r="88" spans="1:6" x14ac:dyDescent="0.25">
      <c r="A88" s="41" t="s">
        <v>70</v>
      </c>
      <c r="B88" s="122">
        <v>2619</v>
      </c>
      <c r="C88" s="122" t="s">
        <v>623</v>
      </c>
      <c r="D88" s="122"/>
    </row>
    <row r="89" spans="1:6" x14ac:dyDescent="0.25">
      <c r="A89" s="41" t="s">
        <v>70</v>
      </c>
      <c r="B89" s="123">
        <v>3065</v>
      </c>
      <c r="C89" s="123" t="s">
        <v>624</v>
      </c>
      <c r="D89" s="123"/>
    </row>
    <row r="90" spans="1:6" x14ac:dyDescent="0.25">
      <c r="A90" s="41" t="s">
        <v>70</v>
      </c>
      <c r="B90" s="122">
        <v>3120</v>
      </c>
      <c r="C90" s="122" t="s">
        <v>625</v>
      </c>
      <c r="D90" s="122"/>
    </row>
    <row r="91" spans="1:6" x14ac:dyDescent="0.25">
      <c r="A91" s="41" t="s">
        <v>70</v>
      </c>
      <c r="B91" s="123">
        <v>2540</v>
      </c>
      <c r="C91" s="123" t="s">
        <v>626</v>
      </c>
      <c r="D91" s="123" t="s">
        <v>661</v>
      </c>
    </row>
    <row r="92" spans="1:6" x14ac:dyDescent="0.25">
      <c r="A92" s="41" t="s">
        <v>70</v>
      </c>
      <c r="B92" s="122">
        <v>2894</v>
      </c>
      <c r="C92" s="122" t="s">
        <v>627</v>
      </c>
      <c r="D92" s="122"/>
    </row>
    <row r="93" spans="1:6" x14ac:dyDescent="0.25">
      <c r="A93" s="41" t="s">
        <v>70</v>
      </c>
      <c r="B93" s="123">
        <v>3240</v>
      </c>
      <c r="C93" s="123" t="s">
        <v>628</v>
      </c>
      <c r="D93" s="123"/>
    </row>
    <row r="94" spans="1:6" x14ac:dyDescent="0.25">
      <c r="A94" s="41" t="s">
        <v>70</v>
      </c>
      <c r="B94" s="122">
        <v>3360</v>
      </c>
      <c r="C94" s="122" t="s">
        <v>629</v>
      </c>
      <c r="D94" s="122"/>
    </row>
    <row r="95" spans="1:6" x14ac:dyDescent="0.25">
      <c r="A95" s="41" t="s">
        <v>70</v>
      </c>
      <c r="B95" s="123">
        <v>2745</v>
      </c>
      <c r="C95" s="123" t="s">
        <v>630</v>
      </c>
      <c r="D95" s="123" t="s">
        <v>662</v>
      </c>
    </row>
    <row r="96" spans="1:6" x14ac:dyDescent="0.25">
      <c r="A96" s="41" t="s">
        <v>70</v>
      </c>
      <c r="B96" s="122">
        <v>3129</v>
      </c>
      <c r="C96" s="122" t="s">
        <v>631</v>
      </c>
      <c r="D96" s="122"/>
    </row>
    <row r="97" spans="1:4" x14ac:dyDescent="0.25">
      <c r="A97" s="41" t="s">
        <v>70</v>
      </c>
      <c r="B97" s="123">
        <v>3450</v>
      </c>
      <c r="C97" s="123" t="s">
        <v>632</v>
      </c>
      <c r="D97" s="123"/>
    </row>
    <row r="98" spans="1:4" x14ac:dyDescent="0.25">
      <c r="A98" s="41" t="s">
        <v>70</v>
      </c>
      <c r="B98" s="122">
        <v>3570</v>
      </c>
      <c r="C98" s="122" t="s">
        <v>633</v>
      </c>
      <c r="D98" s="122"/>
    </row>
    <row r="99" spans="1:4" x14ac:dyDescent="0.25">
      <c r="A99" s="41" t="s">
        <v>70</v>
      </c>
      <c r="B99" s="123">
        <v>2890</v>
      </c>
      <c r="C99" s="123" t="s">
        <v>634</v>
      </c>
      <c r="D99" s="123" t="s">
        <v>663</v>
      </c>
    </row>
    <row r="100" spans="1:4" x14ac:dyDescent="0.25">
      <c r="A100" s="41" t="s">
        <v>70</v>
      </c>
      <c r="B100" s="122">
        <v>3333</v>
      </c>
      <c r="C100" s="122" t="s">
        <v>635</v>
      </c>
      <c r="D100" s="122"/>
    </row>
    <row r="101" spans="1:4" x14ac:dyDescent="0.25">
      <c r="A101" s="41" t="s">
        <v>70</v>
      </c>
      <c r="B101" s="123">
        <v>3640</v>
      </c>
      <c r="C101" s="123" t="s">
        <v>636</v>
      </c>
      <c r="D101" s="123"/>
    </row>
    <row r="102" spans="1:4" x14ac:dyDescent="0.25">
      <c r="A102" s="41" t="s">
        <v>70</v>
      </c>
      <c r="B102" s="122">
        <v>3730</v>
      </c>
      <c r="C102" s="122" t="s">
        <v>637</v>
      </c>
      <c r="D102" s="122"/>
    </row>
    <row r="103" spans="1:4" x14ac:dyDescent="0.25">
      <c r="A103" s="41" t="s">
        <v>70</v>
      </c>
      <c r="B103" s="123">
        <v>2990</v>
      </c>
      <c r="C103" s="123" t="s">
        <v>638</v>
      </c>
      <c r="D103" s="123" t="s">
        <v>664</v>
      </c>
    </row>
    <row r="104" spans="1:4" x14ac:dyDescent="0.25">
      <c r="A104" s="41" t="s">
        <v>70</v>
      </c>
      <c r="B104" s="122">
        <v>3505</v>
      </c>
      <c r="C104" s="122" t="s">
        <v>639</v>
      </c>
      <c r="D104" s="122"/>
    </row>
    <row r="105" spans="1:4" x14ac:dyDescent="0.25">
      <c r="A105" s="41" t="s">
        <v>70</v>
      </c>
      <c r="B105" s="123">
        <v>3800</v>
      </c>
      <c r="C105" s="123" t="s">
        <v>640</v>
      </c>
      <c r="D105" s="123"/>
    </row>
    <row r="106" spans="1:4" x14ac:dyDescent="0.25">
      <c r="A106" s="41" t="s">
        <v>70</v>
      </c>
      <c r="B106" s="122">
        <v>3890</v>
      </c>
      <c r="C106" s="122" t="s">
        <v>641</v>
      </c>
      <c r="D106" s="122"/>
    </row>
    <row r="107" spans="1:4" x14ac:dyDescent="0.25">
      <c r="A107" s="41" t="s">
        <v>70</v>
      </c>
      <c r="B107" s="123">
        <v>3085</v>
      </c>
      <c r="C107" s="123" t="s">
        <v>642</v>
      </c>
      <c r="D107" s="123" t="s">
        <v>665</v>
      </c>
    </row>
    <row r="108" spans="1:4" x14ac:dyDescent="0.25">
      <c r="A108" s="41" t="s">
        <v>70</v>
      </c>
      <c r="B108" s="122">
        <v>3647</v>
      </c>
      <c r="C108" s="122" t="s">
        <v>643</v>
      </c>
      <c r="D108" s="122"/>
    </row>
    <row r="109" spans="1:4" x14ac:dyDescent="0.25">
      <c r="A109" s="41" t="s">
        <v>70</v>
      </c>
      <c r="B109" s="123">
        <v>3935</v>
      </c>
      <c r="C109" s="123" t="s">
        <v>644</v>
      </c>
      <c r="D109" s="123"/>
    </row>
    <row r="110" spans="1:4" x14ac:dyDescent="0.25">
      <c r="A110" s="41" t="s">
        <v>70</v>
      </c>
      <c r="B110" s="122">
        <v>3995</v>
      </c>
      <c r="C110" s="122" t="s">
        <v>645</v>
      </c>
      <c r="D110" s="122"/>
    </row>
    <row r="111" spans="1:4" x14ac:dyDescent="0.25">
      <c r="A111" s="41" t="s">
        <v>70</v>
      </c>
      <c r="B111" s="123">
        <v>3165</v>
      </c>
      <c r="C111" s="123" t="s">
        <v>646</v>
      </c>
      <c r="D111" s="123" t="s">
        <v>666</v>
      </c>
    </row>
    <row r="112" spans="1:4" x14ac:dyDescent="0.25">
      <c r="A112" s="41" t="s">
        <v>70</v>
      </c>
      <c r="B112" s="122">
        <v>3733</v>
      </c>
      <c r="C112" s="122" t="s">
        <v>647</v>
      </c>
      <c r="D112" s="122"/>
    </row>
    <row r="113" spans="1:4" x14ac:dyDescent="0.25">
      <c r="A113" s="41" t="s">
        <v>70</v>
      </c>
      <c r="B113" s="123">
        <v>4025</v>
      </c>
      <c r="C113" s="123" t="s">
        <v>648</v>
      </c>
      <c r="D113" s="123"/>
    </row>
    <row r="114" spans="1:4" x14ac:dyDescent="0.25">
      <c r="A114" s="41" t="s">
        <v>70</v>
      </c>
      <c r="B114" s="122">
        <v>4100</v>
      </c>
      <c r="C114" s="122" t="s">
        <v>649</v>
      </c>
      <c r="D114" s="122"/>
    </row>
    <row r="115" spans="1:4" x14ac:dyDescent="0.25">
      <c r="A115" s="41" t="s">
        <v>70</v>
      </c>
      <c r="B115" s="123">
        <v>3185</v>
      </c>
      <c r="C115" s="123" t="s">
        <v>650</v>
      </c>
      <c r="D115" s="123" t="s">
        <v>667</v>
      </c>
    </row>
    <row r="116" spans="1:4" x14ac:dyDescent="0.25">
      <c r="A116" s="41" t="s">
        <v>70</v>
      </c>
      <c r="B116" s="122">
        <v>3790</v>
      </c>
      <c r="C116" s="122" t="s">
        <v>651</v>
      </c>
      <c r="D116" s="122"/>
    </row>
    <row r="117" spans="1:4" x14ac:dyDescent="0.25">
      <c r="A117" s="41" t="s">
        <v>70</v>
      </c>
      <c r="B117" s="123">
        <v>4090</v>
      </c>
      <c r="C117" s="123" t="s">
        <v>652</v>
      </c>
      <c r="D117" s="123"/>
    </row>
    <row r="118" spans="1:4" x14ac:dyDescent="0.25">
      <c r="A118" s="41" t="s">
        <v>70</v>
      </c>
      <c r="B118" s="122">
        <v>4155</v>
      </c>
      <c r="C118" s="122" t="s">
        <v>653</v>
      </c>
      <c r="D118" s="122"/>
    </row>
    <row r="119" spans="1:4" x14ac:dyDescent="0.25">
      <c r="A119" s="41" t="s">
        <v>70</v>
      </c>
      <c r="B119" s="123">
        <v>3270</v>
      </c>
      <c r="C119" s="123" t="s">
        <v>654</v>
      </c>
      <c r="D119" s="123" t="s">
        <v>668</v>
      </c>
    </row>
    <row r="120" spans="1:4" x14ac:dyDescent="0.25">
      <c r="A120" s="41" t="s">
        <v>70</v>
      </c>
      <c r="B120" s="122">
        <v>3824</v>
      </c>
      <c r="C120" s="122" t="s">
        <v>655</v>
      </c>
      <c r="D120" s="122"/>
    </row>
    <row r="121" spans="1:4" x14ac:dyDescent="0.25">
      <c r="A121" s="41" t="s">
        <v>70</v>
      </c>
      <c r="B121" s="123">
        <v>4175</v>
      </c>
      <c r="C121" s="123" t="s">
        <v>656</v>
      </c>
      <c r="D121" s="123"/>
    </row>
    <row r="122" spans="1:4" x14ac:dyDescent="0.25">
      <c r="A122" s="41" t="s">
        <v>70</v>
      </c>
      <c r="B122" s="122">
        <v>4240</v>
      </c>
      <c r="C122" s="122" t="s">
        <v>657</v>
      </c>
      <c r="D122" s="122"/>
    </row>
    <row r="123" spans="1:4" x14ac:dyDescent="0.25">
      <c r="A123" s="41" t="s">
        <v>70</v>
      </c>
      <c r="B123" s="123">
        <v>2170</v>
      </c>
      <c r="C123" s="123" t="s">
        <v>823</v>
      </c>
      <c r="D123" s="123" t="s">
        <v>859</v>
      </c>
    </row>
    <row r="124" spans="1:4" x14ac:dyDescent="0.25">
      <c r="A124" s="41" t="s">
        <v>70</v>
      </c>
      <c r="B124" s="122">
        <v>2520</v>
      </c>
      <c r="C124" s="122" t="s">
        <v>761</v>
      </c>
      <c r="D124" s="122" t="s">
        <v>860</v>
      </c>
    </row>
    <row r="125" spans="1:4" x14ac:dyDescent="0.25">
      <c r="A125" s="41" t="s">
        <v>70</v>
      </c>
      <c r="B125" s="123">
        <v>2751</v>
      </c>
      <c r="C125" s="123" t="s">
        <v>824</v>
      </c>
      <c r="D125" s="123" t="s">
        <v>861</v>
      </c>
    </row>
    <row r="126" spans="1:4" x14ac:dyDescent="0.25">
      <c r="A126" s="41" t="s">
        <v>70</v>
      </c>
      <c r="B126" s="122">
        <v>3315</v>
      </c>
      <c r="C126" s="122" t="s">
        <v>825</v>
      </c>
      <c r="D126" s="122" t="s">
        <v>862</v>
      </c>
    </row>
    <row r="127" spans="1:4" x14ac:dyDescent="0.25">
      <c r="A127" s="41" t="s">
        <v>70</v>
      </c>
      <c r="B127" s="123">
        <v>3350</v>
      </c>
      <c r="C127" s="123" t="s">
        <v>826</v>
      </c>
      <c r="D127" s="123" t="s">
        <v>863</v>
      </c>
    </row>
    <row r="128" spans="1:4" x14ac:dyDescent="0.25">
      <c r="A128" s="41" t="s">
        <v>70</v>
      </c>
      <c r="B128" s="122">
        <v>2760</v>
      </c>
      <c r="C128" s="122" t="s">
        <v>827</v>
      </c>
      <c r="D128" s="122" t="s">
        <v>864</v>
      </c>
    </row>
    <row r="129" spans="1:4" x14ac:dyDescent="0.25">
      <c r="A129" s="41" t="s">
        <v>70</v>
      </c>
      <c r="B129" s="123">
        <v>3069</v>
      </c>
      <c r="C129" s="123" t="s">
        <v>828</v>
      </c>
      <c r="D129" s="123" t="s">
        <v>865</v>
      </c>
    </row>
    <row r="130" spans="1:4" x14ac:dyDescent="0.25">
      <c r="A130" s="41" t="s">
        <v>70</v>
      </c>
      <c r="B130" s="122">
        <v>3515</v>
      </c>
      <c r="C130" s="122" t="s">
        <v>829</v>
      </c>
      <c r="D130" s="122" t="s">
        <v>866</v>
      </c>
    </row>
    <row r="131" spans="1:4" x14ac:dyDescent="0.25">
      <c r="A131" s="41" t="s">
        <v>70</v>
      </c>
      <c r="B131" s="123">
        <v>3570</v>
      </c>
      <c r="C131" s="123" t="s">
        <v>633</v>
      </c>
      <c r="D131" s="123" t="s">
        <v>867</v>
      </c>
    </row>
    <row r="132" spans="1:4" x14ac:dyDescent="0.25">
      <c r="A132" s="41" t="s">
        <v>70</v>
      </c>
      <c r="B132" s="122">
        <v>2990</v>
      </c>
      <c r="C132" s="122" t="s">
        <v>638</v>
      </c>
      <c r="D132" s="122" t="s">
        <v>868</v>
      </c>
    </row>
    <row r="133" spans="1:4" x14ac:dyDescent="0.25">
      <c r="A133" s="41" t="s">
        <v>70</v>
      </c>
      <c r="B133" s="123">
        <v>3344</v>
      </c>
      <c r="C133" s="123" t="s">
        <v>830</v>
      </c>
      <c r="D133" s="123" t="s">
        <v>869</v>
      </c>
    </row>
    <row r="134" spans="1:4" x14ac:dyDescent="0.25">
      <c r="A134" s="41" t="s">
        <v>70</v>
      </c>
      <c r="B134" s="122">
        <v>3690</v>
      </c>
      <c r="C134" s="122" t="s">
        <v>831</v>
      </c>
      <c r="D134" s="122" t="s">
        <v>870</v>
      </c>
    </row>
    <row r="135" spans="1:4" x14ac:dyDescent="0.25">
      <c r="A135" s="41" t="s">
        <v>70</v>
      </c>
      <c r="B135" s="123">
        <v>3810</v>
      </c>
      <c r="C135" s="123" t="s">
        <v>832</v>
      </c>
      <c r="D135" s="123" t="s">
        <v>871</v>
      </c>
    </row>
    <row r="136" spans="1:4" x14ac:dyDescent="0.25">
      <c r="A136" s="41" t="s">
        <v>70</v>
      </c>
      <c r="B136" s="122">
        <v>3195</v>
      </c>
      <c r="C136" s="122" t="s">
        <v>833</v>
      </c>
      <c r="D136" s="122" t="s">
        <v>872</v>
      </c>
    </row>
    <row r="137" spans="1:4" x14ac:dyDescent="0.25">
      <c r="A137" s="41" t="s">
        <v>70</v>
      </c>
      <c r="B137" s="123">
        <v>3579</v>
      </c>
      <c r="C137" s="123" t="s">
        <v>834</v>
      </c>
      <c r="D137" s="123" t="s">
        <v>873</v>
      </c>
    </row>
    <row r="138" spans="1:4" x14ac:dyDescent="0.25">
      <c r="A138" s="41" t="s">
        <v>70</v>
      </c>
      <c r="B138" s="122">
        <v>3900</v>
      </c>
      <c r="C138" s="122" t="s">
        <v>835</v>
      </c>
      <c r="D138" s="122" t="s">
        <v>874</v>
      </c>
    </row>
    <row r="139" spans="1:4" x14ac:dyDescent="0.25">
      <c r="A139" s="41" t="s">
        <v>70</v>
      </c>
      <c r="B139" s="123">
        <v>4020</v>
      </c>
      <c r="C139" s="123" t="s">
        <v>836</v>
      </c>
      <c r="D139" s="123" t="s">
        <v>875</v>
      </c>
    </row>
    <row r="140" spans="1:4" x14ac:dyDescent="0.25">
      <c r="A140" s="41" t="s">
        <v>70</v>
      </c>
      <c r="B140" s="122">
        <v>3340</v>
      </c>
      <c r="C140" s="122" t="s">
        <v>837</v>
      </c>
      <c r="D140" s="122" t="s">
        <v>876</v>
      </c>
    </row>
    <row r="141" spans="1:4" x14ac:dyDescent="0.25">
      <c r="A141" s="41" t="s">
        <v>70</v>
      </c>
      <c r="B141" s="123">
        <v>3783</v>
      </c>
      <c r="C141" s="123" t="s">
        <v>838</v>
      </c>
      <c r="D141" s="123" t="s">
        <v>877</v>
      </c>
    </row>
    <row r="142" spans="1:4" x14ac:dyDescent="0.25">
      <c r="A142" s="41" t="s">
        <v>70</v>
      </c>
      <c r="B142" s="122">
        <v>4090</v>
      </c>
      <c r="C142" s="122" t="s">
        <v>652</v>
      </c>
      <c r="D142" s="122" t="s">
        <v>878</v>
      </c>
    </row>
    <row r="143" spans="1:4" x14ac:dyDescent="0.25">
      <c r="A143" s="41" t="s">
        <v>70</v>
      </c>
      <c r="B143" s="123">
        <v>4180</v>
      </c>
      <c r="C143" s="123" t="s">
        <v>839</v>
      </c>
      <c r="D143" s="123" t="s">
        <v>879</v>
      </c>
    </row>
    <row r="144" spans="1:4" x14ac:dyDescent="0.25">
      <c r="A144" s="41" t="s">
        <v>70</v>
      </c>
      <c r="B144" s="122">
        <v>3440</v>
      </c>
      <c r="C144" s="122" t="s">
        <v>840</v>
      </c>
      <c r="D144" s="122" t="s">
        <v>880</v>
      </c>
    </row>
    <row r="145" spans="1:4" x14ac:dyDescent="0.25">
      <c r="A145" s="41" t="s">
        <v>70</v>
      </c>
      <c r="B145" s="123">
        <v>3955</v>
      </c>
      <c r="C145" s="123" t="s">
        <v>841</v>
      </c>
      <c r="D145" s="123" t="s">
        <v>881</v>
      </c>
    </row>
    <row r="146" spans="1:4" x14ac:dyDescent="0.25">
      <c r="A146" s="41" t="s">
        <v>70</v>
      </c>
      <c r="B146" s="122">
        <v>4250</v>
      </c>
      <c r="C146" s="122" t="s">
        <v>842</v>
      </c>
      <c r="D146" s="122" t="s">
        <v>882</v>
      </c>
    </row>
    <row r="147" spans="1:4" x14ac:dyDescent="0.25">
      <c r="A147" s="41" t="s">
        <v>70</v>
      </c>
      <c r="B147" s="123">
        <v>4340</v>
      </c>
      <c r="C147" s="123" t="s">
        <v>843</v>
      </c>
      <c r="D147" s="123" t="s">
        <v>883</v>
      </c>
    </row>
    <row r="148" spans="1:4" x14ac:dyDescent="0.25">
      <c r="A148" s="41" t="s">
        <v>70</v>
      </c>
      <c r="B148" s="122">
        <v>3535</v>
      </c>
      <c r="C148" s="122" t="s">
        <v>844</v>
      </c>
      <c r="D148" s="122" t="s">
        <v>884</v>
      </c>
    </row>
    <row r="149" spans="1:4" x14ac:dyDescent="0.25">
      <c r="A149" s="41" t="s">
        <v>70</v>
      </c>
      <c r="B149" s="123">
        <v>4097</v>
      </c>
      <c r="C149" s="123" t="s">
        <v>845</v>
      </c>
      <c r="D149" s="123" t="s">
        <v>885</v>
      </c>
    </row>
    <row r="150" spans="1:4" x14ac:dyDescent="0.25">
      <c r="A150" s="41" t="s">
        <v>70</v>
      </c>
      <c r="B150" s="122">
        <v>4385</v>
      </c>
      <c r="C150" s="122" t="s">
        <v>846</v>
      </c>
      <c r="D150" s="122" t="s">
        <v>886</v>
      </c>
    </row>
    <row r="151" spans="1:4" x14ac:dyDescent="0.25">
      <c r="A151" s="41" t="s">
        <v>70</v>
      </c>
      <c r="B151" s="123">
        <v>4445</v>
      </c>
      <c r="C151" s="123" t="s">
        <v>847</v>
      </c>
      <c r="D151" s="123" t="s">
        <v>887</v>
      </c>
    </row>
    <row r="152" spans="1:4" x14ac:dyDescent="0.25">
      <c r="A152" s="41" t="s">
        <v>70</v>
      </c>
      <c r="B152" s="122">
        <v>3615</v>
      </c>
      <c r="C152" s="122" t="s">
        <v>848</v>
      </c>
      <c r="D152" s="122" t="s">
        <v>888</v>
      </c>
    </row>
    <row r="153" spans="1:4" x14ac:dyDescent="0.25">
      <c r="A153" s="41" t="s">
        <v>70</v>
      </c>
      <c r="B153" s="123">
        <v>4183</v>
      </c>
      <c r="C153" s="123" t="s">
        <v>849</v>
      </c>
      <c r="D153" s="123" t="s">
        <v>889</v>
      </c>
    </row>
    <row r="154" spans="1:4" x14ac:dyDescent="0.25">
      <c r="A154" s="41" t="s">
        <v>70</v>
      </c>
      <c r="B154" s="122">
        <v>4475</v>
      </c>
      <c r="C154" s="122" t="s">
        <v>850</v>
      </c>
      <c r="D154" s="122" t="s">
        <v>890</v>
      </c>
    </row>
    <row r="155" spans="1:4" x14ac:dyDescent="0.25">
      <c r="A155" s="41" t="s">
        <v>70</v>
      </c>
      <c r="B155" s="123">
        <v>4550</v>
      </c>
      <c r="C155" s="123" t="s">
        <v>851</v>
      </c>
      <c r="D155" s="123" t="s">
        <v>891</v>
      </c>
    </row>
    <row r="156" spans="1:4" x14ac:dyDescent="0.25">
      <c r="A156" s="41" t="s">
        <v>70</v>
      </c>
      <c r="B156" s="122">
        <v>3635</v>
      </c>
      <c r="C156" s="122" t="s">
        <v>852</v>
      </c>
      <c r="D156" s="122" t="s">
        <v>892</v>
      </c>
    </row>
    <row r="157" spans="1:4" x14ac:dyDescent="0.25">
      <c r="A157" s="41" t="s">
        <v>70</v>
      </c>
      <c r="B157" s="123">
        <v>4240</v>
      </c>
      <c r="C157" s="123" t="s">
        <v>657</v>
      </c>
      <c r="D157" s="123" t="s">
        <v>893</v>
      </c>
    </row>
    <row r="158" spans="1:4" x14ac:dyDescent="0.25">
      <c r="A158" s="41" t="s">
        <v>70</v>
      </c>
      <c r="B158" s="122">
        <v>4540</v>
      </c>
      <c r="C158" s="122" t="s">
        <v>853</v>
      </c>
      <c r="D158" s="122" t="s">
        <v>894</v>
      </c>
    </row>
    <row r="159" spans="1:4" x14ac:dyDescent="0.25">
      <c r="A159" s="41" t="s">
        <v>70</v>
      </c>
      <c r="B159" s="123">
        <v>4605</v>
      </c>
      <c r="C159" s="123" t="s">
        <v>854</v>
      </c>
      <c r="D159" s="123" t="s">
        <v>895</v>
      </c>
    </row>
    <row r="160" spans="1:4" x14ac:dyDescent="0.25">
      <c r="A160" s="41" t="s">
        <v>70</v>
      </c>
      <c r="B160" s="122">
        <v>3720</v>
      </c>
      <c r="C160" s="122" t="s">
        <v>855</v>
      </c>
      <c r="D160" s="122" t="s">
        <v>896</v>
      </c>
    </row>
    <row r="161" spans="1:11" x14ac:dyDescent="0.25">
      <c r="A161" s="41" t="s">
        <v>70</v>
      </c>
      <c r="B161" s="123">
        <v>4274</v>
      </c>
      <c r="C161" s="123" t="s">
        <v>856</v>
      </c>
      <c r="D161" s="123" t="s">
        <v>897</v>
      </c>
    </row>
    <row r="162" spans="1:11" x14ac:dyDescent="0.25">
      <c r="A162" s="41" t="s">
        <v>70</v>
      </c>
      <c r="B162" s="122">
        <v>4625</v>
      </c>
      <c r="C162" s="122" t="s">
        <v>857</v>
      </c>
      <c r="D162" s="122" t="s">
        <v>898</v>
      </c>
    </row>
    <row r="163" spans="1:11" x14ac:dyDescent="0.25">
      <c r="A163" s="41" t="s">
        <v>70</v>
      </c>
      <c r="B163" s="123">
        <v>4690</v>
      </c>
      <c r="C163" s="123" t="s">
        <v>858</v>
      </c>
      <c r="D163" s="123" t="s">
        <v>899</v>
      </c>
    </row>
    <row r="164" spans="1:11" x14ac:dyDescent="0.25">
      <c r="A164" s="191" t="s">
        <v>69</v>
      </c>
      <c r="B164" s="191">
        <v>820</v>
      </c>
      <c r="C164" s="25" t="s">
        <v>930</v>
      </c>
      <c r="D164" s="191" t="s">
        <v>931</v>
      </c>
    </row>
    <row r="165" spans="1:11" x14ac:dyDescent="0.25">
      <c r="A165" s="191" t="s">
        <v>69</v>
      </c>
      <c r="B165" s="191">
        <v>1060</v>
      </c>
      <c r="C165" s="25" t="s">
        <v>932</v>
      </c>
      <c r="D165" s="191" t="s">
        <v>933</v>
      </c>
      <c r="K165" s="25"/>
    </row>
    <row r="166" spans="1:11" x14ac:dyDescent="0.25">
      <c r="A166" s="191" t="s">
        <v>69</v>
      </c>
      <c r="B166" s="191">
        <v>1290</v>
      </c>
      <c r="C166" s="25" t="s">
        <v>934</v>
      </c>
      <c r="D166" s="191" t="s">
        <v>935</v>
      </c>
      <c r="K166" s="25"/>
    </row>
    <row r="167" spans="1:11" x14ac:dyDescent="0.25">
      <c r="A167" s="191" t="s">
        <v>69</v>
      </c>
      <c r="B167" s="191">
        <v>1495</v>
      </c>
      <c r="C167" s="25" t="s">
        <v>936</v>
      </c>
      <c r="D167" s="191" t="s">
        <v>937</v>
      </c>
      <c r="K167" s="25"/>
    </row>
    <row r="168" spans="1:11" x14ac:dyDescent="0.25">
      <c r="A168" s="191" t="s">
        <v>69</v>
      </c>
      <c r="B168" s="191">
        <v>1640</v>
      </c>
      <c r="C168" s="25" t="s">
        <v>938</v>
      </c>
      <c r="D168" s="191" t="s">
        <v>939</v>
      </c>
      <c r="K168" s="25"/>
    </row>
    <row r="169" spans="1:11" x14ac:dyDescent="0.25">
      <c r="A169" s="191" t="s">
        <v>69</v>
      </c>
      <c r="B169" s="191">
        <v>1740</v>
      </c>
      <c r="C169" s="25" t="s">
        <v>940</v>
      </c>
      <c r="D169" s="191" t="s">
        <v>941</v>
      </c>
      <c r="K169" s="25"/>
    </row>
    <row r="170" spans="1:11" x14ac:dyDescent="0.25">
      <c r="A170" s="191" t="s">
        <v>69</v>
      </c>
      <c r="B170" s="191">
        <v>1835</v>
      </c>
      <c r="C170" s="25" t="s">
        <v>942</v>
      </c>
      <c r="D170" s="191" t="s">
        <v>943</v>
      </c>
      <c r="K170" s="25"/>
    </row>
    <row r="171" spans="1:11" x14ac:dyDescent="0.25">
      <c r="A171" s="191" t="s">
        <v>69</v>
      </c>
      <c r="B171" s="191">
        <v>1915</v>
      </c>
      <c r="C171" s="25" t="s">
        <v>944</v>
      </c>
      <c r="D171" s="191" t="s">
        <v>945</v>
      </c>
      <c r="K171" s="25"/>
    </row>
    <row r="172" spans="1:11" x14ac:dyDescent="0.25">
      <c r="A172" s="191" t="s">
        <v>69</v>
      </c>
      <c r="B172" s="191">
        <v>1935</v>
      </c>
      <c r="C172" s="25" t="s">
        <v>946</v>
      </c>
      <c r="D172" s="191" t="s">
        <v>947</v>
      </c>
      <c r="K172" s="25"/>
    </row>
    <row r="173" spans="1:11" x14ac:dyDescent="0.25">
      <c r="A173" s="191" t="s">
        <v>69</v>
      </c>
      <c r="B173" s="191">
        <v>2020</v>
      </c>
      <c r="C173" s="25" t="s">
        <v>948</v>
      </c>
      <c r="D173" s="191" t="s">
        <v>949</v>
      </c>
      <c r="K173" s="25"/>
    </row>
    <row r="174" spans="1:11" x14ac:dyDescent="0.25">
      <c r="A174" s="191" t="s">
        <v>69</v>
      </c>
      <c r="B174" s="191">
        <v>450</v>
      </c>
      <c r="C174" s="25" t="s">
        <v>950</v>
      </c>
      <c r="D174" s="191" t="s">
        <v>951</v>
      </c>
      <c r="K174" s="25"/>
    </row>
    <row r="175" spans="1:11" x14ac:dyDescent="0.25">
      <c r="A175" s="41" t="s">
        <v>973</v>
      </c>
      <c r="B175" s="25">
        <v>820</v>
      </c>
      <c r="C175" s="191" t="s">
        <v>952</v>
      </c>
      <c r="D175" s="25" t="s">
        <v>953</v>
      </c>
    </row>
    <row r="176" spans="1:11" x14ac:dyDescent="0.25">
      <c r="A176" s="41" t="s">
        <v>973</v>
      </c>
      <c r="B176" s="25">
        <v>1060</v>
      </c>
      <c r="C176" s="191" t="s">
        <v>954</v>
      </c>
      <c r="D176" s="25" t="s">
        <v>955</v>
      </c>
    </row>
    <row r="177" spans="1:4" x14ac:dyDescent="0.25">
      <c r="A177" s="41" t="s">
        <v>973</v>
      </c>
      <c r="B177" s="25">
        <v>1290</v>
      </c>
      <c r="C177" s="191" t="s">
        <v>956</v>
      </c>
      <c r="D177" s="25" t="s">
        <v>957</v>
      </c>
    </row>
    <row r="178" spans="1:4" x14ac:dyDescent="0.25">
      <c r="A178" s="41" t="s">
        <v>973</v>
      </c>
      <c r="B178" s="25">
        <v>1495</v>
      </c>
      <c r="C178" s="191" t="s">
        <v>958</v>
      </c>
      <c r="D178" s="25" t="s">
        <v>959</v>
      </c>
    </row>
    <row r="179" spans="1:4" x14ac:dyDescent="0.25">
      <c r="A179" s="41" t="s">
        <v>973</v>
      </c>
      <c r="B179" s="25">
        <v>1640</v>
      </c>
      <c r="C179" s="191" t="s">
        <v>960</v>
      </c>
      <c r="D179" s="25" t="s">
        <v>961</v>
      </c>
    </row>
    <row r="180" spans="1:4" x14ac:dyDescent="0.25">
      <c r="A180" s="41" t="s">
        <v>973</v>
      </c>
      <c r="B180" s="25">
        <v>1740</v>
      </c>
      <c r="C180" s="191" t="s">
        <v>962</v>
      </c>
      <c r="D180" s="25" t="s">
        <v>963</v>
      </c>
    </row>
    <row r="181" spans="1:4" x14ac:dyDescent="0.25">
      <c r="A181" s="41" t="s">
        <v>973</v>
      </c>
      <c r="B181" s="25">
        <v>1835</v>
      </c>
      <c r="C181" s="191" t="s">
        <v>964</v>
      </c>
      <c r="D181" s="25" t="s">
        <v>965</v>
      </c>
    </row>
    <row r="182" spans="1:4" x14ac:dyDescent="0.25">
      <c r="A182" s="41" t="s">
        <v>973</v>
      </c>
      <c r="B182" s="25">
        <v>1915</v>
      </c>
      <c r="C182" s="191" t="s">
        <v>966</v>
      </c>
      <c r="D182" s="25" t="s">
        <v>967</v>
      </c>
    </row>
    <row r="183" spans="1:4" x14ac:dyDescent="0.25">
      <c r="A183" s="41" t="s">
        <v>973</v>
      </c>
      <c r="B183" s="25">
        <v>1935</v>
      </c>
      <c r="C183" s="191" t="s">
        <v>968</v>
      </c>
      <c r="D183" s="25" t="s">
        <v>969</v>
      </c>
    </row>
    <row r="184" spans="1:4" x14ac:dyDescent="0.25">
      <c r="A184" s="41" t="s">
        <v>973</v>
      </c>
      <c r="B184" s="25">
        <v>2020</v>
      </c>
      <c r="C184" s="191" t="s">
        <v>970</v>
      </c>
      <c r="D184" s="25" t="s">
        <v>971</v>
      </c>
    </row>
    <row r="185" spans="1:4" x14ac:dyDescent="0.25">
      <c r="A185" s="41" t="s">
        <v>973</v>
      </c>
      <c r="B185" s="25">
        <v>450</v>
      </c>
      <c r="C185" s="191" t="s">
        <v>972</v>
      </c>
      <c r="D185" s="25" t="s">
        <v>45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topLeftCell="A49" zoomScale="60" zoomScaleNormal="60" workbookViewId="0">
      <selection activeCell="D15" sqref="D15"/>
    </sheetView>
  </sheetViews>
  <sheetFormatPr baseColWidth="10" defaultRowHeight="15" x14ac:dyDescent="0.25"/>
  <cols>
    <col min="1" max="1" width="18.5703125" customWidth="1"/>
    <col min="2" max="3" width="18.5703125" style="2" customWidth="1"/>
    <col min="4" max="11" width="18.5703125" style="71" customWidth="1"/>
    <col min="12" max="12" width="20.7109375" style="2" bestFit="1" customWidth="1"/>
    <col min="13" max="13" width="20" bestFit="1" customWidth="1"/>
    <col min="14" max="14" width="21.140625" bestFit="1" customWidth="1"/>
    <col min="15" max="15" width="22.7109375" bestFit="1" customWidth="1"/>
    <col min="16" max="19" width="18.5703125" customWidth="1"/>
    <col min="20" max="20" width="9.140625" style="3" bestFit="1" customWidth="1"/>
    <col min="21" max="21" width="18.5703125" customWidth="1"/>
    <col min="22" max="22" width="15.5703125" style="85" bestFit="1" customWidth="1"/>
  </cols>
  <sheetData>
    <row r="1" spans="1:22" x14ac:dyDescent="0.25">
      <c r="A1" t="s">
        <v>72</v>
      </c>
      <c r="B1" s="27" t="s">
        <v>84</v>
      </c>
      <c r="C1" s="2" t="s">
        <v>3</v>
      </c>
      <c r="D1" s="71" t="s">
        <v>4</v>
      </c>
      <c r="E1" s="71" t="s">
        <v>5</v>
      </c>
      <c r="F1" s="71" t="s">
        <v>675</v>
      </c>
      <c r="G1" s="71" t="s">
        <v>6</v>
      </c>
      <c r="H1" s="71" t="s">
        <v>8</v>
      </c>
      <c r="I1" s="71" t="s">
        <v>7</v>
      </c>
      <c r="J1" s="71" t="s">
        <v>9</v>
      </c>
      <c r="K1" s="71" t="s">
        <v>10</v>
      </c>
      <c r="L1" s="2" t="s">
        <v>670</v>
      </c>
      <c r="M1" t="s">
        <v>671</v>
      </c>
      <c r="N1" t="s">
        <v>672</v>
      </c>
      <c r="O1" t="s">
        <v>673</v>
      </c>
      <c r="P1" t="s">
        <v>676</v>
      </c>
      <c r="Q1" t="s">
        <v>677</v>
      </c>
      <c r="R1" t="s">
        <v>678</v>
      </c>
      <c r="S1" t="s">
        <v>679</v>
      </c>
      <c r="T1" s="35" t="s">
        <v>69</v>
      </c>
      <c r="U1" t="s">
        <v>98</v>
      </c>
      <c r="V1" s="85" t="s">
        <v>715</v>
      </c>
    </row>
    <row r="2" spans="1:22" s="6" customFormat="1" ht="14.45" customHeight="1" x14ac:dyDescent="0.25">
      <c r="A2" s="6" t="s">
        <v>81</v>
      </c>
      <c r="B2" s="7">
        <v>62</v>
      </c>
      <c r="C2" s="7">
        <v>1</v>
      </c>
      <c r="D2" s="1">
        <v>820</v>
      </c>
      <c r="E2" s="71">
        <v>2520</v>
      </c>
      <c r="F2" s="71">
        <v>1251</v>
      </c>
      <c r="G2" s="71">
        <v>2751</v>
      </c>
      <c r="H2" s="85">
        <v>1815</v>
      </c>
      <c r="I2" s="85">
        <v>1850</v>
      </c>
      <c r="J2" s="85">
        <v>3315</v>
      </c>
      <c r="K2" s="85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7">
        <v>820</v>
      </c>
      <c r="V2" s="7">
        <v>0</v>
      </c>
    </row>
    <row r="3" spans="1:22" x14ac:dyDescent="0.25">
      <c r="A3" s="6" t="s">
        <v>81</v>
      </c>
      <c r="B3" s="2">
        <v>62</v>
      </c>
      <c r="C3" s="2">
        <v>2</v>
      </c>
      <c r="D3" s="1">
        <v>1060</v>
      </c>
      <c r="E3" s="71">
        <v>2760</v>
      </c>
      <c r="F3" s="71">
        <v>1569</v>
      </c>
      <c r="G3" s="71">
        <v>3069</v>
      </c>
      <c r="H3" s="85">
        <v>2015</v>
      </c>
      <c r="I3" s="85">
        <v>2070</v>
      </c>
      <c r="J3" s="85">
        <v>3515</v>
      </c>
      <c r="K3" s="85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7">
        <v>1060</v>
      </c>
      <c r="V3" s="85">
        <v>0</v>
      </c>
    </row>
    <row r="4" spans="1:22" s="3" customFormat="1" x14ac:dyDescent="0.25">
      <c r="A4" s="6" t="s">
        <v>81</v>
      </c>
      <c r="B4" s="26">
        <v>62</v>
      </c>
      <c r="C4" s="26">
        <v>3</v>
      </c>
      <c r="D4" s="1">
        <v>1290</v>
      </c>
      <c r="E4" s="71">
        <v>2990</v>
      </c>
      <c r="F4" s="71">
        <v>1844</v>
      </c>
      <c r="G4" s="71">
        <v>3344</v>
      </c>
      <c r="H4" s="85">
        <v>2190</v>
      </c>
      <c r="I4" s="85">
        <v>2310</v>
      </c>
      <c r="J4" s="85">
        <v>3690</v>
      </c>
      <c r="K4" s="85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7">
        <v>1290</v>
      </c>
      <c r="V4" s="7">
        <v>0</v>
      </c>
    </row>
    <row r="5" spans="1:22" x14ac:dyDescent="0.25">
      <c r="A5" s="6" t="s">
        <v>81</v>
      </c>
      <c r="B5" s="2">
        <v>62</v>
      </c>
      <c r="C5" s="2">
        <v>4</v>
      </c>
      <c r="D5" s="1">
        <v>1495</v>
      </c>
      <c r="E5" s="71">
        <v>3195</v>
      </c>
      <c r="F5" s="71">
        <v>2079</v>
      </c>
      <c r="G5" s="71">
        <v>3579</v>
      </c>
      <c r="H5" s="85">
        <v>2400</v>
      </c>
      <c r="I5" s="85">
        <v>2520</v>
      </c>
      <c r="J5" s="85">
        <v>3900</v>
      </c>
      <c r="K5" s="85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7">
        <v>1495</v>
      </c>
      <c r="V5" s="85">
        <v>0</v>
      </c>
    </row>
    <row r="6" spans="1:22" x14ac:dyDescent="0.25">
      <c r="A6" s="6" t="s">
        <v>81</v>
      </c>
      <c r="B6" s="2">
        <v>62</v>
      </c>
      <c r="C6" s="2">
        <v>5</v>
      </c>
      <c r="D6" s="1">
        <v>1640</v>
      </c>
      <c r="E6" s="71">
        <v>3340</v>
      </c>
      <c r="F6" s="71">
        <v>2283</v>
      </c>
      <c r="G6" s="71">
        <v>3783</v>
      </c>
      <c r="H6" s="85">
        <v>2590</v>
      </c>
      <c r="I6" s="85">
        <v>2680</v>
      </c>
      <c r="J6" s="85">
        <v>4090</v>
      </c>
      <c r="K6" s="85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7">
        <v>1640</v>
      </c>
      <c r="V6" s="7">
        <v>0</v>
      </c>
    </row>
    <row r="7" spans="1:22" x14ac:dyDescent="0.25">
      <c r="A7" s="6" t="s">
        <v>81</v>
      </c>
      <c r="B7" s="2">
        <v>62</v>
      </c>
      <c r="C7" s="2">
        <v>6</v>
      </c>
      <c r="D7" s="1">
        <v>1740</v>
      </c>
      <c r="E7" s="71">
        <v>3440</v>
      </c>
      <c r="F7" s="71">
        <v>2455</v>
      </c>
      <c r="G7" s="71">
        <v>3955</v>
      </c>
      <c r="H7" s="85">
        <v>2750</v>
      </c>
      <c r="I7" s="85">
        <v>2840</v>
      </c>
      <c r="J7" s="85">
        <v>4250</v>
      </c>
      <c r="K7" s="85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7">
        <v>1740</v>
      </c>
      <c r="V7" s="85">
        <v>0</v>
      </c>
    </row>
    <row r="8" spans="1:22" x14ac:dyDescent="0.25">
      <c r="A8" s="6" t="s">
        <v>81</v>
      </c>
      <c r="B8" s="2">
        <v>62</v>
      </c>
      <c r="C8" s="2">
        <v>7</v>
      </c>
      <c r="D8" s="1">
        <v>1835</v>
      </c>
      <c r="E8" s="71">
        <v>3535</v>
      </c>
      <c r="F8" s="71">
        <v>2597</v>
      </c>
      <c r="G8" s="71">
        <v>4097</v>
      </c>
      <c r="H8" s="85">
        <v>2885</v>
      </c>
      <c r="I8" s="85">
        <v>2945</v>
      </c>
      <c r="J8" s="85">
        <v>4385</v>
      </c>
      <c r="K8" s="85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7">
        <v>1835</v>
      </c>
      <c r="V8" s="7">
        <v>0</v>
      </c>
    </row>
    <row r="9" spans="1:22" x14ac:dyDescent="0.25">
      <c r="A9" s="6" t="s">
        <v>81</v>
      </c>
      <c r="B9" s="2">
        <v>62</v>
      </c>
      <c r="C9" s="2">
        <v>8</v>
      </c>
      <c r="D9" s="1">
        <v>1915</v>
      </c>
      <c r="E9" s="71">
        <v>3615</v>
      </c>
      <c r="F9" s="71">
        <v>2683</v>
      </c>
      <c r="G9" s="71">
        <v>4183</v>
      </c>
      <c r="H9" s="85">
        <v>2975</v>
      </c>
      <c r="I9" s="85">
        <v>3050</v>
      </c>
      <c r="J9" s="85">
        <v>4475</v>
      </c>
      <c r="K9" s="85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7">
        <v>1915</v>
      </c>
      <c r="V9" s="85">
        <v>0</v>
      </c>
    </row>
    <row r="10" spans="1:22" x14ac:dyDescent="0.25">
      <c r="A10" s="6" t="s">
        <v>81</v>
      </c>
      <c r="B10" s="2">
        <v>62</v>
      </c>
      <c r="C10" s="2">
        <v>9</v>
      </c>
      <c r="D10" s="1">
        <v>1935</v>
      </c>
      <c r="E10" s="71">
        <v>3635</v>
      </c>
      <c r="F10" s="71">
        <v>2740</v>
      </c>
      <c r="G10" s="71">
        <v>4240</v>
      </c>
      <c r="H10" s="85">
        <v>3040</v>
      </c>
      <c r="I10" s="85">
        <v>3105</v>
      </c>
      <c r="J10" s="85">
        <v>4540</v>
      </c>
      <c r="K10" s="85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7">
        <v>1935</v>
      </c>
      <c r="V10" s="7">
        <v>0</v>
      </c>
    </row>
    <row r="11" spans="1:22" x14ac:dyDescent="0.25">
      <c r="A11" s="6" t="s">
        <v>81</v>
      </c>
      <c r="B11" s="2">
        <v>62</v>
      </c>
      <c r="C11" s="2">
        <v>10</v>
      </c>
      <c r="D11" s="1">
        <v>2020</v>
      </c>
      <c r="E11" s="71">
        <v>3720</v>
      </c>
      <c r="F11" s="71">
        <v>2774</v>
      </c>
      <c r="G11" s="71">
        <v>4274</v>
      </c>
      <c r="H11" s="85">
        <v>3125</v>
      </c>
      <c r="I11" s="85">
        <v>3190</v>
      </c>
      <c r="J11" s="85">
        <v>4625</v>
      </c>
      <c r="K11" s="85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7">
        <v>2020</v>
      </c>
      <c r="V11" s="85">
        <v>0</v>
      </c>
    </row>
    <row r="12" spans="1:22" x14ac:dyDescent="0.25">
      <c r="A12" s="6" t="s">
        <v>81</v>
      </c>
      <c r="B12" s="2">
        <v>62</v>
      </c>
      <c r="C12" s="2">
        <v>11</v>
      </c>
      <c r="D12" s="1">
        <v>2020</v>
      </c>
      <c r="E12" s="71">
        <v>3720</v>
      </c>
      <c r="F12" s="71">
        <v>2774</v>
      </c>
      <c r="G12" s="71">
        <v>4274</v>
      </c>
      <c r="H12" s="85">
        <v>3190</v>
      </c>
      <c r="I12" s="85">
        <v>3125</v>
      </c>
      <c r="J12" s="85">
        <v>4690</v>
      </c>
      <c r="K12" s="85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7">
        <v>2020</v>
      </c>
      <c r="V12" s="7">
        <v>0</v>
      </c>
    </row>
    <row r="13" spans="1:22" x14ac:dyDescent="0.25">
      <c r="A13" s="6" t="s">
        <v>81</v>
      </c>
      <c r="B13" s="2">
        <v>62</v>
      </c>
      <c r="C13" s="2">
        <v>12</v>
      </c>
      <c r="D13" s="1">
        <v>1935</v>
      </c>
      <c r="E13" s="71">
        <v>3635</v>
      </c>
      <c r="F13" s="71">
        <v>2740</v>
      </c>
      <c r="G13" s="71">
        <v>4220</v>
      </c>
      <c r="H13" s="85">
        <v>3105</v>
      </c>
      <c r="I13" s="85">
        <v>3040</v>
      </c>
      <c r="J13" s="85">
        <v>4605</v>
      </c>
      <c r="K13" s="85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7">
        <v>1935</v>
      </c>
      <c r="V13" s="85">
        <v>0</v>
      </c>
    </row>
    <row r="14" spans="1:22" x14ac:dyDescent="0.25">
      <c r="A14" s="6" t="s">
        <v>81</v>
      </c>
      <c r="B14" s="2">
        <v>62</v>
      </c>
      <c r="C14" s="2">
        <v>13</v>
      </c>
      <c r="D14" s="1">
        <v>1915</v>
      </c>
      <c r="E14" s="71">
        <v>3615</v>
      </c>
      <c r="F14" s="71">
        <v>2683</v>
      </c>
      <c r="G14" s="71">
        <v>4183</v>
      </c>
      <c r="H14" s="85">
        <v>3050</v>
      </c>
      <c r="I14" s="85">
        <v>2975</v>
      </c>
      <c r="J14" s="85">
        <v>4550</v>
      </c>
      <c r="K14" s="85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7">
        <v>1915</v>
      </c>
      <c r="V14" s="7">
        <v>0</v>
      </c>
    </row>
    <row r="15" spans="1:22" x14ac:dyDescent="0.25">
      <c r="A15" s="6" t="s">
        <v>81</v>
      </c>
      <c r="B15" s="2">
        <v>62</v>
      </c>
      <c r="C15" s="2">
        <v>14</v>
      </c>
      <c r="D15" s="1">
        <v>1835</v>
      </c>
      <c r="E15" s="71">
        <v>3535</v>
      </c>
      <c r="F15" s="71">
        <v>2597</v>
      </c>
      <c r="G15" s="71">
        <v>4097</v>
      </c>
      <c r="H15" s="85">
        <v>2945</v>
      </c>
      <c r="I15" s="85">
        <v>2885</v>
      </c>
      <c r="J15" s="85">
        <v>4445</v>
      </c>
      <c r="K15" s="85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7">
        <v>1835</v>
      </c>
      <c r="V15" s="85">
        <v>0</v>
      </c>
    </row>
    <row r="16" spans="1:22" x14ac:dyDescent="0.25">
      <c r="A16" s="6" t="s">
        <v>81</v>
      </c>
      <c r="B16" s="2">
        <v>62</v>
      </c>
      <c r="C16" s="2">
        <v>15</v>
      </c>
      <c r="D16" s="1">
        <v>1740</v>
      </c>
      <c r="E16" s="71">
        <v>3440</v>
      </c>
      <c r="F16" s="71">
        <v>2455</v>
      </c>
      <c r="G16" s="71">
        <v>3955</v>
      </c>
      <c r="H16" s="85">
        <v>2840</v>
      </c>
      <c r="I16" s="85">
        <v>2750</v>
      </c>
      <c r="J16" s="85">
        <v>4340</v>
      </c>
      <c r="K16" s="85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7">
        <v>1740</v>
      </c>
      <c r="V16" s="7">
        <v>0</v>
      </c>
    </row>
    <row r="17" spans="1:22" x14ac:dyDescent="0.25">
      <c r="A17" s="6" t="s">
        <v>81</v>
      </c>
      <c r="B17" s="2">
        <v>62</v>
      </c>
      <c r="C17" s="2">
        <v>16</v>
      </c>
      <c r="D17" s="1">
        <v>1640</v>
      </c>
      <c r="E17" s="71">
        <v>3340</v>
      </c>
      <c r="F17" s="71">
        <v>2283</v>
      </c>
      <c r="G17" s="71">
        <v>3783</v>
      </c>
      <c r="H17" s="85">
        <v>2680</v>
      </c>
      <c r="I17" s="85">
        <v>2590</v>
      </c>
      <c r="J17" s="85">
        <v>4180</v>
      </c>
      <c r="K17" s="85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7">
        <v>1640</v>
      </c>
      <c r="V17" s="85">
        <v>0</v>
      </c>
    </row>
    <row r="18" spans="1:22" x14ac:dyDescent="0.25">
      <c r="A18" s="6" t="s">
        <v>81</v>
      </c>
      <c r="B18" s="2">
        <v>62</v>
      </c>
      <c r="C18" s="2">
        <v>17</v>
      </c>
      <c r="D18" s="1">
        <v>1495</v>
      </c>
      <c r="E18" s="71">
        <v>3195</v>
      </c>
      <c r="F18" s="71">
        <v>2079</v>
      </c>
      <c r="G18" s="71">
        <v>3579</v>
      </c>
      <c r="H18" s="85">
        <v>2520</v>
      </c>
      <c r="I18" s="85">
        <v>2400</v>
      </c>
      <c r="J18" s="85">
        <v>4020</v>
      </c>
      <c r="K18" s="85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7">
        <v>1495</v>
      </c>
      <c r="V18" s="7">
        <v>0</v>
      </c>
    </row>
    <row r="19" spans="1:22" x14ac:dyDescent="0.25">
      <c r="A19" s="6" t="s">
        <v>81</v>
      </c>
      <c r="B19" s="2">
        <v>62</v>
      </c>
      <c r="C19" s="2">
        <v>18</v>
      </c>
      <c r="D19" s="1">
        <v>1290</v>
      </c>
      <c r="E19" s="71">
        <v>2990</v>
      </c>
      <c r="F19" s="71">
        <v>1844</v>
      </c>
      <c r="G19" s="71">
        <v>3344</v>
      </c>
      <c r="H19" s="85">
        <v>2310</v>
      </c>
      <c r="I19" s="85">
        <v>2190</v>
      </c>
      <c r="J19" s="85">
        <v>3810</v>
      </c>
      <c r="K19" s="85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7">
        <v>1290</v>
      </c>
      <c r="V19" s="85">
        <v>0</v>
      </c>
    </row>
    <row r="20" spans="1:22" x14ac:dyDescent="0.25">
      <c r="A20" s="6" t="s">
        <v>81</v>
      </c>
      <c r="B20" s="2">
        <v>62</v>
      </c>
      <c r="C20" s="2">
        <v>19</v>
      </c>
      <c r="D20" s="1">
        <v>1060</v>
      </c>
      <c r="E20" s="71">
        <v>2760</v>
      </c>
      <c r="F20" s="71">
        <v>1569</v>
      </c>
      <c r="G20" s="71">
        <v>3069</v>
      </c>
      <c r="H20" s="85">
        <v>2070</v>
      </c>
      <c r="I20" s="85">
        <v>2015</v>
      </c>
      <c r="J20" s="85">
        <v>3570</v>
      </c>
      <c r="K20" s="85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7">
        <v>1060</v>
      </c>
      <c r="V20" s="7">
        <v>0</v>
      </c>
    </row>
    <row r="21" spans="1:22" x14ac:dyDescent="0.25">
      <c r="A21" s="6" t="s">
        <v>81</v>
      </c>
      <c r="B21" s="2">
        <v>62</v>
      </c>
      <c r="C21" s="2">
        <v>20</v>
      </c>
      <c r="D21" s="1">
        <v>820</v>
      </c>
      <c r="E21" s="71">
        <v>2520</v>
      </c>
      <c r="F21" s="71">
        <v>1251</v>
      </c>
      <c r="G21" s="71">
        <v>2751</v>
      </c>
      <c r="H21" s="85">
        <v>1850</v>
      </c>
      <c r="I21" s="85">
        <v>1815</v>
      </c>
      <c r="J21" s="85">
        <v>3350</v>
      </c>
      <c r="K21" s="85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7">
        <v>820</v>
      </c>
      <c r="V21" s="85">
        <v>0</v>
      </c>
    </row>
    <row r="22" spans="1:22" x14ac:dyDescent="0.25">
      <c r="A22" s="6" t="s">
        <v>81</v>
      </c>
      <c r="B22" s="2">
        <v>62</v>
      </c>
      <c r="C22" s="2">
        <v>21</v>
      </c>
      <c r="D22" s="1">
        <v>820</v>
      </c>
      <c r="E22" s="71">
        <v>2170</v>
      </c>
      <c r="F22" s="71">
        <v>820</v>
      </c>
      <c r="G22" s="71">
        <v>2170</v>
      </c>
      <c r="H22" s="85">
        <v>820</v>
      </c>
      <c r="I22" s="85"/>
      <c r="J22" s="85">
        <v>2170</v>
      </c>
      <c r="K22" s="85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7">
        <v>820</v>
      </c>
      <c r="V22" s="7">
        <v>0</v>
      </c>
    </row>
    <row r="23" spans="1:22" x14ac:dyDescent="0.25">
      <c r="A23" s="6" t="s">
        <v>81</v>
      </c>
      <c r="B23" s="2">
        <v>56</v>
      </c>
      <c r="C23" s="2">
        <v>1</v>
      </c>
      <c r="D23" s="71">
        <v>820</v>
      </c>
      <c r="E23" s="71">
        <v>2520</v>
      </c>
      <c r="F23" s="71">
        <v>1251</v>
      </c>
      <c r="G23" s="71">
        <v>2751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7">
        <v>820</v>
      </c>
      <c r="V23" s="85">
        <v>0</v>
      </c>
    </row>
    <row r="24" spans="1:22" x14ac:dyDescent="0.25">
      <c r="A24" s="6" t="s">
        <v>81</v>
      </c>
      <c r="B24" s="2">
        <v>56</v>
      </c>
      <c r="C24" s="2">
        <v>2</v>
      </c>
      <c r="D24" s="71">
        <v>1060</v>
      </c>
      <c r="E24" s="71">
        <v>2760</v>
      </c>
      <c r="F24" s="71">
        <v>1569</v>
      </c>
      <c r="G24" s="71">
        <v>3069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7">
        <v>1060</v>
      </c>
      <c r="V24" s="7">
        <v>0</v>
      </c>
    </row>
    <row r="25" spans="1:22" x14ac:dyDescent="0.25">
      <c r="A25" s="6" t="s">
        <v>81</v>
      </c>
      <c r="B25" s="2">
        <v>56</v>
      </c>
      <c r="C25" s="2">
        <v>3</v>
      </c>
      <c r="D25" s="71">
        <v>1290</v>
      </c>
      <c r="E25" s="71">
        <v>2990</v>
      </c>
      <c r="F25" s="71">
        <v>1844</v>
      </c>
      <c r="G25" s="71">
        <v>3344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7">
        <v>1290</v>
      </c>
      <c r="V25" s="85">
        <v>0</v>
      </c>
    </row>
    <row r="26" spans="1:22" x14ac:dyDescent="0.25">
      <c r="A26" s="6" t="s">
        <v>81</v>
      </c>
      <c r="B26" s="2">
        <v>56</v>
      </c>
      <c r="C26" s="2">
        <v>4</v>
      </c>
      <c r="D26" s="71">
        <v>1495</v>
      </c>
      <c r="E26" s="71">
        <v>3195</v>
      </c>
      <c r="F26" s="71">
        <v>2079</v>
      </c>
      <c r="G26" s="71">
        <v>3579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7">
        <v>1495</v>
      </c>
      <c r="V26" s="7">
        <v>0</v>
      </c>
    </row>
    <row r="27" spans="1:22" x14ac:dyDescent="0.25">
      <c r="A27" s="6" t="s">
        <v>81</v>
      </c>
      <c r="B27" s="2">
        <v>56</v>
      </c>
      <c r="C27" s="2">
        <v>5</v>
      </c>
      <c r="D27" s="71">
        <v>1640</v>
      </c>
      <c r="E27" s="71">
        <v>3340</v>
      </c>
      <c r="F27" s="71">
        <v>2283</v>
      </c>
      <c r="G27" s="71">
        <v>3783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7">
        <v>1640</v>
      </c>
      <c r="V27" s="85">
        <v>0</v>
      </c>
    </row>
    <row r="28" spans="1:22" x14ac:dyDescent="0.25">
      <c r="A28" s="6" t="s">
        <v>81</v>
      </c>
      <c r="B28" s="2">
        <v>56</v>
      </c>
      <c r="C28" s="2">
        <v>6</v>
      </c>
      <c r="D28" s="71">
        <v>1740</v>
      </c>
      <c r="E28" s="71">
        <v>3440</v>
      </c>
      <c r="F28" s="71">
        <v>2455</v>
      </c>
      <c r="G28" s="71">
        <v>3955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7">
        <v>1740</v>
      </c>
      <c r="V28" s="7">
        <v>0</v>
      </c>
    </row>
    <row r="29" spans="1:22" x14ac:dyDescent="0.25">
      <c r="A29" s="6" t="s">
        <v>81</v>
      </c>
      <c r="B29" s="2">
        <v>56</v>
      </c>
      <c r="C29" s="2">
        <v>7</v>
      </c>
      <c r="D29" s="71">
        <v>1835</v>
      </c>
      <c r="E29" s="71">
        <v>3535</v>
      </c>
      <c r="F29" s="71">
        <v>2597</v>
      </c>
      <c r="G29" s="71">
        <v>4097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7">
        <v>1835</v>
      </c>
      <c r="V29" s="85">
        <v>0</v>
      </c>
    </row>
    <row r="30" spans="1:22" x14ac:dyDescent="0.25">
      <c r="A30" s="6" t="s">
        <v>81</v>
      </c>
      <c r="B30" s="2">
        <v>56</v>
      </c>
      <c r="C30" s="2">
        <v>8</v>
      </c>
      <c r="D30" s="71">
        <v>1915</v>
      </c>
      <c r="E30" s="71">
        <v>3615</v>
      </c>
      <c r="F30" s="71">
        <v>2683</v>
      </c>
      <c r="G30" s="71">
        <v>4183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7">
        <v>1915</v>
      </c>
      <c r="V30" s="7">
        <v>0</v>
      </c>
    </row>
    <row r="31" spans="1:22" x14ac:dyDescent="0.25">
      <c r="A31" s="6" t="s">
        <v>81</v>
      </c>
      <c r="B31" s="2">
        <v>56</v>
      </c>
      <c r="C31" s="2">
        <v>9</v>
      </c>
      <c r="D31" s="71">
        <v>1935</v>
      </c>
      <c r="E31" s="71">
        <v>3635</v>
      </c>
      <c r="F31" s="71">
        <v>2740</v>
      </c>
      <c r="G31" s="71">
        <v>4240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7">
        <v>1935</v>
      </c>
      <c r="V31" s="85">
        <v>0</v>
      </c>
    </row>
    <row r="32" spans="1:22" x14ac:dyDescent="0.25">
      <c r="A32" s="6" t="s">
        <v>81</v>
      </c>
      <c r="B32" s="2">
        <v>56</v>
      </c>
      <c r="C32" s="2">
        <v>10</v>
      </c>
      <c r="D32" s="71">
        <v>1935</v>
      </c>
      <c r="E32" s="71">
        <v>3635</v>
      </c>
      <c r="F32" s="71">
        <v>2740</v>
      </c>
      <c r="G32" s="71">
        <v>4220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7">
        <v>1935</v>
      </c>
      <c r="V32" s="7">
        <v>0</v>
      </c>
    </row>
    <row r="33" spans="1:22" x14ac:dyDescent="0.25">
      <c r="A33" s="6" t="s">
        <v>81</v>
      </c>
      <c r="B33" s="2">
        <v>56</v>
      </c>
      <c r="C33" s="2">
        <v>11</v>
      </c>
      <c r="D33" s="71">
        <v>1915</v>
      </c>
      <c r="E33" s="71">
        <v>3615</v>
      </c>
      <c r="F33" s="71">
        <v>2683</v>
      </c>
      <c r="G33" s="71">
        <v>4183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7">
        <v>1915</v>
      </c>
      <c r="V33" s="85">
        <v>0</v>
      </c>
    </row>
    <row r="34" spans="1:22" x14ac:dyDescent="0.25">
      <c r="A34" s="6" t="s">
        <v>81</v>
      </c>
      <c r="B34" s="2">
        <v>56</v>
      </c>
      <c r="C34" s="2">
        <v>12</v>
      </c>
      <c r="D34" s="71">
        <v>1835</v>
      </c>
      <c r="E34" s="71">
        <v>3535</v>
      </c>
      <c r="F34" s="71">
        <v>2597</v>
      </c>
      <c r="G34" s="71">
        <v>4097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7">
        <v>1835</v>
      </c>
      <c r="V34" s="7">
        <v>0</v>
      </c>
    </row>
    <row r="35" spans="1:22" x14ac:dyDescent="0.25">
      <c r="A35" s="6" t="s">
        <v>81</v>
      </c>
      <c r="B35" s="2">
        <v>56</v>
      </c>
      <c r="C35" s="2">
        <v>13</v>
      </c>
      <c r="D35" s="71">
        <v>1740</v>
      </c>
      <c r="E35" s="71">
        <v>3440</v>
      </c>
      <c r="F35" s="71">
        <v>2455</v>
      </c>
      <c r="G35" s="71">
        <v>3955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7">
        <v>1740</v>
      </c>
      <c r="V35" s="85">
        <v>0</v>
      </c>
    </row>
    <row r="36" spans="1:22" x14ac:dyDescent="0.25">
      <c r="A36" s="6" t="s">
        <v>81</v>
      </c>
      <c r="B36" s="2">
        <v>56</v>
      </c>
      <c r="C36" s="2">
        <v>14</v>
      </c>
      <c r="D36" s="71">
        <v>1640</v>
      </c>
      <c r="E36" s="71">
        <v>3340</v>
      </c>
      <c r="F36" s="71">
        <v>2283</v>
      </c>
      <c r="G36" s="71">
        <v>3783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7">
        <v>1640</v>
      </c>
      <c r="V36" s="7">
        <v>0</v>
      </c>
    </row>
    <row r="37" spans="1:22" x14ac:dyDescent="0.25">
      <c r="A37" s="6" t="s">
        <v>81</v>
      </c>
      <c r="B37" s="2">
        <v>56</v>
      </c>
      <c r="C37" s="2">
        <v>15</v>
      </c>
      <c r="D37" s="71">
        <v>1495</v>
      </c>
      <c r="E37" s="71">
        <v>3195</v>
      </c>
      <c r="F37" s="71">
        <v>2079</v>
      </c>
      <c r="G37" s="71">
        <v>3579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7">
        <v>1495</v>
      </c>
      <c r="V37" s="85">
        <v>0</v>
      </c>
    </row>
    <row r="38" spans="1:22" x14ac:dyDescent="0.25">
      <c r="A38" s="6" t="s">
        <v>81</v>
      </c>
      <c r="B38" s="2">
        <v>56</v>
      </c>
      <c r="C38" s="2">
        <v>16</v>
      </c>
      <c r="D38" s="71">
        <v>1290</v>
      </c>
      <c r="E38" s="71">
        <v>2990</v>
      </c>
      <c r="F38" s="71">
        <v>1844</v>
      </c>
      <c r="G38" s="71">
        <v>3344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7">
        <v>1290</v>
      </c>
      <c r="V38" s="7">
        <v>0</v>
      </c>
    </row>
    <row r="39" spans="1:22" x14ac:dyDescent="0.25">
      <c r="A39" s="6" t="s">
        <v>81</v>
      </c>
      <c r="B39" s="2">
        <v>56</v>
      </c>
      <c r="C39" s="2">
        <v>17</v>
      </c>
      <c r="D39" s="71">
        <v>1060</v>
      </c>
      <c r="E39" s="71">
        <v>2760</v>
      </c>
      <c r="F39" s="71">
        <v>1569</v>
      </c>
      <c r="G39" s="71">
        <v>3069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7">
        <v>1060</v>
      </c>
      <c r="V39" s="85">
        <v>0</v>
      </c>
    </row>
    <row r="40" spans="1:22" x14ac:dyDescent="0.25">
      <c r="A40" s="6" t="s">
        <v>81</v>
      </c>
      <c r="B40" s="2">
        <v>56</v>
      </c>
      <c r="C40" s="2">
        <v>18</v>
      </c>
      <c r="D40" s="71">
        <v>820</v>
      </c>
      <c r="E40" s="71">
        <v>2520</v>
      </c>
      <c r="F40" s="71">
        <v>1251</v>
      </c>
      <c r="G40" s="71">
        <v>2751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7">
        <v>820</v>
      </c>
      <c r="V40" s="7">
        <v>0</v>
      </c>
    </row>
    <row r="41" spans="1:22" x14ac:dyDescent="0.25">
      <c r="A41" s="6" t="s">
        <v>81</v>
      </c>
      <c r="B41" s="2">
        <v>56</v>
      </c>
      <c r="C41" s="2">
        <v>19</v>
      </c>
      <c r="D41" s="71">
        <v>820</v>
      </c>
      <c r="E41" s="71">
        <v>2170</v>
      </c>
      <c r="F41" s="71">
        <v>820</v>
      </c>
      <c r="G41" s="71">
        <v>2170</v>
      </c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7">
        <v>820</v>
      </c>
      <c r="V41" s="85">
        <v>0</v>
      </c>
    </row>
    <row r="42" spans="1:22" x14ac:dyDescent="0.25">
      <c r="A42" s="6" t="s">
        <v>81</v>
      </c>
      <c r="B42" s="2">
        <v>50</v>
      </c>
      <c r="C42" s="2">
        <v>1</v>
      </c>
      <c r="D42" s="71">
        <v>820</v>
      </c>
      <c r="E42" s="71">
        <v>2520</v>
      </c>
      <c r="F42" s="71">
        <v>1251</v>
      </c>
      <c r="G42" s="71">
        <v>2751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7">
        <v>820</v>
      </c>
      <c r="V42" s="7">
        <v>0</v>
      </c>
    </row>
    <row r="43" spans="1:22" x14ac:dyDescent="0.25">
      <c r="A43" s="6" t="s">
        <v>81</v>
      </c>
      <c r="B43" s="2">
        <v>50</v>
      </c>
      <c r="C43" s="2">
        <v>2</v>
      </c>
      <c r="D43" s="71">
        <v>1060</v>
      </c>
      <c r="E43" s="71">
        <v>2760</v>
      </c>
      <c r="F43" s="71">
        <v>1569</v>
      </c>
      <c r="G43" s="71">
        <v>3069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7">
        <v>1060</v>
      </c>
      <c r="V43" s="85">
        <v>0</v>
      </c>
    </row>
    <row r="44" spans="1:22" x14ac:dyDescent="0.25">
      <c r="A44" s="6" t="s">
        <v>81</v>
      </c>
      <c r="B44" s="2">
        <v>50</v>
      </c>
      <c r="C44" s="2">
        <v>3</v>
      </c>
      <c r="D44" s="71">
        <v>1290</v>
      </c>
      <c r="E44" s="71">
        <v>2990</v>
      </c>
      <c r="F44" s="71">
        <v>1844</v>
      </c>
      <c r="G44" s="71">
        <v>3344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7">
        <v>1290</v>
      </c>
      <c r="V44" s="7">
        <v>0</v>
      </c>
    </row>
    <row r="45" spans="1:22" x14ac:dyDescent="0.25">
      <c r="A45" s="6" t="s">
        <v>81</v>
      </c>
      <c r="B45" s="2">
        <v>50</v>
      </c>
      <c r="C45" s="2">
        <v>4</v>
      </c>
      <c r="D45" s="71">
        <v>1495</v>
      </c>
      <c r="E45" s="71">
        <v>3195</v>
      </c>
      <c r="F45" s="71">
        <v>2079</v>
      </c>
      <c r="G45" s="71">
        <v>3579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7">
        <v>1495</v>
      </c>
      <c r="V45" s="85">
        <v>0</v>
      </c>
    </row>
    <row r="46" spans="1:22" x14ac:dyDescent="0.25">
      <c r="A46" s="6" t="s">
        <v>81</v>
      </c>
      <c r="B46" s="2">
        <v>50</v>
      </c>
      <c r="C46" s="2">
        <v>5</v>
      </c>
      <c r="D46" s="71">
        <v>1640</v>
      </c>
      <c r="E46" s="71">
        <v>3340</v>
      </c>
      <c r="F46" s="71">
        <v>2283</v>
      </c>
      <c r="G46" s="71">
        <v>3783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7">
        <v>1640</v>
      </c>
      <c r="V46" s="7">
        <v>0</v>
      </c>
    </row>
    <row r="47" spans="1:22" x14ac:dyDescent="0.25">
      <c r="A47" s="6" t="s">
        <v>81</v>
      </c>
      <c r="B47" s="2">
        <v>50</v>
      </c>
      <c r="C47" s="2">
        <v>6</v>
      </c>
      <c r="D47" s="71">
        <v>1740</v>
      </c>
      <c r="E47" s="71">
        <v>3440</v>
      </c>
      <c r="F47" s="71">
        <v>2455</v>
      </c>
      <c r="G47" s="71">
        <v>3955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7">
        <v>1740</v>
      </c>
      <c r="V47" s="85">
        <v>0</v>
      </c>
    </row>
    <row r="48" spans="1:22" x14ac:dyDescent="0.25">
      <c r="A48" s="6" t="s">
        <v>81</v>
      </c>
      <c r="B48" s="2">
        <v>50</v>
      </c>
      <c r="C48" s="2">
        <v>7</v>
      </c>
      <c r="D48" s="71">
        <v>1835</v>
      </c>
      <c r="E48" s="71">
        <v>3535</v>
      </c>
      <c r="F48" s="71">
        <v>2597</v>
      </c>
      <c r="G48" s="71">
        <v>4097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7">
        <v>1835</v>
      </c>
      <c r="V48" s="7">
        <v>0</v>
      </c>
    </row>
    <row r="49" spans="1:22" x14ac:dyDescent="0.25">
      <c r="A49" s="6" t="s">
        <v>81</v>
      </c>
      <c r="B49" s="2">
        <v>50</v>
      </c>
      <c r="C49" s="2">
        <v>8</v>
      </c>
      <c r="D49" s="71">
        <v>1915</v>
      </c>
      <c r="E49" s="71">
        <v>3615</v>
      </c>
      <c r="F49" s="71">
        <v>2683</v>
      </c>
      <c r="G49" s="71">
        <v>4183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7">
        <v>1915</v>
      </c>
      <c r="V49" s="85">
        <v>0</v>
      </c>
    </row>
    <row r="50" spans="1:22" x14ac:dyDescent="0.25">
      <c r="A50" s="6" t="s">
        <v>81</v>
      </c>
      <c r="B50" s="2">
        <v>50</v>
      </c>
      <c r="C50" s="2">
        <v>9</v>
      </c>
      <c r="D50" s="71">
        <v>1915</v>
      </c>
      <c r="E50" s="71">
        <v>3615</v>
      </c>
      <c r="F50" s="71">
        <v>2683</v>
      </c>
      <c r="G50" s="71">
        <v>4183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7">
        <v>1915</v>
      </c>
      <c r="V50" s="7">
        <v>0</v>
      </c>
    </row>
    <row r="51" spans="1:22" x14ac:dyDescent="0.25">
      <c r="A51" s="6" t="s">
        <v>81</v>
      </c>
      <c r="B51" s="2">
        <v>50</v>
      </c>
      <c r="C51" s="2">
        <v>10</v>
      </c>
      <c r="D51" s="71">
        <v>1835</v>
      </c>
      <c r="E51" s="71">
        <v>3535</v>
      </c>
      <c r="F51" s="71">
        <v>2597</v>
      </c>
      <c r="G51" s="71">
        <v>4097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7">
        <v>1835</v>
      </c>
      <c r="V51" s="85">
        <v>0</v>
      </c>
    </row>
    <row r="52" spans="1:22" x14ac:dyDescent="0.25">
      <c r="A52" s="6" t="s">
        <v>81</v>
      </c>
      <c r="B52" s="2">
        <v>50</v>
      </c>
      <c r="C52" s="2">
        <v>11</v>
      </c>
      <c r="D52" s="71">
        <v>1740</v>
      </c>
      <c r="E52" s="71">
        <v>3440</v>
      </c>
      <c r="F52" s="71">
        <v>2455</v>
      </c>
      <c r="G52" s="71">
        <v>3955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7">
        <v>1740</v>
      </c>
      <c r="V52" s="7">
        <v>0</v>
      </c>
    </row>
    <row r="53" spans="1:22" x14ac:dyDescent="0.25">
      <c r="A53" s="6" t="s">
        <v>81</v>
      </c>
      <c r="B53" s="2">
        <v>50</v>
      </c>
      <c r="C53" s="2">
        <v>12</v>
      </c>
      <c r="D53" s="71">
        <v>1640</v>
      </c>
      <c r="E53" s="71">
        <v>3340</v>
      </c>
      <c r="F53" s="71">
        <v>2283</v>
      </c>
      <c r="G53" s="71">
        <v>3783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7">
        <v>1640</v>
      </c>
      <c r="V53" s="85">
        <v>0</v>
      </c>
    </row>
    <row r="54" spans="1:22" x14ac:dyDescent="0.25">
      <c r="A54" s="6" t="s">
        <v>81</v>
      </c>
      <c r="B54" s="2">
        <v>50</v>
      </c>
      <c r="C54" s="2">
        <v>13</v>
      </c>
      <c r="D54" s="71">
        <v>1495</v>
      </c>
      <c r="E54" s="71">
        <v>3195</v>
      </c>
      <c r="F54" s="71">
        <v>2079</v>
      </c>
      <c r="G54" s="71">
        <v>3579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7">
        <v>1495</v>
      </c>
      <c r="V54" s="7">
        <v>0</v>
      </c>
    </row>
    <row r="55" spans="1:22" x14ac:dyDescent="0.25">
      <c r="A55" s="6" t="s">
        <v>81</v>
      </c>
      <c r="B55" s="2">
        <v>50</v>
      </c>
      <c r="C55" s="2">
        <v>14</v>
      </c>
      <c r="D55" s="71">
        <v>1290</v>
      </c>
      <c r="E55" s="71">
        <v>2990</v>
      </c>
      <c r="F55" s="71">
        <v>1844</v>
      </c>
      <c r="G55" s="71">
        <v>3344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7">
        <v>1290</v>
      </c>
      <c r="V55" s="85">
        <v>0</v>
      </c>
    </row>
    <row r="56" spans="1:22" x14ac:dyDescent="0.25">
      <c r="A56" s="6" t="s">
        <v>81</v>
      </c>
      <c r="B56" s="2">
        <v>50</v>
      </c>
      <c r="C56" s="2">
        <v>15</v>
      </c>
      <c r="D56" s="71">
        <v>1060</v>
      </c>
      <c r="E56" s="71">
        <v>2760</v>
      </c>
      <c r="F56" s="71">
        <v>1569</v>
      </c>
      <c r="G56" s="71">
        <v>3069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7">
        <v>1060</v>
      </c>
      <c r="V56" s="7">
        <v>0</v>
      </c>
    </row>
    <row r="57" spans="1:22" x14ac:dyDescent="0.25">
      <c r="A57" s="6" t="s">
        <v>81</v>
      </c>
      <c r="B57" s="2">
        <v>50</v>
      </c>
      <c r="C57" s="2">
        <v>16</v>
      </c>
      <c r="D57" s="71">
        <v>820</v>
      </c>
      <c r="E57" s="71">
        <v>2520</v>
      </c>
      <c r="F57" s="71">
        <v>1251</v>
      </c>
      <c r="G57" s="71">
        <v>2751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7">
        <v>820</v>
      </c>
      <c r="V57" s="85">
        <v>0</v>
      </c>
    </row>
    <row r="58" spans="1:22" x14ac:dyDescent="0.25">
      <c r="A58" s="6" t="s">
        <v>81</v>
      </c>
      <c r="B58" s="2">
        <v>50</v>
      </c>
      <c r="C58" s="2">
        <v>17</v>
      </c>
      <c r="D58" s="71">
        <v>820</v>
      </c>
      <c r="E58" s="71">
        <v>2170</v>
      </c>
      <c r="F58" s="71">
        <v>820</v>
      </c>
      <c r="G58" s="71">
        <v>2170</v>
      </c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7">
        <v>820</v>
      </c>
      <c r="V58" s="7">
        <v>0</v>
      </c>
    </row>
    <row r="59" spans="1:22" x14ac:dyDescent="0.25">
      <c r="A59" s="6" t="s">
        <v>81</v>
      </c>
      <c r="B59" s="2">
        <v>44</v>
      </c>
      <c r="C59" s="2">
        <v>1</v>
      </c>
      <c r="D59" s="71">
        <v>820</v>
      </c>
      <c r="E59" s="71">
        <v>2520</v>
      </c>
      <c r="F59" s="71">
        <v>1251</v>
      </c>
      <c r="G59" s="71">
        <v>2751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7">
        <v>820</v>
      </c>
      <c r="V59" s="85">
        <v>0</v>
      </c>
    </row>
    <row r="60" spans="1:22" x14ac:dyDescent="0.25">
      <c r="A60" s="6" t="s">
        <v>81</v>
      </c>
      <c r="B60" s="2">
        <v>44</v>
      </c>
      <c r="C60" s="2">
        <v>2</v>
      </c>
      <c r="D60" s="71">
        <v>1060</v>
      </c>
      <c r="E60" s="71">
        <v>2760</v>
      </c>
      <c r="F60" s="71">
        <v>1569</v>
      </c>
      <c r="G60" s="71">
        <v>3069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7">
        <v>1060</v>
      </c>
      <c r="V60" s="7">
        <v>0</v>
      </c>
    </row>
    <row r="61" spans="1:22" x14ac:dyDescent="0.25">
      <c r="A61" s="6" t="s">
        <v>81</v>
      </c>
      <c r="B61" s="2">
        <v>44</v>
      </c>
      <c r="C61" s="2">
        <v>3</v>
      </c>
      <c r="D61" s="71">
        <v>1290</v>
      </c>
      <c r="E61" s="71">
        <v>2990</v>
      </c>
      <c r="F61" s="71">
        <v>1844</v>
      </c>
      <c r="G61" s="71">
        <v>3344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7">
        <v>1290</v>
      </c>
      <c r="V61" s="85">
        <v>0</v>
      </c>
    </row>
    <row r="62" spans="1:22" x14ac:dyDescent="0.25">
      <c r="A62" s="6" t="s">
        <v>81</v>
      </c>
      <c r="B62" s="2">
        <v>44</v>
      </c>
      <c r="C62" s="2">
        <v>4</v>
      </c>
      <c r="D62" s="71">
        <v>1495</v>
      </c>
      <c r="E62" s="71">
        <v>3195</v>
      </c>
      <c r="F62" s="71">
        <v>2079</v>
      </c>
      <c r="G62" s="71">
        <v>3579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7">
        <v>1495</v>
      </c>
      <c r="V62" s="7">
        <v>0</v>
      </c>
    </row>
    <row r="63" spans="1:22" x14ac:dyDescent="0.25">
      <c r="A63" s="6" t="s">
        <v>81</v>
      </c>
      <c r="B63" s="2">
        <v>44</v>
      </c>
      <c r="C63" s="2">
        <v>5</v>
      </c>
      <c r="D63" s="71">
        <v>1640</v>
      </c>
      <c r="E63" s="71">
        <v>3340</v>
      </c>
      <c r="F63" s="71">
        <v>2283</v>
      </c>
      <c r="G63" s="71">
        <v>3783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7">
        <v>1640</v>
      </c>
      <c r="V63" s="85">
        <v>0</v>
      </c>
    </row>
    <row r="64" spans="1:22" x14ac:dyDescent="0.25">
      <c r="A64" s="6" t="s">
        <v>81</v>
      </c>
      <c r="B64" s="2">
        <v>44</v>
      </c>
      <c r="C64" s="2">
        <v>6</v>
      </c>
      <c r="D64" s="71">
        <v>1740</v>
      </c>
      <c r="E64" s="71">
        <v>3440</v>
      </c>
      <c r="F64" s="71">
        <v>2455</v>
      </c>
      <c r="G64" s="71">
        <v>3955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7">
        <v>1740</v>
      </c>
      <c r="V64" s="7">
        <v>0</v>
      </c>
    </row>
    <row r="65" spans="1:22" x14ac:dyDescent="0.25">
      <c r="A65" s="6" t="s">
        <v>81</v>
      </c>
      <c r="B65" s="2">
        <v>44</v>
      </c>
      <c r="C65" s="2">
        <v>7</v>
      </c>
      <c r="D65" s="71">
        <v>1835</v>
      </c>
      <c r="E65" s="71">
        <v>3535</v>
      </c>
      <c r="F65" s="71">
        <v>2597</v>
      </c>
      <c r="G65" s="71">
        <v>4097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7">
        <v>1835</v>
      </c>
      <c r="V65" s="85">
        <v>0</v>
      </c>
    </row>
    <row r="66" spans="1:22" x14ac:dyDescent="0.25">
      <c r="A66" s="6" t="s">
        <v>81</v>
      </c>
      <c r="B66" s="2">
        <v>44</v>
      </c>
      <c r="C66" s="2">
        <v>8</v>
      </c>
      <c r="D66" s="71">
        <v>1835</v>
      </c>
      <c r="E66" s="71">
        <v>3535</v>
      </c>
      <c r="F66" s="71">
        <v>2597</v>
      </c>
      <c r="G66" s="71">
        <v>4097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7">
        <v>1835</v>
      </c>
      <c r="V66" s="7">
        <v>0</v>
      </c>
    </row>
    <row r="67" spans="1:22" x14ac:dyDescent="0.25">
      <c r="A67" s="6" t="s">
        <v>81</v>
      </c>
      <c r="B67" s="2">
        <v>44</v>
      </c>
      <c r="C67" s="2">
        <v>9</v>
      </c>
      <c r="D67" s="71">
        <v>1740</v>
      </c>
      <c r="E67" s="71">
        <v>3440</v>
      </c>
      <c r="F67" s="71">
        <v>2455</v>
      </c>
      <c r="G67" s="71">
        <v>3955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7">
        <v>1740</v>
      </c>
      <c r="V67" s="85">
        <v>0</v>
      </c>
    </row>
    <row r="68" spans="1:22" x14ac:dyDescent="0.25">
      <c r="A68" s="6" t="s">
        <v>81</v>
      </c>
      <c r="B68" s="2">
        <v>44</v>
      </c>
      <c r="C68" s="2">
        <v>10</v>
      </c>
      <c r="D68" s="71">
        <v>1640</v>
      </c>
      <c r="E68" s="71">
        <v>3340</v>
      </c>
      <c r="F68" s="71">
        <v>2283</v>
      </c>
      <c r="G68" s="71">
        <v>3783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7">
        <v>1640</v>
      </c>
      <c r="V68" s="7">
        <v>0</v>
      </c>
    </row>
    <row r="69" spans="1:22" x14ac:dyDescent="0.25">
      <c r="A69" s="6" t="s">
        <v>81</v>
      </c>
      <c r="B69" s="2">
        <v>44</v>
      </c>
      <c r="C69" s="2">
        <v>11</v>
      </c>
      <c r="D69" s="71">
        <v>1495</v>
      </c>
      <c r="E69" s="71">
        <v>3195</v>
      </c>
      <c r="F69" s="71">
        <v>2079</v>
      </c>
      <c r="G69" s="71">
        <v>3579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7">
        <v>1495</v>
      </c>
      <c r="V69" s="85">
        <v>0</v>
      </c>
    </row>
    <row r="70" spans="1:22" x14ac:dyDescent="0.25">
      <c r="A70" s="6" t="s">
        <v>81</v>
      </c>
      <c r="B70" s="2">
        <v>44</v>
      </c>
      <c r="C70" s="2">
        <v>12</v>
      </c>
      <c r="D70" s="71">
        <v>1290</v>
      </c>
      <c r="E70" s="71">
        <v>2990</v>
      </c>
      <c r="F70" s="71">
        <v>1844</v>
      </c>
      <c r="G70" s="71">
        <v>3344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7">
        <v>1290</v>
      </c>
      <c r="V70" s="7">
        <v>0</v>
      </c>
    </row>
    <row r="71" spans="1:22" x14ac:dyDescent="0.25">
      <c r="A71" s="6" t="s">
        <v>81</v>
      </c>
      <c r="B71" s="2">
        <v>44</v>
      </c>
      <c r="C71" s="2">
        <v>13</v>
      </c>
      <c r="D71" s="71">
        <v>1060</v>
      </c>
      <c r="E71" s="71">
        <v>2760</v>
      </c>
      <c r="F71" s="71">
        <v>1569</v>
      </c>
      <c r="G71" s="71">
        <v>3069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7">
        <v>1060</v>
      </c>
      <c r="V71" s="85">
        <v>0</v>
      </c>
    </row>
    <row r="72" spans="1:22" x14ac:dyDescent="0.25">
      <c r="A72" s="6" t="s">
        <v>81</v>
      </c>
      <c r="B72" s="2">
        <v>44</v>
      </c>
      <c r="C72" s="2">
        <v>14</v>
      </c>
      <c r="D72" s="71">
        <v>820</v>
      </c>
      <c r="E72" s="71">
        <v>2520</v>
      </c>
      <c r="F72" s="71">
        <v>1251</v>
      </c>
      <c r="G72" s="71">
        <v>2751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7">
        <v>820</v>
      </c>
      <c r="V72" s="7">
        <v>0</v>
      </c>
    </row>
    <row r="73" spans="1:22" x14ac:dyDescent="0.25">
      <c r="A73" s="6" t="s">
        <v>81</v>
      </c>
      <c r="B73" s="2">
        <v>44</v>
      </c>
      <c r="C73" s="2">
        <v>15</v>
      </c>
      <c r="D73" s="71">
        <v>820</v>
      </c>
      <c r="E73" s="71">
        <v>2170</v>
      </c>
      <c r="F73" s="71">
        <v>820</v>
      </c>
      <c r="G73" s="71">
        <v>2170</v>
      </c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7">
        <v>820</v>
      </c>
      <c r="V73" s="85">
        <v>0</v>
      </c>
    </row>
    <row r="74" spans="1:22" x14ac:dyDescent="0.25">
      <c r="A74" s="6" t="s">
        <v>81</v>
      </c>
      <c r="B74" s="2">
        <v>38</v>
      </c>
      <c r="C74" s="2">
        <v>1</v>
      </c>
      <c r="D74" s="71">
        <v>820</v>
      </c>
      <c r="E74" s="71">
        <v>2520</v>
      </c>
      <c r="F74" s="71">
        <v>1251</v>
      </c>
      <c r="G74" s="71">
        <v>2751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7">
        <v>820</v>
      </c>
      <c r="V74" s="7">
        <v>0</v>
      </c>
    </row>
    <row r="75" spans="1:22" x14ac:dyDescent="0.25">
      <c r="A75" s="6" t="s">
        <v>81</v>
      </c>
      <c r="B75" s="2">
        <v>38</v>
      </c>
      <c r="C75" s="2">
        <v>2</v>
      </c>
      <c r="D75" s="71">
        <v>1060</v>
      </c>
      <c r="E75" s="71">
        <v>2760</v>
      </c>
      <c r="F75" s="71">
        <v>1569</v>
      </c>
      <c r="G75" s="71">
        <v>3069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7">
        <v>1060</v>
      </c>
      <c r="V75" s="85">
        <v>0</v>
      </c>
    </row>
    <row r="76" spans="1:22" x14ac:dyDescent="0.25">
      <c r="A76" s="6" t="s">
        <v>81</v>
      </c>
      <c r="B76" s="2">
        <v>38</v>
      </c>
      <c r="C76" s="2">
        <v>3</v>
      </c>
      <c r="D76" s="71">
        <v>1290</v>
      </c>
      <c r="E76" s="71">
        <v>2990</v>
      </c>
      <c r="F76" s="71">
        <v>1844</v>
      </c>
      <c r="G76" s="71">
        <v>3344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7">
        <v>1290</v>
      </c>
      <c r="V76" s="7">
        <v>0</v>
      </c>
    </row>
    <row r="77" spans="1:22" x14ac:dyDescent="0.25">
      <c r="A77" s="6" t="s">
        <v>81</v>
      </c>
      <c r="B77" s="2">
        <v>38</v>
      </c>
      <c r="C77" s="2">
        <v>4</v>
      </c>
      <c r="D77" s="71">
        <v>1495</v>
      </c>
      <c r="E77" s="71">
        <v>3195</v>
      </c>
      <c r="F77" s="71">
        <v>2079</v>
      </c>
      <c r="G77" s="71">
        <v>3579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7">
        <v>1495</v>
      </c>
      <c r="V77" s="85">
        <v>0</v>
      </c>
    </row>
    <row r="78" spans="1:22" x14ac:dyDescent="0.25">
      <c r="A78" s="6" t="s">
        <v>81</v>
      </c>
      <c r="B78" s="2">
        <v>38</v>
      </c>
      <c r="C78" s="2">
        <v>5</v>
      </c>
      <c r="D78" s="71">
        <v>1640</v>
      </c>
      <c r="E78" s="71">
        <v>3340</v>
      </c>
      <c r="F78" s="71">
        <v>2283</v>
      </c>
      <c r="G78" s="71">
        <v>3783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7">
        <v>1640</v>
      </c>
      <c r="V78" s="7">
        <v>0</v>
      </c>
    </row>
    <row r="79" spans="1:22" x14ac:dyDescent="0.25">
      <c r="A79" s="6" t="s">
        <v>81</v>
      </c>
      <c r="B79" s="2">
        <v>38</v>
      </c>
      <c r="C79" s="2">
        <v>6</v>
      </c>
      <c r="D79" s="71">
        <v>1740</v>
      </c>
      <c r="E79" s="71">
        <v>3440</v>
      </c>
      <c r="F79" s="71">
        <v>2455</v>
      </c>
      <c r="G79" s="71">
        <v>3955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7">
        <v>1740</v>
      </c>
      <c r="V79" s="85">
        <v>0</v>
      </c>
    </row>
    <row r="80" spans="1:22" x14ac:dyDescent="0.25">
      <c r="A80" s="6" t="s">
        <v>81</v>
      </c>
      <c r="B80" s="2">
        <v>38</v>
      </c>
      <c r="C80" s="2">
        <v>7</v>
      </c>
      <c r="D80" s="71">
        <v>1740</v>
      </c>
      <c r="E80" s="71">
        <v>3440</v>
      </c>
      <c r="F80" s="71">
        <v>2455</v>
      </c>
      <c r="G80" s="71">
        <v>3955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7">
        <v>1740</v>
      </c>
      <c r="V80" s="7">
        <v>0</v>
      </c>
    </row>
    <row r="81" spans="1:22" x14ac:dyDescent="0.25">
      <c r="A81" s="6" t="s">
        <v>81</v>
      </c>
      <c r="B81" s="2">
        <v>38</v>
      </c>
      <c r="C81" s="2">
        <v>8</v>
      </c>
      <c r="D81" s="71">
        <v>1640</v>
      </c>
      <c r="E81" s="71">
        <v>3340</v>
      </c>
      <c r="F81" s="71">
        <v>2283</v>
      </c>
      <c r="G81" s="71">
        <v>3783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7">
        <v>1640</v>
      </c>
      <c r="V81" s="85">
        <v>0</v>
      </c>
    </row>
    <row r="82" spans="1:22" x14ac:dyDescent="0.25">
      <c r="A82" s="6" t="s">
        <v>81</v>
      </c>
      <c r="B82" s="2">
        <v>38</v>
      </c>
      <c r="C82" s="2">
        <v>9</v>
      </c>
      <c r="D82" s="71">
        <v>1495</v>
      </c>
      <c r="E82" s="71">
        <v>3195</v>
      </c>
      <c r="F82" s="71">
        <v>2079</v>
      </c>
      <c r="G82" s="71">
        <v>3579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7">
        <v>1495</v>
      </c>
      <c r="V82" s="7">
        <v>0</v>
      </c>
    </row>
    <row r="83" spans="1:22" x14ac:dyDescent="0.25">
      <c r="A83" s="6" t="s">
        <v>81</v>
      </c>
      <c r="B83" s="2">
        <v>38</v>
      </c>
      <c r="C83" s="2">
        <v>10</v>
      </c>
      <c r="D83" s="71">
        <v>1290</v>
      </c>
      <c r="E83" s="71">
        <v>2990</v>
      </c>
      <c r="F83" s="71">
        <v>1844</v>
      </c>
      <c r="G83" s="71">
        <v>3344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7">
        <v>1290</v>
      </c>
      <c r="V83" s="85">
        <v>0</v>
      </c>
    </row>
    <row r="84" spans="1:22" x14ac:dyDescent="0.25">
      <c r="A84" s="6" t="s">
        <v>81</v>
      </c>
      <c r="B84" s="2">
        <v>38</v>
      </c>
      <c r="C84" s="2">
        <v>11</v>
      </c>
      <c r="D84" s="71">
        <v>1060</v>
      </c>
      <c r="E84" s="71">
        <v>2760</v>
      </c>
      <c r="F84" s="71">
        <v>1569</v>
      </c>
      <c r="G84" s="71">
        <v>3069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7">
        <v>1060</v>
      </c>
      <c r="V84" s="7">
        <v>0</v>
      </c>
    </row>
    <row r="85" spans="1:22" x14ac:dyDescent="0.25">
      <c r="A85" s="6" t="s">
        <v>81</v>
      </c>
      <c r="B85" s="2">
        <v>38</v>
      </c>
      <c r="C85" s="2">
        <v>12</v>
      </c>
      <c r="D85" s="71">
        <v>820</v>
      </c>
      <c r="E85" s="71">
        <v>2520</v>
      </c>
      <c r="F85" s="71">
        <v>1251</v>
      </c>
      <c r="G85" s="71">
        <v>2751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7">
        <v>820</v>
      </c>
      <c r="V85" s="85">
        <v>0</v>
      </c>
    </row>
    <row r="86" spans="1:22" x14ac:dyDescent="0.25">
      <c r="A86" s="6" t="s">
        <v>81</v>
      </c>
      <c r="B86" s="2">
        <v>38</v>
      </c>
      <c r="C86" s="2">
        <v>13</v>
      </c>
      <c r="D86" s="71">
        <v>820</v>
      </c>
      <c r="E86" s="71">
        <v>2170</v>
      </c>
      <c r="F86" s="71">
        <v>820</v>
      </c>
      <c r="G86" s="71">
        <v>2170</v>
      </c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7">
        <v>820</v>
      </c>
      <c r="V86" s="7">
        <v>0</v>
      </c>
    </row>
    <row r="87" spans="1:22" x14ac:dyDescent="0.25">
      <c r="A87" s="6" t="s">
        <v>81</v>
      </c>
      <c r="B87" s="2">
        <v>32</v>
      </c>
      <c r="C87" s="2">
        <v>1</v>
      </c>
      <c r="D87" s="71">
        <v>820</v>
      </c>
      <c r="E87" s="71">
        <v>2520</v>
      </c>
      <c r="F87" s="71">
        <v>1251</v>
      </c>
      <c r="G87" s="71">
        <v>2751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7">
        <v>820</v>
      </c>
      <c r="V87" s="85">
        <v>0</v>
      </c>
    </row>
    <row r="88" spans="1:22" x14ac:dyDescent="0.25">
      <c r="A88" s="6" t="s">
        <v>81</v>
      </c>
      <c r="B88" s="2">
        <v>32</v>
      </c>
      <c r="C88" s="2">
        <v>2</v>
      </c>
      <c r="D88" s="71">
        <v>1060</v>
      </c>
      <c r="E88" s="71">
        <v>2760</v>
      </c>
      <c r="F88" s="71">
        <v>1569</v>
      </c>
      <c r="G88" s="71">
        <v>3069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7">
        <v>1060</v>
      </c>
      <c r="V88" s="7">
        <v>0</v>
      </c>
    </row>
    <row r="89" spans="1:22" x14ac:dyDescent="0.25">
      <c r="A89" s="6" t="s">
        <v>81</v>
      </c>
      <c r="B89" s="2">
        <v>32</v>
      </c>
      <c r="C89" s="2">
        <v>3</v>
      </c>
      <c r="D89" s="71">
        <v>1290</v>
      </c>
      <c r="E89" s="71">
        <v>2990</v>
      </c>
      <c r="F89" s="71">
        <v>1844</v>
      </c>
      <c r="G89" s="71">
        <v>3344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7">
        <v>1290</v>
      </c>
      <c r="V89" s="85">
        <v>0</v>
      </c>
    </row>
    <row r="90" spans="1:22" x14ac:dyDescent="0.25">
      <c r="A90" s="6" t="s">
        <v>81</v>
      </c>
      <c r="B90" s="2">
        <v>32</v>
      </c>
      <c r="C90" s="2">
        <v>4</v>
      </c>
      <c r="D90" s="71">
        <v>1495</v>
      </c>
      <c r="E90" s="71">
        <v>3195</v>
      </c>
      <c r="F90" s="71">
        <v>2079</v>
      </c>
      <c r="G90" s="71">
        <v>3579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7">
        <v>1495</v>
      </c>
      <c r="V90" s="7">
        <v>0</v>
      </c>
    </row>
    <row r="91" spans="1:22" x14ac:dyDescent="0.25">
      <c r="A91" s="6" t="s">
        <v>81</v>
      </c>
      <c r="B91" s="2">
        <v>32</v>
      </c>
      <c r="C91" s="2">
        <v>5</v>
      </c>
      <c r="D91" s="71">
        <v>1640</v>
      </c>
      <c r="E91" s="71">
        <v>3340</v>
      </c>
      <c r="F91" s="71">
        <v>2283</v>
      </c>
      <c r="G91" s="71">
        <v>3783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7">
        <v>1640</v>
      </c>
      <c r="V91" s="85">
        <v>0</v>
      </c>
    </row>
    <row r="92" spans="1:22" x14ac:dyDescent="0.25">
      <c r="A92" s="6" t="s">
        <v>81</v>
      </c>
      <c r="B92" s="2">
        <v>32</v>
      </c>
      <c r="C92" s="2">
        <v>6</v>
      </c>
      <c r="D92" s="71">
        <v>1640</v>
      </c>
      <c r="E92" s="71">
        <v>3340</v>
      </c>
      <c r="F92" s="71">
        <v>2283</v>
      </c>
      <c r="G92" s="71">
        <v>3783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7">
        <v>1640</v>
      </c>
      <c r="V92" s="7">
        <v>0</v>
      </c>
    </row>
    <row r="93" spans="1:22" x14ac:dyDescent="0.25">
      <c r="A93" s="6" t="s">
        <v>81</v>
      </c>
      <c r="B93" s="2">
        <v>32</v>
      </c>
      <c r="C93" s="2">
        <v>7</v>
      </c>
      <c r="D93" s="71">
        <v>1495</v>
      </c>
      <c r="E93" s="71">
        <v>3195</v>
      </c>
      <c r="F93" s="71">
        <v>2079</v>
      </c>
      <c r="G93" s="71">
        <v>3579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7">
        <v>1495</v>
      </c>
      <c r="V93" s="85">
        <v>0</v>
      </c>
    </row>
    <row r="94" spans="1:22" x14ac:dyDescent="0.25">
      <c r="A94" s="6" t="s">
        <v>81</v>
      </c>
      <c r="B94" s="2">
        <v>32</v>
      </c>
      <c r="C94" s="2">
        <v>8</v>
      </c>
      <c r="D94" s="71">
        <v>1290</v>
      </c>
      <c r="E94" s="71">
        <v>2990</v>
      </c>
      <c r="F94" s="71">
        <v>1844</v>
      </c>
      <c r="G94" s="71">
        <v>3344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7">
        <v>1290</v>
      </c>
      <c r="V94" s="7">
        <v>0</v>
      </c>
    </row>
    <row r="95" spans="1:22" x14ac:dyDescent="0.25">
      <c r="A95" s="6" t="s">
        <v>81</v>
      </c>
      <c r="B95" s="2">
        <v>32</v>
      </c>
      <c r="C95" s="2">
        <v>9</v>
      </c>
      <c r="D95" s="71">
        <v>1060</v>
      </c>
      <c r="E95" s="71">
        <v>2760</v>
      </c>
      <c r="F95" s="71">
        <v>1569</v>
      </c>
      <c r="G95" s="71">
        <v>3069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7">
        <v>1060</v>
      </c>
      <c r="V95" s="85">
        <v>0</v>
      </c>
    </row>
    <row r="96" spans="1:22" x14ac:dyDescent="0.25">
      <c r="A96" s="6" t="s">
        <v>81</v>
      </c>
      <c r="B96" s="2">
        <v>32</v>
      </c>
      <c r="C96" s="2">
        <v>10</v>
      </c>
      <c r="D96" s="71">
        <v>820</v>
      </c>
      <c r="E96" s="71">
        <v>2520</v>
      </c>
      <c r="F96" s="71">
        <v>1251</v>
      </c>
      <c r="G96" s="71">
        <v>2751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7">
        <v>820</v>
      </c>
      <c r="V96" s="7">
        <v>0</v>
      </c>
    </row>
    <row r="97" spans="1:22" x14ac:dyDescent="0.25">
      <c r="A97" s="6" t="s">
        <v>81</v>
      </c>
      <c r="B97" s="2">
        <v>32</v>
      </c>
      <c r="C97" s="2">
        <v>11</v>
      </c>
      <c r="D97" s="71">
        <v>820</v>
      </c>
      <c r="E97" s="71">
        <v>2170</v>
      </c>
      <c r="F97" s="71">
        <v>820</v>
      </c>
      <c r="G97" s="71">
        <v>2170</v>
      </c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7">
        <v>820</v>
      </c>
      <c r="V97" s="85">
        <v>0</v>
      </c>
    </row>
    <row r="98" spans="1:22" x14ac:dyDescent="0.25">
      <c r="A98" t="s">
        <v>82</v>
      </c>
      <c r="B98" s="2">
        <v>60</v>
      </c>
      <c r="C98" s="2">
        <v>1</v>
      </c>
      <c r="D98" s="1">
        <v>820</v>
      </c>
      <c r="E98" s="71">
        <v>2520</v>
      </c>
      <c r="F98" s="71">
        <v>1251</v>
      </c>
      <c r="G98" s="71">
        <v>2751</v>
      </c>
      <c r="H98" s="85">
        <v>1815</v>
      </c>
      <c r="I98" s="85">
        <v>1850</v>
      </c>
      <c r="J98" s="85">
        <v>3315</v>
      </c>
      <c r="K98" s="85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7">
        <v>820</v>
      </c>
      <c r="V98" s="7">
        <v>0</v>
      </c>
    </row>
    <row r="99" spans="1:22" x14ac:dyDescent="0.25">
      <c r="A99" s="25" t="s">
        <v>82</v>
      </c>
      <c r="B99" s="2">
        <v>60</v>
      </c>
      <c r="C99" s="2">
        <v>2</v>
      </c>
      <c r="D99" s="1">
        <v>1060</v>
      </c>
      <c r="E99" s="71">
        <v>2760</v>
      </c>
      <c r="F99" s="71">
        <v>1569</v>
      </c>
      <c r="G99" s="71">
        <v>3069</v>
      </c>
      <c r="H99" s="85">
        <v>2015</v>
      </c>
      <c r="I99" s="85">
        <v>2070</v>
      </c>
      <c r="J99" s="85">
        <v>3515</v>
      </c>
      <c r="K99" s="85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7">
        <v>1060</v>
      </c>
      <c r="V99" s="85">
        <v>0</v>
      </c>
    </row>
    <row r="100" spans="1:22" x14ac:dyDescent="0.25">
      <c r="A100" s="25" t="s">
        <v>82</v>
      </c>
      <c r="B100" s="8">
        <v>60</v>
      </c>
      <c r="C100" s="2">
        <v>3</v>
      </c>
      <c r="D100" s="1">
        <v>1290</v>
      </c>
      <c r="E100" s="71">
        <v>2990</v>
      </c>
      <c r="F100" s="71">
        <v>1844</v>
      </c>
      <c r="G100" s="71">
        <v>3344</v>
      </c>
      <c r="H100" s="85">
        <v>2190</v>
      </c>
      <c r="I100" s="85">
        <v>2310</v>
      </c>
      <c r="J100" s="85">
        <v>3690</v>
      </c>
      <c r="K100" s="85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7">
        <v>1290</v>
      </c>
      <c r="V100" s="7">
        <v>0</v>
      </c>
    </row>
    <row r="101" spans="1:22" x14ac:dyDescent="0.25">
      <c r="A101" s="25" t="s">
        <v>82</v>
      </c>
      <c r="B101" s="8">
        <v>60</v>
      </c>
      <c r="C101" s="2">
        <v>4</v>
      </c>
      <c r="D101" s="1">
        <v>1495</v>
      </c>
      <c r="E101" s="71">
        <v>3195</v>
      </c>
      <c r="F101" s="71">
        <v>2079</v>
      </c>
      <c r="G101" s="71">
        <v>3579</v>
      </c>
      <c r="H101" s="85">
        <v>2400</v>
      </c>
      <c r="I101" s="85">
        <v>2520</v>
      </c>
      <c r="J101" s="85">
        <v>3900</v>
      </c>
      <c r="K101" s="85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7">
        <v>1495</v>
      </c>
      <c r="V101" s="85">
        <v>0</v>
      </c>
    </row>
    <row r="102" spans="1:22" x14ac:dyDescent="0.25">
      <c r="A102" s="25" t="s">
        <v>82</v>
      </c>
      <c r="B102" s="8">
        <v>60</v>
      </c>
      <c r="C102" s="2">
        <v>5</v>
      </c>
      <c r="D102" s="1">
        <v>1640</v>
      </c>
      <c r="E102" s="71">
        <v>3340</v>
      </c>
      <c r="F102" s="71">
        <v>2283</v>
      </c>
      <c r="G102" s="71">
        <v>3783</v>
      </c>
      <c r="H102" s="85">
        <v>2590</v>
      </c>
      <c r="I102" s="85">
        <v>2680</v>
      </c>
      <c r="J102" s="85">
        <v>4090</v>
      </c>
      <c r="K102" s="85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7">
        <v>1640</v>
      </c>
      <c r="V102" s="7">
        <v>0</v>
      </c>
    </row>
    <row r="103" spans="1:22" x14ac:dyDescent="0.25">
      <c r="A103" s="25" t="s">
        <v>82</v>
      </c>
      <c r="B103" s="8">
        <v>60</v>
      </c>
      <c r="C103" s="2">
        <v>6</v>
      </c>
      <c r="D103" s="1">
        <v>1740</v>
      </c>
      <c r="E103" s="71">
        <v>3440</v>
      </c>
      <c r="F103" s="71">
        <v>2455</v>
      </c>
      <c r="G103" s="71">
        <v>3955</v>
      </c>
      <c r="H103" s="85">
        <v>2750</v>
      </c>
      <c r="I103" s="85">
        <v>2840</v>
      </c>
      <c r="J103" s="85">
        <v>4250</v>
      </c>
      <c r="K103" s="85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7">
        <v>1740</v>
      </c>
      <c r="V103" s="85">
        <v>0</v>
      </c>
    </row>
    <row r="104" spans="1:22" x14ac:dyDescent="0.25">
      <c r="A104" s="25" t="s">
        <v>82</v>
      </c>
      <c r="B104" s="8">
        <v>60</v>
      </c>
      <c r="C104" s="2">
        <v>7</v>
      </c>
      <c r="D104" s="1">
        <v>1835</v>
      </c>
      <c r="E104" s="71">
        <v>3535</v>
      </c>
      <c r="F104" s="71">
        <v>2597</v>
      </c>
      <c r="G104" s="71">
        <v>4097</v>
      </c>
      <c r="H104" s="85">
        <v>2885</v>
      </c>
      <c r="I104" s="85">
        <v>2945</v>
      </c>
      <c r="J104" s="85">
        <v>4385</v>
      </c>
      <c r="K104" s="85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7">
        <v>1835</v>
      </c>
      <c r="V104" s="7">
        <v>0</v>
      </c>
    </row>
    <row r="105" spans="1:22" x14ac:dyDescent="0.25">
      <c r="A105" s="25" t="s">
        <v>82</v>
      </c>
      <c r="B105" s="8">
        <v>60</v>
      </c>
      <c r="C105" s="2">
        <v>8</v>
      </c>
      <c r="D105" s="1">
        <v>1915</v>
      </c>
      <c r="E105" s="71">
        <v>3615</v>
      </c>
      <c r="F105" s="71">
        <v>2683</v>
      </c>
      <c r="G105" s="71">
        <v>4183</v>
      </c>
      <c r="H105" s="85">
        <v>2975</v>
      </c>
      <c r="I105" s="85">
        <v>3050</v>
      </c>
      <c r="J105" s="85">
        <v>4475</v>
      </c>
      <c r="K105" s="85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7">
        <v>1915</v>
      </c>
      <c r="V105" s="85">
        <v>0</v>
      </c>
    </row>
    <row r="106" spans="1:22" x14ac:dyDescent="0.25">
      <c r="A106" s="25" t="s">
        <v>82</v>
      </c>
      <c r="B106" s="8">
        <v>60</v>
      </c>
      <c r="C106" s="2">
        <v>9</v>
      </c>
      <c r="D106" s="1">
        <v>1935</v>
      </c>
      <c r="E106" s="71">
        <v>3635</v>
      </c>
      <c r="F106" s="71">
        <v>2740</v>
      </c>
      <c r="G106" s="71">
        <v>4240</v>
      </c>
      <c r="H106" s="85">
        <v>3040</v>
      </c>
      <c r="I106" s="85">
        <v>3105</v>
      </c>
      <c r="J106" s="85">
        <v>4540</v>
      </c>
      <c r="K106" s="85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7">
        <v>1935</v>
      </c>
      <c r="V106" s="7">
        <v>0</v>
      </c>
    </row>
    <row r="107" spans="1:22" x14ac:dyDescent="0.25">
      <c r="A107" s="25" t="s">
        <v>82</v>
      </c>
      <c r="B107" s="8">
        <v>60</v>
      </c>
      <c r="C107" s="2">
        <v>10</v>
      </c>
      <c r="D107" s="1">
        <v>2020</v>
      </c>
      <c r="E107" s="71">
        <v>3720</v>
      </c>
      <c r="F107" s="71">
        <v>2774</v>
      </c>
      <c r="G107" s="71">
        <v>4274</v>
      </c>
      <c r="H107" s="85">
        <v>3125</v>
      </c>
      <c r="I107" s="85">
        <v>3190</v>
      </c>
      <c r="J107" s="85">
        <v>4625</v>
      </c>
      <c r="K107" s="85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7">
        <v>2020</v>
      </c>
      <c r="V107" s="85">
        <v>0</v>
      </c>
    </row>
    <row r="108" spans="1:22" x14ac:dyDescent="0.25">
      <c r="A108" s="25" t="s">
        <v>82</v>
      </c>
      <c r="B108" s="8">
        <v>60</v>
      </c>
      <c r="C108" s="2">
        <v>11</v>
      </c>
      <c r="D108" s="1">
        <v>2020</v>
      </c>
      <c r="E108" s="71">
        <v>3720</v>
      </c>
      <c r="F108" s="71">
        <v>2774</v>
      </c>
      <c r="G108" s="71">
        <v>4274</v>
      </c>
      <c r="H108" s="85">
        <v>3190</v>
      </c>
      <c r="I108" s="85">
        <v>3125</v>
      </c>
      <c r="J108" s="85">
        <v>4690</v>
      </c>
      <c r="K108" s="85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7">
        <v>2020</v>
      </c>
      <c r="V108" s="7">
        <v>0</v>
      </c>
    </row>
    <row r="109" spans="1:22" x14ac:dyDescent="0.25">
      <c r="A109" s="25" t="s">
        <v>82</v>
      </c>
      <c r="B109" s="8">
        <v>60</v>
      </c>
      <c r="C109" s="2">
        <v>12</v>
      </c>
      <c r="D109" s="1">
        <v>1935</v>
      </c>
      <c r="E109" s="71">
        <v>3635</v>
      </c>
      <c r="F109" s="71">
        <v>2740</v>
      </c>
      <c r="G109" s="71">
        <v>4220</v>
      </c>
      <c r="H109" s="85">
        <v>3105</v>
      </c>
      <c r="I109" s="85">
        <v>3040</v>
      </c>
      <c r="J109" s="85">
        <v>4605</v>
      </c>
      <c r="K109" s="85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7">
        <v>1935</v>
      </c>
      <c r="V109" s="85">
        <v>0</v>
      </c>
    </row>
    <row r="110" spans="1:22" x14ac:dyDescent="0.25">
      <c r="A110" s="25" t="s">
        <v>82</v>
      </c>
      <c r="B110" s="8">
        <v>60</v>
      </c>
      <c r="C110" s="2">
        <v>13</v>
      </c>
      <c r="D110" s="1">
        <v>1915</v>
      </c>
      <c r="E110" s="71">
        <v>3615</v>
      </c>
      <c r="F110" s="71">
        <v>2683</v>
      </c>
      <c r="G110" s="71">
        <v>4183</v>
      </c>
      <c r="H110" s="85">
        <v>3050</v>
      </c>
      <c r="I110" s="85">
        <v>2975</v>
      </c>
      <c r="J110" s="85">
        <v>4550</v>
      </c>
      <c r="K110" s="85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7">
        <v>1915</v>
      </c>
      <c r="V110" s="7">
        <v>0</v>
      </c>
    </row>
    <row r="111" spans="1:22" x14ac:dyDescent="0.25">
      <c r="A111" s="25" t="s">
        <v>82</v>
      </c>
      <c r="B111" s="8">
        <v>60</v>
      </c>
      <c r="C111" s="2">
        <v>14</v>
      </c>
      <c r="D111" s="1">
        <v>1835</v>
      </c>
      <c r="E111" s="71">
        <v>3535</v>
      </c>
      <c r="F111" s="71">
        <v>2597</v>
      </c>
      <c r="G111" s="71">
        <v>4097</v>
      </c>
      <c r="H111" s="85">
        <v>2945</v>
      </c>
      <c r="I111" s="85">
        <v>2885</v>
      </c>
      <c r="J111" s="85">
        <v>4445</v>
      </c>
      <c r="K111" s="85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7">
        <v>1835</v>
      </c>
      <c r="V111" s="85">
        <v>0</v>
      </c>
    </row>
    <row r="112" spans="1:22" x14ac:dyDescent="0.25">
      <c r="A112" s="25" t="s">
        <v>82</v>
      </c>
      <c r="B112" s="8">
        <v>60</v>
      </c>
      <c r="C112" s="2">
        <v>15</v>
      </c>
      <c r="D112" s="1">
        <v>1740</v>
      </c>
      <c r="E112" s="71">
        <v>3440</v>
      </c>
      <c r="F112" s="71">
        <v>2455</v>
      </c>
      <c r="G112" s="71">
        <v>3955</v>
      </c>
      <c r="H112" s="85">
        <v>2840</v>
      </c>
      <c r="I112" s="85">
        <v>2750</v>
      </c>
      <c r="J112" s="85">
        <v>4340</v>
      </c>
      <c r="K112" s="85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7">
        <v>1740</v>
      </c>
      <c r="V112" s="7">
        <v>0</v>
      </c>
    </row>
    <row r="113" spans="1:22" x14ac:dyDescent="0.25">
      <c r="A113" s="25" t="s">
        <v>82</v>
      </c>
      <c r="B113" s="8">
        <v>60</v>
      </c>
      <c r="C113" s="2">
        <v>16</v>
      </c>
      <c r="D113" s="1">
        <v>1640</v>
      </c>
      <c r="E113" s="71">
        <v>3340</v>
      </c>
      <c r="F113" s="71">
        <v>2283</v>
      </c>
      <c r="G113" s="71">
        <v>3783</v>
      </c>
      <c r="H113" s="85">
        <v>2680</v>
      </c>
      <c r="I113" s="85">
        <v>2590</v>
      </c>
      <c r="J113" s="85">
        <v>4180</v>
      </c>
      <c r="K113" s="85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7">
        <v>1640</v>
      </c>
      <c r="V113" s="85">
        <v>0</v>
      </c>
    </row>
    <row r="114" spans="1:22" x14ac:dyDescent="0.25">
      <c r="A114" s="25" t="s">
        <v>82</v>
      </c>
      <c r="B114" s="8">
        <v>60</v>
      </c>
      <c r="C114" s="2">
        <v>17</v>
      </c>
      <c r="D114" s="1">
        <v>1495</v>
      </c>
      <c r="E114" s="71">
        <v>3195</v>
      </c>
      <c r="F114" s="71">
        <v>2079</v>
      </c>
      <c r="G114" s="71">
        <v>3579</v>
      </c>
      <c r="H114" s="85">
        <v>2520</v>
      </c>
      <c r="I114" s="85">
        <v>2400</v>
      </c>
      <c r="J114" s="85">
        <v>4020</v>
      </c>
      <c r="K114" s="85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7">
        <v>1495</v>
      </c>
      <c r="V114" s="7">
        <v>0</v>
      </c>
    </row>
    <row r="115" spans="1:22" x14ac:dyDescent="0.25">
      <c r="A115" s="25" t="s">
        <v>82</v>
      </c>
      <c r="B115" s="8">
        <v>60</v>
      </c>
      <c r="C115" s="2">
        <v>18</v>
      </c>
      <c r="D115" s="1">
        <v>1290</v>
      </c>
      <c r="E115" s="71">
        <v>2990</v>
      </c>
      <c r="F115" s="71">
        <v>1844</v>
      </c>
      <c r="G115" s="71">
        <v>3344</v>
      </c>
      <c r="H115" s="85">
        <v>2310</v>
      </c>
      <c r="I115" s="85">
        <v>2190</v>
      </c>
      <c r="J115" s="85">
        <v>3810</v>
      </c>
      <c r="K115" s="85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7">
        <v>1290</v>
      </c>
      <c r="V115" s="85">
        <v>0</v>
      </c>
    </row>
    <row r="116" spans="1:22" x14ac:dyDescent="0.25">
      <c r="A116" s="25" t="s">
        <v>82</v>
      </c>
      <c r="B116" s="8">
        <v>60</v>
      </c>
      <c r="C116" s="2">
        <v>19</v>
      </c>
      <c r="D116" s="1">
        <v>1060</v>
      </c>
      <c r="E116" s="71">
        <v>2760</v>
      </c>
      <c r="F116" s="71">
        <v>1569</v>
      </c>
      <c r="G116" s="71">
        <v>3069</v>
      </c>
      <c r="H116" s="85">
        <v>2070</v>
      </c>
      <c r="I116" s="85">
        <v>2015</v>
      </c>
      <c r="J116" s="85">
        <v>3570</v>
      </c>
      <c r="K116" s="85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7">
        <v>1060</v>
      </c>
      <c r="V116" s="7">
        <v>0</v>
      </c>
    </row>
    <row r="117" spans="1:22" x14ac:dyDescent="0.25">
      <c r="A117" s="25" t="s">
        <v>82</v>
      </c>
      <c r="B117" s="8">
        <v>60</v>
      </c>
      <c r="C117" s="2">
        <v>20</v>
      </c>
      <c r="D117" s="1">
        <v>820</v>
      </c>
      <c r="E117" s="71">
        <v>2520</v>
      </c>
      <c r="F117" s="71">
        <v>1251</v>
      </c>
      <c r="G117" s="71">
        <v>2751</v>
      </c>
      <c r="H117" s="85">
        <v>1850</v>
      </c>
      <c r="I117" s="85">
        <v>1815</v>
      </c>
      <c r="J117" s="85">
        <v>3350</v>
      </c>
      <c r="K117" s="85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85">
        <v>0</v>
      </c>
    </row>
    <row r="118" spans="1:22" x14ac:dyDescent="0.25">
      <c r="A118" s="25" t="s">
        <v>82</v>
      </c>
      <c r="B118" s="2">
        <v>55</v>
      </c>
      <c r="C118" s="2">
        <v>1</v>
      </c>
      <c r="D118" s="1">
        <v>820</v>
      </c>
      <c r="E118" s="71">
        <v>2520</v>
      </c>
      <c r="F118" s="71">
        <v>1251</v>
      </c>
      <c r="G118" s="71">
        <v>2751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7">
        <v>820</v>
      </c>
      <c r="V118" s="7">
        <v>0</v>
      </c>
    </row>
    <row r="119" spans="1:22" x14ac:dyDescent="0.25">
      <c r="A119" s="25" t="s">
        <v>82</v>
      </c>
      <c r="B119" s="2">
        <v>55</v>
      </c>
      <c r="C119" s="2">
        <v>2</v>
      </c>
      <c r="D119" s="1">
        <v>1060</v>
      </c>
      <c r="E119" s="71">
        <v>2760</v>
      </c>
      <c r="F119" s="71">
        <v>1569</v>
      </c>
      <c r="G119" s="71">
        <v>3069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7">
        <v>1060</v>
      </c>
      <c r="V119" s="85">
        <v>0</v>
      </c>
    </row>
    <row r="120" spans="1:22" x14ac:dyDescent="0.25">
      <c r="A120" s="25" t="s">
        <v>82</v>
      </c>
      <c r="B120" s="8">
        <v>55</v>
      </c>
      <c r="C120" s="2">
        <v>3</v>
      </c>
      <c r="D120" s="1">
        <v>1290</v>
      </c>
      <c r="E120" s="71">
        <v>2990</v>
      </c>
      <c r="F120" s="71">
        <v>1844</v>
      </c>
      <c r="G120" s="71">
        <v>3344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7">
        <v>1290</v>
      </c>
      <c r="V120" s="7">
        <v>0</v>
      </c>
    </row>
    <row r="121" spans="1:22" x14ac:dyDescent="0.25">
      <c r="A121" s="25" t="s">
        <v>82</v>
      </c>
      <c r="B121" s="8">
        <v>55</v>
      </c>
      <c r="C121" s="2">
        <v>4</v>
      </c>
      <c r="D121" s="1">
        <v>1495</v>
      </c>
      <c r="E121" s="71">
        <v>3195</v>
      </c>
      <c r="F121" s="71">
        <v>2079</v>
      </c>
      <c r="G121" s="71">
        <v>3579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7">
        <v>1495</v>
      </c>
      <c r="V121" s="85">
        <v>0</v>
      </c>
    </row>
    <row r="122" spans="1:22" x14ac:dyDescent="0.25">
      <c r="A122" s="25" t="s">
        <v>82</v>
      </c>
      <c r="B122" s="8">
        <v>55</v>
      </c>
      <c r="C122" s="2">
        <v>5</v>
      </c>
      <c r="D122" s="1">
        <v>1640</v>
      </c>
      <c r="E122" s="71">
        <v>3340</v>
      </c>
      <c r="F122" s="71">
        <v>2283</v>
      </c>
      <c r="G122" s="71">
        <v>3783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7">
        <v>1640</v>
      </c>
      <c r="V122" s="7">
        <v>0</v>
      </c>
    </row>
    <row r="123" spans="1:22" x14ac:dyDescent="0.25">
      <c r="A123" s="25" t="s">
        <v>82</v>
      </c>
      <c r="B123" s="8">
        <v>55</v>
      </c>
      <c r="C123" s="2">
        <v>6</v>
      </c>
      <c r="D123" s="1">
        <v>1740</v>
      </c>
      <c r="E123" s="71">
        <v>3440</v>
      </c>
      <c r="F123" s="71">
        <v>2455</v>
      </c>
      <c r="G123" s="71">
        <v>3955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7">
        <v>1740</v>
      </c>
      <c r="V123" s="85">
        <v>0</v>
      </c>
    </row>
    <row r="124" spans="1:22" x14ac:dyDescent="0.25">
      <c r="A124" s="25" t="s">
        <v>82</v>
      </c>
      <c r="B124" s="8">
        <v>55</v>
      </c>
      <c r="C124" s="2">
        <v>7</v>
      </c>
      <c r="D124" s="1">
        <v>1835</v>
      </c>
      <c r="E124" s="71">
        <v>3535</v>
      </c>
      <c r="F124" s="71">
        <v>2597</v>
      </c>
      <c r="G124" s="71">
        <v>4097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7">
        <v>1835</v>
      </c>
      <c r="V124" s="7">
        <v>0</v>
      </c>
    </row>
    <row r="125" spans="1:22" x14ac:dyDescent="0.25">
      <c r="A125" s="25" t="s">
        <v>82</v>
      </c>
      <c r="B125" s="8">
        <v>55</v>
      </c>
      <c r="C125" s="2">
        <v>8</v>
      </c>
      <c r="D125" s="1">
        <v>1915</v>
      </c>
      <c r="E125" s="71">
        <v>3615</v>
      </c>
      <c r="F125" s="71">
        <v>2683</v>
      </c>
      <c r="G125" s="71">
        <v>4183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7">
        <v>1915</v>
      </c>
      <c r="V125" s="85">
        <v>0</v>
      </c>
    </row>
    <row r="126" spans="1:22" x14ac:dyDescent="0.25">
      <c r="A126" s="25" t="s">
        <v>82</v>
      </c>
      <c r="B126" s="8">
        <v>55</v>
      </c>
      <c r="C126" s="2">
        <v>9</v>
      </c>
      <c r="D126" s="1">
        <v>1935</v>
      </c>
      <c r="E126" s="71">
        <v>3635</v>
      </c>
      <c r="F126" s="71">
        <v>2740</v>
      </c>
      <c r="G126" s="71">
        <v>4240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7">
        <v>1935</v>
      </c>
      <c r="V126" s="7">
        <v>0</v>
      </c>
    </row>
    <row r="127" spans="1:22" x14ac:dyDescent="0.25">
      <c r="A127" s="25" t="s">
        <v>82</v>
      </c>
      <c r="B127" s="8">
        <v>55</v>
      </c>
      <c r="C127" s="2">
        <v>10</v>
      </c>
      <c r="D127" s="1">
        <v>1935</v>
      </c>
      <c r="E127" s="71">
        <v>3635</v>
      </c>
      <c r="F127" s="71">
        <v>2740</v>
      </c>
      <c r="G127" s="71">
        <v>4220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7">
        <v>1935</v>
      </c>
      <c r="V127" s="85">
        <v>0</v>
      </c>
    </row>
    <row r="128" spans="1:22" x14ac:dyDescent="0.25">
      <c r="A128" s="25" t="s">
        <v>82</v>
      </c>
      <c r="B128" s="8">
        <v>55</v>
      </c>
      <c r="C128" s="2">
        <v>11</v>
      </c>
      <c r="D128" s="1">
        <v>1915</v>
      </c>
      <c r="E128" s="71">
        <v>3615</v>
      </c>
      <c r="F128" s="71">
        <v>2683</v>
      </c>
      <c r="G128" s="71">
        <v>4183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7">
        <v>1915</v>
      </c>
      <c r="V128" s="7">
        <v>0</v>
      </c>
    </row>
    <row r="129" spans="1:22" x14ac:dyDescent="0.25">
      <c r="A129" s="25" t="s">
        <v>82</v>
      </c>
      <c r="B129" s="8">
        <v>55</v>
      </c>
      <c r="C129" s="2">
        <v>12</v>
      </c>
      <c r="D129" s="71">
        <v>1835</v>
      </c>
      <c r="E129" s="71">
        <v>3535</v>
      </c>
      <c r="F129" s="71">
        <v>2597</v>
      </c>
      <c r="G129" s="71">
        <v>4097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7">
        <v>1835</v>
      </c>
      <c r="V129" s="85">
        <v>0</v>
      </c>
    </row>
    <row r="130" spans="1:22" x14ac:dyDescent="0.25">
      <c r="A130" s="25" t="s">
        <v>82</v>
      </c>
      <c r="B130" s="8">
        <v>55</v>
      </c>
      <c r="C130" s="2">
        <v>13</v>
      </c>
      <c r="D130" s="71">
        <v>1740</v>
      </c>
      <c r="E130" s="71">
        <v>3440</v>
      </c>
      <c r="F130" s="71">
        <v>2455</v>
      </c>
      <c r="G130" s="71">
        <v>3955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7">
        <v>1740</v>
      </c>
      <c r="V130" s="7">
        <v>0</v>
      </c>
    </row>
    <row r="131" spans="1:22" x14ac:dyDescent="0.25">
      <c r="A131" s="25" t="s">
        <v>82</v>
      </c>
      <c r="B131" s="8">
        <v>55</v>
      </c>
      <c r="C131" s="2">
        <v>14</v>
      </c>
      <c r="D131" s="71">
        <v>1640</v>
      </c>
      <c r="E131" s="71">
        <v>3340</v>
      </c>
      <c r="F131" s="71">
        <v>2283</v>
      </c>
      <c r="G131" s="71">
        <v>3783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7">
        <v>1640</v>
      </c>
      <c r="V131" s="85">
        <v>0</v>
      </c>
    </row>
    <row r="132" spans="1:22" x14ac:dyDescent="0.25">
      <c r="A132" s="25" t="s">
        <v>82</v>
      </c>
      <c r="B132" s="8">
        <v>55</v>
      </c>
      <c r="C132" s="2">
        <v>15</v>
      </c>
      <c r="D132" s="71">
        <v>1495</v>
      </c>
      <c r="E132" s="71">
        <v>3195</v>
      </c>
      <c r="F132" s="71">
        <v>2079</v>
      </c>
      <c r="G132" s="71">
        <v>3579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7">
        <v>1495</v>
      </c>
      <c r="V132" s="7">
        <v>0</v>
      </c>
    </row>
    <row r="133" spans="1:22" x14ac:dyDescent="0.25">
      <c r="A133" s="25" t="s">
        <v>82</v>
      </c>
      <c r="B133" s="8">
        <v>55</v>
      </c>
      <c r="C133" s="2">
        <v>16</v>
      </c>
      <c r="D133" s="71">
        <v>1290</v>
      </c>
      <c r="E133" s="71">
        <v>2990</v>
      </c>
      <c r="F133" s="71">
        <v>1844</v>
      </c>
      <c r="G133" s="71">
        <v>3344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7">
        <v>1290</v>
      </c>
      <c r="V133" s="85">
        <v>0</v>
      </c>
    </row>
    <row r="134" spans="1:22" x14ac:dyDescent="0.25">
      <c r="A134" s="25" t="s">
        <v>82</v>
      </c>
      <c r="B134" s="8">
        <v>55</v>
      </c>
      <c r="C134" s="2">
        <v>17</v>
      </c>
      <c r="D134" s="71">
        <v>1060</v>
      </c>
      <c r="E134" s="71">
        <v>2760</v>
      </c>
      <c r="F134" s="71">
        <v>1569</v>
      </c>
      <c r="G134" s="71">
        <v>3069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7">
        <v>1060</v>
      </c>
      <c r="V134" s="7">
        <v>0</v>
      </c>
    </row>
    <row r="135" spans="1:22" x14ac:dyDescent="0.25">
      <c r="A135" s="25" t="s">
        <v>82</v>
      </c>
      <c r="B135" s="8">
        <v>55</v>
      </c>
      <c r="C135" s="2">
        <v>18</v>
      </c>
      <c r="D135" s="71">
        <v>820</v>
      </c>
      <c r="E135" s="71">
        <v>2520</v>
      </c>
      <c r="F135" s="71">
        <v>1251</v>
      </c>
      <c r="G135" s="71">
        <v>2751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7">
        <v>820</v>
      </c>
      <c r="V135" s="85">
        <v>0</v>
      </c>
    </row>
    <row r="136" spans="1:22" x14ac:dyDescent="0.25">
      <c r="A136" s="25" t="s">
        <v>82</v>
      </c>
      <c r="B136" s="2">
        <v>50</v>
      </c>
      <c r="C136" s="2">
        <v>1</v>
      </c>
      <c r="D136" s="1">
        <v>820</v>
      </c>
      <c r="E136" s="71">
        <v>2520</v>
      </c>
      <c r="F136" s="71">
        <v>1251</v>
      </c>
      <c r="G136" s="71">
        <v>2751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7">
        <v>820</v>
      </c>
      <c r="V136" s="7">
        <v>0</v>
      </c>
    </row>
    <row r="137" spans="1:22" x14ac:dyDescent="0.25">
      <c r="A137" s="25" t="s">
        <v>82</v>
      </c>
      <c r="B137" s="2">
        <v>50</v>
      </c>
      <c r="C137" s="2">
        <v>2</v>
      </c>
      <c r="D137" s="1">
        <v>1060</v>
      </c>
      <c r="E137" s="71">
        <v>2760</v>
      </c>
      <c r="F137" s="71">
        <v>1569</v>
      </c>
      <c r="G137" s="71">
        <v>3069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7">
        <v>1060</v>
      </c>
      <c r="V137" s="85">
        <v>0</v>
      </c>
    </row>
    <row r="138" spans="1:22" x14ac:dyDescent="0.25">
      <c r="A138" s="25" t="s">
        <v>82</v>
      </c>
      <c r="B138" s="8">
        <v>50</v>
      </c>
      <c r="C138" s="2">
        <v>3</v>
      </c>
      <c r="D138" s="1">
        <v>1290</v>
      </c>
      <c r="E138" s="71">
        <v>2990</v>
      </c>
      <c r="F138" s="71">
        <v>1844</v>
      </c>
      <c r="G138" s="71">
        <v>3344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7">
        <v>1290</v>
      </c>
      <c r="V138" s="7">
        <v>0</v>
      </c>
    </row>
    <row r="139" spans="1:22" x14ac:dyDescent="0.25">
      <c r="A139" s="25" t="s">
        <v>82</v>
      </c>
      <c r="B139" s="8">
        <v>50</v>
      </c>
      <c r="C139" s="2">
        <v>4</v>
      </c>
      <c r="D139" s="1">
        <v>1495</v>
      </c>
      <c r="E139" s="71">
        <v>3195</v>
      </c>
      <c r="F139" s="71">
        <v>2079</v>
      </c>
      <c r="G139" s="71">
        <v>3579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7">
        <v>1495</v>
      </c>
      <c r="V139" s="85">
        <v>0</v>
      </c>
    </row>
    <row r="140" spans="1:22" x14ac:dyDescent="0.25">
      <c r="A140" s="25" t="s">
        <v>82</v>
      </c>
      <c r="B140" s="8">
        <v>50</v>
      </c>
      <c r="C140" s="2">
        <v>5</v>
      </c>
      <c r="D140" s="1">
        <v>1640</v>
      </c>
      <c r="E140" s="71">
        <v>3340</v>
      </c>
      <c r="F140" s="71">
        <v>2283</v>
      </c>
      <c r="G140" s="71">
        <v>3783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7">
        <v>1640</v>
      </c>
      <c r="V140" s="7">
        <v>0</v>
      </c>
    </row>
    <row r="141" spans="1:22" x14ac:dyDescent="0.25">
      <c r="A141" s="25" t="s">
        <v>82</v>
      </c>
      <c r="B141" s="8">
        <v>50</v>
      </c>
      <c r="C141" s="2">
        <v>6</v>
      </c>
      <c r="D141" s="1">
        <v>1740</v>
      </c>
      <c r="E141" s="71">
        <v>3440</v>
      </c>
      <c r="F141" s="71">
        <v>2455</v>
      </c>
      <c r="G141" s="71">
        <v>3955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7">
        <v>1740</v>
      </c>
      <c r="V141" s="85">
        <v>0</v>
      </c>
    </row>
    <row r="142" spans="1:22" x14ac:dyDescent="0.25">
      <c r="A142" s="25" t="s">
        <v>82</v>
      </c>
      <c r="B142" s="8">
        <v>50</v>
      </c>
      <c r="C142" s="2">
        <v>7</v>
      </c>
      <c r="D142" s="1">
        <v>1835</v>
      </c>
      <c r="E142" s="71">
        <v>3535</v>
      </c>
      <c r="F142" s="71">
        <v>2597</v>
      </c>
      <c r="G142" s="71">
        <v>4097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7">
        <v>1835</v>
      </c>
      <c r="V142" s="7">
        <v>0</v>
      </c>
    </row>
    <row r="143" spans="1:22" x14ac:dyDescent="0.25">
      <c r="A143" s="25" t="s">
        <v>82</v>
      </c>
      <c r="B143" s="8">
        <v>50</v>
      </c>
      <c r="C143" s="2">
        <v>8</v>
      </c>
      <c r="D143" s="1">
        <v>1915</v>
      </c>
      <c r="E143" s="71">
        <v>3615</v>
      </c>
      <c r="F143" s="71">
        <v>2683</v>
      </c>
      <c r="G143" s="71">
        <v>4183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7">
        <v>1915</v>
      </c>
      <c r="V143" s="85">
        <v>0</v>
      </c>
    </row>
    <row r="144" spans="1:22" x14ac:dyDescent="0.25">
      <c r="A144" s="25" t="s">
        <v>82</v>
      </c>
      <c r="B144" s="8">
        <v>50</v>
      </c>
      <c r="C144" s="2">
        <v>9</v>
      </c>
      <c r="D144" s="1">
        <v>1915</v>
      </c>
      <c r="E144" s="71">
        <v>3615</v>
      </c>
      <c r="F144" s="71">
        <v>2683</v>
      </c>
      <c r="G144" s="71">
        <v>4183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7">
        <v>1915</v>
      </c>
      <c r="V144" s="7">
        <v>0</v>
      </c>
    </row>
    <row r="145" spans="1:22" x14ac:dyDescent="0.25">
      <c r="A145" s="25" t="s">
        <v>82</v>
      </c>
      <c r="B145" s="8">
        <v>50</v>
      </c>
      <c r="C145" s="2">
        <v>10</v>
      </c>
      <c r="D145" s="71">
        <v>1835</v>
      </c>
      <c r="E145" s="71">
        <v>3535</v>
      </c>
      <c r="F145" s="71">
        <v>2597</v>
      </c>
      <c r="G145" s="71">
        <v>4097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7">
        <v>1835</v>
      </c>
      <c r="V145" s="85">
        <v>0</v>
      </c>
    </row>
    <row r="146" spans="1:22" x14ac:dyDescent="0.25">
      <c r="A146" s="25" t="s">
        <v>82</v>
      </c>
      <c r="B146" s="8">
        <v>50</v>
      </c>
      <c r="C146" s="2">
        <v>11</v>
      </c>
      <c r="D146" s="71">
        <v>1740</v>
      </c>
      <c r="E146" s="71">
        <v>3440</v>
      </c>
      <c r="F146" s="71">
        <v>2455</v>
      </c>
      <c r="G146" s="71">
        <v>3955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7">
        <v>1740</v>
      </c>
      <c r="V146" s="7">
        <v>0</v>
      </c>
    </row>
    <row r="147" spans="1:22" x14ac:dyDescent="0.25">
      <c r="A147" s="25" t="s">
        <v>82</v>
      </c>
      <c r="B147" s="8">
        <v>50</v>
      </c>
      <c r="C147" s="2">
        <v>12</v>
      </c>
      <c r="D147" s="71">
        <v>1640</v>
      </c>
      <c r="E147" s="71">
        <v>3340</v>
      </c>
      <c r="F147" s="71">
        <v>2283</v>
      </c>
      <c r="G147" s="71">
        <v>3783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7">
        <v>1640</v>
      </c>
      <c r="V147" s="85">
        <v>0</v>
      </c>
    </row>
    <row r="148" spans="1:22" x14ac:dyDescent="0.25">
      <c r="A148" s="25" t="s">
        <v>82</v>
      </c>
      <c r="B148" s="8">
        <v>50</v>
      </c>
      <c r="C148" s="2">
        <v>13</v>
      </c>
      <c r="D148" s="71">
        <v>1495</v>
      </c>
      <c r="E148" s="71">
        <v>3195</v>
      </c>
      <c r="F148" s="71">
        <v>2079</v>
      </c>
      <c r="G148" s="71">
        <v>3579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7">
        <v>1495</v>
      </c>
      <c r="V148" s="7">
        <v>0</v>
      </c>
    </row>
    <row r="149" spans="1:22" x14ac:dyDescent="0.25">
      <c r="A149" s="25" t="s">
        <v>82</v>
      </c>
      <c r="B149" s="8">
        <v>50</v>
      </c>
      <c r="C149" s="2">
        <v>14</v>
      </c>
      <c r="D149" s="71">
        <v>1290</v>
      </c>
      <c r="E149" s="71">
        <v>2990</v>
      </c>
      <c r="F149" s="71">
        <v>1844</v>
      </c>
      <c r="G149" s="71">
        <v>3344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7">
        <v>1290</v>
      </c>
      <c r="V149" s="85">
        <v>0</v>
      </c>
    </row>
    <row r="150" spans="1:22" x14ac:dyDescent="0.25">
      <c r="A150" s="25" t="s">
        <v>82</v>
      </c>
      <c r="B150" s="8">
        <v>50</v>
      </c>
      <c r="C150" s="2">
        <v>15</v>
      </c>
      <c r="D150" s="71">
        <v>1060</v>
      </c>
      <c r="E150" s="71">
        <v>2760</v>
      </c>
      <c r="F150" s="71">
        <v>1569</v>
      </c>
      <c r="G150" s="71">
        <v>3069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7">
        <v>1060</v>
      </c>
      <c r="V150" s="7">
        <v>0</v>
      </c>
    </row>
    <row r="151" spans="1:22" x14ac:dyDescent="0.25">
      <c r="A151" s="25" t="s">
        <v>82</v>
      </c>
      <c r="B151" s="8">
        <v>50</v>
      </c>
      <c r="C151" s="2">
        <v>16</v>
      </c>
      <c r="D151" s="71">
        <v>820</v>
      </c>
      <c r="E151" s="71">
        <v>2520</v>
      </c>
      <c r="F151" s="71">
        <v>1251</v>
      </c>
      <c r="G151" s="71">
        <v>2751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7">
        <v>820</v>
      </c>
      <c r="V151" s="85">
        <v>0</v>
      </c>
    </row>
    <row r="152" spans="1:22" x14ac:dyDescent="0.25">
      <c r="A152" s="25" t="s">
        <v>82</v>
      </c>
      <c r="B152" s="2">
        <v>45</v>
      </c>
      <c r="C152" s="2">
        <v>1</v>
      </c>
      <c r="D152" s="1">
        <v>820</v>
      </c>
      <c r="E152" s="71">
        <v>2520</v>
      </c>
      <c r="F152" s="71">
        <v>1251</v>
      </c>
      <c r="G152" s="71">
        <v>2751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7">
        <v>820</v>
      </c>
      <c r="V152" s="7">
        <v>0</v>
      </c>
    </row>
    <row r="153" spans="1:22" x14ac:dyDescent="0.25">
      <c r="A153" s="25" t="s">
        <v>82</v>
      </c>
      <c r="B153" s="2">
        <v>45</v>
      </c>
      <c r="C153" s="2">
        <v>2</v>
      </c>
      <c r="D153" s="1">
        <v>1060</v>
      </c>
      <c r="E153" s="71">
        <v>2760</v>
      </c>
      <c r="F153" s="71">
        <v>1569</v>
      </c>
      <c r="G153" s="71">
        <v>3069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7">
        <v>1060</v>
      </c>
      <c r="V153" s="85">
        <v>0</v>
      </c>
    </row>
    <row r="154" spans="1:22" x14ac:dyDescent="0.25">
      <c r="A154" s="25" t="s">
        <v>82</v>
      </c>
      <c r="B154" s="8">
        <v>45</v>
      </c>
      <c r="C154" s="2">
        <v>3</v>
      </c>
      <c r="D154" s="1">
        <v>1290</v>
      </c>
      <c r="E154" s="71">
        <v>2990</v>
      </c>
      <c r="F154" s="71">
        <v>1844</v>
      </c>
      <c r="G154" s="71">
        <v>3344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7">
        <v>1290</v>
      </c>
      <c r="V154" s="7">
        <v>0</v>
      </c>
    </row>
    <row r="155" spans="1:22" x14ac:dyDescent="0.25">
      <c r="A155" s="25" t="s">
        <v>82</v>
      </c>
      <c r="B155" s="8">
        <v>45</v>
      </c>
      <c r="C155" s="2">
        <v>4</v>
      </c>
      <c r="D155" s="1">
        <v>1495</v>
      </c>
      <c r="E155" s="71">
        <v>3195</v>
      </c>
      <c r="F155" s="71">
        <v>2079</v>
      </c>
      <c r="G155" s="71">
        <v>3579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7">
        <v>1495</v>
      </c>
      <c r="V155" s="85">
        <v>0</v>
      </c>
    </row>
    <row r="156" spans="1:22" x14ac:dyDescent="0.25">
      <c r="A156" s="25" t="s">
        <v>82</v>
      </c>
      <c r="B156" s="8">
        <v>45</v>
      </c>
      <c r="C156" s="2">
        <v>5</v>
      </c>
      <c r="D156" s="1">
        <v>1640</v>
      </c>
      <c r="E156" s="71">
        <v>3340</v>
      </c>
      <c r="F156" s="71">
        <v>2283</v>
      </c>
      <c r="G156" s="71">
        <v>3783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7">
        <v>1640</v>
      </c>
      <c r="V156" s="7">
        <v>0</v>
      </c>
    </row>
    <row r="157" spans="1:22" x14ac:dyDescent="0.25">
      <c r="A157" s="25" t="s">
        <v>82</v>
      </c>
      <c r="B157" s="8">
        <v>45</v>
      </c>
      <c r="C157" s="2">
        <v>6</v>
      </c>
      <c r="D157" s="1">
        <v>1740</v>
      </c>
      <c r="E157" s="71">
        <v>3440</v>
      </c>
      <c r="F157" s="71">
        <v>2455</v>
      </c>
      <c r="G157" s="71">
        <v>3955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7">
        <v>1740</v>
      </c>
      <c r="V157" s="85">
        <v>0</v>
      </c>
    </row>
    <row r="158" spans="1:22" x14ac:dyDescent="0.25">
      <c r="A158" s="25" t="s">
        <v>82</v>
      </c>
      <c r="B158" s="8">
        <v>45</v>
      </c>
      <c r="C158" s="2">
        <v>7</v>
      </c>
      <c r="D158" s="1">
        <v>1835</v>
      </c>
      <c r="E158" s="71">
        <v>3535</v>
      </c>
      <c r="F158" s="71">
        <v>2597</v>
      </c>
      <c r="G158" s="71">
        <v>4097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7">
        <v>1835</v>
      </c>
      <c r="V158" s="7">
        <v>0</v>
      </c>
    </row>
    <row r="159" spans="1:22" x14ac:dyDescent="0.25">
      <c r="A159" s="25" t="s">
        <v>82</v>
      </c>
      <c r="B159" s="8">
        <v>45</v>
      </c>
      <c r="C159" s="2">
        <v>8</v>
      </c>
      <c r="D159" s="71">
        <v>1835</v>
      </c>
      <c r="E159" s="71">
        <v>3535</v>
      </c>
      <c r="F159" s="71">
        <v>2597</v>
      </c>
      <c r="G159" s="71">
        <v>4097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7">
        <v>1835</v>
      </c>
      <c r="V159" s="85">
        <v>0</v>
      </c>
    </row>
    <row r="160" spans="1:22" x14ac:dyDescent="0.25">
      <c r="A160" s="25" t="s">
        <v>82</v>
      </c>
      <c r="B160" s="8">
        <v>45</v>
      </c>
      <c r="C160" s="2">
        <v>9</v>
      </c>
      <c r="D160" s="71">
        <v>1740</v>
      </c>
      <c r="E160" s="71">
        <v>3440</v>
      </c>
      <c r="F160" s="71">
        <v>2455</v>
      </c>
      <c r="G160" s="71">
        <v>3955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7">
        <v>1740</v>
      </c>
      <c r="V160" s="7">
        <v>0</v>
      </c>
    </row>
    <row r="161" spans="1:22" x14ac:dyDescent="0.25">
      <c r="A161" s="25" t="s">
        <v>82</v>
      </c>
      <c r="B161" s="8">
        <v>45</v>
      </c>
      <c r="C161" s="2">
        <v>10</v>
      </c>
      <c r="D161" s="71">
        <v>1640</v>
      </c>
      <c r="E161" s="71">
        <v>3340</v>
      </c>
      <c r="F161" s="71">
        <v>2283</v>
      </c>
      <c r="G161" s="71">
        <v>3783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7">
        <v>1640</v>
      </c>
      <c r="V161" s="85">
        <v>0</v>
      </c>
    </row>
    <row r="162" spans="1:22" x14ac:dyDescent="0.25">
      <c r="A162" s="25" t="s">
        <v>82</v>
      </c>
      <c r="B162" s="8">
        <v>45</v>
      </c>
      <c r="C162" s="2">
        <v>11</v>
      </c>
      <c r="D162" s="71">
        <v>1495</v>
      </c>
      <c r="E162" s="71">
        <v>3195</v>
      </c>
      <c r="F162" s="71">
        <v>2079</v>
      </c>
      <c r="G162" s="71">
        <v>3579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7">
        <v>1495</v>
      </c>
      <c r="V162" s="7">
        <v>0</v>
      </c>
    </row>
    <row r="163" spans="1:22" x14ac:dyDescent="0.25">
      <c r="A163" s="25" t="s">
        <v>82</v>
      </c>
      <c r="B163" s="8">
        <v>45</v>
      </c>
      <c r="C163" s="2">
        <v>12</v>
      </c>
      <c r="D163" s="71">
        <v>1290</v>
      </c>
      <c r="E163" s="71">
        <v>2990</v>
      </c>
      <c r="F163" s="71">
        <v>1844</v>
      </c>
      <c r="G163" s="71">
        <v>3344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7">
        <v>1290</v>
      </c>
      <c r="V163" s="85">
        <v>0</v>
      </c>
    </row>
    <row r="164" spans="1:22" x14ac:dyDescent="0.25">
      <c r="A164" s="25" t="s">
        <v>82</v>
      </c>
      <c r="B164" s="8">
        <v>45</v>
      </c>
      <c r="C164" s="2">
        <v>13</v>
      </c>
      <c r="D164" s="71">
        <v>1060</v>
      </c>
      <c r="E164" s="71">
        <v>2760</v>
      </c>
      <c r="F164" s="71">
        <v>1569</v>
      </c>
      <c r="G164" s="71">
        <v>3069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7">
        <v>1060</v>
      </c>
      <c r="V164" s="7">
        <v>0</v>
      </c>
    </row>
    <row r="165" spans="1:22" x14ac:dyDescent="0.25">
      <c r="A165" s="25" t="s">
        <v>82</v>
      </c>
      <c r="B165" s="8">
        <v>45</v>
      </c>
      <c r="C165" s="2">
        <v>14</v>
      </c>
      <c r="D165" s="71">
        <v>820</v>
      </c>
      <c r="E165" s="71">
        <v>2520</v>
      </c>
      <c r="F165" s="71">
        <v>1251</v>
      </c>
      <c r="G165" s="71">
        <v>2751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7">
        <v>820</v>
      </c>
      <c r="V165" s="85">
        <v>0</v>
      </c>
    </row>
    <row r="166" spans="1:22" x14ac:dyDescent="0.25">
      <c r="A166" s="25" t="s">
        <v>82</v>
      </c>
      <c r="B166" s="2">
        <v>37</v>
      </c>
      <c r="C166" s="2">
        <v>1</v>
      </c>
      <c r="D166" s="1">
        <v>820</v>
      </c>
      <c r="E166" s="71">
        <v>2520</v>
      </c>
      <c r="F166" s="71">
        <v>1251</v>
      </c>
      <c r="G166" s="71">
        <v>2751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7">
        <v>820</v>
      </c>
      <c r="V166" s="7">
        <v>0</v>
      </c>
    </row>
    <row r="167" spans="1:22" x14ac:dyDescent="0.25">
      <c r="A167" s="25" t="s">
        <v>82</v>
      </c>
      <c r="B167" s="2">
        <v>37</v>
      </c>
      <c r="C167" s="2">
        <v>2</v>
      </c>
      <c r="D167" s="1">
        <v>1060</v>
      </c>
      <c r="E167" s="71">
        <v>2760</v>
      </c>
      <c r="F167" s="71">
        <v>1569</v>
      </c>
      <c r="G167" s="71">
        <v>3069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7">
        <v>1060</v>
      </c>
      <c r="V167" s="85">
        <v>0</v>
      </c>
    </row>
    <row r="168" spans="1:22" x14ac:dyDescent="0.25">
      <c r="A168" s="25" t="s">
        <v>82</v>
      </c>
      <c r="B168" s="8">
        <v>37</v>
      </c>
      <c r="C168" s="2">
        <v>3</v>
      </c>
      <c r="D168" s="1">
        <v>1290</v>
      </c>
      <c r="E168" s="71">
        <v>2990</v>
      </c>
      <c r="F168" s="71">
        <v>1844</v>
      </c>
      <c r="G168" s="71">
        <v>3344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7">
        <v>1290</v>
      </c>
      <c r="V168" s="7">
        <v>0</v>
      </c>
    </row>
    <row r="169" spans="1:22" x14ac:dyDescent="0.25">
      <c r="A169" s="25" t="s">
        <v>82</v>
      </c>
      <c r="B169" s="8">
        <v>37</v>
      </c>
      <c r="C169" s="2">
        <v>4</v>
      </c>
      <c r="D169" s="1">
        <v>1495</v>
      </c>
      <c r="E169" s="71">
        <v>3195</v>
      </c>
      <c r="F169" s="71">
        <v>2079</v>
      </c>
      <c r="G169" s="71">
        <v>3579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7">
        <v>1495</v>
      </c>
      <c r="V169" s="85">
        <v>0</v>
      </c>
    </row>
    <row r="170" spans="1:22" x14ac:dyDescent="0.25">
      <c r="A170" s="25" t="s">
        <v>82</v>
      </c>
      <c r="B170" s="8">
        <v>37</v>
      </c>
      <c r="C170" s="2">
        <v>5</v>
      </c>
      <c r="D170" s="1">
        <v>1640</v>
      </c>
      <c r="E170" s="71">
        <v>3340</v>
      </c>
      <c r="F170" s="71">
        <v>2283</v>
      </c>
      <c r="G170" s="71">
        <v>3783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7">
        <v>1640</v>
      </c>
      <c r="V170" s="7">
        <v>0</v>
      </c>
    </row>
    <row r="171" spans="1:22" x14ac:dyDescent="0.25">
      <c r="A171" s="25" t="s">
        <v>82</v>
      </c>
      <c r="B171" s="8">
        <v>37</v>
      </c>
      <c r="C171" s="2">
        <v>6</v>
      </c>
      <c r="D171" s="1">
        <v>1740</v>
      </c>
      <c r="E171" s="71">
        <v>3440</v>
      </c>
      <c r="F171" s="71">
        <v>2455</v>
      </c>
      <c r="G171" s="71">
        <v>3955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7">
        <v>1740</v>
      </c>
      <c r="V171" s="85">
        <v>0</v>
      </c>
    </row>
    <row r="172" spans="1:22" x14ac:dyDescent="0.25">
      <c r="A172" s="25" t="s">
        <v>82</v>
      </c>
      <c r="B172" s="8">
        <v>37</v>
      </c>
      <c r="C172" s="2">
        <v>7</v>
      </c>
      <c r="D172" s="71">
        <v>1740</v>
      </c>
      <c r="E172" s="71">
        <v>3440</v>
      </c>
      <c r="F172" s="71">
        <v>2455</v>
      </c>
      <c r="G172" s="71">
        <v>3955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7">
        <v>1740</v>
      </c>
      <c r="V172" s="7">
        <v>0</v>
      </c>
    </row>
    <row r="173" spans="1:22" x14ac:dyDescent="0.25">
      <c r="A173" s="25" t="s">
        <v>82</v>
      </c>
      <c r="B173" s="8">
        <v>37</v>
      </c>
      <c r="C173" s="2">
        <v>8</v>
      </c>
      <c r="D173" s="71">
        <v>1640</v>
      </c>
      <c r="E173" s="71">
        <v>3340</v>
      </c>
      <c r="F173" s="71">
        <v>2283</v>
      </c>
      <c r="G173" s="71">
        <v>3783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7">
        <v>1640</v>
      </c>
      <c r="V173" s="85">
        <v>0</v>
      </c>
    </row>
    <row r="174" spans="1:22" x14ac:dyDescent="0.25">
      <c r="A174" s="25" t="s">
        <v>82</v>
      </c>
      <c r="B174" s="8">
        <v>37</v>
      </c>
      <c r="C174" s="2">
        <v>9</v>
      </c>
      <c r="D174" s="71">
        <v>1495</v>
      </c>
      <c r="E174" s="71">
        <v>3195</v>
      </c>
      <c r="F174" s="71">
        <v>2079</v>
      </c>
      <c r="G174" s="71">
        <v>3579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7">
        <v>1495</v>
      </c>
      <c r="V174" s="7">
        <v>0</v>
      </c>
    </row>
    <row r="175" spans="1:22" x14ac:dyDescent="0.25">
      <c r="A175" s="25" t="s">
        <v>82</v>
      </c>
      <c r="B175" s="8">
        <v>37</v>
      </c>
      <c r="C175" s="2">
        <v>10</v>
      </c>
      <c r="D175" s="71">
        <v>1290</v>
      </c>
      <c r="E175" s="71">
        <v>2990</v>
      </c>
      <c r="F175" s="71">
        <v>1844</v>
      </c>
      <c r="G175" s="71">
        <v>3344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7">
        <v>1290</v>
      </c>
      <c r="V175" s="85">
        <v>0</v>
      </c>
    </row>
    <row r="176" spans="1:22" x14ac:dyDescent="0.25">
      <c r="A176" s="25" t="s">
        <v>82</v>
      </c>
      <c r="B176" s="8">
        <v>37</v>
      </c>
      <c r="C176" s="2">
        <v>11</v>
      </c>
      <c r="D176" s="71">
        <v>1060</v>
      </c>
      <c r="E176" s="71">
        <v>2760</v>
      </c>
      <c r="F176" s="71">
        <v>1569</v>
      </c>
      <c r="G176" s="71">
        <v>3069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7">
        <v>1060</v>
      </c>
      <c r="V176" s="7">
        <v>0</v>
      </c>
    </row>
    <row r="177" spans="1:22" x14ac:dyDescent="0.25">
      <c r="A177" s="25" t="s">
        <v>82</v>
      </c>
      <c r="B177" s="8">
        <v>37</v>
      </c>
      <c r="C177" s="2">
        <v>12</v>
      </c>
      <c r="D177" s="71">
        <v>820</v>
      </c>
      <c r="E177" s="71">
        <v>2520</v>
      </c>
      <c r="F177" s="71">
        <v>1251</v>
      </c>
      <c r="G177" s="71">
        <v>2751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7">
        <v>820</v>
      </c>
      <c r="V177" s="85">
        <v>0</v>
      </c>
    </row>
    <row r="178" spans="1:22" x14ac:dyDescent="0.25">
      <c r="A178" t="s">
        <v>83</v>
      </c>
      <c r="B178" s="2">
        <v>60</v>
      </c>
      <c r="C178" s="2">
        <v>1</v>
      </c>
      <c r="D178" s="1">
        <v>820</v>
      </c>
      <c r="E178" s="71">
        <v>2520</v>
      </c>
      <c r="F178" s="71">
        <v>1251</v>
      </c>
      <c r="G178" s="71">
        <v>2751</v>
      </c>
      <c r="H178" s="85">
        <v>1815</v>
      </c>
      <c r="I178" s="85">
        <v>1850</v>
      </c>
      <c r="J178" s="85">
        <v>3315</v>
      </c>
      <c r="K178" s="85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8">
        <v>820</v>
      </c>
      <c r="V178" s="7">
        <v>0</v>
      </c>
    </row>
    <row r="179" spans="1:22" x14ac:dyDescent="0.25">
      <c r="A179" s="25" t="s">
        <v>83</v>
      </c>
      <c r="B179" s="2">
        <v>60</v>
      </c>
      <c r="C179" s="2">
        <v>2</v>
      </c>
      <c r="D179" s="1">
        <v>1060</v>
      </c>
      <c r="E179" s="71">
        <v>2760</v>
      </c>
      <c r="F179" s="71">
        <v>1569</v>
      </c>
      <c r="G179" s="71">
        <v>3069</v>
      </c>
      <c r="H179" s="85">
        <v>2015</v>
      </c>
      <c r="I179" s="85">
        <v>2070</v>
      </c>
      <c r="J179" s="85">
        <v>3515</v>
      </c>
      <c r="K179" s="85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8">
        <v>1060</v>
      </c>
      <c r="V179" s="85">
        <v>0</v>
      </c>
    </row>
    <row r="180" spans="1:22" x14ac:dyDescent="0.25">
      <c r="A180" s="25" t="s">
        <v>83</v>
      </c>
      <c r="B180" s="8">
        <v>60</v>
      </c>
      <c r="C180" s="2">
        <v>3</v>
      </c>
      <c r="D180" s="1">
        <v>1290</v>
      </c>
      <c r="E180" s="71">
        <v>2990</v>
      </c>
      <c r="F180" s="71">
        <v>1844</v>
      </c>
      <c r="G180" s="71">
        <v>3344</v>
      </c>
      <c r="H180" s="85">
        <v>2190</v>
      </c>
      <c r="I180" s="85">
        <v>2310</v>
      </c>
      <c r="J180" s="85">
        <v>3690</v>
      </c>
      <c r="K180" s="85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8">
        <v>1290</v>
      </c>
      <c r="V180" s="7">
        <v>0</v>
      </c>
    </row>
    <row r="181" spans="1:22" x14ac:dyDescent="0.25">
      <c r="A181" s="25" t="s">
        <v>83</v>
      </c>
      <c r="B181" s="8">
        <v>60</v>
      </c>
      <c r="C181" s="2">
        <v>4</v>
      </c>
      <c r="D181" s="1">
        <v>1495</v>
      </c>
      <c r="E181" s="71">
        <v>3195</v>
      </c>
      <c r="F181" s="71">
        <v>2079</v>
      </c>
      <c r="G181" s="71">
        <v>3579</v>
      </c>
      <c r="H181" s="85">
        <v>2400</v>
      </c>
      <c r="I181" s="85">
        <v>2520</v>
      </c>
      <c r="J181" s="85">
        <v>3900</v>
      </c>
      <c r="K181" s="85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8">
        <v>1495</v>
      </c>
      <c r="V181" s="85">
        <v>0</v>
      </c>
    </row>
    <row r="182" spans="1:22" x14ac:dyDescent="0.25">
      <c r="A182" s="25" t="s">
        <v>83</v>
      </c>
      <c r="B182" s="8">
        <v>60</v>
      </c>
      <c r="C182" s="2">
        <v>5</v>
      </c>
      <c r="D182" s="1">
        <v>1640</v>
      </c>
      <c r="E182" s="71">
        <v>3340</v>
      </c>
      <c r="F182" s="71">
        <v>2283</v>
      </c>
      <c r="G182" s="71">
        <v>3783</v>
      </c>
      <c r="H182" s="85">
        <v>2590</v>
      </c>
      <c r="I182" s="85">
        <v>2680</v>
      </c>
      <c r="J182" s="85">
        <v>4090</v>
      </c>
      <c r="K182" s="85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8">
        <v>1640</v>
      </c>
      <c r="V182" s="7">
        <v>0</v>
      </c>
    </row>
    <row r="183" spans="1:22" x14ac:dyDescent="0.25">
      <c r="A183" s="25" t="s">
        <v>83</v>
      </c>
      <c r="B183" s="8">
        <v>60</v>
      </c>
      <c r="C183" s="2">
        <v>6</v>
      </c>
      <c r="D183" s="1">
        <v>1740</v>
      </c>
      <c r="E183" s="71">
        <v>3440</v>
      </c>
      <c r="F183" s="71">
        <v>2455</v>
      </c>
      <c r="G183" s="71">
        <v>3955</v>
      </c>
      <c r="H183" s="85">
        <v>2750</v>
      </c>
      <c r="I183" s="85">
        <v>2840</v>
      </c>
      <c r="J183" s="85">
        <v>4250</v>
      </c>
      <c r="K183" s="85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8">
        <v>1740</v>
      </c>
      <c r="V183" s="85">
        <v>0</v>
      </c>
    </row>
    <row r="184" spans="1:22" x14ac:dyDescent="0.25">
      <c r="A184" s="25" t="s">
        <v>83</v>
      </c>
      <c r="B184" s="8">
        <v>60</v>
      </c>
      <c r="C184" s="2">
        <v>7</v>
      </c>
      <c r="D184" s="1">
        <v>1835</v>
      </c>
      <c r="E184" s="71">
        <v>3535</v>
      </c>
      <c r="F184" s="71">
        <v>2597</v>
      </c>
      <c r="G184" s="71">
        <v>4097</v>
      </c>
      <c r="H184" s="85">
        <v>2885</v>
      </c>
      <c r="I184" s="85">
        <v>2945</v>
      </c>
      <c r="J184" s="85">
        <v>4385</v>
      </c>
      <c r="K184" s="85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8">
        <v>1835</v>
      </c>
      <c r="V184" s="7">
        <v>0</v>
      </c>
    </row>
    <row r="185" spans="1:22" x14ac:dyDescent="0.25">
      <c r="A185" s="25" t="s">
        <v>83</v>
      </c>
      <c r="B185" s="8">
        <v>60</v>
      </c>
      <c r="C185" s="2">
        <v>8</v>
      </c>
      <c r="D185" s="1">
        <v>1915</v>
      </c>
      <c r="E185" s="71">
        <v>3615</v>
      </c>
      <c r="F185" s="71">
        <v>2683</v>
      </c>
      <c r="G185" s="71">
        <v>4183</v>
      </c>
      <c r="H185" s="85">
        <v>2975</v>
      </c>
      <c r="I185" s="85">
        <v>3050</v>
      </c>
      <c r="J185" s="85">
        <v>4475</v>
      </c>
      <c r="K185" s="85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8">
        <v>1915</v>
      </c>
      <c r="V185" s="85">
        <v>0</v>
      </c>
    </row>
    <row r="186" spans="1:22" x14ac:dyDescent="0.25">
      <c r="A186" s="25" t="s">
        <v>83</v>
      </c>
      <c r="B186" s="8">
        <v>60</v>
      </c>
      <c r="C186" s="2">
        <v>9</v>
      </c>
      <c r="D186" s="1">
        <v>1935</v>
      </c>
      <c r="E186" s="71">
        <v>3635</v>
      </c>
      <c r="F186" s="71">
        <v>2740</v>
      </c>
      <c r="G186" s="71">
        <v>4240</v>
      </c>
      <c r="H186" s="85">
        <v>3040</v>
      </c>
      <c r="I186" s="85">
        <v>3105</v>
      </c>
      <c r="J186" s="85">
        <v>4540</v>
      </c>
      <c r="K186" s="85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8">
        <v>1935</v>
      </c>
      <c r="V186" s="7">
        <v>0</v>
      </c>
    </row>
    <row r="187" spans="1:22" x14ac:dyDescent="0.25">
      <c r="A187" s="25" t="s">
        <v>83</v>
      </c>
      <c r="B187" s="8">
        <v>60</v>
      </c>
      <c r="C187" s="2">
        <v>10</v>
      </c>
      <c r="D187" s="1">
        <v>2020</v>
      </c>
      <c r="E187" s="71">
        <v>3720</v>
      </c>
      <c r="F187" s="71">
        <v>2774</v>
      </c>
      <c r="G187" s="71">
        <v>4274</v>
      </c>
      <c r="H187" s="85">
        <v>3125</v>
      </c>
      <c r="I187" s="85">
        <v>3190</v>
      </c>
      <c r="J187" s="85">
        <v>4625</v>
      </c>
      <c r="K187" s="85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8">
        <v>2020</v>
      </c>
      <c r="V187" s="85">
        <v>0</v>
      </c>
    </row>
    <row r="188" spans="1:22" x14ac:dyDescent="0.25">
      <c r="A188" s="25" t="s">
        <v>83</v>
      </c>
      <c r="B188" s="8">
        <v>60</v>
      </c>
      <c r="C188" s="2">
        <v>11</v>
      </c>
      <c r="D188" s="1">
        <v>2020</v>
      </c>
      <c r="E188" s="71">
        <v>3720</v>
      </c>
      <c r="F188" s="71">
        <v>2774</v>
      </c>
      <c r="G188" s="71">
        <v>4274</v>
      </c>
      <c r="H188" s="85">
        <v>3190</v>
      </c>
      <c r="I188" s="85">
        <v>3125</v>
      </c>
      <c r="J188" s="85">
        <v>4690</v>
      </c>
      <c r="K188" s="85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8">
        <v>2020</v>
      </c>
      <c r="V188" s="7">
        <v>0</v>
      </c>
    </row>
    <row r="189" spans="1:22" x14ac:dyDescent="0.25">
      <c r="A189" s="25" t="s">
        <v>83</v>
      </c>
      <c r="B189" s="8">
        <v>60</v>
      </c>
      <c r="C189" s="2">
        <v>12</v>
      </c>
      <c r="D189" s="1">
        <v>2020</v>
      </c>
      <c r="E189" s="71">
        <v>3720</v>
      </c>
      <c r="F189" s="71">
        <v>2774</v>
      </c>
      <c r="G189" s="71">
        <v>4274</v>
      </c>
      <c r="H189" s="85">
        <v>3125</v>
      </c>
      <c r="I189" s="85">
        <v>3190</v>
      </c>
      <c r="J189" s="85">
        <v>4625</v>
      </c>
      <c r="K189" s="85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8">
        <v>2020</v>
      </c>
      <c r="V189" s="85">
        <v>0</v>
      </c>
    </row>
    <row r="190" spans="1:22" x14ac:dyDescent="0.25">
      <c r="A190" s="25" t="s">
        <v>83</v>
      </c>
      <c r="B190" s="8">
        <v>60</v>
      </c>
      <c r="C190" s="2">
        <v>13</v>
      </c>
      <c r="D190" s="1">
        <v>2020</v>
      </c>
      <c r="E190" s="71">
        <v>3720</v>
      </c>
      <c r="F190" s="71">
        <v>2774</v>
      </c>
      <c r="G190" s="71">
        <v>4274</v>
      </c>
      <c r="H190" s="85">
        <v>3190</v>
      </c>
      <c r="I190" s="85">
        <v>3125</v>
      </c>
      <c r="J190" s="85">
        <v>4690</v>
      </c>
      <c r="K190" s="85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8">
        <v>2020</v>
      </c>
      <c r="V190" s="7">
        <v>0</v>
      </c>
    </row>
    <row r="191" spans="1:22" x14ac:dyDescent="0.25">
      <c r="A191" s="25" t="s">
        <v>83</v>
      </c>
      <c r="B191" s="8">
        <v>60</v>
      </c>
      <c r="C191" s="2">
        <v>14</v>
      </c>
      <c r="D191" s="1">
        <v>1935</v>
      </c>
      <c r="E191" s="71">
        <v>3635</v>
      </c>
      <c r="F191" s="71">
        <v>2740</v>
      </c>
      <c r="G191" s="71">
        <v>4220</v>
      </c>
      <c r="H191" s="85">
        <v>3105</v>
      </c>
      <c r="I191" s="85">
        <v>3040</v>
      </c>
      <c r="J191" s="85">
        <v>4605</v>
      </c>
      <c r="K191" s="85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8">
        <v>1935</v>
      </c>
      <c r="V191" s="85">
        <v>0</v>
      </c>
    </row>
    <row r="192" spans="1:22" x14ac:dyDescent="0.25">
      <c r="A192" s="25" t="s">
        <v>83</v>
      </c>
      <c r="B192" s="8">
        <v>60</v>
      </c>
      <c r="C192" s="2">
        <v>15</v>
      </c>
      <c r="D192" s="1">
        <v>1915</v>
      </c>
      <c r="E192" s="71">
        <v>3615</v>
      </c>
      <c r="F192" s="71">
        <v>2683</v>
      </c>
      <c r="G192" s="71">
        <v>4183</v>
      </c>
      <c r="H192" s="85">
        <v>3050</v>
      </c>
      <c r="I192" s="85">
        <v>2975</v>
      </c>
      <c r="J192" s="85">
        <v>4550</v>
      </c>
      <c r="K192" s="85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8">
        <v>1915</v>
      </c>
      <c r="V192" s="7">
        <v>0</v>
      </c>
    </row>
    <row r="193" spans="1:22" x14ac:dyDescent="0.25">
      <c r="A193" s="25" t="s">
        <v>83</v>
      </c>
      <c r="B193" s="8">
        <v>60</v>
      </c>
      <c r="C193" s="2">
        <v>16</v>
      </c>
      <c r="D193" s="1">
        <v>1835</v>
      </c>
      <c r="E193" s="71">
        <v>3535</v>
      </c>
      <c r="F193" s="71">
        <v>2597</v>
      </c>
      <c r="G193" s="71">
        <v>4097</v>
      </c>
      <c r="H193" s="85">
        <v>2945</v>
      </c>
      <c r="I193" s="85">
        <v>2885</v>
      </c>
      <c r="J193" s="85">
        <v>4445</v>
      </c>
      <c r="K193" s="85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8">
        <v>1835</v>
      </c>
      <c r="V193" s="85">
        <v>0</v>
      </c>
    </row>
    <row r="194" spans="1:22" x14ac:dyDescent="0.25">
      <c r="A194" s="25" t="s">
        <v>83</v>
      </c>
      <c r="B194" s="8">
        <v>60</v>
      </c>
      <c r="C194" s="2">
        <v>17</v>
      </c>
      <c r="D194" s="1">
        <v>1740</v>
      </c>
      <c r="E194" s="71">
        <v>3440</v>
      </c>
      <c r="F194" s="71">
        <v>2455</v>
      </c>
      <c r="G194" s="71">
        <v>3955</v>
      </c>
      <c r="H194" s="85">
        <v>2840</v>
      </c>
      <c r="I194" s="85">
        <v>2750</v>
      </c>
      <c r="J194" s="85">
        <v>4340</v>
      </c>
      <c r="K194" s="85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8">
        <v>1740</v>
      </c>
      <c r="V194" s="7">
        <v>0</v>
      </c>
    </row>
    <row r="195" spans="1:22" x14ac:dyDescent="0.25">
      <c r="A195" s="25" t="s">
        <v>83</v>
      </c>
      <c r="B195" s="8">
        <v>60</v>
      </c>
      <c r="C195" s="2">
        <v>18</v>
      </c>
      <c r="D195" s="1">
        <v>1640</v>
      </c>
      <c r="E195" s="71">
        <v>3340</v>
      </c>
      <c r="F195" s="71">
        <v>2283</v>
      </c>
      <c r="G195" s="71">
        <v>3783</v>
      </c>
      <c r="H195" s="85">
        <v>2680</v>
      </c>
      <c r="I195" s="85">
        <v>2590</v>
      </c>
      <c r="J195" s="85">
        <v>4180</v>
      </c>
      <c r="K195" s="85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8">
        <v>1640</v>
      </c>
      <c r="V195" s="85">
        <v>0</v>
      </c>
    </row>
    <row r="196" spans="1:22" x14ac:dyDescent="0.25">
      <c r="A196" s="25" t="s">
        <v>83</v>
      </c>
      <c r="B196" s="8">
        <v>60</v>
      </c>
      <c r="C196" s="2">
        <v>19</v>
      </c>
      <c r="D196" s="1">
        <v>1495</v>
      </c>
      <c r="E196" s="71">
        <v>3195</v>
      </c>
      <c r="F196" s="71">
        <v>2079</v>
      </c>
      <c r="G196" s="71">
        <v>3579</v>
      </c>
      <c r="H196" s="85">
        <v>2520</v>
      </c>
      <c r="I196" s="85">
        <v>2400</v>
      </c>
      <c r="J196" s="85">
        <v>4020</v>
      </c>
      <c r="K196" s="85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8">
        <v>1495</v>
      </c>
      <c r="V196" s="7">
        <v>0</v>
      </c>
    </row>
    <row r="197" spans="1:22" x14ac:dyDescent="0.25">
      <c r="A197" s="25" t="s">
        <v>83</v>
      </c>
      <c r="B197" s="8">
        <v>60</v>
      </c>
      <c r="C197" s="2">
        <v>20</v>
      </c>
      <c r="D197" s="1">
        <v>1290</v>
      </c>
      <c r="E197" s="71">
        <v>2990</v>
      </c>
      <c r="F197" s="71">
        <v>1844</v>
      </c>
      <c r="G197" s="71">
        <v>3344</v>
      </c>
      <c r="H197" s="85">
        <v>2310</v>
      </c>
      <c r="I197" s="85">
        <v>2190</v>
      </c>
      <c r="J197" s="85">
        <v>3810</v>
      </c>
      <c r="K197" s="85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8">
        <v>1290</v>
      </c>
      <c r="V197" s="85">
        <v>0</v>
      </c>
    </row>
    <row r="198" spans="1:22" x14ac:dyDescent="0.25">
      <c r="A198" s="25" t="s">
        <v>83</v>
      </c>
      <c r="B198" s="8">
        <v>60</v>
      </c>
      <c r="C198" s="2">
        <v>21</v>
      </c>
      <c r="D198" s="1">
        <v>1060</v>
      </c>
      <c r="E198" s="71">
        <v>2760</v>
      </c>
      <c r="F198" s="71">
        <v>1569</v>
      </c>
      <c r="G198" s="71">
        <v>3069</v>
      </c>
      <c r="H198" s="85">
        <v>2070</v>
      </c>
      <c r="I198" s="85">
        <v>2015</v>
      </c>
      <c r="J198" s="85">
        <v>3570</v>
      </c>
      <c r="K198" s="85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8">
        <v>1060</v>
      </c>
      <c r="V198" s="7">
        <v>0</v>
      </c>
    </row>
    <row r="199" spans="1:22" x14ac:dyDescent="0.25">
      <c r="A199" s="25" t="s">
        <v>83</v>
      </c>
      <c r="B199" s="8">
        <v>60</v>
      </c>
      <c r="C199" s="2">
        <v>22</v>
      </c>
      <c r="D199" s="1">
        <v>820</v>
      </c>
      <c r="E199" s="71">
        <v>2520</v>
      </c>
      <c r="F199" s="71">
        <v>1251</v>
      </c>
      <c r="G199" s="71">
        <v>2751</v>
      </c>
      <c r="H199" s="85">
        <v>1850</v>
      </c>
      <c r="I199" s="85">
        <v>1815</v>
      </c>
      <c r="J199" s="85">
        <v>3350</v>
      </c>
      <c r="K199" s="85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8">
        <v>820</v>
      </c>
      <c r="V199" s="85">
        <v>0</v>
      </c>
    </row>
    <row r="200" spans="1:22" x14ac:dyDescent="0.25">
      <c r="A200" s="25" t="s">
        <v>83</v>
      </c>
      <c r="B200" s="2">
        <v>55</v>
      </c>
      <c r="C200" s="2">
        <v>1</v>
      </c>
      <c r="D200" s="1">
        <v>820</v>
      </c>
      <c r="E200" s="71">
        <v>2520</v>
      </c>
      <c r="F200" s="71">
        <v>1251</v>
      </c>
      <c r="G200" s="71">
        <v>2751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8">
        <v>820</v>
      </c>
      <c r="V200" s="7">
        <v>0</v>
      </c>
    </row>
    <row r="201" spans="1:22" x14ac:dyDescent="0.25">
      <c r="A201" s="25" t="s">
        <v>83</v>
      </c>
      <c r="B201" s="2">
        <v>55</v>
      </c>
      <c r="C201" s="2">
        <v>2</v>
      </c>
      <c r="D201" s="1">
        <v>1060</v>
      </c>
      <c r="E201" s="71">
        <v>2760</v>
      </c>
      <c r="F201" s="71">
        <v>1569</v>
      </c>
      <c r="G201" s="71">
        <v>3069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8">
        <v>1060</v>
      </c>
      <c r="V201" s="85">
        <v>0</v>
      </c>
    </row>
    <row r="202" spans="1:22" x14ac:dyDescent="0.25">
      <c r="A202" s="25" t="s">
        <v>83</v>
      </c>
      <c r="B202" s="8">
        <v>55</v>
      </c>
      <c r="C202" s="2">
        <v>3</v>
      </c>
      <c r="D202" s="1">
        <v>1290</v>
      </c>
      <c r="E202" s="71">
        <v>2990</v>
      </c>
      <c r="F202" s="71">
        <v>1844</v>
      </c>
      <c r="G202" s="71">
        <v>3344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8">
        <v>1290</v>
      </c>
      <c r="V202" s="7">
        <v>0</v>
      </c>
    </row>
    <row r="203" spans="1:22" x14ac:dyDescent="0.25">
      <c r="A203" s="25" t="s">
        <v>83</v>
      </c>
      <c r="B203" s="8">
        <v>55</v>
      </c>
      <c r="C203" s="2">
        <v>4</v>
      </c>
      <c r="D203" s="1">
        <v>1495</v>
      </c>
      <c r="E203" s="71">
        <v>3195</v>
      </c>
      <c r="F203" s="71">
        <v>2079</v>
      </c>
      <c r="G203" s="71">
        <v>3579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8">
        <v>1495</v>
      </c>
      <c r="V203" s="85">
        <v>0</v>
      </c>
    </row>
    <row r="204" spans="1:22" x14ac:dyDescent="0.25">
      <c r="A204" s="25" t="s">
        <v>83</v>
      </c>
      <c r="B204" s="8">
        <v>55</v>
      </c>
      <c r="C204" s="2">
        <v>5</v>
      </c>
      <c r="D204" s="1">
        <v>1640</v>
      </c>
      <c r="E204" s="71">
        <v>3340</v>
      </c>
      <c r="F204" s="71">
        <v>2283</v>
      </c>
      <c r="G204" s="71">
        <v>3783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8">
        <v>1640</v>
      </c>
      <c r="V204" s="7">
        <v>0</v>
      </c>
    </row>
    <row r="205" spans="1:22" x14ac:dyDescent="0.25">
      <c r="A205" s="25" t="s">
        <v>83</v>
      </c>
      <c r="B205" s="8">
        <v>55</v>
      </c>
      <c r="C205" s="2">
        <v>6</v>
      </c>
      <c r="D205" s="1">
        <v>1740</v>
      </c>
      <c r="E205" s="71">
        <v>3440</v>
      </c>
      <c r="F205" s="71">
        <v>2455</v>
      </c>
      <c r="G205" s="71">
        <v>3955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8">
        <v>1740</v>
      </c>
      <c r="V205" s="85">
        <v>0</v>
      </c>
    </row>
    <row r="206" spans="1:22" x14ac:dyDescent="0.25">
      <c r="A206" s="25" t="s">
        <v>83</v>
      </c>
      <c r="B206" s="8">
        <v>55</v>
      </c>
      <c r="C206" s="2">
        <v>7</v>
      </c>
      <c r="D206" s="1">
        <v>1835</v>
      </c>
      <c r="E206" s="71">
        <v>3535</v>
      </c>
      <c r="F206" s="71">
        <v>2597</v>
      </c>
      <c r="G206" s="71">
        <v>4097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8">
        <v>1835</v>
      </c>
      <c r="V206" s="7">
        <v>0</v>
      </c>
    </row>
    <row r="207" spans="1:22" x14ac:dyDescent="0.25">
      <c r="A207" s="25" t="s">
        <v>83</v>
      </c>
      <c r="B207" s="8">
        <v>55</v>
      </c>
      <c r="C207" s="2">
        <v>8</v>
      </c>
      <c r="D207" s="1">
        <v>1915</v>
      </c>
      <c r="E207" s="71">
        <v>3615</v>
      </c>
      <c r="F207" s="71">
        <v>2683</v>
      </c>
      <c r="G207" s="71">
        <v>4183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8">
        <v>1915</v>
      </c>
      <c r="V207" s="85">
        <v>0</v>
      </c>
    </row>
    <row r="208" spans="1:22" x14ac:dyDescent="0.25">
      <c r="A208" s="25" t="s">
        <v>83</v>
      </c>
      <c r="B208" s="8">
        <v>55</v>
      </c>
      <c r="C208" s="2">
        <v>9</v>
      </c>
      <c r="D208" s="1">
        <v>1935</v>
      </c>
      <c r="E208" s="71">
        <v>3635</v>
      </c>
      <c r="F208" s="71">
        <v>2740</v>
      </c>
      <c r="G208" s="71">
        <v>4240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8">
        <v>1935</v>
      </c>
      <c r="V208" s="7">
        <v>0</v>
      </c>
    </row>
    <row r="209" spans="1:22" x14ac:dyDescent="0.25">
      <c r="A209" s="25" t="s">
        <v>83</v>
      </c>
      <c r="B209" s="8">
        <v>55</v>
      </c>
      <c r="C209" s="2">
        <v>10</v>
      </c>
      <c r="D209" s="1">
        <v>2020</v>
      </c>
      <c r="E209" s="71">
        <v>3720</v>
      </c>
      <c r="F209" s="71">
        <v>2774</v>
      </c>
      <c r="G209" s="71">
        <v>4274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8">
        <v>2020</v>
      </c>
      <c r="V209" s="85">
        <v>0</v>
      </c>
    </row>
    <row r="210" spans="1:22" x14ac:dyDescent="0.25">
      <c r="A210" s="25" t="s">
        <v>83</v>
      </c>
      <c r="B210" s="8">
        <v>55</v>
      </c>
      <c r="C210" s="2">
        <v>11</v>
      </c>
      <c r="D210" s="1">
        <v>2020</v>
      </c>
      <c r="E210" s="71">
        <v>3720</v>
      </c>
      <c r="F210" s="71">
        <v>2774</v>
      </c>
      <c r="G210" s="71">
        <v>4274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8">
        <v>2020</v>
      </c>
      <c r="V210" s="7">
        <v>0</v>
      </c>
    </row>
    <row r="211" spans="1:22" x14ac:dyDescent="0.25">
      <c r="A211" s="25" t="s">
        <v>83</v>
      </c>
      <c r="B211" s="8">
        <v>55</v>
      </c>
      <c r="C211" s="2">
        <v>12</v>
      </c>
      <c r="D211" s="1">
        <v>1935</v>
      </c>
      <c r="E211" s="71">
        <v>3635</v>
      </c>
      <c r="F211" s="71">
        <v>2740</v>
      </c>
      <c r="G211" s="71">
        <v>4220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8">
        <v>1935</v>
      </c>
      <c r="V211" s="85">
        <v>0</v>
      </c>
    </row>
    <row r="212" spans="1:22" x14ac:dyDescent="0.25">
      <c r="A212" s="25" t="s">
        <v>83</v>
      </c>
      <c r="B212" s="8">
        <v>55</v>
      </c>
      <c r="C212" s="2">
        <v>13</v>
      </c>
      <c r="D212" s="71">
        <v>1915</v>
      </c>
      <c r="E212" s="71">
        <v>3615</v>
      </c>
      <c r="F212" s="71">
        <v>2683</v>
      </c>
      <c r="G212" s="71">
        <v>4183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8">
        <v>1915</v>
      </c>
      <c r="V212" s="7">
        <v>0</v>
      </c>
    </row>
    <row r="213" spans="1:22" x14ac:dyDescent="0.25">
      <c r="A213" s="25" t="s">
        <v>83</v>
      </c>
      <c r="B213" s="8">
        <v>55</v>
      </c>
      <c r="C213" s="2">
        <v>14</v>
      </c>
      <c r="D213" s="71">
        <v>1835</v>
      </c>
      <c r="E213" s="71">
        <v>3535</v>
      </c>
      <c r="F213" s="71">
        <v>2597</v>
      </c>
      <c r="G213" s="71">
        <v>4097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8">
        <v>1835</v>
      </c>
      <c r="V213" s="85">
        <v>0</v>
      </c>
    </row>
    <row r="214" spans="1:22" x14ac:dyDescent="0.25">
      <c r="A214" s="25" t="s">
        <v>83</v>
      </c>
      <c r="B214" s="8">
        <v>55</v>
      </c>
      <c r="C214" s="2">
        <v>15</v>
      </c>
      <c r="D214" s="71">
        <v>1740</v>
      </c>
      <c r="E214" s="71">
        <v>3440</v>
      </c>
      <c r="F214" s="71">
        <v>2455</v>
      </c>
      <c r="G214" s="71">
        <v>3955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8">
        <v>1740</v>
      </c>
      <c r="V214" s="7">
        <v>0</v>
      </c>
    </row>
    <row r="215" spans="1:22" x14ac:dyDescent="0.25">
      <c r="A215" s="25" t="s">
        <v>83</v>
      </c>
      <c r="B215" s="8">
        <v>55</v>
      </c>
      <c r="C215" s="2">
        <v>16</v>
      </c>
      <c r="D215" s="71">
        <v>1640</v>
      </c>
      <c r="E215" s="71">
        <v>3340</v>
      </c>
      <c r="F215" s="71">
        <v>2283</v>
      </c>
      <c r="G215" s="71">
        <v>3783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8">
        <v>1640</v>
      </c>
      <c r="V215" s="85">
        <v>0</v>
      </c>
    </row>
    <row r="216" spans="1:22" x14ac:dyDescent="0.25">
      <c r="A216" s="25" t="s">
        <v>83</v>
      </c>
      <c r="B216" s="8">
        <v>55</v>
      </c>
      <c r="C216" s="2">
        <v>17</v>
      </c>
      <c r="D216" s="71">
        <v>1495</v>
      </c>
      <c r="E216" s="71">
        <v>3195</v>
      </c>
      <c r="F216" s="71">
        <v>2079</v>
      </c>
      <c r="G216" s="71">
        <v>3579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8">
        <v>1495</v>
      </c>
      <c r="V216" s="7">
        <v>0</v>
      </c>
    </row>
    <row r="217" spans="1:22" x14ac:dyDescent="0.25">
      <c r="A217" s="25" t="s">
        <v>83</v>
      </c>
      <c r="B217" s="8">
        <v>55</v>
      </c>
      <c r="C217" s="2">
        <v>18</v>
      </c>
      <c r="D217" s="71">
        <v>1290</v>
      </c>
      <c r="E217" s="71">
        <v>2990</v>
      </c>
      <c r="F217" s="71">
        <v>1844</v>
      </c>
      <c r="G217" s="71">
        <v>3344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8">
        <v>1290</v>
      </c>
      <c r="V217" s="85">
        <v>0</v>
      </c>
    </row>
    <row r="218" spans="1:22" x14ac:dyDescent="0.25">
      <c r="A218" s="25" t="s">
        <v>83</v>
      </c>
      <c r="B218" s="8">
        <v>55</v>
      </c>
      <c r="C218" s="2">
        <v>19</v>
      </c>
      <c r="D218" s="71">
        <v>1060</v>
      </c>
      <c r="E218" s="71">
        <v>2760</v>
      </c>
      <c r="F218" s="71">
        <v>1569</v>
      </c>
      <c r="G218" s="71">
        <v>3069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8">
        <v>1060</v>
      </c>
      <c r="V218" s="7">
        <v>0</v>
      </c>
    </row>
    <row r="219" spans="1:22" x14ac:dyDescent="0.25">
      <c r="A219" s="25" t="s">
        <v>83</v>
      </c>
      <c r="B219" s="8">
        <v>55</v>
      </c>
      <c r="C219" s="2">
        <v>20</v>
      </c>
      <c r="D219" s="71">
        <v>820</v>
      </c>
      <c r="E219" s="71">
        <v>2520</v>
      </c>
      <c r="F219" s="71">
        <v>1251</v>
      </c>
      <c r="G219" s="71">
        <v>2751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8">
        <v>820</v>
      </c>
      <c r="V219" s="85">
        <v>0</v>
      </c>
    </row>
    <row r="220" spans="1:22" x14ac:dyDescent="0.25">
      <c r="A220" s="25" t="s">
        <v>83</v>
      </c>
      <c r="B220" s="2">
        <v>50</v>
      </c>
      <c r="C220" s="2">
        <v>1</v>
      </c>
      <c r="D220" s="1">
        <v>820</v>
      </c>
      <c r="E220" s="71">
        <v>2520</v>
      </c>
      <c r="F220" s="71">
        <v>1251</v>
      </c>
      <c r="G220" s="71">
        <v>2751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8">
        <v>820</v>
      </c>
      <c r="V220" s="7">
        <v>0</v>
      </c>
    </row>
    <row r="221" spans="1:22" x14ac:dyDescent="0.25">
      <c r="A221" s="25" t="s">
        <v>83</v>
      </c>
      <c r="B221" s="2">
        <v>50</v>
      </c>
      <c r="C221" s="2">
        <v>2</v>
      </c>
      <c r="D221" s="1">
        <v>1060</v>
      </c>
      <c r="E221" s="71">
        <v>2760</v>
      </c>
      <c r="F221" s="71">
        <v>1569</v>
      </c>
      <c r="G221" s="71">
        <v>3069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8">
        <v>1060</v>
      </c>
      <c r="V221" s="85">
        <v>0</v>
      </c>
    </row>
    <row r="222" spans="1:22" x14ac:dyDescent="0.25">
      <c r="A222" s="25" t="s">
        <v>83</v>
      </c>
      <c r="B222" s="8">
        <v>50</v>
      </c>
      <c r="C222" s="2">
        <v>3</v>
      </c>
      <c r="D222" s="1">
        <v>1290</v>
      </c>
      <c r="E222" s="71">
        <v>2990</v>
      </c>
      <c r="F222" s="71">
        <v>1844</v>
      </c>
      <c r="G222" s="71">
        <v>3344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8">
        <v>1290</v>
      </c>
      <c r="V222" s="7">
        <v>0</v>
      </c>
    </row>
    <row r="223" spans="1:22" x14ac:dyDescent="0.25">
      <c r="A223" s="25" t="s">
        <v>83</v>
      </c>
      <c r="B223" s="8">
        <v>50</v>
      </c>
      <c r="C223" s="2">
        <v>4</v>
      </c>
      <c r="D223" s="1">
        <v>1495</v>
      </c>
      <c r="E223" s="71">
        <v>3195</v>
      </c>
      <c r="F223" s="71">
        <v>2079</v>
      </c>
      <c r="G223" s="71">
        <v>3579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8">
        <v>1495</v>
      </c>
      <c r="V223" s="85">
        <v>0</v>
      </c>
    </row>
    <row r="224" spans="1:22" x14ac:dyDescent="0.25">
      <c r="A224" s="25" t="s">
        <v>83</v>
      </c>
      <c r="B224" s="8">
        <v>50</v>
      </c>
      <c r="C224" s="2">
        <v>5</v>
      </c>
      <c r="D224" s="1">
        <v>1640</v>
      </c>
      <c r="E224" s="71">
        <v>3340</v>
      </c>
      <c r="F224" s="71">
        <v>2283</v>
      </c>
      <c r="G224" s="71">
        <v>3783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8">
        <v>1640</v>
      </c>
      <c r="V224" s="7">
        <v>0</v>
      </c>
    </row>
    <row r="225" spans="1:22" x14ac:dyDescent="0.25">
      <c r="A225" s="25" t="s">
        <v>83</v>
      </c>
      <c r="B225" s="8">
        <v>50</v>
      </c>
      <c r="C225" s="2">
        <v>6</v>
      </c>
      <c r="D225" s="1">
        <v>1740</v>
      </c>
      <c r="E225" s="71">
        <v>3440</v>
      </c>
      <c r="F225" s="71">
        <v>2455</v>
      </c>
      <c r="G225" s="71">
        <v>3955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8">
        <v>1740</v>
      </c>
      <c r="V225" s="85">
        <v>0</v>
      </c>
    </row>
    <row r="226" spans="1:22" x14ac:dyDescent="0.25">
      <c r="A226" s="25" t="s">
        <v>83</v>
      </c>
      <c r="B226" s="8">
        <v>50</v>
      </c>
      <c r="C226" s="2">
        <v>7</v>
      </c>
      <c r="D226" s="1">
        <v>1835</v>
      </c>
      <c r="E226" s="71">
        <v>3535</v>
      </c>
      <c r="F226" s="71">
        <v>2597</v>
      </c>
      <c r="G226" s="71">
        <v>4097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8">
        <v>1835</v>
      </c>
      <c r="V226" s="7">
        <v>0</v>
      </c>
    </row>
    <row r="227" spans="1:22" x14ac:dyDescent="0.25">
      <c r="A227" s="25" t="s">
        <v>83</v>
      </c>
      <c r="B227" s="8">
        <v>50</v>
      </c>
      <c r="C227" s="2">
        <v>8</v>
      </c>
      <c r="D227" s="1">
        <v>1915</v>
      </c>
      <c r="E227" s="71">
        <v>3615</v>
      </c>
      <c r="F227" s="71">
        <v>2683</v>
      </c>
      <c r="G227" s="71">
        <v>4183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8">
        <v>1915</v>
      </c>
      <c r="V227" s="85">
        <v>0</v>
      </c>
    </row>
    <row r="228" spans="1:22" x14ac:dyDescent="0.25">
      <c r="A228" s="25" t="s">
        <v>83</v>
      </c>
      <c r="B228" s="8">
        <v>50</v>
      </c>
      <c r="C228" s="2">
        <v>9</v>
      </c>
      <c r="D228" s="1">
        <v>1935</v>
      </c>
      <c r="E228" s="71">
        <v>3635</v>
      </c>
      <c r="F228" s="71">
        <v>2740</v>
      </c>
      <c r="G228" s="71">
        <v>4240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8">
        <v>2020</v>
      </c>
      <c r="V228" s="7">
        <v>0</v>
      </c>
    </row>
    <row r="229" spans="1:22" x14ac:dyDescent="0.25">
      <c r="A229" s="25" t="s">
        <v>83</v>
      </c>
      <c r="B229" s="8">
        <v>50</v>
      </c>
      <c r="C229" s="2">
        <v>10</v>
      </c>
      <c r="D229" s="1">
        <v>1935</v>
      </c>
      <c r="E229" s="71">
        <v>3635</v>
      </c>
      <c r="F229" s="71">
        <v>2740</v>
      </c>
      <c r="G229" s="71">
        <v>4220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8">
        <v>1935</v>
      </c>
      <c r="V229" s="85">
        <v>0</v>
      </c>
    </row>
    <row r="230" spans="1:22" x14ac:dyDescent="0.25">
      <c r="A230" s="25" t="s">
        <v>83</v>
      </c>
      <c r="B230" s="8">
        <v>50</v>
      </c>
      <c r="C230" s="2">
        <v>11</v>
      </c>
      <c r="D230" s="71">
        <v>1915</v>
      </c>
      <c r="E230" s="71">
        <v>3615</v>
      </c>
      <c r="F230" s="71">
        <v>2683</v>
      </c>
      <c r="G230" s="71">
        <v>4183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8">
        <v>1915</v>
      </c>
      <c r="V230" s="7">
        <v>0</v>
      </c>
    </row>
    <row r="231" spans="1:22" x14ac:dyDescent="0.25">
      <c r="A231" s="25" t="s">
        <v>83</v>
      </c>
      <c r="B231" s="8">
        <v>50</v>
      </c>
      <c r="C231" s="2">
        <v>12</v>
      </c>
      <c r="D231" s="71">
        <v>1835</v>
      </c>
      <c r="E231" s="71">
        <v>3535</v>
      </c>
      <c r="F231" s="71">
        <v>2597</v>
      </c>
      <c r="G231" s="71">
        <v>4097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8">
        <v>1835</v>
      </c>
      <c r="V231" s="85">
        <v>0</v>
      </c>
    </row>
    <row r="232" spans="1:22" x14ac:dyDescent="0.25">
      <c r="A232" s="25" t="s">
        <v>83</v>
      </c>
      <c r="B232" s="8">
        <v>50</v>
      </c>
      <c r="C232" s="2">
        <v>13</v>
      </c>
      <c r="D232" s="71">
        <v>1740</v>
      </c>
      <c r="E232" s="71">
        <v>3440</v>
      </c>
      <c r="F232" s="71">
        <v>2455</v>
      </c>
      <c r="G232" s="71">
        <v>3955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8">
        <v>1740</v>
      </c>
      <c r="V232" s="7">
        <v>0</v>
      </c>
    </row>
    <row r="233" spans="1:22" x14ac:dyDescent="0.25">
      <c r="A233" s="25" t="s">
        <v>83</v>
      </c>
      <c r="B233" s="8">
        <v>50</v>
      </c>
      <c r="C233" s="2">
        <v>14</v>
      </c>
      <c r="D233" s="71">
        <v>1640</v>
      </c>
      <c r="E233" s="71">
        <v>3340</v>
      </c>
      <c r="F233" s="71">
        <v>2283</v>
      </c>
      <c r="G233" s="71">
        <v>3783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8">
        <v>1640</v>
      </c>
      <c r="V233" s="85">
        <v>0</v>
      </c>
    </row>
    <row r="234" spans="1:22" x14ac:dyDescent="0.25">
      <c r="A234" s="25" t="s">
        <v>83</v>
      </c>
      <c r="B234" s="8">
        <v>50</v>
      </c>
      <c r="C234" s="2">
        <v>15</v>
      </c>
      <c r="D234" s="71">
        <v>1495</v>
      </c>
      <c r="E234" s="71">
        <v>3195</v>
      </c>
      <c r="F234" s="71">
        <v>2079</v>
      </c>
      <c r="G234" s="71">
        <v>3579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8">
        <v>1495</v>
      </c>
      <c r="V234" s="7">
        <v>0</v>
      </c>
    </row>
    <row r="235" spans="1:22" x14ac:dyDescent="0.25">
      <c r="A235" s="25" t="s">
        <v>83</v>
      </c>
      <c r="B235" s="8">
        <v>50</v>
      </c>
      <c r="C235" s="2">
        <v>16</v>
      </c>
      <c r="D235" s="71">
        <v>1290</v>
      </c>
      <c r="E235" s="71">
        <v>2990</v>
      </c>
      <c r="F235" s="71">
        <v>1844</v>
      </c>
      <c r="G235" s="71">
        <v>3344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8">
        <v>1290</v>
      </c>
      <c r="V235" s="85">
        <v>0</v>
      </c>
    </row>
    <row r="236" spans="1:22" x14ac:dyDescent="0.25">
      <c r="A236" s="25" t="s">
        <v>83</v>
      </c>
      <c r="B236" s="8">
        <v>50</v>
      </c>
      <c r="C236" s="2">
        <v>17</v>
      </c>
      <c r="D236" s="71">
        <v>1060</v>
      </c>
      <c r="E236" s="71">
        <v>2760</v>
      </c>
      <c r="F236" s="71">
        <v>1569</v>
      </c>
      <c r="G236" s="71">
        <v>3069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8">
        <v>1060</v>
      </c>
      <c r="V236" s="7">
        <v>0</v>
      </c>
    </row>
    <row r="237" spans="1:22" x14ac:dyDescent="0.25">
      <c r="A237" s="25" t="s">
        <v>83</v>
      </c>
      <c r="B237" s="8">
        <v>50</v>
      </c>
      <c r="C237" s="2">
        <v>18</v>
      </c>
      <c r="D237" s="71">
        <v>820</v>
      </c>
      <c r="E237" s="71">
        <v>2520</v>
      </c>
      <c r="F237" s="71">
        <v>1251</v>
      </c>
      <c r="G237" s="71">
        <v>2751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8">
        <v>820</v>
      </c>
      <c r="V237" s="85">
        <v>0</v>
      </c>
    </row>
    <row r="238" spans="1:22" x14ac:dyDescent="0.25">
      <c r="A238" s="25" t="s">
        <v>83</v>
      </c>
      <c r="B238" s="2">
        <v>45</v>
      </c>
      <c r="C238" s="2">
        <v>1</v>
      </c>
      <c r="D238" s="1">
        <v>820</v>
      </c>
      <c r="E238" s="71">
        <v>2520</v>
      </c>
      <c r="F238" s="71">
        <v>1251</v>
      </c>
      <c r="G238" s="71">
        <v>2751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8">
        <v>820</v>
      </c>
      <c r="V238" s="7">
        <v>0</v>
      </c>
    </row>
    <row r="239" spans="1:22" x14ac:dyDescent="0.25">
      <c r="A239" s="25" t="s">
        <v>83</v>
      </c>
      <c r="B239" s="2">
        <v>45</v>
      </c>
      <c r="C239" s="2">
        <v>2</v>
      </c>
      <c r="D239" s="1">
        <v>1060</v>
      </c>
      <c r="E239" s="71">
        <v>2760</v>
      </c>
      <c r="F239" s="71">
        <v>1569</v>
      </c>
      <c r="G239" s="71">
        <v>3069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8">
        <v>1060</v>
      </c>
      <c r="V239" s="85">
        <v>0</v>
      </c>
    </row>
    <row r="240" spans="1:22" x14ac:dyDescent="0.25">
      <c r="A240" s="25" t="s">
        <v>83</v>
      </c>
      <c r="B240" s="8">
        <v>45</v>
      </c>
      <c r="C240" s="2">
        <v>3</v>
      </c>
      <c r="D240" s="1">
        <v>1290</v>
      </c>
      <c r="E240" s="71">
        <v>2990</v>
      </c>
      <c r="F240" s="71">
        <v>1844</v>
      </c>
      <c r="G240" s="71">
        <v>3344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8">
        <v>1290</v>
      </c>
      <c r="V240" s="7">
        <v>0</v>
      </c>
    </row>
    <row r="241" spans="1:22" x14ac:dyDescent="0.25">
      <c r="A241" s="25" t="s">
        <v>83</v>
      </c>
      <c r="B241" s="8">
        <v>45</v>
      </c>
      <c r="C241" s="2">
        <v>4</v>
      </c>
      <c r="D241" s="1">
        <v>1495</v>
      </c>
      <c r="E241" s="71">
        <v>3195</v>
      </c>
      <c r="F241" s="71">
        <v>2079</v>
      </c>
      <c r="G241" s="71">
        <v>3579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8">
        <v>1495</v>
      </c>
      <c r="V241" s="85">
        <v>0</v>
      </c>
    </row>
    <row r="242" spans="1:22" x14ac:dyDescent="0.25">
      <c r="A242" s="25" t="s">
        <v>83</v>
      </c>
      <c r="B242" s="8">
        <v>45</v>
      </c>
      <c r="C242" s="2">
        <v>5</v>
      </c>
      <c r="D242" s="1">
        <v>1640</v>
      </c>
      <c r="E242" s="71">
        <v>3340</v>
      </c>
      <c r="F242" s="71">
        <v>2283</v>
      </c>
      <c r="G242" s="71">
        <v>3783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8">
        <v>1640</v>
      </c>
      <c r="V242" s="7">
        <v>0</v>
      </c>
    </row>
    <row r="243" spans="1:22" x14ac:dyDescent="0.25">
      <c r="A243" s="25" t="s">
        <v>83</v>
      </c>
      <c r="B243" s="8">
        <v>45</v>
      </c>
      <c r="C243" s="2">
        <v>6</v>
      </c>
      <c r="D243" s="1">
        <v>1740</v>
      </c>
      <c r="E243" s="71">
        <v>3440</v>
      </c>
      <c r="F243" s="71">
        <v>2455</v>
      </c>
      <c r="G243" s="71">
        <v>3955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8">
        <v>1740</v>
      </c>
      <c r="V243" s="85">
        <v>0</v>
      </c>
    </row>
    <row r="244" spans="1:22" x14ac:dyDescent="0.25">
      <c r="A244" s="25" t="s">
        <v>83</v>
      </c>
      <c r="B244" s="8">
        <v>45</v>
      </c>
      <c r="C244" s="2">
        <v>7</v>
      </c>
      <c r="D244" s="1">
        <v>1835</v>
      </c>
      <c r="E244" s="71">
        <v>3535</v>
      </c>
      <c r="F244" s="71">
        <v>2597</v>
      </c>
      <c r="G244" s="71">
        <v>4097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8">
        <v>1835</v>
      </c>
      <c r="V244" s="7">
        <v>0</v>
      </c>
    </row>
    <row r="245" spans="1:22" x14ac:dyDescent="0.25">
      <c r="A245" s="25" t="s">
        <v>83</v>
      </c>
      <c r="B245" s="8">
        <v>45</v>
      </c>
      <c r="C245" s="2">
        <v>8</v>
      </c>
      <c r="D245" s="1">
        <v>1915</v>
      </c>
      <c r="E245" s="71">
        <v>3615</v>
      </c>
      <c r="F245" s="71">
        <v>2683</v>
      </c>
      <c r="G245" s="71">
        <v>4183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8">
        <v>1935</v>
      </c>
      <c r="V245" s="85">
        <v>0</v>
      </c>
    </row>
    <row r="246" spans="1:22" x14ac:dyDescent="0.25">
      <c r="A246" s="25" t="s">
        <v>83</v>
      </c>
      <c r="B246" s="8">
        <v>45</v>
      </c>
      <c r="C246" s="2">
        <v>9</v>
      </c>
      <c r="D246" s="71">
        <v>1915</v>
      </c>
      <c r="E246" s="71">
        <v>3615</v>
      </c>
      <c r="F246" s="71">
        <v>2683</v>
      </c>
      <c r="G246" s="71">
        <v>4183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8">
        <v>1915</v>
      </c>
      <c r="V246" s="7">
        <v>0</v>
      </c>
    </row>
    <row r="247" spans="1:22" x14ac:dyDescent="0.25">
      <c r="A247" s="25" t="s">
        <v>83</v>
      </c>
      <c r="B247" s="8">
        <v>45</v>
      </c>
      <c r="C247" s="2">
        <v>10</v>
      </c>
      <c r="D247" s="71">
        <v>1835</v>
      </c>
      <c r="E247" s="71">
        <v>3535</v>
      </c>
      <c r="F247" s="71">
        <v>2597</v>
      </c>
      <c r="G247" s="71">
        <v>4097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8">
        <v>1835</v>
      </c>
      <c r="V247" s="85">
        <v>0</v>
      </c>
    </row>
    <row r="248" spans="1:22" x14ac:dyDescent="0.25">
      <c r="A248" s="25" t="s">
        <v>83</v>
      </c>
      <c r="B248" s="8">
        <v>45</v>
      </c>
      <c r="C248" s="2">
        <v>11</v>
      </c>
      <c r="D248" s="71">
        <v>1740</v>
      </c>
      <c r="E248" s="71">
        <v>3440</v>
      </c>
      <c r="F248" s="71">
        <v>2455</v>
      </c>
      <c r="G248" s="71">
        <v>3955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8">
        <v>1740</v>
      </c>
      <c r="V248" s="7">
        <v>0</v>
      </c>
    </row>
    <row r="249" spans="1:22" x14ac:dyDescent="0.25">
      <c r="A249" s="25" t="s">
        <v>83</v>
      </c>
      <c r="B249" s="8">
        <v>45</v>
      </c>
      <c r="C249" s="2">
        <v>12</v>
      </c>
      <c r="D249" s="71">
        <v>1640</v>
      </c>
      <c r="E249" s="71">
        <v>3340</v>
      </c>
      <c r="F249" s="71">
        <v>2283</v>
      </c>
      <c r="G249" s="71">
        <v>3783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8">
        <v>1640</v>
      </c>
      <c r="V249" s="85">
        <v>0</v>
      </c>
    </row>
    <row r="250" spans="1:22" x14ac:dyDescent="0.25">
      <c r="A250" s="25" t="s">
        <v>83</v>
      </c>
      <c r="B250" s="8">
        <v>45</v>
      </c>
      <c r="C250" s="2">
        <v>13</v>
      </c>
      <c r="D250" s="71">
        <v>1495</v>
      </c>
      <c r="E250" s="71">
        <v>3195</v>
      </c>
      <c r="F250" s="71">
        <v>2079</v>
      </c>
      <c r="G250" s="71">
        <v>3579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8">
        <v>1495</v>
      </c>
      <c r="V250" s="7">
        <v>0</v>
      </c>
    </row>
    <row r="251" spans="1:22" x14ac:dyDescent="0.25">
      <c r="A251" s="25" t="s">
        <v>83</v>
      </c>
      <c r="B251" s="8">
        <v>45</v>
      </c>
      <c r="C251" s="2">
        <v>14</v>
      </c>
      <c r="D251" s="71">
        <v>1290</v>
      </c>
      <c r="E251" s="71">
        <v>2990</v>
      </c>
      <c r="F251" s="71">
        <v>1844</v>
      </c>
      <c r="G251" s="71">
        <v>3344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8">
        <v>1290</v>
      </c>
      <c r="V251" s="85">
        <v>0</v>
      </c>
    </row>
    <row r="252" spans="1:22" x14ac:dyDescent="0.25">
      <c r="A252" s="25" t="s">
        <v>83</v>
      </c>
      <c r="B252" s="8">
        <v>45</v>
      </c>
      <c r="C252" s="2">
        <v>15</v>
      </c>
      <c r="D252" s="71">
        <v>1060</v>
      </c>
      <c r="E252" s="71">
        <v>2760</v>
      </c>
      <c r="F252" s="71">
        <v>1569</v>
      </c>
      <c r="G252" s="71">
        <v>3069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8">
        <v>1060</v>
      </c>
      <c r="V252" s="7">
        <v>0</v>
      </c>
    </row>
    <row r="253" spans="1:22" x14ac:dyDescent="0.25">
      <c r="A253" s="25" t="s">
        <v>83</v>
      </c>
      <c r="B253" s="8">
        <v>45</v>
      </c>
      <c r="C253" s="2">
        <v>16</v>
      </c>
      <c r="D253" s="71">
        <v>820</v>
      </c>
      <c r="E253" s="71">
        <v>2520</v>
      </c>
      <c r="F253" s="71">
        <v>1251</v>
      </c>
      <c r="G253" s="71">
        <v>2751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8">
        <v>820</v>
      </c>
      <c r="V253" s="85">
        <v>0</v>
      </c>
    </row>
    <row r="254" spans="1:22" x14ac:dyDescent="0.25">
      <c r="A254" s="25" t="s">
        <v>83</v>
      </c>
      <c r="B254" s="2">
        <v>40</v>
      </c>
      <c r="C254" s="2">
        <v>1</v>
      </c>
      <c r="D254" s="1">
        <v>820</v>
      </c>
      <c r="E254" s="71">
        <v>2520</v>
      </c>
      <c r="F254" s="71">
        <v>1251</v>
      </c>
      <c r="G254" s="71">
        <v>2751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8">
        <v>820</v>
      </c>
      <c r="V254" s="7">
        <v>0</v>
      </c>
    </row>
    <row r="255" spans="1:22" x14ac:dyDescent="0.25">
      <c r="A255" s="25" t="s">
        <v>83</v>
      </c>
      <c r="B255" s="2">
        <v>40</v>
      </c>
      <c r="C255" s="2">
        <v>2</v>
      </c>
      <c r="D255" s="1">
        <v>1060</v>
      </c>
      <c r="E255" s="71">
        <v>2760</v>
      </c>
      <c r="F255" s="71">
        <v>1569</v>
      </c>
      <c r="G255" s="71">
        <v>3069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8">
        <v>1060</v>
      </c>
      <c r="V255" s="85">
        <v>0</v>
      </c>
    </row>
    <row r="256" spans="1:22" x14ac:dyDescent="0.25">
      <c r="A256" s="25" t="s">
        <v>83</v>
      </c>
      <c r="B256" s="8">
        <v>40</v>
      </c>
      <c r="C256" s="2">
        <v>3</v>
      </c>
      <c r="D256" s="1">
        <v>1290</v>
      </c>
      <c r="E256" s="71">
        <v>2990</v>
      </c>
      <c r="F256" s="71">
        <v>1844</v>
      </c>
      <c r="G256" s="71">
        <v>3344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8">
        <v>1290</v>
      </c>
      <c r="V256" s="7">
        <v>0</v>
      </c>
    </row>
    <row r="257" spans="1:22" x14ac:dyDescent="0.25">
      <c r="A257" s="25" t="s">
        <v>83</v>
      </c>
      <c r="B257" s="8">
        <v>40</v>
      </c>
      <c r="C257" s="2">
        <v>4</v>
      </c>
      <c r="D257" s="1">
        <v>1495</v>
      </c>
      <c r="E257" s="71">
        <v>3195</v>
      </c>
      <c r="F257" s="71">
        <v>2079</v>
      </c>
      <c r="G257" s="71">
        <v>3579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8">
        <v>1495</v>
      </c>
      <c r="V257" s="85">
        <v>0</v>
      </c>
    </row>
    <row r="258" spans="1:22" x14ac:dyDescent="0.25">
      <c r="A258" s="25" t="s">
        <v>83</v>
      </c>
      <c r="B258" s="8">
        <v>40</v>
      </c>
      <c r="C258" s="2">
        <v>5</v>
      </c>
      <c r="D258" s="1">
        <v>1640</v>
      </c>
      <c r="E258" s="71">
        <v>3340</v>
      </c>
      <c r="F258" s="71">
        <v>2283</v>
      </c>
      <c r="G258" s="71">
        <v>3783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8">
        <v>1640</v>
      </c>
      <c r="V258" s="7">
        <v>0</v>
      </c>
    </row>
    <row r="259" spans="1:22" x14ac:dyDescent="0.25">
      <c r="A259" s="25" t="s">
        <v>83</v>
      </c>
      <c r="B259" s="8">
        <v>40</v>
      </c>
      <c r="C259" s="2">
        <v>6</v>
      </c>
      <c r="D259" s="1">
        <v>1740</v>
      </c>
      <c r="E259" s="71">
        <v>3440</v>
      </c>
      <c r="F259" s="71">
        <v>2455</v>
      </c>
      <c r="G259" s="71">
        <v>3955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8">
        <v>1740</v>
      </c>
      <c r="V259" s="85">
        <v>0</v>
      </c>
    </row>
    <row r="260" spans="1:22" x14ac:dyDescent="0.25">
      <c r="A260" s="25" t="s">
        <v>83</v>
      </c>
      <c r="B260" s="8">
        <v>40</v>
      </c>
      <c r="C260" s="2">
        <v>7</v>
      </c>
      <c r="D260" s="1">
        <v>1835</v>
      </c>
      <c r="E260" s="71">
        <v>3535</v>
      </c>
      <c r="F260" s="71">
        <v>2597</v>
      </c>
      <c r="G260" s="71">
        <v>4097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8">
        <v>1915</v>
      </c>
      <c r="V260" s="7">
        <v>0</v>
      </c>
    </row>
    <row r="261" spans="1:22" x14ac:dyDescent="0.25">
      <c r="A261" s="25" t="s">
        <v>83</v>
      </c>
      <c r="B261" s="8">
        <v>40</v>
      </c>
      <c r="C261" s="2">
        <v>8</v>
      </c>
      <c r="D261" s="71">
        <v>1835</v>
      </c>
      <c r="E261" s="71">
        <v>3535</v>
      </c>
      <c r="F261" s="71">
        <v>2597</v>
      </c>
      <c r="G261" s="71">
        <v>4097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8">
        <v>1835</v>
      </c>
      <c r="V261" s="85">
        <v>0</v>
      </c>
    </row>
    <row r="262" spans="1:22" x14ac:dyDescent="0.25">
      <c r="A262" s="25" t="s">
        <v>83</v>
      </c>
      <c r="B262" s="8">
        <v>40</v>
      </c>
      <c r="C262" s="2">
        <v>9</v>
      </c>
      <c r="D262" s="71">
        <v>1740</v>
      </c>
      <c r="E262" s="71">
        <v>3440</v>
      </c>
      <c r="F262" s="71">
        <v>2455</v>
      </c>
      <c r="G262" s="71">
        <v>3955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8">
        <v>1740</v>
      </c>
      <c r="V262" s="7">
        <v>0</v>
      </c>
    </row>
    <row r="263" spans="1:22" x14ac:dyDescent="0.25">
      <c r="A263" s="25" t="s">
        <v>83</v>
      </c>
      <c r="B263" s="8">
        <v>40</v>
      </c>
      <c r="C263" s="2">
        <v>10</v>
      </c>
      <c r="D263" s="71">
        <v>1640</v>
      </c>
      <c r="E263" s="71">
        <v>3340</v>
      </c>
      <c r="F263" s="71">
        <v>2283</v>
      </c>
      <c r="G263" s="71">
        <v>3783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8">
        <v>1640</v>
      </c>
      <c r="V263" s="85">
        <v>0</v>
      </c>
    </row>
    <row r="264" spans="1:22" x14ac:dyDescent="0.25">
      <c r="A264" s="25" t="s">
        <v>83</v>
      </c>
      <c r="B264" s="8">
        <v>40</v>
      </c>
      <c r="C264" s="2">
        <v>11</v>
      </c>
      <c r="D264" s="71">
        <v>1495</v>
      </c>
      <c r="E264" s="71">
        <v>3195</v>
      </c>
      <c r="F264" s="71">
        <v>2079</v>
      </c>
      <c r="G264" s="71">
        <v>3579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8">
        <v>1495</v>
      </c>
      <c r="V264" s="7">
        <v>0</v>
      </c>
    </row>
    <row r="265" spans="1:22" x14ac:dyDescent="0.25">
      <c r="A265" s="25" t="s">
        <v>83</v>
      </c>
      <c r="B265" s="8">
        <v>40</v>
      </c>
      <c r="C265" s="2">
        <v>12</v>
      </c>
      <c r="D265" s="71">
        <v>1290</v>
      </c>
      <c r="E265" s="71">
        <v>2990</v>
      </c>
      <c r="F265" s="71">
        <v>1844</v>
      </c>
      <c r="G265" s="71">
        <v>3344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8">
        <v>1290</v>
      </c>
      <c r="V265" s="85">
        <v>0</v>
      </c>
    </row>
    <row r="266" spans="1:22" x14ac:dyDescent="0.25">
      <c r="A266" s="25" t="s">
        <v>83</v>
      </c>
      <c r="B266" s="8">
        <v>40</v>
      </c>
      <c r="C266" s="2">
        <v>13</v>
      </c>
      <c r="D266" s="71">
        <v>1060</v>
      </c>
      <c r="E266" s="71">
        <v>2760</v>
      </c>
      <c r="F266" s="71">
        <v>1569</v>
      </c>
      <c r="G266" s="71">
        <v>3069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8">
        <v>1060</v>
      </c>
      <c r="V266" s="7">
        <v>0</v>
      </c>
    </row>
    <row r="267" spans="1:22" x14ac:dyDescent="0.25">
      <c r="A267" s="25" t="s">
        <v>83</v>
      </c>
      <c r="B267" s="8">
        <v>40</v>
      </c>
      <c r="C267" s="2">
        <v>14</v>
      </c>
      <c r="D267" s="71">
        <v>820</v>
      </c>
      <c r="E267" s="71">
        <v>2520</v>
      </c>
      <c r="F267" s="71">
        <v>1251</v>
      </c>
      <c r="G267" s="71">
        <v>2751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8">
        <v>820</v>
      </c>
      <c r="V267" s="85">
        <v>0</v>
      </c>
    </row>
    <row r="268" spans="1:22" x14ac:dyDescent="0.25">
      <c r="A268" s="25" t="s">
        <v>83</v>
      </c>
      <c r="B268" s="2">
        <v>34</v>
      </c>
      <c r="C268" s="2">
        <v>1</v>
      </c>
      <c r="D268" s="1">
        <v>820</v>
      </c>
      <c r="E268" s="71">
        <v>2520</v>
      </c>
      <c r="F268" s="71">
        <v>1251</v>
      </c>
      <c r="G268" s="71">
        <v>2751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8">
        <v>820</v>
      </c>
      <c r="V268" s="7">
        <v>0</v>
      </c>
    </row>
    <row r="269" spans="1:22" x14ac:dyDescent="0.25">
      <c r="A269" s="25" t="s">
        <v>83</v>
      </c>
      <c r="B269" s="2">
        <v>34</v>
      </c>
      <c r="C269" s="2">
        <v>2</v>
      </c>
      <c r="D269" s="1">
        <v>1060</v>
      </c>
      <c r="E269" s="71">
        <v>2760</v>
      </c>
      <c r="F269" s="71">
        <v>1569</v>
      </c>
      <c r="G269" s="71">
        <v>3069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8">
        <v>1060</v>
      </c>
      <c r="V269" s="85">
        <v>0</v>
      </c>
    </row>
    <row r="270" spans="1:22" x14ac:dyDescent="0.25">
      <c r="A270" s="25" t="s">
        <v>83</v>
      </c>
      <c r="B270" s="8">
        <v>34</v>
      </c>
      <c r="C270" s="2">
        <v>3</v>
      </c>
      <c r="D270" s="1">
        <v>1290</v>
      </c>
      <c r="E270" s="71">
        <v>2990</v>
      </c>
      <c r="F270" s="71">
        <v>1844</v>
      </c>
      <c r="G270" s="71">
        <v>3344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8">
        <v>1290</v>
      </c>
      <c r="V270" s="7">
        <v>0</v>
      </c>
    </row>
    <row r="271" spans="1:22" x14ac:dyDescent="0.25">
      <c r="A271" s="25" t="s">
        <v>83</v>
      </c>
      <c r="B271" s="8">
        <v>34</v>
      </c>
      <c r="C271" s="2">
        <v>4</v>
      </c>
      <c r="D271" s="1">
        <v>1495</v>
      </c>
      <c r="E271" s="71">
        <v>3195</v>
      </c>
      <c r="F271" s="71">
        <v>2079</v>
      </c>
      <c r="G271" s="71">
        <v>3579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8">
        <v>1495</v>
      </c>
      <c r="V271" s="85">
        <v>0</v>
      </c>
    </row>
    <row r="272" spans="1:22" x14ac:dyDescent="0.25">
      <c r="A272" s="25" t="s">
        <v>83</v>
      </c>
      <c r="B272" s="8">
        <v>34</v>
      </c>
      <c r="C272" s="2">
        <v>5</v>
      </c>
      <c r="D272" s="1">
        <v>1640</v>
      </c>
      <c r="E272" s="71">
        <v>3340</v>
      </c>
      <c r="F272" s="71">
        <v>2283</v>
      </c>
      <c r="G272" s="71">
        <v>3783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8">
        <v>1640</v>
      </c>
      <c r="V272" s="7">
        <v>0</v>
      </c>
    </row>
    <row r="273" spans="1:22" x14ac:dyDescent="0.25">
      <c r="A273" s="25" t="s">
        <v>83</v>
      </c>
      <c r="B273" s="8">
        <v>34</v>
      </c>
      <c r="C273" s="2">
        <v>6</v>
      </c>
      <c r="D273" s="1">
        <v>1740</v>
      </c>
      <c r="E273" s="71">
        <v>3440</v>
      </c>
      <c r="F273" s="71">
        <v>2455</v>
      </c>
      <c r="G273" s="71">
        <v>3955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8">
        <v>1835</v>
      </c>
      <c r="V273" s="85">
        <v>0</v>
      </c>
    </row>
    <row r="274" spans="1:22" x14ac:dyDescent="0.25">
      <c r="A274" s="25" t="s">
        <v>83</v>
      </c>
      <c r="B274" s="8">
        <v>34</v>
      </c>
      <c r="C274" s="2">
        <v>7</v>
      </c>
      <c r="D274" s="71">
        <v>1740</v>
      </c>
      <c r="E274" s="71">
        <v>3440</v>
      </c>
      <c r="F274" s="71">
        <v>2455</v>
      </c>
      <c r="G274" s="71">
        <v>3955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8">
        <v>1740</v>
      </c>
      <c r="V274" s="7">
        <v>0</v>
      </c>
    </row>
    <row r="275" spans="1:22" x14ac:dyDescent="0.25">
      <c r="A275" s="25" t="s">
        <v>83</v>
      </c>
      <c r="B275" s="8">
        <v>34</v>
      </c>
      <c r="C275" s="2">
        <v>8</v>
      </c>
      <c r="D275" s="71">
        <v>1640</v>
      </c>
      <c r="E275" s="71">
        <v>3340</v>
      </c>
      <c r="F275" s="71">
        <v>2283</v>
      </c>
      <c r="G275" s="71">
        <v>3783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8">
        <v>1640</v>
      </c>
      <c r="V275" s="85">
        <v>0</v>
      </c>
    </row>
    <row r="276" spans="1:22" x14ac:dyDescent="0.25">
      <c r="A276" s="25" t="s">
        <v>83</v>
      </c>
      <c r="B276" s="8">
        <v>34</v>
      </c>
      <c r="C276" s="2">
        <v>9</v>
      </c>
      <c r="D276" s="71">
        <v>1495</v>
      </c>
      <c r="E276" s="71">
        <v>3195</v>
      </c>
      <c r="F276" s="71">
        <v>2079</v>
      </c>
      <c r="G276" s="71">
        <v>3579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8">
        <v>1495</v>
      </c>
      <c r="V276" s="7">
        <v>0</v>
      </c>
    </row>
    <row r="277" spans="1:22" x14ac:dyDescent="0.25">
      <c r="A277" s="25" t="s">
        <v>83</v>
      </c>
      <c r="B277" s="8">
        <v>34</v>
      </c>
      <c r="C277" s="2">
        <v>10</v>
      </c>
      <c r="D277" s="71">
        <v>1290</v>
      </c>
      <c r="E277" s="71">
        <v>2990</v>
      </c>
      <c r="F277" s="71">
        <v>1844</v>
      </c>
      <c r="G277" s="71">
        <v>3344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8">
        <v>1290</v>
      </c>
      <c r="V277" s="85">
        <v>0</v>
      </c>
    </row>
    <row r="278" spans="1:22" x14ac:dyDescent="0.25">
      <c r="A278" s="25" t="s">
        <v>83</v>
      </c>
      <c r="B278" s="8">
        <v>34</v>
      </c>
      <c r="C278" s="2">
        <v>11</v>
      </c>
      <c r="D278" s="71">
        <v>1060</v>
      </c>
      <c r="E278" s="71">
        <v>2760</v>
      </c>
      <c r="F278" s="71">
        <v>1569</v>
      </c>
      <c r="G278" s="71">
        <v>3069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8">
        <v>1060</v>
      </c>
      <c r="V278" s="7">
        <v>0</v>
      </c>
    </row>
    <row r="279" spans="1:22" x14ac:dyDescent="0.25">
      <c r="A279" s="25" t="s">
        <v>83</v>
      </c>
      <c r="B279" s="8">
        <v>34</v>
      </c>
      <c r="C279" s="2">
        <v>12</v>
      </c>
      <c r="D279" s="71">
        <v>820</v>
      </c>
      <c r="E279" s="71">
        <v>2520</v>
      </c>
      <c r="F279" s="71">
        <v>1251</v>
      </c>
      <c r="G279" s="71">
        <v>2751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8">
        <v>820</v>
      </c>
      <c r="V279" s="85">
        <v>0</v>
      </c>
    </row>
    <row r="280" spans="1:22" x14ac:dyDescent="0.25">
      <c r="A280" t="s">
        <v>11</v>
      </c>
      <c r="B280" s="2">
        <v>30</v>
      </c>
      <c r="C280" s="2">
        <v>1</v>
      </c>
      <c r="D280" s="1">
        <v>820</v>
      </c>
      <c r="E280" s="71">
        <v>2520</v>
      </c>
      <c r="F280" s="1">
        <v>820</v>
      </c>
      <c r="G280" s="71">
        <v>2520</v>
      </c>
      <c r="H280" s="1">
        <v>820</v>
      </c>
      <c r="I280" s="1">
        <v>820</v>
      </c>
      <c r="J280" s="85">
        <v>2520</v>
      </c>
      <c r="K280" s="85">
        <v>2520</v>
      </c>
      <c r="L280" s="1">
        <v>370</v>
      </c>
      <c r="M280" s="2">
        <v>2070</v>
      </c>
      <c r="N280" s="1">
        <v>370</v>
      </c>
      <c r="O280" s="71">
        <v>2070</v>
      </c>
      <c r="P280" s="1">
        <v>370</v>
      </c>
      <c r="Q280" s="1">
        <v>370</v>
      </c>
      <c r="R280" s="2">
        <v>2070</v>
      </c>
      <c r="S280" s="2">
        <v>2070</v>
      </c>
      <c r="T280" s="59">
        <v>450</v>
      </c>
      <c r="V280" s="7">
        <v>0</v>
      </c>
    </row>
    <row r="281" spans="1:22" x14ac:dyDescent="0.25">
      <c r="A281" t="s">
        <v>11</v>
      </c>
      <c r="B281" s="2">
        <v>30</v>
      </c>
      <c r="C281" s="2">
        <v>2</v>
      </c>
      <c r="D281" s="1">
        <v>1060</v>
      </c>
      <c r="E281" s="71">
        <v>2760</v>
      </c>
      <c r="F281" s="1">
        <v>1060</v>
      </c>
      <c r="G281" s="71">
        <v>2760</v>
      </c>
      <c r="H281" s="1">
        <v>1060</v>
      </c>
      <c r="I281" s="1">
        <v>1060</v>
      </c>
      <c r="J281" s="85">
        <v>2760</v>
      </c>
      <c r="K281" s="85">
        <v>2760</v>
      </c>
      <c r="L281" s="1">
        <v>610</v>
      </c>
      <c r="M281" s="2">
        <v>2310</v>
      </c>
      <c r="N281" s="1">
        <v>610</v>
      </c>
      <c r="O281" s="71">
        <v>2310</v>
      </c>
      <c r="P281" s="1">
        <v>610</v>
      </c>
      <c r="Q281" s="1">
        <v>610</v>
      </c>
      <c r="R281" s="2">
        <v>2310</v>
      </c>
      <c r="S281" s="2">
        <v>2310</v>
      </c>
      <c r="T281" s="59">
        <v>450</v>
      </c>
      <c r="V281" s="85">
        <v>0</v>
      </c>
    </row>
    <row r="282" spans="1:22" x14ac:dyDescent="0.25">
      <c r="A282" t="s">
        <v>11</v>
      </c>
      <c r="B282" s="8">
        <v>30</v>
      </c>
      <c r="C282" s="2">
        <v>3</v>
      </c>
      <c r="D282" s="1">
        <v>1290</v>
      </c>
      <c r="E282" s="71">
        <v>2990</v>
      </c>
      <c r="F282" s="1">
        <v>1290</v>
      </c>
      <c r="G282" s="71">
        <v>2990</v>
      </c>
      <c r="H282" s="1">
        <v>1290</v>
      </c>
      <c r="I282" s="1">
        <v>1290</v>
      </c>
      <c r="J282" s="85">
        <v>2990</v>
      </c>
      <c r="K282" s="85">
        <v>2990</v>
      </c>
      <c r="L282" s="1">
        <v>840</v>
      </c>
      <c r="M282" s="2">
        <v>2540</v>
      </c>
      <c r="N282" s="1">
        <v>840</v>
      </c>
      <c r="O282" s="71">
        <v>2540</v>
      </c>
      <c r="P282" s="1">
        <v>840</v>
      </c>
      <c r="Q282" s="1">
        <v>840</v>
      </c>
      <c r="R282" s="2">
        <v>2540</v>
      </c>
      <c r="S282" s="2">
        <v>2540</v>
      </c>
      <c r="T282" s="59">
        <v>450</v>
      </c>
      <c r="V282" s="7">
        <v>0</v>
      </c>
    </row>
    <row r="283" spans="1:22" x14ac:dyDescent="0.25">
      <c r="A283" t="s">
        <v>11</v>
      </c>
      <c r="B283" s="8">
        <v>30</v>
      </c>
      <c r="C283" s="2">
        <v>4</v>
      </c>
      <c r="D283" s="1">
        <v>1495</v>
      </c>
      <c r="E283" s="71">
        <v>3195</v>
      </c>
      <c r="F283" s="1">
        <v>1495</v>
      </c>
      <c r="G283" s="71">
        <v>3195</v>
      </c>
      <c r="H283" s="1">
        <v>1495</v>
      </c>
      <c r="I283" s="1">
        <v>1495</v>
      </c>
      <c r="J283" s="85">
        <v>3195</v>
      </c>
      <c r="K283" s="85">
        <v>3195</v>
      </c>
      <c r="L283" s="1">
        <v>1045</v>
      </c>
      <c r="M283" s="2">
        <v>2745</v>
      </c>
      <c r="N283" s="1">
        <v>1045</v>
      </c>
      <c r="O283" s="71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9">
        <v>450</v>
      </c>
      <c r="V283" s="85">
        <v>0</v>
      </c>
    </row>
    <row r="284" spans="1:22" x14ac:dyDescent="0.25">
      <c r="A284" t="s">
        <v>11</v>
      </c>
      <c r="B284" s="8">
        <v>30</v>
      </c>
      <c r="C284" s="2">
        <v>5</v>
      </c>
      <c r="D284" s="1">
        <v>1640</v>
      </c>
      <c r="E284" s="71">
        <v>3340</v>
      </c>
      <c r="F284" s="1">
        <v>1640</v>
      </c>
      <c r="G284" s="71">
        <v>3340</v>
      </c>
      <c r="H284" s="1">
        <v>1640</v>
      </c>
      <c r="I284" s="1">
        <v>1640</v>
      </c>
      <c r="J284" s="85">
        <v>3340</v>
      </c>
      <c r="K284" s="85">
        <v>3340</v>
      </c>
      <c r="L284" s="1">
        <v>1190</v>
      </c>
      <c r="M284" s="2">
        <v>2890</v>
      </c>
      <c r="N284" s="1">
        <v>1190</v>
      </c>
      <c r="O284" s="71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9">
        <v>450</v>
      </c>
      <c r="V284" s="7">
        <v>0</v>
      </c>
    </row>
    <row r="285" spans="1:22" x14ac:dyDescent="0.25">
      <c r="A285" t="s">
        <v>11</v>
      </c>
      <c r="B285" s="8">
        <v>30</v>
      </c>
      <c r="C285" s="2">
        <v>6</v>
      </c>
      <c r="D285" s="1">
        <v>1740</v>
      </c>
      <c r="E285" s="71">
        <v>3440</v>
      </c>
      <c r="F285" s="1">
        <v>1740</v>
      </c>
      <c r="G285" s="71">
        <v>3440</v>
      </c>
      <c r="H285" s="1">
        <v>1740</v>
      </c>
      <c r="I285" s="1">
        <v>1740</v>
      </c>
      <c r="J285" s="85">
        <v>3440</v>
      </c>
      <c r="K285" s="85">
        <v>3440</v>
      </c>
      <c r="L285" s="1">
        <v>1290</v>
      </c>
      <c r="M285" s="2">
        <v>2990</v>
      </c>
      <c r="N285" s="1">
        <v>1290</v>
      </c>
      <c r="O285" s="71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9">
        <v>450</v>
      </c>
      <c r="V285" s="85">
        <v>0</v>
      </c>
    </row>
    <row r="286" spans="1:22" x14ac:dyDescent="0.25">
      <c r="A286" t="s">
        <v>11</v>
      </c>
      <c r="B286" s="8">
        <v>30</v>
      </c>
      <c r="C286" s="2">
        <v>7</v>
      </c>
      <c r="D286" s="1">
        <v>1835</v>
      </c>
      <c r="E286" s="71">
        <v>3535</v>
      </c>
      <c r="F286" s="1">
        <v>1835</v>
      </c>
      <c r="G286" s="71">
        <v>3535</v>
      </c>
      <c r="H286" s="1">
        <v>1835</v>
      </c>
      <c r="I286" s="1">
        <v>1835</v>
      </c>
      <c r="J286" s="85">
        <v>3535</v>
      </c>
      <c r="K286" s="85">
        <v>3535</v>
      </c>
      <c r="L286" s="1">
        <v>1385</v>
      </c>
      <c r="M286" s="2">
        <v>3085</v>
      </c>
      <c r="N286" s="1">
        <v>1385</v>
      </c>
      <c r="O286" s="71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9">
        <v>450</v>
      </c>
      <c r="V286" s="7">
        <v>0</v>
      </c>
    </row>
    <row r="287" spans="1:22" x14ac:dyDescent="0.25">
      <c r="A287" t="s">
        <v>11</v>
      </c>
      <c r="B287" s="8">
        <v>30</v>
      </c>
      <c r="C287" s="2">
        <v>8</v>
      </c>
      <c r="D287" s="1">
        <v>1915</v>
      </c>
      <c r="E287" s="71">
        <v>3615</v>
      </c>
      <c r="F287" s="1">
        <v>1915</v>
      </c>
      <c r="G287" s="71">
        <v>3615</v>
      </c>
      <c r="H287" s="1">
        <v>1915</v>
      </c>
      <c r="I287" s="1">
        <v>1915</v>
      </c>
      <c r="J287" s="85">
        <v>3615</v>
      </c>
      <c r="K287" s="85">
        <v>3615</v>
      </c>
      <c r="L287" s="1">
        <v>1465</v>
      </c>
      <c r="M287" s="2">
        <v>3165</v>
      </c>
      <c r="N287" s="1">
        <v>1465</v>
      </c>
      <c r="O287" s="71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9">
        <v>450</v>
      </c>
      <c r="V287" s="85">
        <v>0</v>
      </c>
    </row>
    <row r="288" spans="1:22" x14ac:dyDescent="0.25">
      <c r="A288" t="s">
        <v>11</v>
      </c>
      <c r="B288" s="8">
        <v>30</v>
      </c>
      <c r="C288" s="2">
        <v>9</v>
      </c>
      <c r="D288" s="1">
        <v>1935</v>
      </c>
      <c r="E288" s="71">
        <v>3635</v>
      </c>
      <c r="F288" s="1">
        <v>1935</v>
      </c>
      <c r="G288" s="71">
        <v>3635</v>
      </c>
      <c r="H288" s="1">
        <v>1935</v>
      </c>
      <c r="I288" s="1">
        <v>1935</v>
      </c>
      <c r="J288" s="85">
        <v>3635</v>
      </c>
      <c r="K288" s="85">
        <v>3635</v>
      </c>
      <c r="L288" s="1">
        <v>1485</v>
      </c>
      <c r="M288" s="2">
        <v>3185</v>
      </c>
      <c r="N288" s="1">
        <v>1485</v>
      </c>
      <c r="O288" s="71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9">
        <v>450</v>
      </c>
      <c r="V288" s="7">
        <v>0</v>
      </c>
    </row>
    <row r="289" spans="1:22" x14ac:dyDescent="0.25">
      <c r="A289" t="s">
        <v>11</v>
      </c>
      <c r="B289" s="8">
        <v>30</v>
      </c>
      <c r="C289" s="2">
        <v>10</v>
      </c>
      <c r="D289" s="1">
        <v>2020</v>
      </c>
      <c r="E289" s="71">
        <v>3720</v>
      </c>
      <c r="F289" s="1">
        <v>2020</v>
      </c>
      <c r="G289" s="71">
        <v>3720</v>
      </c>
      <c r="H289" s="1">
        <v>2020</v>
      </c>
      <c r="I289" s="1">
        <v>2020</v>
      </c>
      <c r="J289" s="85">
        <v>3720</v>
      </c>
      <c r="K289" s="85">
        <v>3720</v>
      </c>
      <c r="L289" s="1">
        <v>1570</v>
      </c>
      <c r="M289" s="2">
        <v>3270</v>
      </c>
      <c r="N289" s="1">
        <v>1570</v>
      </c>
      <c r="O289" s="71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9">
        <v>450</v>
      </c>
      <c r="V289" s="85">
        <v>0</v>
      </c>
    </row>
    <row r="290" spans="1:22" x14ac:dyDescent="0.25">
      <c r="A290" s="25" t="s">
        <v>11</v>
      </c>
      <c r="B290" s="70">
        <v>24</v>
      </c>
      <c r="C290" s="70">
        <v>1</v>
      </c>
      <c r="D290" s="1">
        <v>820</v>
      </c>
      <c r="E290" s="71">
        <v>2520</v>
      </c>
      <c r="F290" s="1">
        <v>820</v>
      </c>
      <c r="G290" s="71">
        <v>2520</v>
      </c>
      <c r="L290" s="1">
        <v>370</v>
      </c>
      <c r="M290" s="70">
        <v>2070</v>
      </c>
      <c r="N290" s="1">
        <v>370</v>
      </c>
      <c r="O290" s="71">
        <v>2070</v>
      </c>
      <c r="P290" s="1">
        <v>370</v>
      </c>
      <c r="Q290" s="1">
        <v>370</v>
      </c>
      <c r="R290" s="70">
        <v>2070</v>
      </c>
      <c r="S290" s="70">
        <v>2070</v>
      </c>
      <c r="T290" s="72">
        <v>450</v>
      </c>
      <c r="U290" s="25"/>
      <c r="V290" s="7">
        <v>0</v>
      </c>
    </row>
    <row r="291" spans="1:22" x14ac:dyDescent="0.25">
      <c r="A291" s="25" t="s">
        <v>11</v>
      </c>
      <c r="B291" s="70">
        <v>24</v>
      </c>
      <c r="C291" s="70">
        <v>2</v>
      </c>
      <c r="D291" s="1">
        <v>1060</v>
      </c>
      <c r="E291" s="71">
        <v>2760</v>
      </c>
      <c r="F291" s="1">
        <v>1060</v>
      </c>
      <c r="G291" s="71">
        <v>2760</v>
      </c>
      <c r="L291" s="1">
        <v>610</v>
      </c>
      <c r="M291" s="70">
        <v>2310</v>
      </c>
      <c r="N291" s="1">
        <v>610</v>
      </c>
      <c r="O291" s="71">
        <v>2310</v>
      </c>
      <c r="P291" s="1">
        <v>610</v>
      </c>
      <c r="Q291" s="1">
        <v>610</v>
      </c>
      <c r="R291" s="70">
        <v>2310</v>
      </c>
      <c r="S291" s="70">
        <v>2310</v>
      </c>
      <c r="T291" s="72">
        <v>450</v>
      </c>
      <c r="U291" s="25"/>
      <c r="V291" s="85">
        <v>0</v>
      </c>
    </row>
    <row r="292" spans="1:22" x14ac:dyDescent="0.25">
      <c r="A292" s="25" t="s">
        <v>11</v>
      </c>
      <c r="B292" s="70">
        <v>24</v>
      </c>
      <c r="C292" s="70">
        <v>3</v>
      </c>
      <c r="D292" s="1">
        <v>1290</v>
      </c>
      <c r="E292" s="71">
        <v>2990</v>
      </c>
      <c r="F292" s="1">
        <v>1290</v>
      </c>
      <c r="G292" s="71">
        <v>2990</v>
      </c>
      <c r="L292" s="1">
        <v>840</v>
      </c>
      <c r="M292" s="70">
        <v>2540</v>
      </c>
      <c r="N292" s="1">
        <v>840</v>
      </c>
      <c r="O292" s="71">
        <v>2540</v>
      </c>
      <c r="P292" s="1">
        <v>840</v>
      </c>
      <c r="Q292" s="1">
        <v>840</v>
      </c>
      <c r="R292" s="70">
        <v>2540</v>
      </c>
      <c r="S292" s="70">
        <v>2540</v>
      </c>
      <c r="T292" s="72">
        <v>450</v>
      </c>
      <c r="U292" s="25"/>
      <c r="V292" s="7">
        <v>0</v>
      </c>
    </row>
    <row r="293" spans="1:22" x14ac:dyDescent="0.25">
      <c r="A293" s="25" t="s">
        <v>11</v>
      </c>
      <c r="B293" s="70">
        <v>24</v>
      </c>
      <c r="C293" s="70">
        <v>4</v>
      </c>
      <c r="D293" s="1">
        <v>1495</v>
      </c>
      <c r="E293" s="71">
        <v>3195</v>
      </c>
      <c r="F293" s="1">
        <v>1495</v>
      </c>
      <c r="G293" s="71">
        <v>3195</v>
      </c>
      <c r="L293" s="1">
        <v>1045</v>
      </c>
      <c r="M293" s="70">
        <v>2745</v>
      </c>
      <c r="N293" s="1">
        <v>1045</v>
      </c>
      <c r="O293" s="71">
        <v>2745</v>
      </c>
      <c r="P293" s="1">
        <v>1045</v>
      </c>
      <c r="Q293" s="1">
        <v>1045</v>
      </c>
      <c r="R293" s="70">
        <v>2745</v>
      </c>
      <c r="S293" s="70">
        <v>2745</v>
      </c>
      <c r="T293" s="72">
        <v>450</v>
      </c>
      <c r="U293" s="25"/>
      <c r="V293" s="85">
        <v>0</v>
      </c>
    </row>
    <row r="294" spans="1:22" x14ac:dyDescent="0.25">
      <c r="A294" s="25" t="s">
        <v>11</v>
      </c>
      <c r="B294" s="70">
        <v>24</v>
      </c>
      <c r="C294" s="70">
        <v>5</v>
      </c>
      <c r="D294" s="1">
        <v>1640</v>
      </c>
      <c r="E294" s="71">
        <v>3340</v>
      </c>
      <c r="F294" s="1">
        <v>1640</v>
      </c>
      <c r="G294" s="71">
        <v>3340</v>
      </c>
      <c r="L294" s="1">
        <v>1190</v>
      </c>
      <c r="M294" s="70">
        <v>2890</v>
      </c>
      <c r="N294" s="1">
        <v>1190</v>
      </c>
      <c r="O294" s="71">
        <v>2890</v>
      </c>
      <c r="P294" s="1">
        <v>1190</v>
      </c>
      <c r="Q294" s="1">
        <v>1190</v>
      </c>
      <c r="R294" s="70">
        <v>2890</v>
      </c>
      <c r="S294" s="70">
        <v>2890</v>
      </c>
      <c r="T294" s="72">
        <v>450</v>
      </c>
      <c r="U294" s="25"/>
      <c r="V294" s="7">
        <v>0</v>
      </c>
    </row>
    <row r="295" spans="1:22" x14ac:dyDescent="0.25">
      <c r="A295" s="25" t="s">
        <v>11</v>
      </c>
      <c r="B295" s="70">
        <v>24</v>
      </c>
      <c r="C295" s="70">
        <v>6</v>
      </c>
      <c r="D295" s="1">
        <v>1740</v>
      </c>
      <c r="E295" s="71">
        <v>3440</v>
      </c>
      <c r="F295" s="1">
        <v>1740</v>
      </c>
      <c r="G295" s="71">
        <v>3440</v>
      </c>
      <c r="L295" s="1">
        <v>1290</v>
      </c>
      <c r="M295" s="70">
        <v>2990</v>
      </c>
      <c r="N295" s="1">
        <v>1290</v>
      </c>
      <c r="O295" s="71">
        <v>2990</v>
      </c>
      <c r="P295" s="1">
        <v>1290</v>
      </c>
      <c r="Q295" s="1">
        <v>1290</v>
      </c>
      <c r="R295" s="70">
        <v>2990</v>
      </c>
      <c r="S295" s="70">
        <v>2990</v>
      </c>
      <c r="T295" s="72">
        <v>450</v>
      </c>
      <c r="U295" s="25"/>
      <c r="V295" s="85">
        <v>0</v>
      </c>
    </row>
    <row r="296" spans="1:22" x14ac:dyDescent="0.25">
      <c r="A296" s="25" t="s">
        <v>11</v>
      </c>
      <c r="B296" s="70">
        <v>24</v>
      </c>
      <c r="C296" s="70">
        <v>7</v>
      </c>
      <c r="D296" s="1">
        <v>1835</v>
      </c>
      <c r="E296" s="71">
        <v>3535</v>
      </c>
      <c r="F296" s="1">
        <v>1835</v>
      </c>
      <c r="G296" s="71">
        <v>3535</v>
      </c>
      <c r="L296" s="1">
        <v>1385</v>
      </c>
      <c r="M296" s="70">
        <v>3085</v>
      </c>
      <c r="N296" s="1">
        <v>1385</v>
      </c>
      <c r="O296" s="71">
        <v>3085</v>
      </c>
      <c r="P296" s="1">
        <v>1385</v>
      </c>
      <c r="Q296" s="1">
        <v>1385</v>
      </c>
      <c r="R296" s="70">
        <v>3085</v>
      </c>
      <c r="S296" s="70">
        <v>3085</v>
      </c>
      <c r="T296" s="72">
        <v>450</v>
      </c>
      <c r="U296" s="25"/>
      <c r="V296" s="7">
        <v>0</v>
      </c>
    </row>
    <row r="297" spans="1:22" x14ac:dyDescent="0.25">
      <c r="A297" s="25" t="s">
        <v>11</v>
      </c>
      <c r="B297" s="70">
        <v>24</v>
      </c>
      <c r="C297" s="70">
        <v>8</v>
      </c>
      <c r="D297" s="1">
        <v>1915</v>
      </c>
      <c r="E297" s="71">
        <v>3615</v>
      </c>
      <c r="F297" s="1">
        <v>1915</v>
      </c>
      <c r="G297" s="71">
        <v>3615</v>
      </c>
      <c r="L297" s="1">
        <v>1465</v>
      </c>
      <c r="M297" s="70">
        <v>3165</v>
      </c>
      <c r="N297" s="1">
        <v>1465</v>
      </c>
      <c r="O297" s="71">
        <v>3165</v>
      </c>
      <c r="P297" s="1">
        <v>1465</v>
      </c>
      <c r="Q297" s="1">
        <v>1465</v>
      </c>
      <c r="R297" s="70">
        <v>3165</v>
      </c>
      <c r="S297" s="70">
        <v>3165</v>
      </c>
      <c r="T297" s="72">
        <v>450</v>
      </c>
      <c r="U297" s="25"/>
      <c r="V297" s="85">
        <v>0</v>
      </c>
    </row>
    <row r="298" spans="1:22" x14ac:dyDescent="0.25">
      <c r="A298" s="25" t="s">
        <v>11</v>
      </c>
      <c r="B298" s="70">
        <v>18</v>
      </c>
      <c r="C298" s="70">
        <v>1</v>
      </c>
      <c r="D298" s="1">
        <v>820</v>
      </c>
      <c r="E298" s="71">
        <v>2520</v>
      </c>
      <c r="F298" s="1">
        <v>820</v>
      </c>
      <c r="G298" s="71">
        <v>2520</v>
      </c>
      <c r="L298" s="1">
        <v>370</v>
      </c>
      <c r="M298" s="70">
        <v>2070</v>
      </c>
      <c r="N298" s="1">
        <v>370</v>
      </c>
      <c r="O298" s="71">
        <v>2070</v>
      </c>
      <c r="P298" s="1">
        <v>370</v>
      </c>
      <c r="Q298" s="1">
        <v>370</v>
      </c>
      <c r="R298" s="70">
        <v>2070</v>
      </c>
      <c r="S298" s="70">
        <v>2070</v>
      </c>
      <c r="T298" s="72">
        <v>450</v>
      </c>
      <c r="V298" s="7">
        <v>0</v>
      </c>
    </row>
    <row r="299" spans="1:22" x14ac:dyDescent="0.25">
      <c r="A299" s="25" t="s">
        <v>11</v>
      </c>
      <c r="B299" s="70">
        <v>18</v>
      </c>
      <c r="C299" s="70">
        <v>2</v>
      </c>
      <c r="D299" s="1">
        <v>1060</v>
      </c>
      <c r="E299" s="71">
        <v>2760</v>
      </c>
      <c r="F299" s="1">
        <v>1060</v>
      </c>
      <c r="G299" s="71">
        <v>2760</v>
      </c>
      <c r="L299" s="1">
        <v>610</v>
      </c>
      <c r="M299" s="70">
        <v>2310</v>
      </c>
      <c r="N299" s="1">
        <v>610</v>
      </c>
      <c r="O299" s="71">
        <v>2310</v>
      </c>
      <c r="P299" s="1">
        <v>610</v>
      </c>
      <c r="Q299" s="1">
        <v>610</v>
      </c>
      <c r="R299" s="70">
        <v>2310</v>
      </c>
      <c r="S299" s="70">
        <v>2310</v>
      </c>
      <c r="T299" s="72">
        <v>450</v>
      </c>
      <c r="V299" s="85">
        <v>0</v>
      </c>
    </row>
    <row r="300" spans="1:22" x14ac:dyDescent="0.25">
      <c r="A300" s="25" t="s">
        <v>11</v>
      </c>
      <c r="B300" s="70">
        <v>18</v>
      </c>
      <c r="C300" s="70">
        <v>3</v>
      </c>
      <c r="D300" s="1">
        <v>1290</v>
      </c>
      <c r="E300" s="71">
        <v>2990</v>
      </c>
      <c r="F300" s="1">
        <v>1290</v>
      </c>
      <c r="G300" s="71">
        <v>2990</v>
      </c>
      <c r="L300" s="1">
        <v>840</v>
      </c>
      <c r="M300" s="70">
        <v>2540</v>
      </c>
      <c r="N300" s="1">
        <v>840</v>
      </c>
      <c r="O300" s="71">
        <v>2540</v>
      </c>
      <c r="P300" s="1">
        <v>840</v>
      </c>
      <c r="Q300" s="1">
        <v>840</v>
      </c>
      <c r="R300" s="70">
        <v>2540</v>
      </c>
      <c r="S300" s="70">
        <v>2540</v>
      </c>
      <c r="T300" s="72">
        <v>450</v>
      </c>
      <c r="V300" s="7">
        <v>0</v>
      </c>
    </row>
    <row r="301" spans="1:22" x14ac:dyDescent="0.25">
      <c r="A301" s="25" t="s">
        <v>11</v>
      </c>
      <c r="B301" s="70">
        <v>18</v>
      </c>
      <c r="C301" s="70">
        <v>4</v>
      </c>
      <c r="D301" s="1">
        <v>1495</v>
      </c>
      <c r="E301" s="71">
        <v>3195</v>
      </c>
      <c r="F301" s="1">
        <v>1495</v>
      </c>
      <c r="G301" s="71">
        <v>3195</v>
      </c>
      <c r="L301" s="1">
        <v>1045</v>
      </c>
      <c r="M301" s="70">
        <v>2745</v>
      </c>
      <c r="N301" s="1">
        <v>1045</v>
      </c>
      <c r="O301" s="71">
        <v>2745</v>
      </c>
      <c r="P301" s="1">
        <v>1045</v>
      </c>
      <c r="Q301" s="1">
        <v>1045</v>
      </c>
      <c r="R301" s="70">
        <v>2745</v>
      </c>
      <c r="S301" s="70">
        <v>2745</v>
      </c>
      <c r="T301" s="72">
        <v>450</v>
      </c>
      <c r="V301" s="85">
        <v>0</v>
      </c>
    </row>
    <row r="302" spans="1:22" x14ac:dyDescent="0.25">
      <c r="A302" s="25" t="s">
        <v>11</v>
      </c>
      <c r="B302" s="70">
        <v>18</v>
      </c>
      <c r="C302" s="70">
        <v>5</v>
      </c>
      <c r="D302" s="1">
        <v>1640</v>
      </c>
      <c r="E302" s="71">
        <v>3340</v>
      </c>
      <c r="F302" s="1">
        <v>1640</v>
      </c>
      <c r="G302" s="71">
        <v>3340</v>
      </c>
      <c r="L302" s="1">
        <v>1190</v>
      </c>
      <c r="M302" s="70">
        <v>2890</v>
      </c>
      <c r="N302" s="1">
        <v>1190</v>
      </c>
      <c r="O302" s="71">
        <v>2890</v>
      </c>
      <c r="P302" s="1">
        <v>1190</v>
      </c>
      <c r="Q302" s="1">
        <v>1190</v>
      </c>
      <c r="R302" s="70">
        <v>2890</v>
      </c>
      <c r="S302" s="70">
        <v>2890</v>
      </c>
      <c r="T302" s="72">
        <v>450</v>
      </c>
      <c r="V302" s="7">
        <v>0</v>
      </c>
    </row>
    <row r="303" spans="1:22" x14ac:dyDescent="0.25">
      <c r="A303" s="25" t="s">
        <v>11</v>
      </c>
      <c r="B303" s="70">
        <v>18</v>
      </c>
      <c r="C303" s="70">
        <v>6</v>
      </c>
      <c r="D303" s="1">
        <v>1740</v>
      </c>
      <c r="E303" s="71">
        <v>3440</v>
      </c>
      <c r="F303" s="1">
        <v>1740</v>
      </c>
      <c r="G303" s="71">
        <v>3440</v>
      </c>
      <c r="L303" s="1">
        <v>1290</v>
      </c>
      <c r="M303" s="70">
        <v>2990</v>
      </c>
      <c r="N303" s="1">
        <v>1290</v>
      </c>
      <c r="O303" s="71">
        <v>2990</v>
      </c>
      <c r="P303" s="1">
        <v>1290</v>
      </c>
      <c r="Q303" s="1">
        <v>1290</v>
      </c>
      <c r="R303" s="70">
        <v>2990</v>
      </c>
      <c r="S303" s="70">
        <v>2990</v>
      </c>
      <c r="T303" s="72">
        <v>450</v>
      </c>
      <c r="V303" s="85">
        <v>0</v>
      </c>
    </row>
    <row r="304" spans="1:22" x14ac:dyDescent="0.25">
      <c r="A304" s="25" t="s">
        <v>11</v>
      </c>
      <c r="B304" s="70">
        <v>12</v>
      </c>
      <c r="C304" s="70">
        <v>1</v>
      </c>
      <c r="D304" s="1">
        <v>820</v>
      </c>
      <c r="E304" s="71">
        <v>2520</v>
      </c>
      <c r="F304" s="1">
        <v>820</v>
      </c>
      <c r="G304" s="71">
        <v>2520</v>
      </c>
      <c r="L304" s="1">
        <v>370</v>
      </c>
      <c r="M304" s="70">
        <v>2070</v>
      </c>
      <c r="N304" s="1">
        <v>370</v>
      </c>
      <c r="O304" s="71">
        <v>2070</v>
      </c>
      <c r="P304" s="1">
        <v>370</v>
      </c>
      <c r="Q304" s="1">
        <v>370</v>
      </c>
      <c r="R304" s="70">
        <v>2070</v>
      </c>
      <c r="S304" s="70">
        <v>2070</v>
      </c>
      <c r="T304" s="72">
        <v>450</v>
      </c>
      <c r="V304" s="7">
        <v>0</v>
      </c>
    </row>
    <row r="305" spans="1:22" x14ac:dyDescent="0.25">
      <c r="A305" s="25" t="s">
        <v>11</v>
      </c>
      <c r="B305" s="70">
        <v>12</v>
      </c>
      <c r="C305" s="70">
        <v>2</v>
      </c>
      <c r="D305" s="1">
        <v>1060</v>
      </c>
      <c r="E305" s="71">
        <v>2760</v>
      </c>
      <c r="F305" s="1">
        <v>1060</v>
      </c>
      <c r="G305" s="71">
        <v>2760</v>
      </c>
      <c r="L305" s="1">
        <v>610</v>
      </c>
      <c r="M305" s="70">
        <v>2310</v>
      </c>
      <c r="N305" s="1">
        <v>610</v>
      </c>
      <c r="O305" s="71">
        <v>2310</v>
      </c>
      <c r="P305" s="1">
        <v>610</v>
      </c>
      <c r="Q305" s="1">
        <v>610</v>
      </c>
      <c r="R305" s="70">
        <v>2310</v>
      </c>
      <c r="S305" s="70">
        <v>2310</v>
      </c>
      <c r="T305" s="72">
        <v>450</v>
      </c>
      <c r="V305" s="85">
        <v>0</v>
      </c>
    </row>
    <row r="306" spans="1:22" x14ac:dyDescent="0.25">
      <c r="A306" s="25" t="s">
        <v>11</v>
      </c>
      <c r="B306" s="70">
        <v>12</v>
      </c>
      <c r="C306" s="70">
        <v>3</v>
      </c>
      <c r="D306" s="1">
        <v>1290</v>
      </c>
      <c r="E306" s="71">
        <v>2990</v>
      </c>
      <c r="F306" s="1">
        <v>1290</v>
      </c>
      <c r="G306" s="71">
        <v>2990</v>
      </c>
      <c r="L306" s="1">
        <v>840</v>
      </c>
      <c r="M306" s="70">
        <v>2540</v>
      </c>
      <c r="N306" s="1">
        <v>840</v>
      </c>
      <c r="O306" s="71">
        <v>2540</v>
      </c>
      <c r="P306" s="1">
        <v>840</v>
      </c>
      <c r="Q306" s="1">
        <v>840</v>
      </c>
      <c r="R306" s="70">
        <v>2540</v>
      </c>
      <c r="S306" s="70">
        <v>2540</v>
      </c>
      <c r="T306" s="72">
        <v>450</v>
      </c>
      <c r="V306" s="7">
        <v>0</v>
      </c>
    </row>
    <row r="307" spans="1:22" x14ac:dyDescent="0.25">
      <c r="A307" s="25" t="s">
        <v>11</v>
      </c>
      <c r="B307" s="70">
        <v>12</v>
      </c>
      <c r="C307" s="70">
        <v>4</v>
      </c>
      <c r="D307" s="1">
        <v>1495</v>
      </c>
      <c r="E307" s="71">
        <v>3195</v>
      </c>
      <c r="F307" s="1">
        <v>1495</v>
      </c>
      <c r="G307" s="71">
        <v>3195</v>
      </c>
      <c r="L307" s="1">
        <v>1045</v>
      </c>
      <c r="M307" s="70">
        <v>2745</v>
      </c>
      <c r="N307" s="1">
        <v>1045</v>
      </c>
      <c r="O307" s="71">
        <v>2745</v>
      </c>
      <c r="P307" s="1">
        <v>1045</v>
      </c>
      <c r="Q307" s="1">
        <v>1045</v>
      </c>
      <c r="R307" s="70">
        <v>2745</v>
      </c>
      <c r="S307" s="70">
        <v>2745</v>
      </c>
      <c r="T307" s="72">
        <v>450</v>
      </c>
      <c r="V307" s="85">
        <v>0</v>
      </c>
    </row>
    <row r="308" spans="1:22" x14ac:dyDescent="0.25">
      <c r="A308" s="25" t="s">
        <v>11</v>
      </c>
      <c r="B308" s="70">
        <v>6</v>
      </c>
      <c r="C308" s="70">
        <v>1</v>
      </c>
      <c r="D308" s="1">
        <v>820</v>
      </c>
      <c r="E308" s="71">
        <v>2520</v>
      </c>
      <c r="F308" s="1">
        <v>820</v>
      </c>
      <c r="G308" s="71">
        <v>2520</v>
      </c>
      <c r="L308" s="1">
        <v>370</v>
      </c>
      <c r="M308" s="70">
        <v>2070</v>
      </c>
      <c r="N308" s="1">
        <v>370</v>
      </c>
      <c r="O308" s="71">
        <v>2070</v>
      </c>
      <c r="P308" s="1">
        <v>370</v>
      </c>
      <c r="Q308" s="1">
        <v>370</v>
      </c>
      <c r="R308" s="70">
        <v>2070</v>
      </c>
      <c r="S308" s="70">
        <v>2070</v>
      </c>
      <c r="T308" s="72">
        <v>450</v>
      </c>
      <c r="V308" s="7">
        <v>0</v>
      </c>
    </row>
    <row r="309" spans="1:22" x14ac:dyDescent="0.25">
      <c r="A309" s="25" t="s">
        <v>11</v>
      </c>
      <c r="B309" s="70">
        <v>6</v>
      </c>
      <c r="C309" s="70">
        <v>2</v>
      </c>
      <c r="D309" s="1">
        <v>1060</v>
      </c>
      <c r="E309" s="71">
        <v>2760</v>
      </c>
      <c r="F309" s="1">
        <v>1060</v>
      </c>
      <c r="G309" s="71">
        <v>2760</v>
      </c>
      <c r="L309" s="1">
        <v>610</v>
      </c>
      <c r="M309" s="70">
        <v>2310</v>
      </c>
      <c r="N309" s="1">
        <v>610</v>
      </c>
      <c r="O309" s="71">
        <v>2310</v>
      </c>
      <c r="P309" s="1">
        <v>610</v>
      </c>
      <c r="Q309" s="1">
        <v>610</v>
      </c>
      <c r="R309" s="70">
        <v>2310</v>
      </c>
      <c r="S309" s="70">
        <v>2310</v>
      </c>
      <c r="T309" s="72">
        <v>450</v>
      </c>
      <c r="V309" s="85">
        <v>0</v>
      </c>
    </row>
    <row r="310" spans="1:22" x14ac:dyDescent="0.25">
      <c r="B310" s="71"/>
      <c r="C310" s="71"/>
      <c r="D310" s="1"/>
      <c r="L310" s="71"/>
      <c r="T310" s="71"/>
    </row>
    <row r="311" spans="1:22" x14ac:dyDescent="0.25">
      <c r="B311" s="71"/>
      <c r="C311" s="71"/>
      <c r="D311" s="1"/>
      <c r="L311" s="71"/>
      <c r="T311" s="71"/>
    </row>
    <row r="312" spans="1:22" x14ac:dyDescent="0.25">
      <c r="B312" s="71"/>
      <c r="C312" s="71"/>
      <c r="D312" s="1"/>
      <c r="L312" s="71"/>
      <c r="T312" s="71"/>
    </row>
    <row r="313" spans="1:22" x14ac:dyDescent="0.25">
      <c r="B313" s="71"/>
      <c r="C313" s="71"/>
      <c r="D313" s="1"/>
      <c r="L313" s="71"/>
      <c r="T313" s="71"/>
    </row>
    <row r="314" spans="1:22" x14ac:dyDescent="0.25">
      <c r="B314" s="71"/>
      <c r="C314" s="71"/>
      <c r="D314" s="1"/>
      <c r="L314" s="71"/>
      <c r="T314" s="71"/>
    </row>
    <row r="315" spans="1:22" x14ac:dyDescent="0.25">
      <c r="B315" s="71"/>
      <c r="C315" s="71"/>
      <c r="D315" s="1"/>
      <c r="L315" s="71"/>
      <c r="T315" s="71"/>
    </row>
    <row r="316" spans="1:22" x14ac:dyDescent="0.25">
      <c r="B316" s="71"/>
      <c r="C316" s="71"/>
      <c r="D316" s="1"/>
      <c r="L316" s="71"/>
      <c r="T316" s="71"/>
    </row>
    <row r="317" spans="1:22" x14ac:dyDescent="0.25">
      <c r="B317" s="71"/>
      <c r="C317" s="71"/>
      <c r="D317" s="1"/>
      <c r="L317" s="71"/>
      <c r="T317" s="71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46"/>
  <sheetViews>
    <sheetView zoomScale="90" zoomScaleNormal="90" workbookViewId="0">
      <selection activeCell="M31" sqref="M31"/>
    </sheetView>
  </sheetViews>
  <sheetFormatPr baseColWidth="10" defaultRowHeight="15" x14ac:dyDescent="0.25"/>
  <cols>
    <col min="1" max="1" width="5.7109375" customWidth="1"/>
    <col min="2" max="2" width="15" bestFit="1" customWidth="1"/>
    <col min="3" max="3" width="5.7109375" customWidth="1"/>
    <col min="4" max="4" width="33.140625" customWidth="1"/>
    <col min="5" max="5" width="5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57</v>
      </c>
      <c r="D1" s="13" t="s">
        <v>95</v>
      </c>
      <c r="F1" s="13" t="s">
        <v>14</v>
      </c>
      <c r="H1" s="14" t="s">
        <v>13</v>
      </c>
      <c r="J1" s="23" t="s">
        <v>681</v>
      </c>
      <c r="K1" s="76" t="s">
        <v>682</v>
      </c>
      <c r="L1" s="23" t="s">
        <v>683</v>
      </c>
      <c r="M1" s="23" t="s">
        <v>684</v>
      </c>
      <c r="N1" s="82" t="s">
        <v>714</v>
      </c>
      <c r="O1" s="23" t="s">
        <v>71</v>
      </c>
      <c r="P1" s="23" t="s">
        <v>731</v>
      </c>
      <c r="R1" s="25" t="s">
        <v>681</v>
      </c>
      <c r="S1" s="25" t="s">
        <v>730</v>
      </c>
      <c r="T1" s="25" t="s">
        <v>71</v>
      </c>
    </row>
    <row r="2" spans="2:23" x14ac:dyDescent="0.25">
      <c r="B2" s="11" t="s">
        <v>81</v>
      </c>
      <c r="D2" s="10" t="s">
        <v>96</v>
      </c>
      <c r="F2" s="11" t="s">
        <v>12</v>
      </c>
      <c r="H2" s="10" t="s">
        <v>20</v>
      </c>
      <c r="J2" s="94" t="s">
        <v>715</v>
      </c>
      <c r="K2" s="94" t="s">
        <v>680</v>
      </c>
      <c r="L2" s="94" t="s">
        <v>100</v>
      </c>
      <c r="M2" s="94" t="s">
        <v>685</v>
      </c>
      <c r="N2" s="95">
        <v>22</v>
      </c>
      <c r="O2" s="94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96"/>
      <c r="R2" s="25" t="s">
        <v>715</v>
      </c>
      <c r="S2" s="25" t="s">
        <v>92</v>
      </c>
      <c r="T2" t="s">
        <v>718</v>
      </c>
    </row>
    <row r="3" spans="2:23" x14ac:dyDescent="0.25">
      <c r="B3" s="11" t="s">
        <v>82</v>
      </c>
      <c r="D3" s="11" t="s">
        <v>97</v>
      </c>
      <c r="F3" s="11" t="s">
        <v>58</v>
      </c>
      <c r="H3" s="11" t="s">
        <v>16</v>
      </c>
      <c r="J3" s="96" t="s">
        <v>70</v>
      </c>
      <c r="K3" s="94">
        <v>3</v>
      </c>
      <c r="L3" s="96" t="s">
        <v>100</v>
      </c>
      <c r="M3" s="96" t="s">
        <v>685</v>
      </c>
      <c r="N3" s="95">
        <v>4</v>
      </c>
      <c r="O3" s="94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96"/>
      <c r="R3" s="25" t="s">
        <v>715</v>
      </c>
      <c r="S3" s="25" t="s">
        <v>520</v>
      </c>
      <c r="T3" t="s">
        <v>717</v>
      </c>
    </row>
    <row r="4" spans="2:23" ht="15.75" thickBot="1" x14ac:dyDescent="0.3">
      <c r="B4" s="11" t="s">
        <v>83</v>
      </c>
      <c r="D4" s="12"/>
      <c r="F4" s="11" t="s">
        <v>59</v>
      </c>
      <c r="H4" s="11" t="s">
        <v>66</v>
      </c>
      <c r="J4" s="96" t="s">
        <v>70</v>
      </c>
      <c r="K4" s="94">
        <v>1.5</v>
      </c>
      <c r="L4" s="96" t="s">
        <v>100</v>
      </c>
      <c r="M4" s="96" t="s">
        <v>685</v>
      </c>
      <c r="N4" s="95">
        <v>5</v>
      </c>
      <c r="O4" s="94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96"/>
      <c r="R4" s="25" t="s">
        <v>720</v>
      </c>
      <c r="S4" s="25" t="s">
        <v>90</v>
      </c>
      <c r="T4" t="s">
        <v>721</v>
      </c>
    </row>
    <row r="5" spans="2:23" ht="15.75" thickBot="1" x14ac:dyDescent="0.3">
      <c r="B5" s="12" t="s">
        <v>56</v>
      </c>
      <c r="F5" s="11" t="s">
        <v>63</v>
      </c>
      <c r="H5" s="12" t="s">
        <v>19</v>
      </c>
      <c r="J5" s="96" t="s">
        <v>70</v>
      </c>
      <c r="K5" s="94">
        <v>3</v>
      </c>
      <c r="L5" s="96" t="s">
        <v>100</v>
      </c>
      <c r="M5" s="96" t="s">
        <v>740</v>
      </c>
      <c r="N5" s="95">
        <v>6</v>
      </c>
      <c r="O5" s="94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96"/>
      <c r="R5" s="25" t="s">
        <v>720</v>
      </c>
      <c r="S5" s="25" t="s">
        <v>91</v>
      </c>
      <c r="T5" t="s">
        <v>722</v>
      </c>
    </row>
    <row r="6" spans="2:23" ht="15.75" thickBot="1" x14ac:dyDescent="0.3">
      <c r="F6" s="11" t="s">
        <v>27</v>
      </c>
      <c r="J6" s="96" t="s">
        <v>70</v>
      </c>
      <c r="K6" s="94">
        <v>1.5</v>
      </c>
      <c r="L6" s="96" t="s">
        <v>100</v>
      </c>
      <c r="M6" s="96" t="s">
        <v>740</v>
      </c>
      <c r="N6" s="95">
        <v>7</v>
      </c>
      <c r="O6" s="94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96"/>
      <c r="R6" s="25" t="s">
        <v>720</v>
      </c>
      <c r="S6" s="25" t="s">
        <v>92</v>
      </c>
      <c r="T6" t="s">
        <v>723</v>
      </c>
    </row>
    <row r="7" spans="2:23" ht="15.75" thickBot="1" x14ac:dyDescent="0.3">
      <c r="B7" s="14" t="s">
        <v>81</v>
      </c>
      <c r="D7" s="14" t="s">
        <v>85</v>
      </c>
      <c r="F7" s="11" t="s">
        <v>64</v>
      </c>
      <c r="J7" s="96" t="s">
        <v>70</v>
      </c>
      <c r="K7" s="94">
        <v>3</v>
      </c>
      <c r="L7" s="96" t="s">
        <v>686</v>
      </c>
      <c r="M7" s="96" t="s">
        <v>685</v>
      </c>
      <c r="N7" s="96"/>
      <c r="O7" s="94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96" t="s">
        <v>687</v>
      </c>
      <c r="R7" s="25" t="s">
        <v>69</v>
      </c>
      <c r="S7" s="46" t="s">
        <v>90</v>
      </c>
      <c r="T7" t="s">
        <v>724</v>
      </c>
      <c r="U7" s="45"/>
      <c r="V7" s="47"/>
      <c r="W7" s="46"/>
    </row>
    <row r="8" spans="2:23" x14ac:dyDescent="0.25">
      <c r="B8" s="15">
        <v>62</v>
      </c>
      <c r="D8" s="10" t="s">
        <v>715</v>
      </c>
      <c r="F8" s="11" t="s">
        <v>60</v>
      </c>
      <c r="J8" s="96" t="s">
        <v>70</v>
      </c>
      <c r="K8" s="94">
        <v>1.5</v>
      </c>
      <c r="L8" s="96" t="s">
        <v>686</v>
      </c>
      <c r="M8" s="96" t="s">
        <v>685</v>
      </c>
      <c r="N8" s="96"/>
      <c r="O8" s="94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96" t="s">
        <v>688</v>
      </c>
      <c r="R8" s="25" t="s">
        <v>69</v>
      </c>
      <c r="S8" s="46" t="s">
        <v>93</v>
      </c>
      <c r="T8" s="45" t="s">
        <v>725</v>
      </c>
      <c r="U8" s="45"/>
      <c r="V8" s="47"/>
      <c r="W8" s="46"/>
    </row>
    <row r="9" spans="2:23" x14ac:dyDescent="0.25">
      <c r="B9" s="16">
        <v>56</v>
      </c>
      <c r="D9" s="11" t="s">
        <v>70</v>
      </c>
      <c r="F9" s="11" t="s">
        <v>65</v>
      </c>
      <c r="J9" s="96" t="s">
        <v>674</v>
      </c>
      <c r="K9" s="94">
        <v>1.5</v>
      </c>
      <c r="L9" s="96" t="s">
        <v>100</v>
      </c>
      <c r="M9" s="96" t="s">
        <v>685</v>
      </c>
      <c r="N9" s="95">
        <v>13</v>
      </c>
      <c r="O9" s="94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96"/>
      <c r="R9" s="25" t="s">
        <v>98</v>
      </c>
      <c r="S9" s="46" t="s">
        <v>91</v>
      </c>
      <c r="T9" s="45" t="s">
        <v>726</v>
      </c>
      <c r="U9" s="23"/>
      <c r="V9" s="47"/>
      <c r="W9" s="46"/>
    </row>
    <row r="10" spans="2:23" x14ac:dyDescent="0.25">
      <c r="B10" s="16">
        <v>50</v>
      </c>
      <c r="D10" s="11" t="s">
        <v>674</v>
      </c>
      <c r="F10" s="11" t="s">
        <v>61</v>
      </c>
      <c r="J10" s="96" t="s">
        <v>674</v>
      </c>
      <c r="K10" s="94">
        <v>3</v>
      </c>
      <c r="L10" s="96" t="s">
        <v>100</v>
      </c>
      <c r="M10" s="96" t="s">
        <v>685</v>
      </c>
      <c r="N10" s="95">
        <v>12</v>
      </c>
      <c r="O10" s="94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96"/>
      <c r="R10" s="25" t="s">
        <v>674</v>
      </c>
      <c r="S10" s="46" t="s">
        <v>91</v>
      </c>
      <c r="T10" s="23" t="s">
        <v>727</v>
      </c>
      <c r="U10" s="45"/>
      <c r="V10" s="47"/>
      <c r="W10" s="46"/>
    </row>
    <row r="11" spans="2:23" ht="15.75" thickBot="1" x14ac:dyDescent="0.3">
      <c r="B11" s="16">
        <v>44</v>
      </c>
      <c r="D11" s="11" t="s">
        <v>69</v>
      </c>
      <c r="F11" s="12" t="s">
        <v>62</v>
      </c>
      <c r="J11" s="96" t="s">
        <v>674</v>
      </c>
      <c r="K11" s="96">
        <v>1.5</v>
      </c>
      <c r="L11" s="96" t="s">
        <v>100</v>
      </c>
      <c r="M11" s="96" t="s">
        <v>740</v>
      </c>
      <c r="N11" s="95">
        <v>14</v>
      </c>
      <c r="O11" s="94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96"/>
      <c r="R11" s="25" t="s">
        <v>674</v>
      </c>
      <c r="S11" s="46" t="s">
        <v>92</v>
      </c>
      <c r="T11" s="45" t="s">
        <v>728</v>
      </c>
      <c r="U11" s="45"/>
      <c r="V11" s="47"/>
      <c r="W11" s="46"/>
    </row>
    <row r="12" spans="2:23" ht="15.75" thickBot="1" x14ac:dyDescent="0.3">
      <c r="B12" s="17">
        <v>38</v>
      </c>
      <c r="D12" s="12" t="s">
        <v>98</v>
      </c>
      <c r="J12" s="96" t="s">
        <v>674</v>
      </c>
      <c r="K12" s="96">
        <v>3</v>
      </c>
      <c r="L12" s="96" t="s">
        <v>100</v>
      </c>
      <c r="M12" s="96" t="s">
        <v>740</v>
      </c>
      <c r="N12" s="95">
        <v>15</v>
      </c>
      <c r="O12" s="94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96"/>
      <c r="R12" s="25" t="s">
        <v>674</v>
      </c>
      <c r="S12" s="46" t="s">
        <v>90</v>
      </c>
      <c r="T12" s="45" t="s">
        <v>729</v>
      </c>
      <c r="U12" s="45"/>
      <c r="V12" s="47"/>
      <c r="W12" s="46"/>
    </row>
    <row r="13" spans="2:23" ht="15.75" thickBot="1" x14ac:dyDescent="0.3">
      <c r="F13" s="84" t="s">
        <v>511</v>
      </c>
      <c r="J13" s="96" t="s">
        <v>674</v>
      </c>
      <c r="K13" s="94">
        <v>1.5</v>
      </c>
      <c r="L13" s="96" t="s">
        <v>101</v>
      </c>
      <c r="M13" s="96" t="s">
        <v>685</v>
      </c>
      <c r="N13" s="96"/>
      <c r="O13" s="94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96" t="s">
        <v>689</v>
      </c>
      <c r="S13" s="46"/>
      <c r="T13" s="48"/>
      <c r="U13" s="48"/>
      <c r="V13" s="48"/>
      <c r="W13" s="46"/>
    </row>
    <row r="14" spans="2:23" ht="15.75" thickBot="1" x14ac:dyDescent="0.3">
      <c r="B14" s="14" t="s">
        <v>82</v>
      </c>
      <c r="D14" s="14" t="s">
        <v>742</v>
      </c>
      <c r="F14" s="10" t="s">
        <v>374</v>
      </c>
      <c r="J14" s="96" t="s">
        <v>674</v>
      </c>
      <c r="K14" s="94">
        <v>3</v>
      </c>
      <c r="L14" s="96" t="s">
        <v>101</v>
      </c>
      <c r="M14" s="96" t="s">
        <v>685</v>
      </c>
      <c r="N14" s="96"/>
      <c r="O14" s="94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96" t="s">
        <v>690</v>
      </c>
      <c r="S14" s="46"/>
      <c r="T14" s="46"/>
      <c r="U14" s="48"/>
      <c r="V14" s="48"/>
      <c r="W14" s="46"/>
    </row>
    <row r="15" spans="2:23" x14ac:dyDescent="0.25">
      <c r="B15" s="18">
        <v>60</v>
      </c>
      <c r="D15" s="10" t="s">
        <v>520</v>
      </c>
      <c r="F15" s="11" t="s">
        <v>371</v>
      </c>
      <c r="J15" s="94" t="s">
        <v>69</v>
      </c>
      <c r="K15" s="94">
        <v>3</v>
      </c>
      <c r="L15" s="94" t="s">
        <v>100</v>
      </c>
      <c r="M15" s="94" t="s">
        <v>685</v>
      </c>
      <c r="N15" s="95">
        <v>20</v>
      </c>
      <c r="O15" s="94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94"/>
      <c r="S15" s="46"/>
      <c r="T15" s="46"/>
      <c r="U15" s="46"/>
      <c r="V15" s="46"/>
      <c r="W15" s="46"/>
    </row>
    <row r="16" spans="2:23" x14ac:dyDescent="0.25">
      <c r="B16" s="18">
        <v>55</v>
      </c>
      <c r="D16" s="11" t="s">
        <v>90</v>
      </c>
      <c r="F16" s="11" t="s">
        <v>376</v>
      </c>
      <c r="J16" s="94" t="s">
        <v>73</v>
      </c>
      <c r="K16" s="94">
        <v>3</v>
      </c>
      <c r="L16" s="94" t="s">
        <v>100</v>
      </c>
      <c r="M16" s="94" t="s">
        <v>685</v>
      </c>
      <c r="N16" s="95">
        <v>21</v>
      </c>
      <c r="O16" s="94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94"/>
      <c r="S16" s="46"/>
      <c r="T16" s="46"/>
      <c r="U16" s="46"/>
      <c r="V16" s="46"/>
      <c r="W16" s="46"/>
    </row>
    <row r="17" spans="2:23" x14ac:dyDescent="0.25">
      <c r="B17" s="18">
        <v>50</v>
      </c>
      <c r="D17" s="11" t="s">
        <v>91</v>
      </c>
      <c r="F17" s="67" t="s">
        <v>372</v>
      </c>
      <c r="P17" s="46"/>
      <c r="S17" s="46"/>
      <c r="T17" s="46"/>
      <c r="U17" s="46"/>
      <c r="V17" s="46"/>
      <c r="W17" s="46"/>
    </row>
    <row r="18" spans="2:23" ht="15.75" thickBot="1" x14ac:dyDescent="0.3">
      <c r="B18" s="18">
        <v>45</v>
      </c>
      <c r="D18" s="12" t="s">
        <v>92</v>
      </c>
      <c r="F18" s="11" t="s">
        <v>375</v>
      </c>
      <c r="N18"/>
      <c r="O18" s="81"/>
      <c r="P18" s="46"/>
      <c r="T18" s="46"/>
      <c r="U18" s="46"/>
      <c r="V18" s="46"/>
      <c r="W18" s="46"/>
    </row>
    <row r="19" spans="2:23" ht="15.75" thickBot="1" x14ac:dyDescent="0.3">
      <c r="B19" s="19">
        <v>37</v>
      </c>
      <c r="F19" s="11" t="s">
        <v>373</v>
      </c>
      <c r="U19" s="46"/>
      <c r="V19" s="46"/>
      <c r="W19" s="46"/>
    </row>
    <row r="20" spans="2:23" ht="15.75" thickBot="1" x14ac:dyDescent="0.3">
      <c r="F20" s="83" t="s">
        <v>518</v>
      </c>
      <c r="J20" s="25" t="s">
        <v>710</v>
      </c>
      <c r="M20" s="10" t="s">
        <v>906</v>
      </c>
      <c r="R20" s="10" t="s">
        <v>907</v>
      </c>
    </row>
    <row r="21" spans="2:23" ht="15.75" thickBot="1" x14ac:dyDescent="0.3">
      <c r="B21" s="14" t="s">
        <v>83</v>
      </c>
      <c r="F21" s="49" t="s">
        <v>711</v>
      </c>
      <c r="J21" s="25"/>
      <c r="M21" s="12" t="str">
        <f>User!N9&amp;"_"&amp;User!N7&amp;"_"&amp;User!AC11&amp;"_"&amp;User!N11</f>
        <v>Souple_3_Simple_Sans_tirants</v>
      </c>
      <c r="O21" t="e">
        <f>INDEX(CannesMont[[K]:[Appelation]],MATCH(M21,CannesMont[Appelation],0),14)</f>
        <v>#REF!</v>
      </c>
      <c r="R21" s="12" t="str">
        <f>User!N9&amp;"_"&amp;User!N13</f>
        <v>Souple_Régulateur_en_bas</v>
      </c>
    </row>
    <row r="22" spans="2:23" ht="15.75" thickBot="1" x14ac:dyDescent="0.3">
      <c r="B22" s="20">
        <v>60</v>
      </c>
      <c r="J22" s="25"/>
    </row>
    <row r="23" spans="2:23" ht="15.75" thickBot="1" x14ac:dyDescent="0.3">
      <c r="B23" s="18">
        <v>55</v>
      </c>
      <c r="F23" s="10" t="s">
        <v>525</v>
      </c>
    </row>
    <row r="24" spans="2:23" x14ac:dyDescent="0.25">
      <c r="B24" s="18">
        <v>50</v>
      </c>
      <c r="F24" s="10" t="s">
        <v>526</v>
      </c>
      <c r="J24" s="73"/>
      <c r="K24" s="73"/>
    </row>
    <row r="25" spans="2:23" x14ac:dyDescent="0.25">
      <c r="B25" s="18">
        <v>45</v>
      </c>
      <c r="F25" s="11" t="s">
        <v>527</v>
      </c>
      <c r="J25" s="74"/>
      <c r="K25" s="74"/>
    </row>
    <row r="26" spans="2:23" ht="15.75" thickBot="1" x14ac:dyDescent="0.3">
      <c r="B26" s="19">
        <v>34</v>
      </c>
      <c r="F26" s="11" t="s">
        <v>528</v>
      </c>
      <c r="J26" s="74"/>
      <c r="K26" s="74"/>
      <c r="L26" s="73"/>
      <c r="M26" s="73"/>
    </row>
    <row r="27" spans="2:23" ht="15.75" thickBot="1" x14ac:dyDescent="0.3">
      <c r="F27" s="11" t="s">
        <v>529</v>
      </c>
      <c r="J27" s="74"/>
      <c r="K27" s="74"/>
      <c r="L27" s="21"/>
      <c r="M27" s="21" t="s">
        <v>741</v>
      </c>
    </row>
    <row r="28" spans="2:23" ht="15.75" thickBot="1" x14ac:dyDescent="0.3">
      <c r="B28" s="14" t="s">
        <v>11</v>
      </c>
      <c r="F28" s="49" t="s">
        <v>711</v>
      </c>
      <c r="J28" s="74"/>
      <c r="K28" s="74"/>
    </row>
    <row r="29" spans="2:23" x14ac:dyDescent="0.25">
      <c r="B29" s="20">
        <v>30</v>
      </c>
      <c r="J29" s="74"/>
      <c r="K29" s="74"/>
    </row>
    <row r="30" spans="2:23" x14ac:dyDescent="0.25">
      <c r="B30" s="18">
        <v>24</v>
      </c>
      <c r="J30" s="74"/>
      <c r="K30" s="74"/>
    </row>
    <row r="31" spans="2:23" x14ac:dyDescent="0.25">
      <c r="B31" s="18">
        <v>18</v>
      </c>
      <c r="J31" s="74"/>
      <c r="K31" s="74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74"/>
      <c r="K32" s="74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74"/>
      <c r="K33" s="74"/>
      <c r="M33" s="23"/>
      <c r="N33" s="23"/>
      <c r="O33" s="23"/>
      <c r="P33" s="23"/>
      <c r="Q33" s="23"/>
      <c r="R33" s="23"/>
      <c r="S33" s="23"/>
    </row>
    <row r="34" spans="2:19" x14ac:dyDescent="0.25">
      <c r="J34" s="73"/>
      <c r="K34" s="74"/>
      <c r="M34" s="23"/>
      <c r="N34" s="23"/>
      <c r="O34" s="23"/>
      <c r="P34" s="23"/>
      <c r="Q34" s="23"/>
      <c r="R34" s="23"/>
      <c r="S34" s="23"/>
    </row>
    <row r="35" spans="2:19" x14ac:dyDescent="0.25">
      <c r="J35" s="73"/>
      <c r="K35" s="74"/>
      <c r="M35" s="23"/>
      <c r="N35" s="23"/>
      <c r="O35" s="23"/>
      <c r="P35" s="23"/>
      <c r="Q35" s="23"/>
      <c r="R35" s="23"/>
      <c r="S35" s="23"/>
    </row>
    <row r="36" spans="2:19" x14ac:dyDescent="0.25">
      <c r="J36" s="73"/>
      <c r="K36" s="74"/>
      <c r="M36" s="23"/>
      <c r="N36" s="23"/>
      <c r="O36" s="23"/>
      <c r="P36" s="23"/>
      <c r="Q36" s="23"/>
      <c r="R36" s="23"/>
      <c r="S36" s="23"/>
    </row>
    <row r="37" spans="2:19" x14ac:dyDescent="0.25">
      <c r="J37" s="73"/>
      <c r="K37" s="74"/>
      <c r="M37" s="23"/>
      <c r="N37" s="23"/>
      <c r="O37" s="23"/>
      <c r="P37" s="23"/>
      <c r="Q37" s="23"/>
      <c r="R37" s="23"/>
      <c r="S37" s="23"/>
    </row>
    <row r="38" spans="2:19" x14ac:dyDescent="0.25">
      <c r="J38" s="73"/>
      <c r="K38" s="74"/>
      <c r="M38" s="23"/>
      <c r="N38" s="23"/>
      <c r="O38" s="23"/>
      <c r="P38" s="23"/>
      <c r="Q38" s="23"/>
      <c r="R38" s="23"/>
      <c r="S38" s="23"/>
    </row>
    <row r="39" spans="2:19" x14ac:dyDescent="0.25">
      <c r="J39" s="73"/>
      <c r="K39" s="74"/>
      <c r="M39" s="23"/>
      <c r="N39" s="23"/>
      <c r="O39" s="23"/>
      <c r="P39" s="23"/>
      <c r="Q39" s="23"/>
      <c r="R39" s="23"/>
      <c r="S39" s="23"/>
    </row>
    <row r="40" spans="2:19" x14ac:dyDescent="0.25">
      <c r="J40" s="73"/>
      <c r="K40" s="74"/>
      <c r="M40" s="23"/>
      <c r="N40" s="23"/>
      <c r="O40" s="23"/>
      <c r="P40" s="23"/>
      <c r="Q40" s="23"/>
      <c r="R40" s="23"/>
      <c r="S40" s="23"/>
    </row>
    <row r="41" spans="2:19" x14ac:dyDescent="0.25">
      <c r="J41" s="74"/>
      <c r="K41" s="74"/>
      <c r="M41" s="23"/>
      <c r="N41" s="23"/>
      <c r="O41" s="23"/>
      <c r="P41" s="23"/>
      <c r="Q41" s="23"/>
      <c r="R41" s="23"/>
      <c r="S41" s="23"/>
    </row>
    <row r="42" spans="2:19" x14ac:dyDescent="0.25">
      <c r="J42" s="73"/>
      <c r="K42" s="74"/>
      <c r="M42" s="23"/>
      <c r="N42" s="23"/>
      <c r="O42" s="23"/>
      <c r="P42" s="23"/>
      <c r="Q42" s="23"/>
      <c r="R42" s="23"/>
      <c r="S42" s="23"/>
    </row>
    <row r="43" spans="2:19" x14ac:dyDescent="0.25">
      <c r="J43" s="73"/>
      <c r="K43" s="74"/>
      <c r="M43" s="23"/>
      <c r="N43" s="23"/>
      <c r="O43" s="23"/>
      <c r="P43" s="23"/>
      <c r="Q43" s="23"/>
      <c r="R43" s="23"/>
      <c r="S43" s="23"/>
    </row>
    <row r="44" spans="2:19" x14ac:dyDescent="0.25">
      <c r="J44" s="73"/>
      <c r="K44" s="73"/>
      <c r="M44" s="23"/>
      <c r="N44" s="23"/>
      <c r="O44" s="23"/>
      <c r="P44" s="23"/>
      <c r="Q44" s="23"/>
      <c r="R44" s="23"/>
      <c r="S44" s="23"/>
    </row>
    <row r="45" spans="2:19" x14ac:dyDescent="0.25">
      <c r="M45" s="23"/>
      <c r="N45" s="23"/>
      <c r="O45" s="23"/>
      <c r="P45" s="23"/>
      <c r="Q45" s="23"/>
      <c r="R45" s="23"/>
      <c r="S45" s="23"/>
    </row>
    <row r="46" spans="2:19" x14ac:dyDescent="0.25">
      <c r="M46" s="23"/>
      <c r="N46" s="23"/>
      <c r="O46" s="23"/>
      <c r="P46" s="23"/>
      <c r="Q46" s="23"/>
      <c r="R46" s="23"/>
      <c r="S46" s="23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B2:I11"/>
  <sheetViews>
    <sheetView workbookViewId="0">
      <selection activeCell="E2" sqref="E2:E11"/>
    </sheetView>
  </sheetViews>
  <sheetFormatPr baseColWidth="10" defaultColWidth="7.7109375" defaultRowHeight="15" x14ac:dyDescent="0.25"/>
  <cols>
    <col min="1" max="2" width="5.7109375" style="23" customWidth="1"/>
    <col min="3" max="3" width="7.7109375" style="23"/>
    <col min="4" max="4" width="6.7109375" style="23" customWidth="1"/>
    <col min="5" max="5" width="5.7109375" style="23" customWidth="1"/>
    <col min="6" max="6" width="7.7109375" style="23"/>
    <col min="7" max="7" width="6.7109375" style="23" customWidth="1"/>
    <col min="8" max="8" width="5.7109375" style="23" customWidth="1"/>
    <col min="9" max="9" width="7.7109375" style="23"/>
    <col min="10" max="10" width="6.7109375" style="23" customWidth="1"/>
    <col min="11" max="16384" width="7.7109375" style="23"/>
  </cols>
  <sheetData>
    <row r="2" spans="2:9" x14ac:dyDescent="0.25">
      <c r="B2" s="88">
        <v>2</v>
      </c>
      <c r="C2" s="89">
        <v>820</v>
      </c>
      <c r="E2" s="88">
        <v>6</v>
      </c>
      <c r="F2" s="89">
        <v>820</v>
      </c>
      <c r="H2" s="88">
        <v>1</v>
      </c>
      <c r="I2" s="89">
        <v>820</v>
      </c>
    </row>
    <row r="3" spans="2:9" x14ac:dyDescent="0.25">
      <c r="B3" s="89">
        <v>2</v>
      </c>
      <c r="C3" s="89">
        <v>1640</v>
      </c>
      <c r="E3" s="89">
        <v>3</v>
      </c>
      <c r="F3" s="89">
        <v>1060</v>
      </c>
      <c r="H3" s="89">
        <v>1</v>
      </c>
      <c r="I3" s="89">
        <v>1060</v>
      </c>
    </row>
    <row r="4" spans="2:9" x14ac:dyDescent="0.25">
      <c r="B4" s="89">
        <v>2</v>
      </c>
      <c r="C4" s="89">
        <v>1740</v>
      </c>
      <c r="E4" s="89">
        <v>3</v>
      </c>
      <c r="F4" s="89">
        <v>1290</v>
      </c>
      <c r="H4" s="89">
        <v>1</v>
      </c>
      <c r="I4" s="89">
        <v>1290</v>
      </c>
    </row>
    <row r="5" spans="2:9" x14ac:dyDescent="0.25">
      <c r="B5" s="89">
        <v>2</v>
      </c>
      <c r="C5" s="89">
        <v>1835</v>
      </c>
      <c r="E5" s="89">
        <v>3</v>
      </c>
      <c r="F5" s="89">
        <v>1495</v>
      </c>
      <c r="H5" s="89">
        <v>1</v>
      </c>
      <c r="I5" s="89">
        <v>1495</v>
      </c>
    </row>
    <row r="6" spans="2:9" x14ac:dyDescent="0.25">
      <c r="B6" s="89">
        <v>2</v>
      </c>
      <c r="C6" s="89">
        <v>1915</v>
      </c>
      <c r="E6" s="89">
        <v>5</v>
      </c>
      <c r="F6" s="89">
        <v>1640</v>
      </c>
      <c r="H6" s="89">
        <v>1</v>
      </c>
      <c r="I6" s="89">
        <v>1640</v>
      </c>
    </row>
    <row r="7" spans="2:9" x14ac:dyDescent="0.25">
      <c r="B7" s="89">
        <v>2</v>
      </c>
      <c r="C7" s="89">
        <v>1935</v>
      </c>
      <c r="E7" s="89">
        <v>5</v>
      </c>
      <c r="F7" s="89">
        <v>1740</v>
      </c>
      <c r="H7" s="89">
        <v>1</v>
      </c>
      <c r="I7" s="89">
        <v>1740</v>
      </c>
    </row>
    <row r="8" spans="2:9" x14ac:dyDescent="0.25">
      <c r="B8" s="89">
        <v>1</v>
      </c>
      <c r="C8" s="89">
        <v>1495</v>
      </c>
      <c r="E8" s="89">
        <v>5</v>
      </c>
      <c r="F8" s="89">
        <v>1835</v>
      </c>
      <c r="H8" s="89">
        <v>1</v>
      </c>
      <c r="I8" s="89">
        <v>1835</v>
      </c>
    </row>
    <row r="9" spans="2:9" x14ac:dyDescent="0.25">
      <c r="E9" s="89">
        <v>5</v>
      </c>
      <c r="F9" s="89">
        <v>1915</v>
      </c>
      <c r="H9" s="89">
        <v>1</v>
      </c>
      <c r="I9" s="89">
        <v>1915</v>
      </c>
    </row>
    <row r="10" spans="2:9" x14ac:dyDescent="0.25">
      <c r="E10" s="89">
        <v>5</v>
      </c>
      <c r="F10" s="89">
        <v>1935</v>
      </c>
    </row>
    <row r="11" spans="2:9" x14ac:dyDescent="0.25">
      <c r="E11" s="89">
        <v>2</v>
      </c>
      <c r="F11" s="89">
        <v>2020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63"/>
  <sheetViews>
    <sheetView zoomScale="60" zoomScaleNormal="60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E49" sqref="E49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99" customFormat="1" ht="49.9" customHeight="1" x14ac:dyDescent="0.25">
      <c r="A1" s="99" t="s">
        <v>719</v>
      </c>
      <c r="B1" s="100" t="s">
        <v>733</v>
      </c>
      <c r="C1" s="101" t="s">
        <v>716</v>
      </c>
      <c r="D1" s="99" t="s">
        <v>718</v>
      </c>
      <c r="E1" s="99" t="s">
        <v>744</v>
      </c>
      <c r="F1" s="99" t="s">
        <v>721</v>
      </c>
      <c r="G1" s="99" t="s">
        <v>722</v>
      </c>
      <c r="H1" s="99" t="s">
        <v>723</v>
      </c>
      <c r="I1" s="99" t="s">
        <v>724</v>
      </c>
      <c r="J1" s="104" t="s">
        <v>743</v>
      </c>
      <c r="K1" s="104" t="s">
        <v>726</v>
      </c>
      <c r="L1" s="104" t="s">
        <v>727</v>
      </c>
      <c r="M1" s="104" t="s">
        <v>728</v>
      </c>
      <c r="N1" s="104" t="s">
        <v>729</v>
      </c>
      <c r="O1" s="102"/>
      <c r="P1" s="102"/>
      <c r="Q1" s="103"/>
      <c r="R1" s="103"/>
      <c r="S1" s="103"/>
      <c r="T1" s="103"/>
      <c r="U1" s="103"/>
      <c r="V1" s="103"/>
      <c r="W1" s="103"/>
    </row>
    <row r="2" spans="1:23" x14ac:dyDescent="0.25">
      <c r="A2" s="56" t="s">
        <v>563</v>
      </c>
      <c r="B2" s="50" t="s">
        <v>669</v>
      </c>
      <c r="C2" s="28" t="s">
        <v>30</v>
      </c>
      <c r="D2" s="5"/>
      <c r="E2" s="28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2"/>
      <c r="P2" s="42"/>
      <c r="Q2" s="42"/>
      <c r="R2" s="21"/>
      <c r="S2" s="21"/>
      <c r="T2" s="42"/>
      <c r="U2" s="42"/>
      <c r="V2" s="42"/>
      <c r="W2" s="42"/>
    </row>
    <row r="3" spans="1:23" x14ac:dyDescent="0.25">
      <c r="A3" s="56" t="s">
        <v>563</v>
      </c>
      <c r="B3" s="51" t="s">
        <v>31</v>
      </c>
      <c r="C3" s="28" t="s">
        <v>28</v>
      </c>
      <c r="D3" s="5">
        <v>1</v>
      </c>
      <c r="E3" s="28"/>
      <c r="F3" s="5"/>
      <c r="G3" s="5"/>
      <c r="H3" s="5"/>
      <c r="I3" s="5"/>
      <c r="J3" s="5"/>
      <c r="K3" s="5"/>
      <c r="L3" s="5"/>
      <c r="M3" s="5"/>
      <c r="N3" s="5"/>
      <c r="O3" s="42"/>
      <c r="P3" s="42"/>
      <c r="Q3" s="42"/>
      <c r="R3" s="21"/>
      <c r="S3" s="21"/>
      <c r="T3" s="42"/>
      <c r="U3" s="42"/>
      <c r="V3" s="42"/>
      <c r="W3" s="42"/>
    </row>
    <row r="4" spans="1:23" x14ac:dyDescent="0.25">
      <c r="A4" s="56" t="s">
        <v>563</v>
      </c>
      <c r="B4" s="51" t="s">
        <v>32</v>
      </c>
      <c r="C4" s="28" t="s">
        <v>33</v>
      </c>
      <c r="D4" s="5"/>
      <c r="E4" s="28"/>
      <c r="F4" s="5"/>
      <c r="G4" s="5"/>
      <c r="H4" s="5"/>
      <c r="I4" s="5"/>
      <c r="J4" s="5"/>
      <c r="K4" s="5"/>
      <c r="L4" s="5">
        <v>1</v>
      </c>
      <c r="M4" s="5"/>
      <c r="N4" s="5"/>
      <c r="O4" s="42"/>
      <c r="P4" s="42"/>
      <c r="Q4" s="42"/>
      <c r="R4" s="21"/>
      <c r="S4" s="21"/>
      <c r="T4" s="42"/>
      <c r="U4" s="42"/>
      <c r="V4" s="42"/>
      <c r="W4" s="42"/>
    </row>
    <row r="5" spans="1:23" x14ac:dyDescent="0.25">
      <c r="A5" s="56" t="s">
        <v>563</v>
      </c>
      <c r="B5" s="51" t="s">
        <v>34</v>
      </c>
      <c r="C5" s="28" t="s">
        <v>35</v>
      </c>
      <c r="D5" s="5"/>
      <c r="E5" s="28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2"/>
      <c r="P5" s="42"/>
      <c r="Q5" s="42"/>
      <c r="R5" s="21"/>
      <c r="S5" s="21"/>
      <c r="T5" s="42"/>
      <c r="U5" s="42"/>
      <c r="V5" s="42"/>
      <c r="W5" s="42"/>
    </row>
    <row r="6" spans="1:23" x14ac:dyDescent="0.25">
      <c r="A6" s="56" t="s">
        <v>563</v>
      </c>
      <c r="B6" s="51" t="s">
        <v>36</v>
      </c>
      <c r="C6" s="28" t="s">
        <v>37</v>
      </c>
      <c r="D6" s="5"/>
      <c r="E6" s="28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2"/>
      <c r="P6" s="42"/>
      <c r="Q6" s="42"/>
      <c r="R6" s="21"/>
      <c r="S6" s="21"/>
      <c r="T6" s="42"/>
      <c r="U6" s="42"/>
      <c r="V6" s="42"/>
      <c r="W6" s="42"/>
    </row>
    <row r="7" spans="1:23" x14ac:dyDescent="0.25">
      <c r="A7" s="56" t="s">
        <v>563</v>
      </c>
      <c r="B7" s="51" t="s">
        <v>38</v>
      </c>
      <c r="C7" s="28" t="s">
        <v>39</v>
      </c>
      <c r="D7" s="5"/>
      <c r="E7" s="28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2"/>
      <c r="P7" s="42"/>
      <c r="Q7" s="42"/>
      <c r="R7" s="21"/>
      <c r="S7" s="21"/>
      <c r="T7" s="42"/>
      <c r="U7" s="42"/>
      <c r="V7" s="42"/>
      <c r="W7" s="42"/>
    </row>
    <row r="8" spans="1:23" x14ac:dyDescent="0.25">
      <c r="A8" s="56" t="s">
        <v>563</v>
      </c>
      <c r="B8" s="51" t="s">
        <v>40</v>
      </c>
      <c r="C8" s="30" t="s">
        <v>41</v>
      </c>
      <c r="D8" s="29"/>
      <c r="E8" s="30"/>
      <c r="F8" s="5">
        <v>1</v>
      </c>
      <c r="G8" s="5">
        <v>1</v>
      </c>
      <c r="H8" s="87"/>
      <c r="I8" s="5"/>
      <c r="J8" s="5"/>
      <c r="K8" s="5">
        <v>1</v>
      </c>
      <c r="L8" s="5">
        <v>1</v>
      </c>
      <c r="M8" s="5"/>
      <c r="N8" s="5">
        <v>1</v>
      </c>
      <c r="O8" s="42"/>
      <c r="P8" s="42"/>
      <c r="Q8" s="42"/>
      <c r="R8" s="21"/>
      <c r="S8" s="21"/>
      <c r="T8" s="42"/>
      <c r="U8" s="42"/>
      <c r="V8" s="42"/>
      <c r="W8" s="42"/>
    </row>
    <row r="9" spans="1:23" x14ac:dyDescent="0.25">
      <c r="A9" s="56" t="s">
        <v>563</v>
      </c>
      <c r="B9" s="51" t="s">
        <v>42</v>
      </c>
      <c r="C9" s="28" t="s">
        <v>43</v>
      </c>
      <c r="D9" s="5"/>
      <c r="E9" s="28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2"/>
      <c r="P9" s="42"/>
      <c r="Q9" s="42"/>
      <c r="R9" s="21"/>
      <c r="S9" s="21"/>
      <c r="T9" s="42"/>
      <c r="U9" s="42"/>
      <c r="V9" s="42"/>
      <c r="W9" s="42"/>
    </row>
    <row r="10" spans="1:23" x14ac:dyDescent="0.25">
      <c r="A10" s="56" t="s">
        <v>563</v>
      </c>
      <c r="B10" s="51" t="s">
        <v>44</v>
      </c>
      <c r="C10" s="28" t="s">
        <v>45</v>
      </c>
      <c r="D10" s="5"/>
      <c r="E10" s="28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2"/>
      <c r="P10" s="42"/>
      <c r="Q10" s="42"/>
      <c r="R10" s="21"/>
      <c r="S10" s="21"/>
      <c r="T10" s="42"/>
      <c r="U10" s="42"/>
      <c r="V10" s="42"/>
      <c r="W10" s="42"/>
    </row>
    <row r="11" spans="1:23" x14ac:dyDescent="0.25">
      <c r="A11" s="56" t="s">
        <v>563</v>
      </c>
      <c r="B11" s="52" t="s">
        <v>46</v>
      </c>
      <c r="C11" s="31" t="s">
        <v>47</v>
      </c>
      <c r="D11" s="37"/>
      <c r="E11" s="31"/>
      <c r="F11" s="5"/>
      <c r="G11" s="5"/>
      <c r="H11" s="5"/>
      <c r="I11" s="5"/>
      <c r="J11" s="5"/>
      <c r="K11" s="5"/>
      <c r="L11" s="5">
        <v>1</v>
      </c>
      <c r="M11" s="5"/>
      <c r="N11" s="5"/>
      <c r="O11" s="42"/>
      <c r="P11" s="42"/>
      <c r="Q11" s="42"/>
      <c r="R11" s="21"/>
      <c r="S11" s="21"/>
      <c r="T11" s="42"/>
      <c r="U11" s="42"/>
      <c r="V11" s="42"/>
      <c r="W11" s="42"/>
    </row>
    <row r="12" spans="1:23" x14ac:dyDescent="0.25">
      <c r="A12" s="56" t="s">
        <v>563</v>
      </c>
      <c r="B12" s="52" t="s">
        <v>48</v>
      </c>
      <c r="C12" s="31" t="s">
        <v>49</v>
      </c>
      <c r="D12" s="37"/>
      <c r="E12" s="31"/>
      <c r="F12" s="5"/>
      <c r="G12" s="5"/>
      <c r="H12" s="5"/>
      <c r="I12" s="5"/>
      <c r="J12" s="5"/>
      <c r="K12" s="5"/>
      <c r="L12" s="5">
        <v>1</v>
      </c>
      <c r="M12" s="5"/>
      <c r="N12" s="5"/>
      <c r="O12" s="42"/>
      <c r="P12" s="42"/>
      <c r="Q12" s="42"/>
      <c r="R12" s="21"/>
      <c r="S12" s="21"/>
      <c r="T12" s="42"/>
      <c r="U12" s="42"/>
      <c r="V12" s="42"/>
      <c r="W12" s="42"/>
    </row>
    <row r="13" spans="1:23" x14ac:dyDescent="0.25">
      <c r="A13" s="56" t="s">
        <v>563</v>
      </c>
      <c r="B13" s="53" t="s">
        <v>88</v>
      </c>
      <c r="C13" s="38" t="s">
        <v>87</v>
      </c>
      <c r="D13" s="39"/>
      <c r="E13" s="39">
        <v>1</v>
      </c>
      <c r="F13" s="5"/>
      <c r="G13" s="5"/>
      <c r="H13" s="5"/>
      <c r="I13" s="5"/>
      <c r="J13" s="5"/>
      <c r="K13" s="5"/>
      <c r="L13" s="5"/>
      <c r="M13" s="5"/>
      <c r="N13" s="5"/>
      <c r="O13" s="42"/>
      <c r="P13" s="42"/>
      <c r="Q13" s="42"/>
      <c r="R13" s="21"/>
      <c r="S13" s="21"/>
      <c r="T13" s="42"/>
      <c r="U13" s="42"/>
      <c r="V13" s="42"/>
      <c r="W13" s="42"/>
    </row>
    <row r="14" spans="1:23" x14ac:dyDescent="0.25">
      <c r="A14" s="4" t="s">
        <v>564</v>
      </c>
      <c r="B14" s="51" t="s">
        <v>29</v>
      </c>
      <c r="C14" s="28" t="s">
        <v>30</v>
      </c>
      <c r="D14" s="5"/>
      <c r="E14" s="28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2"/>
      <c r="P14" s="42"/>
      <c r="Q14" s="42"/>
      <c r="R14" s="21"/>
      <c r="S14" s="21"/>
      <c r="T14" s="42"/>
      <c r="U14" s="42"/>
      <c r="V14" s="42"/>
      <c r="W14" s="42"/>
    </row>
    <row r="15" spans="1:23" x14ac:dyDescent="0.25">
      <c r="A15" s="4" t="s">
        <v>564</v>
      </c>
      <c r="B15" s="51" t="s">
        <v>50</v>
      </c>
      <c r="C15" s="28" t="s">
        <v>28</v>
      </c>
      <c r="D15" s="5"/>
      <c r="E15" s="28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2"/>
      <c r="P15" s="42"/>
      <c r="Q15" s="42"/>
      <c r="R15" s="21"/>
      <c r="S15" s="21"/>
      <c r="T15" s="42"/>
      <c r="U15" s="42"/>
      <c r="V15" s="42"/>
      <c r="W15" s="42"/>
    </row>
    <row r="16" spans="1:23" x14ac:dyDescent="0.25">
      <c r="A16" s="4" t="s">
        <v>564</v>
      </c>
      <c r="B16" s="51" t="s">
        <v>51</v>
      </c>
      <c r="C16" s="30" t="s">
        <v>52</v>
      </c>
      <c r="D16" s="29">
        <v>1</v>
      </c>
      <c r="E16" s="29">
        <v>1</v>
      </c>
      <c r="F16" s="5">
        <v>1</v>
      </c>
      <c r="G16" s="29">
        <v>1</v>
      </c>
      <c r="H16" s="29">
        <v>1</v>
      </c>
      <c r="I16" s="5">
        <v>1</v>
      </c>
      <c r="J16" s="5">
        <v>1</v>
      </c>
      <c r="K16" s="29">
        <v>1</v>
      </c>
      <c r="L16" s="5">
        <v>1</v>
      </c>
      <c r="M16" s="5"/>
      <c r="N16" s="5">
        <v>1</v>
      </c>
      <c r="O16" s="42"/>
      <c r="P16" s="42"/>
      <c r="Q16" s="42"/>
      <c r="R16" s="21"/>
      <c r="S16" s="21"/>
      <c r="T16" s="43"/>
      <c r="U16" s="43"/>
      <c r="V16" s="43"/>
      <c r="W16" s="43"/>
    </row>
    <row r="17" spans="1:23" x14ac:dyDescent="0.25">
      <c r="A17" s="4" t="s">
        <v>564</v>
      </c>
      <c r="B17" s="51" t="s">
        <v>38</v>
      </c>
      <c r="C17" s="28" t="s">
        <v>39</v>
      </c>
      <c r="D17" s="5"/>
      <c r="E17" s="28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2"/>
      <c r="P17" s="42"/>
      <c r="Q17" s="42"/>
      <c r="R17" s="21"/>
      <c r="S17" s="21"/>
      <c r="T17" s="42"/>
      <c r="U17" s="42"/>
      <c r="V17" s="42"/>
      <c r="W17" s="42"/>
    </row>
    <row r="18" spans="1:23" x14ac:dyDescent="0.25">
      <c r="A18" s="4" t="s">
        <v>564</v>
      </c>
      <c r="B18" s="51" t="s">
        <v>40</v>
      </c>
      <c r="C18" s="30" t="s">
        <v>41</v>
      </c>
      <c r="D18" s="29"/>
      <c r="E18" s="30"/>
      <c r="F18" s="5">
        <v>2</v>
      </c>
      <c r="G18" s="5">
        <v>1</v>
      </c>
      <c r="H18" s="5">
        <v>1</v>
      </c>
      <c r="I18" s="29"/>
      <c r="J18" s="5"/>
      <c r="K18" s="5">
        <v>1</v>
      </c>
      <c r="L18" s="29">
        <v>1</v>
      </c>
      <c r="M18" s="29"/>
      <c r="N18" s="5">
        <v>2</v>
      </c>
      <c r="O18" s="43"/>
      <c r="P18" s="42"/>
      <c r="Q18" s="42"/>
      <c r="R18" s="21"/>
      <c r="S18" s="21"/>
      <c r="T18" s="42"/>
      <c r="U18" s="42"/>
      <c r="V18" s="42"/>
      <c r="W18" s="42"/>
    </row>
    <row r="19" spans="1:23" x14ac:dyDescent="0.25">
      <c r="A19" s="4" t="s">
        <v>564</v>
      </c>
      <c r="B19" s="51" t="s">
        <v>42</v>
      </c>
      <c r="C19" s="28" t="s">
        <v>43</v>
      </c>
      <c r="D19" s="5"/>
      <c r="E19" s="28"/>
      <c r="F19" s="5"/>
      <c r="G19" s="5">
        <v>1</v>
      </c>
      <c r="H19" s="5">
        <v>1</v>
      </c>
      <c r="I19" s="29"/>
      <c r="J19" s="5"/>
      <c r="K19" s="5">
        <v>1</v>
      </c>
      <c r="L19" s="29">
        <v>1</v>
      </c>
      <c r="M19" s="29"/>
      <c r="N19" s="5"/>
      <c r="O19" s="43"/>
      <c r="P19" s="42"/>
      <c r="Q19" s="42"/>
      <c r="R19" s="21"/>
      <c r="S19" s="21"/>
      <c r="T19" s="42"/>
      <c r="U19" s="42"/>
      <c r="V19" s="42"/>
      <c r="W19" s="42"/>
    </row>
    <row r="20" spans="1:23" x14ac:dyDescent="0.25">
      <c r="A20" s="4" t="s">
        <v>564</v>
      </c>
      <c r="B20" s="51" t="s">
        <v>44</v>
      </c>
      <c r="C20" s="28" t="s">
        <v>45</v>
      </c>
      <c r="D20" s="5"/>
      <c r="E20" s="5">
        <v>1</v>
      </c>
      <c r="F20" s="5"/>
      <c r="G20" s="5"/>
      <c r="H20" s="5"/>
      <c r="I20" s="29"/>
      <c r="J20" s="5"/>
      <c r="K20" s="5"/>
      <c r="L20" s="29">
        <v>1</v>
      </c>
      <c r="M20" s="29"/>
      <c r="N20" s="5">
        <v>1</v>
      </c>
      <c r="O20" s="43"/>
      <c r="P20" s="42"/>
      <c r="Q20" s="42"/>
      <c r="R20" s="21"/>
      <c r="S20" s="21"/>
      <c r="T20" s="42"/>
      <c r="U20" s="42"/>
      <c r="V20" s="42"/>
      <c r="W20" s="42"/>
    </row>
    <row r="21" spans="1:23" x14ac:dyDescent="0.25">
      <c r="A21" s="4" t="s">
        <v>564</v>
      </c>
      <c r="B21" s="52" t="s">
        <v>46</v>
      </c>
      <c r="C21" s="31" t="s">
        <v>47</v>
      </c>
      <c r="D21" s="37"/>
      <c r="E21" s="37">
        <v>1</v>
      </c>
      <c r="F21" s="5"/>
      <c r="G21" s="5"/>
      <c r="H21" s="5"/>
      <c r="I21" s="29"/>
      <c r="J21" s="5"/>
      <c r="K21" s="5"/>
      <c r="L21" s="29">
        <v>1</v>
      </c>
      <c r="M21" s="29"/>
      <c r="N21" s="5"/>
      <c r="O21" s="43"/>
      <c r="P21" s="42"/>
      <c r="Q21" s="42"/>
      <c r="R21" s="21"/>
      <c r="S21" s="21"/>
      <c r="T21" s="42"/>
      <c r="U21" s="42"/>
      <c r="V21" s="42"/>
      <c r="W21" s="42"/>
    </row>
    <row r="22" spans="1:23" x14ac:dyDescent="0.25">
      <c r="A22" s="4" t="s">
        <v>564</v>
      </c>
      <c r="B22" s="51" t="s">
        <v>48</v>
      </c>
      <c r="C22" s="30" t="s">
        <v>49</v>
      </c>
      <c r="D22" s="29"/>
      <c r="E22" s="29"/>
      <c r="F22" s="5"/>
      <c r="G22" s="5"/>
      <c r="H22" s="5"/>
      <c r="I22" s="29"/>
      <c r="J22" s="5"/>
      <c r="K22" s="5"/>
      <c r="L22" s="29">
        <v>1</v>
      </c>
      <c r="M22" s="29"/>
      <c r="N22" s="5"/>
      <c r="O22" s="43"/>
      <c r="P22" s="42"/>
      <c r="Q22" s="42"/>
      <c r="R22" s="21"/>
      <c r="S22" s="21"/>
      <c r="T22" s="42"/>
      <c r="U22" s="42"/>
      <c r="V22" s="42"/>
      <c r="W22" s="42"/>
    </row>
    <row r="23" spans="1:23" x14ac:dyDescent="0.25">
      <c r="A23" s="4" t="s">
        <v>564</v>
      </c>
      <c r="B23" s="54" t="s">
        <v>53</v>
      </c>
      <c r="C23" s="28" t="s">
        <v>45</v>
      </c>
      <c r="D23" s="5">
        <v>1</v>
      </c>
      <c r="E23" s="5"/>
      <c r="F23" s="5"/>
      <c r="G23" s="5"/>
      <c r="H23" s="5"/>
      <c r="I23" s="29"/>
      <c r="J23" s="5"/>
      <c r="K23" s="5"/>
      <c r="L23" s="29"/>
      <c r="M23" s="29"/>
      <c r="N23" s="5"/>
      <c r="O23" s="43"/>
      <c r="P23" s="42"/>
      <c r="Q23" s="42"/>
      <c r="R23" s="21"/>
      <c r="S23" s="21"/>
      <c r="T23" s="42"/>
      <c r="U23" s="42"/>
      <c r="V23" s="42"/>
      <c r="W23" s="42"/>
    </row>
    <row r="24" spans="1:23" x14ac:dyDescent="0.25">
      <c r="A24" s="4" t="s">
        <v>565</v>
      </c>
      <c r="B24" s="54" t="s">
        <v>53</v>
      </c>
      <c r="C24" s="28" t="s">
        <v>45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2"/>
      <c r="P24" s="42"/>
      <c r="Q24" s="42"/>
      <c r="R24" s="21"/>
      <c r="S24" s="21"/>
      <c r="T24" s="42"/>
      <c r="U24" s="42"/>
      <c r="V24" s="42"/>
      <c r="W24" s="42"/>
    </row>
    <row r="25" spans="1:23" x14ac:dyDescent="0.25">
      <c r="A25" s="4" t="s">
        <v>565</v>
      </c>
      <c r="B25" s="52" t="s">
        <v>46</v>
      </c>
      <c r="C25" s="31" t="s">
        <v>47</v>
      </c>
      <c r="D25" s="40"/>
      <c r="E25" s="40">
        <v>1</v>
      </c>
      <c r="F25" s="5"/>
      <c r="G25" s="5"/>
      <c r="H25" s="5"/>
      <c r="I25" s="5"/>
      <c r="J25" s="5"/>
      <c r="K25" s="5"/>
      <c r="L25" s="5"/>
      <c r="M25" s="5"/>
      <c r="N25" s="5"/>
      <c r="O25" s="42"/>
      <c r="P25" s="42"/>
      <c r="Q25" s="42"/>
      <c r="R25" s="21"/>
      <c r="S25" s="21"/>
      <c r="T25" s="42"/>
      <c r="U25" s="42"/>
      <c r="V25" s="42"/>
      <c r="W25" s="42"/>
    </row>
    <row r="26" spans="1:23" x14ac:dyDescent="0.25">
      <c r="A26" s="4" t="s">
        <v>566</v>
      </c>
      <c r="B26" s="54" t="s">
        <v>54</v>
      </c>
      <c r="C26" s="28" t="s">
        <v>55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2"/>
      <c r="P26" s="42"/>
      <c r="Q26" s="42"/>
      <c r="R26" s="21"/>
      <c r="S26" s="21"/>
      <c r="T26" s="42"/>
      <c r="U26" s="42"/>
      <c r="V26" s="42"/>
      <c r="W26" s="42"/>
    </row>
    <row r="27" spans="1:23" x14ac:dyDescent="0.25">
      <c r="A27" s="4" t="s">
        <v>566</v>
      </c>
      <c r="B27" s="54" t="s">
        <v>46</v>
      </c>
      <c r="C27" s="28" t="s">
        <v>47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2"/>
      <c r="P27" s="42"/>
      <c r="Q27" s="42"/>
      <c r="R27" s="21"/>
      <c r="S27" s="21"/>
      <c r="T27" s="42"/>
      <c r="U27" s="42"/>
      <c r="V27" s="42"/>
      <c r="W27" s="42"/>
    </row>
    <row r="28" spans="1:23" x14ac:dyDescent="0.25">
      <c r="A28" s="4" t="s">
        <v>566</v>
      </c>
      <c r="B28" s="38" t="s">
        <v>46</v>
      </c>
      <c r="C28" s="31" t="s">
        <v>47</v>
      </c>
      <c r="D28" s="36">
        <v>1</v>
      </c>
      <c r="E28" s="36"/>
      <c r="F28" s="4"/>
      <c r="G28" s="4"/>
      <c r="H28" s="4"/>
      <c r="I28" s="36"/>
      <c r="J28" s="4"/>
      <c r="K28" s="4"/>
      <c r="L28" s="36"/>
      <c r="M28" s="36"/>
      <c r="N28" s="4"/>
      <c r="O28" s="44"/>
      <c r="P28" s="21"/>
      <c r="Q28" s="44"/>
      <c r="R28" s="21"/>
      <c r="S28" s="21"/>
      <c r="T28" s="21"/>
      <c r="U28" s="21"/>
      <c r="V28" s="21"/>
      <c r="W28" s="21"/>
    </row>
    <row r="29" spans="1:23" x14ac:dyDescent="0.25">
      <c r="A29" s="4" t="s">
        <v>566</v>
      </c>
      <c r="B29" s="55" t="s">
        <v>86</v>
      </c>
      <c r="C29" s="36"/>
      <c r="D29" s="36">
        <v>1</v>
      </c>
      <c r="E29" s="36">
        <v>1</v>
      </c>
      <c r="F29" s="4"/>
      <c r="G29" s="4"/>
      <c r="H29" s="4"/>
      <c r="I29" s="36"/>
      <c r="J29" s="4"/>
      <c r="K29" s="4"/>
      <c r="L29" s="36"/>
      <c r="M29" s="36"/>
      <c r="N29" s="4"/>
      <c r="O29" s="44"/>
      <c r="P29" s="21"/>
      <c r="Q29" s="44"/>
      <c r="R29" s="21"/>
      <c r="S29" s="21"/>
      <c r="T29" s="21"/>
      <c r="U29" s="21"/>
      <c r="V29" s="21"/>
      <c r="W29" s="21"/>
    </row>
    <row r="30" spans="1:23" x14ac:dyDescent="0.25">
      <c r="A30" s="68" t="s">
        <v>567</v>
      </c>
      <c r="B30" s="55" t="s">
        <v>86</v>
      </c>
      <c r="C30" s="32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2"/>
      <c r="P30" s="32"/>
      <c r="Q30" s="44"/>
      <c r="R30" s="21"/>
      <c r="S30" s="21"/>
      <c r="T30" s="21"/>
      <c r="U30" s="21"/>
      <c r="V30" s="21"/>
      <c r="W30" s="21"/>
    </row>
    <row r="31" spans="1:23" x14ac:dyDescent="0.25">
      <c r="A31" s="68" t="s">
        <v>567</v>
      </c>
      <c r="B31" s="55" t="s">
        <v>86</v>
      </c>
    </row>
    <row r="32" spans="1:23" x14ac:dyDescent="0.25">
      <c r="A32" s="68" t="s">
        <v>567</v>
      </c>
      <c r="B32" s="55" t="s">
        <v>86</v>
      </c>
    </row>
    <row r="34" spans="5:17" x14ac:dyDescent="0.25">
      <c r="E34" s="23"/>
      <c r="F34" s="86"/>
      <c r="G34" s="23"/>
    </row>
    <row r="35" spans="5:17" x14ac:dyDescent="0.25">
      <c r="E35" s="23"/>
      <c r="F35" s="86"/>
      <c r="G35" s="23"/>
    </row>
    <row r="36" spans="5:17" x14ac:dyDescent="0.25">
      <c r="E36" s="23"/>
      <c r="F36" s="47"/>
      <c r="G36" s="23"/>
    </row>
    <row r="37" spans="5:17" x14ac:dyDescent="0.25">
      <c r="E37" s="23"/>
      <c r="F37" s="47"/>
      <c r="G37" s="23"/>
    </row>
    <row r="38" spans="5:17" x14ac:dyDescent="0.25">
      <c r="E38" s="23"/>
      <c r="F38" s="47"/>
      <c r="G38" s="23"/>
    </row>
    <row r="39" spans="5:17" x14ac:dyDescent="0.25">
      <c r="E39" s="23"/>
      <c r="F39" s="47"/>
      <c r="G39" s="23"/>
    </row>
    <row r="40" spans="5:17" x14ac:dyDescent="0.25">
      <c r="E40" s="23"/>
      <c r="F40" s="47"/>
      <c r="G40" s="23"/>
    </row>
    <row r="41" spans="5:17" x14ac:dyDescent="0.25">
      <c r="E41" s="23"/>
      <c r="F41" s="86"/>
      <c r="G41" s="23"/>
    </row>
    <row r="42" spans="5:17" x14ac:dyDescent="0.25">
      <c r="E42" s="23"/>
      <c r="F42" s="47"/>
      <c r="G42" s="23"/>
    </row>
    <row r="43" spans="5:17" x14ac:dyDescent="0.25">
      <c r="E43" s="23"/>
      <c r="F43" s="47"/>
      <c r="G43" s="23"/>
    </row>
    <row r="44" spans="5:17" x14ac:dyDescent="0.25">
      <c r="E44" s="23"/>
      <c r="F44" s="47"/>
      <c r="G44" s="23"/>
    </row>
    <row r="48" spans="5:17" x14ac:dyDescent="0.25">
      <c r="P48" s="33"/>
      <c r="Q48" s="24"/>
    </row>
    <row r="49" spans="5:17" x14ac:dyDescent="0.25">
      <c r="P49" s="33"/>
      <c r="Q49" s="24"/>
    </row>
    <row r="50" spans="5:17" x14ac:dyDescent="0.25">
      <c r="P50" s="33"/>
      <c r="Q50" s="24"/>
    </row>
    <row r="51" spans="5:17" x14ac:dyDescent="0.25">
      <c r="P51" s="33"/>
      <c r="Q51" s="24"/>
    </row>
    <row r="60" spans="5:17" x14ac:dyDescent="0.25">
      <c r="E60" s="25" t="s">
        <v>563</v>
      </c>
      <c r="F60" s="25" t="s">
        <v>519</v>
      </c>
    </row>
    <row r="61" spans="5:17" x14ac:dyDescent="0.25">
      <c r="E61" s="25" t="s">
        <v>564</v>
      </c>
      <c r="F61" s="25" t="s">
        <v>712</v>
      </c>
    </row>
    <row r="62" spans="5:17" x14ac:dyDescent="0.25">
      <c r="E62" s="25" t="s">
        <v>566</v>
      </c>
      <c r="F62" s="25" t="s">
        <v>745</v>
      </c>
    </row>
    <row r="63" spans="5:17" x14ac:dyDescent="0.25">
      <c r="E63" s="23" t="s">
        <v>567</v>
      </c>
      <c r="F63" s="25" t="s">
        <v>713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AB209"/>
  <sheetViews>
    <sheetView topLeftCell="A168" workbookViewId="0">
      <selection activeCell="E203" sqref="E203"/>
    </sheetView>
  </sheetViews>
  <sheetFormatPr baseColWidth="10" defaultRowHeight="15" x14ac:dyDescent="0.25"/>
  <cols>
    <col min="1" max="1" width="11.42578125" style="25"/>
    <col min="2" max="2" width="14.85546875" style="25" bestFit="1" customWidth="1"/>
    <col min="3" max="3" width="23.28515625" bestFit="1" customWidth="1"/>
  </cols>
  <sheetData>
    <row r="1" spans="1:28" x14ac:dyDescent="0.25">
      <c r="A1" s="105" t="s">
        <v>707</v>
      </c>
      <c r="B1" s="105" t="s">
        <v>738</v>
      </c>
      <c r="C1" s="105" t="s">
        <v>709</v>
      </c>
      <c r="D1" s="105" t="s">
        <v>377</v>
      </c>
    </row>
    <row r="2" spans="1:28" x14ac:dyDescent="0.25">
      <c r="A2" s="90" t="s">
        <v>510</v>
      </c>
      <c r="B2" s="90" t="s">
        <v>507</v>
      </c>
      <c r="C2" s="91" t="s">
        <v>379</v>
      </c>
      <c r="D2" s="91" t="s">
        <v>102</v>
      </c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</row>
    <row r="3" spans="1:28" x14ac:dyDescent="0.25">
      <c r="A3" s="90" t="s">
        <v>510</v>
      </c>
      <c r="B3" s="90" t="s">
        <v>507</v>
      </c>
      <c r="C3" s="91" t="s">
        <v>380</v>
      </c>
      <c r="D3" s="91" t="s">
        <v>103</v>
      </c>
    </row>
    <row r="4" spans="1:28" x14ac:dyDescent="0.25">
      <c r="A4" s="90" t="s">
        <v>510</v>
      </c>
      <c r="B4" s="90" t="s">
        <v>507</v>
      </c>
      <c r="C4" s="91" t="s">
        <v>381</v>
      </c>
      <c r="D4" s="91" t="s">
        <v>104</v>
      </c>
    </row>
    <row r="5" spans="1:28" x14ac:dyDescent="0.25">
      <c r="A5" s="90" t="s">
        <v>510</v>
      </c>
      <c r="B5" s="90" t="s">
        <v>507</v>
      </c>
      <c r="C5" s="91" t="s">
        <v>382</v>
      </c>
      <c r="D5" s="91" t="s">
        <v>105</v>
      </c>
    </row>
    <row r="6" spans="1:28" x14ac:dyDescent="0.25">
      <c r="A6" s="90" t="s">
        <v>510</v>
      </c>
      <c r="B6" s="90" t="s">
        <v>507</v>
      </c>
      <c r="C6" s="91" t="s">
        <v>383</v>
      </c>
      <c r="D6" s="91" t="s">
        <v>106</v>
      </c>
    </row>
    <row r="7" spans="1:28" x14ac:dyDescent="0.25">
      <c r="A7" s="90" t="s">
        <v>510</v>
      </c>
      <c r="B7" s="90" t="s">
        <v>507</v>
      </c>
      <c r="C7" s="91" t="s">
        <v>384</v>
      </c>
      <c r="D7" s="91" t="s">
        <v>107</v>
      </c>
    </row>
    <row r="8" spans="1:28" x14ac:dyDescent="0.25">
      <c r="A8" s="90" t="s">
        <v>510</v>
      </c>
      <c r="B8" s="90" t="s">
        <v>507</v>
      </c>
      <c r="C8" s="91" t="s">
        <v>385</v>
      </c>
      <c r="D8" s="91" t="s">
        <v>108</v>
      </c>
      <c r="E8" s="58"/>
    </row>
    <row r="9" spans="1:28" x14ac:dyDescent="0.25">
      <c r="A9" s="90" t="s">
        <v>510</v>
      </c>
      <c r="B9" s="90" t="s">
        <v>507</v>
      </c>
      <c r="C9" s="91" t="s">
        <v>386</v>
      </c>
      <c r="D9" s="93" t="s">
        <v>109</v>
      </c>
      <c r="E9" s="58"/>
      <c r="I9" s="59"/>
      <c r="J9" s="59"/>
      <c r="K9" s="59"/>
      <c r="L9" s="59"/>
      <c r="M9" s="59"/>
      <c r="N9" s="59"/>
      <c r="O9" s="59"/>
      <c r="P9" s="59"/>
      <c r="Q9" s="59"/>
      <c r="R9" s="59"/>
    </row>
    <row r="10" spans="1:28" x14ac:dyDescent="0.25">
      <c r="A10" s="90" t="s">
        <v>510</v>
      </c>
      <c r="B10" s="90" t="s">
        <v>507</v>
      </c>
      <c r="C10" s="91" t="s">
        <v>387</v>
      </c>
      <c r="D10" s="91" t="s">
        <v>110</v>
      </c>
      <c r="E10" s="58"/>
    </row>
    <row r="11" spans="1:28" x14ac:dyDescent="0.25">
      <c r="A11" s="90" t="s">
        <v>510</v>
      </c>
      <c r="B11" s="90" t="s">
        <v>507</v>
      </c>
      <c r="C11" s="91" t="s">
        <v>388</v>
      </c>
      <c r="D11" s="91" t="s">
        <v>111</v>
      </c>
      <c r="E11" s="58"/>
    </row>
    <row r="12" spans="1:28" x14ac:dyDescent="0.25">
      <c r="A12" s="90" t="s">
        <v>510</v>
      </c>
      <c r="B12" s="90" t="s">
        <v>507</v>
      </c>
      <c r="C12" s="91" t="s">
        <v>389</v>
      </c>
      <c r="D12" s="91" t="s">
        <v>112</v>
      </c>
      <c r="E12" s="58"/>
    </row>
    <row r="13" spans="1:28" x14ac:dyDescent="0.25">
      <c r="A13" s="90" t="s">
        <v>510</v>
      </c>
      <c r="B13" s="90" t="s">
        <v>507</v>
      </c>
      <c r="C13" s="91" t="s">
        <v>390</v>
      </c>
      <c r="D13" s="91" t="s">
        <v>113</v>
      </c>
      <c r="E13" s="58"/>
    </row>
    <row r="14" spans="1:28" x14ac:dyDescent="0.25">
      <c r="A14" s="90" t="s">
        <v>510</v>
      </c>
      <c r="B14" s="90" t="s">
        <v>507</v>
      </c>
      <c r="C14" s="91" t="s">
        <v>391</v>
      </c>
      <c r="D14" s="91" t="s">
        <v>114</v>
      </c>
      <c r="E14" s="58"/>
    </row>
    <row r="15" spans="1:28" x14ac:dyDescent="0.25">
      <c r="A15" s="90" t="s">
        <v>510</v>
      </c>
      <c r="B15" s="90" t="s">
        <v>507</v>
      </c>
      <c r="C15" s="91" t="s">
        <v>392</v>
      </c>
      <c r="D15" s="91" t="s">
        <v>115</v>
      </c>
      <c r="E15" s="58"/>
    </row>
    <row r="16" spans="1:28" x14ac:dyDescent="0.25">
      <c r="A16" s="90" t="s">
        <v>510</v>
      </c>
      <c r="B16" s="90" t="s">
        <v>507</v>
      </c>
      <c r="C16" s="91" t="s">
        <v>393</v>
      </c>
      <c r="D16" s="91" t="s">
        <v>116</v>
      </c>
      <c r="E16" s="58"/>
    </row>
    <row r="17" spans="1:9" x14ac:dyDescent="0.25">
      <c r="A17" s="90" t="s">
        <v>510</v>
      </c>
      <c r="B17" s="90" t="s">
        <v>507</v>
      </c>
      <c r="C17" s="91" t="s">
        <v>394</v>
      </c>
      <c r="D17" s="91" t="s">
        <v>117</v>
      </c>
      <c r="E17" s="58"/>
    </row>
    <row r="18" spans="1:9" x14ac:dyDescent="0.25">
      <c r="A18" s="90" t="s">
        <v>510</v>
      </c>
      <c r="B18" s="90" t="s">
        <v>507</v>
      </c>
      <c r="C18" s="91" t="s">
        <v>395</v>
      </c>
      <c r="D18" s="91" t="s">
        <v>118</v>
      </c>
      <c r="E18" s="58"/>
    </row>
    <row r="19" spans="1:9" x14ac:dyDescent="0.25">
      <c r="A19" s="90" t="s">
        <v>510</v>
      </c>
      <c r="B19" s="90" t="s">
        <v>507</v>
      </c>
      <c r="C19" s="91" t="s">
        <v>396</v>
      </c>
      <c r="D19" s="91" t="s">
        <v>119</v>
      </c>
      <c r="E19" s="58"/>
      <c r="I19" s="59"/>
    </row>
    <row r="20" spans="1:9" x14ac:dyDescent="0.25">
      <c r="A20" s="90" t="s">
        <v>510</v>
      </c>
      <c r="B20" s="90" t="s">
        <v>507</v>
      </c>
      <c r="C20" s="91" t="s">
        <v>397</v>
      </c>
      <c r="D20" s="91" t="s">
        <v>120</v>
      </c>
      <c r="I20" s="59"/>
    </row>
    <row r="21" spans="1:9" x14ac:dyDescent="0.25">
      <c r="A21" s="90" t="s">
        <v>510</v>
      </c>
      <c r="B21" s="90" t="s">
        <v>507</v>
      </c>
      <c r="C21" s="91" t="s">
        <v>398</v>
      </c>
      <c r="D21" s="91" t="s">
        <v>121</v>
      </c>
      <c r="I21" s="59"/>
    </row>
    <row r="22" spans="1:9" x14ac:dyDescent="0.25">
      <c r="A22" s="90" t="s">
        <v>510</v>
      </c>
      <c r="B22" s="90" t="s">
        <v>507</v>
      </c>
      <c r="C22" s="91" t="s">
        <v>399</v>
      </c>
      <c r="D22" s="91" t="s">
        <v>122</v>
      </c>
      <c r="I22" s="59"/>
    </row>
    <row r="23" spans="1:9" x14ac:dyDescent="0.25">
      <c r="A23" s="90" t="s">
        <v>510</v>
      </c>
      <c r="B23" s="90" t="s">
        <v>507</v>
      </c>
      <c r="C23" s="91" t="s">
        <v>400</v>
      </c>
      <c r="D23" s="91" t="s">
        <v>123</v>
      </c>
      <c r="I23" s="59"/>
    </row>
    <row r="24" spans="1:9" x14ac:dyDescent="0.25">
      <c r="A24" s="90" t="s">
        <v>510</v>
      </c>
      <c r="B24" s="90" t="s">
        <v>507</v>
      </c>
      <c r="C24" s="91" t="s">
        <v>401</v>
      </c>
      <c r="D24" s="91" t="s">
        <v>124</v>
      </c>
      <c r="I24" s="59"/>
    </row>
    <row r="25" spans="1:9" x14ac:dyDescent="0.25">
      <c r="A25" s="90" t="s">
        <v>510</v>
      </c>
      <c r="B25" s="90" t="s">
        <v>507</v>
      </c>
      <c r="C25" s="91" t="s">
        <v>402</v>
      </c>
      <c r="D25" s="91" t="s">
        <v>125</v>
      </c>
      <c r="I25" s="59"/>
    </row>
    <row r="26" spans="1:9" x14ac:dyDescent="0.25">
      <c r="A26" s="90" t="s">
        <v>510</v>
      </c>
      <c r="B26" s="90" t="s">
        <v>507</v>
      </c>
      <c r="C26" s="91" t="s">
        <v>403</v>
      </c>
      <c r="D26" s="91" t="s">
        <v>126</v>
      </c>
      <c r="I26" s="59"/>
    </row>
    <row r="27" spans="1:9" x14ac:dyDescent="0.25">
      <c r="A27" s="90" t="s">
        <v>510</v>
      </c>
      <c r="B27" s="90" t="s">
        <v>507</v>
      </c>
      <c r="C27" s="91" t="s">
        <v>404</v>
      </c>
      <c r="D27" s="91" t="s">
        <v>127</v>
      </c>
      <c r="I27" s="59"/>
    </row>
    <row r="28" spans="1:9" x14ac:dyDescent="0.25">
      <c r="A28" s="90" t="s">
        <v>510</v>
      </c>
      <c r="B28" s="90" t="s">
        <v>507</v>
      </c>
      <c r="C28" s="91" t="s">
        <v>405</v>
      </c>
      <c r="D28" s="91" t="s">
        <v>128</v>
      </c>
      <c r="I28" s="59"/>
    </row>
    <row r="29" spans="1:9" x14ac:dyDescent="0.25">
      <c r="A29" s="90" t="s">
        <v>510</v>
      </c>
      <c r="B29" s="90" t="s">
        <v>507</v>
      </c>
      <c r="C29" s="91" t="s">
        <v>406</v>
      </c>
      <c r="D29" s="91" t="s">
        <v>129</v>
      </c>
    </row>
    <row r="30" spans="1:9" x14ac:dyDescent="0.25">
      <c r="A30" s="90" t="s">
        <v>510</v>
      </c>
      <c r="B30" s="90" t="s">
        <v>507</v>
      </c>
      <c r="C30" s="91" t="s">
        <v>407</v>
      </c>
      <c r="D30" s="91" t="s">
        <v>130</v>
      </c>
    </row>
    <row r="31" spans="1:9" x14ac:dyDescent="0.25">
      <c r="A31" s="90" t="s">
        <v>510</v>
      </c>
      <c r="B31" s="90" t="s">
        <v>507</v>
      </c>
      <c r="C31" s="91" t="s">
        <v>408</v>
      </c>
      <c r="D31" s="91" t="s">
        <v>131</v>
      </c>
    </row>
    <row r="32" spans="1:9" x14ac:dyDescent="0.25">
      <c r="A32" s="90" t="s">
        <v>510</v>
      </c>
      <c r="B32" s="90" t="s">
        <v>507</v>
      </c>
      <c r="C32" s="91" t="s">
        <v>409</v>
      </c>
      <c r="D32" s="91" t="s">
        <v>132</v>
      </c>
    </row>
    <row r="33" spans="1:4" x14ac:dyDescent="0.25">
      <c r="A33" s="90" t="s">
        <v>510</v>
      </c>
      <c r="B33" s="90" t="s">
        <v>507</v>
      </c>
      <c r="C33" s="91" t="s">
        <v>410</v>
      </c>
      <c r="D33" s="91" t="s">
        <v>133</v>
      </c>
    </row>
    <row r="34" spans="1:4" x14ac:dyDescent="0.25">
      <c r="A34" s="90" t="s">
        <v>510</v>
      </c>
      <c r="B34" s="90" t="s">
        <v>507</v>
      </c>
      <c r="C34" s="91" t="s">
        <v>411</v>
      </c>
      <c r="D34" s="91" t="s">
        <v>134</v>
      </c>
    </row>
    <row r="35" spans="1:4" x14ac:dyDescent="0.25">
      <c r="A35" s="90" t="s">
        <v>510</v>
      </c>
      <c r="B35" s="90" t="s">
        <v>507</v>
      </c>
      <c r="C35" s="91" t="s">
        <v>412</v>
      </c>
      <c r="D35" s="91" t="s">
        <v>135</v>
      </c>
    </row>
    <row r="36" spans="1:4" x14ac:dyDescent="0.25">
      <c r="A36" s="90" t="s">
        <v>510</v>
      </c>
      <c r="B36" s="90" t="s">
        <v>507</v>
      </c>
      <c r="C36" s="91" t="s">
        <v>413</v>
      </c>
      <c r="D36" s="91" t="s">
        <v>136</v>
      </c>
    </row>
    <row r="37" spans="1:4" x14ac:dyDescent="0.25">
      <c r="A37" s="90" t="s">
        <v>510</v>
      </c>
      <c r="B37" s="90" t="s">
        <v>507</v>
      </c>
      <c r="C37" s="91" t="s">
        <v>414</v>
      </c>
      <c r="D37" s="91" t="s">
        <v>137</v>
      </c>
    </row>
    <row r="38" spans="1:4" x14ac:dyDescent="0.25">
      <c r="A38" s="90" t="s">
        <v>510</v>
      </c>
      <c r="B38" s="90" t="s">
        <v>507</v>
      </c>
      <c r="C38" s="91" t="s">
        <v>415</v>
      </c>
      <c r="D38" s="91" t="s">
        <v>138</v>
      </c>
    </row>
    <row r="39" spans="1:4" x14ac:dyDescent="0.25">
      <c r="A39" s="90" t="s">
        <v>510</v>
      </c>
      <c r="B39" s="90" t="s">
        <v>507</v>
      </c>
      <c r="C39" s="91" t="s">
        <v>416</v>
      </c>
      <c r="D39" s="91" t="s">
        <v>139</v>
      </c>
    </row>
    <row r="40" spans="1:4" x14ac:dyDescent="0.25">
      <c r="A40" s="90" t="s">
        <v>510</v>
      </c>
      <c r="B40" s="90" t="s">
        <v>507</v>
      </c>
      <c r="C40" s="91" t="s">
        <v>417</v>
      </c>
      <c r="D40" s="91" t="s">
        <v>140</v>
      </c>
    </row>
    <row r="41" spans="1:4" x14ac:dyDescent="0.25">
      <c r="A41" s="90" t="s">
        <v>510</v>
      </c>
      <c r="B41" s="90" t="s">
        <v>507</v>
      </c>
      <c r="C41" s="91" t="s">
        <v>418</v>
      </c>
      <c r="D41" s="91" t="s">
        <v>141</v>
      </c>
    </row>
    <row r="42" spans="1:4" x14ac:dyDescent="0.25">
      <c r="A42" s="90" t="s">
        <v>510</v>
      </c>
      <c r="B42" s="90" t="s">
        <v>507</v>
      </c>
      <c r="C42" s="91" t="s">
        <v>419</v>
      </c>
      <c r="D42" s="91" t="s">
        <v>142</v>
      </c>
    </row>
    <row r="43" spans="1:4" x14ac:dyDescent="0.25">
      <c r="A43" s="90" t="s">
        <v>510</v>
      </c>
      <c r="B43" s="90" t="s">
        <v>507</v>
      </c>
      <c r="C43" s="91" t="s">
        <v>420</v>
      </c>
      <c r="D43" s="91" t="s">
        <v>143</v>
      </c>
    </row>
    <row r="44" spans="1:4" x14ac:dyDescent="0.25">
      <c r="A44" s="90"/>
      <c r="B44" s="90"/>
      <c r="C44" s="90"/>
      <c r="D44" s="90"/>
    </row>
    <row r="45" spans="1:4" x14ac:dyDescent="0.25">
      <c r="A45" s="90" t="s">
        <v>510</v>
      </c>
      <c r="B45" s="90" t="s">
        <v>507</v>
      </c>
      <c r="C45" s="91" t="s">
        <v>421</v>
      </c>
      <c r="D45" s="91" t="s">
        <v>144</v>
      </c>
    </row>
    <row r="46" spans="1:4" x14ac:dyDescent="0.25">
      <c r="A46" s="90" t="s">
        <v>510</v>
      </c>
      <c r="B46" s="90" t="s">
        <v>507</v>
      </c>
      <c r="C46" s="91" t="s">
        <v>422</v>
      </c>
      <c r="D46" s="91" t="s">
        <v>145</v>
      </c>
    </row>
    <row r="47" spans="1:4" x14ac:dyDescent="0.25">
      <c r="A47" s="90" t="s">
        <v>510</v>
      </c>
      <c r="B47" s="90" t="s">
        <v>507</v>
      </c>
      <c r="C47" s="91" t="s">
        <v>423</v>
      </c>
      <c r="D47" s="91" t="s">
        <v>146</v>
      </c>
    </row>
    <row r="48" spans="1:4" x14ac:dyDescent="0.25">
      <c r="A48" s="90" t="s">
        <v>510</v>
      </c>
      <c r="B48" s="90" t="s">
        <v>507</v>
      </c>
      <c r="C48" s="91" t="s">
        <v>424</v>
      </c>
      <c r="D48" s="91" t="s">
        <v>147</v>
      </c>
    </row>
    <row r="49" spans="1:4" x14ac:dyDescent="0.25">
      <c r="A49" s="90" t="s">
        <v>510</v>
      </c>
      <c r="B49" s="90" t="s">
        <v>507</v>
      </c>
      <c r="C49" s="91" t="s">
        <v>425</v>
      </c>
      <c r="D49" s="91" t="s">
        <v>148</v>
      </c>
    </row>
    <row r="50" spans="1:4" x14ac:dyDescent="0.25">
      <c r="A50" s="90" t="s">
        <v>510</v>
      </c>
      <c r="B50" s="90" t="s">
        <v>507</v>
      </c>
      <c r="C50" s="91" t="s">
        <v>426</v>
      </c>
      <c r="D50" s="91" t="s">
        <v>149</v>
      </c>
    </row>
    <row r="51" spans="1:4" x14ac:dyDescent="0.25">
      <c r="A51" s="90" t="s">
        <v>510</v>
      </c>
      <c r="B51" s="90" t="s">
        <v>507</v>
      </c>
      <c r="C51" s="91" t="s">
        <v>427</v>
      </c>
      <c r="D51" s="91" t="s">
        <v>150</v>
      </c>
    </row>
    <row r="52" spans="1:4" x14ac:dyDescent="0.25">
      <c r="A52" s="90" t="s">
        <v>510</v>
      </c>
      <c r="B52" s="90" t="s">
        <v>507</v>
      </c>
      <c r="C52" s="91" t="s">
        <v>428</v>
      </c>
      <c r="D52" s="91" t="s">
        <v>151</v>
      </c>
    </row>
    <row r="53" spans="1:4" x14ac:dyDescent="0.25">
      <c r="A53" s="90" t="s">
        <v>510</v>
      </c>
      <c r="B53" s="90" t="s">
        <v>507</v>
      </c>
      <c r="C53" s="91" t="s">
        <v>429</v>
      </c>
      <c r="D53" s="91" t="s">
        <v>152</v>
      </c>
    </row>
    <row r="54" spans="1:4" x14ac:dyDescent="0.25">
      <c r="A54" s="90" t="s">
        <v>510</v>
      </c>
      <c r="B54" s="90" t="s">
        <v>507</v>
      </c>
      <c r="C54" s="91" t="s">
        <v>430</v>
      </c>
      <c r="D54" s="91" t="s">
        <v>153</v>
      </c>
    </row>
    <row r="55" spans="1:4" x14ac:dyDescent="0.25">
      <c r="A55" s="90" t="s">
        <v>510</v>
      </c>
      <c r="B55" s="90" t="s">
        <v>507</v>
      </c>
      <c r="C55" s="91" t="s">
        <v>431</v>
      </c>
      <c r="D55" s="91" t="s">
        <v>154</v>
      </c>
    </row>
    <row r="56" spans="1:4" x14ac:dyDescent="0.25">
      <c r="A56" s="90" t="s">
        <v>510</v>
      </c>
      <c r="B56" s="90" t="s">
        <v>507</v>
      </c>
      <c r="C56" s="91" t="s">
        <v>432</v>
      </c>
      <c r="D56" s="91" t="s">
        <v>155</v>
      </c>
    </row>
    <row r="57" spans="1:4" x14ac:dyDescent="0.25">
      <c r="A57" s="90" t="s">
        <v>510</v>
      </c>
      <c r="B57" s="90" t="s">
        <v>507</v>
      </c>
      <c r="C57" s="91" t="s">
        <v>433</v>
      </c>
      <c r="D57" s="91" t="s">
        <v>156</v>
      </c>
    </row>
    <row r="58" spans="1:4" x14ac:dyDescent="0.25">
      <c r="A58" s="90" t="s">
        <v>510</v>
      </c>
      <c r="B58" s="90" t="s">
        <v>507</v>
      </c>
      <c r="C58" s="91" t="s">
        <v>434</v>
      </c>
      <c r="D58" s="91" t="s">
        <v>157</v>
      </c>
    </row>
    <row r="59" spans="1:4" x14ac:dyDescent="0.25">
      <c r="A59" s="90" t="s">
        <v>510</v>
      </c>
      <c r="B59" s="90" t="s">
        <v>507</v>
      </c>
      <c r="C59" s="91" t="s">
        <v>435</v>
      </c>
      <c r="D59" s="91" t="s">
        <v>158</v>
      </c>
    </row>
    <row r="60" spans="1:4" x14ac:dyDescent="0.25">
      <c r="A60" s="90" t="s">
        <v>510</v>
      </c>
      <c r="B60" s="90" t="s">
        <v>507</v>
      </c>
      <c r="C60" s="91" t="s">
        <v>436</v>
      </c>
      <c r="D60" s="91" t="s">
        <v>159</v>
      </c>
    </row>
    <row r="61" spans="1:4" x14ac:dyDescent="0.25">
      <c r="A61" s="90" t="s">
        <v>510</v>
      </c>
      <c r="B61" s="90" t="s">
        <v>507</v>
      </c>
      <c r="C61" s="91" t="s">
        <v>437</v>
      </c>
      <c r="D61" s="91" t="s">
        <v>160</v>
      </c>
    </row>
    <row r="62" spans="1:4" x14ac:dyDescent="0.25">
      <c r="A62" s="90" t="s">
        <v>510</v>
      </c>
      <c r="B62" s="90" t="s">
        <v>507</v>
      </c>
      <c r="C62" s="91" t="s">
        <v>438</v>
      </c>
      <c r="D62" s="91" t="s">
        <v>161</v>
      </c>
    </row>
    <row r="63" spans="1:4" x14ac:dyDescent="0.25">
      <c r="A63" s="90" t="s">
        <v>510</v>
      </c>
      <c r="B63" s="90" t="s">
        <v>507</v>
      </c>
      <c r="C63" s="91" t="s">
        <v>439</v>
      </c>
      <c r="D63" s="91" t="s">
        <v>162</v>
      </c>
    </row>
    <row r="64" spans="1:4" x14ac:dyDescent="0.25">
      <c r="A64" s="90" t="s">
        <v>510</v>
      </c>
      <c r="B64" s="90" t="s">
        <v>507</v>
      </c>
      <c r="C64" s="91" t="s">
        <v>440</v>
      </c>
      <c r="D64" s="91" t="s">
        <v>163</v>
      </c>
    </row>
    <row r="65" spans="1:4" x14ac:dyDescent="0.25">
      <c r="A65" s="90" t="s">
        <v>510</v>
      </c>
      <c r="B65" s="90" t="s">
        <v>507</v>
      </c>
      <c r="C65" s="91" t="s">
        <v>441</v>
      </c>
      <c r="D65" s="91" t="s">
        <v>164</v>
      </c>
    </row>
    <row r="66" spans="1:4" x14ac:dyDescent="0.25">
      <c r="A66" s="90" t="s">
        <v>510</v>
      </c>
      <c r="B66" s="90" t="s">
        <v>507</v>
      </c>
      <c r="C66" s="91" t="s">
        <v>442</v>
      </c>
      <c r="D66" s="91" t="s">
        <v>165</v>
      </c>
    </row>
    <row r="67" spans="1:4" x14ac:dyDescent="0.25">
      <c r="A67" s="90" t="s">
        <v>510</v>
      </c>
      <c r="B67" s="90" t="s">
        <v>507</v>
      </c>
      <c r="C67" s="91" t="s">
        <v>443</v>
      </c>
      <c r="D67" s="91" t="s">
        <v>166</v>
      </c>
    </row>
    <row r="68" spans="1:4" x14ac:dyDescent="0.25">
      <c r="A68" s="90" t="s">
        <v>510</v>
      </c>
      <c r="B68" s="90" t="s">
        <v>507</v>
      </c>
      <c r="C68" s="91" t="s">
        <v>444</v>
      </c>
      <c r="D68" s="91" t="s">
        <v>167</v>
      </c>
    </row>
    <row r="69" spans="1:4" x14ac:dyDescent="0.25">
      <c r="A69" s="90" t="s">
        <v>510</v>
      </c>
      <c r="B69" s="90" t="s">
        <v>507</v>
      </c>
      <c r="C69" s="91" t="s">
        <v>445</v>
      </c>
      <c r="D69" s="91" t="s">
        <v>168</v>
      </c>
    </row>
    <row r="70" spans="1:4" x14ac:dyDescent="0.25">
      <c r="A70" s="90" t="s">
        <v>510</v>
      </c>
      <c r="B70" s="90" t="s">
        <v>507</v>
      </c>
      <c r="C70" s="91" t="s">
        <v>446</v>
      </c>
      <c r="D70" s="91" t="s">
        <v>169</v>
      </c>
    </row>
    <row r="71" spans="1:4" x14ac:dyDescent="0.25">
      <c r="A71" s="90" t="s">
        <v>510</v>
      </c>
      <c r="B71" s="90" t="s">
        <v>507</v>
      </c>
      <c r="C71" s="91" t="s">
        <v>447</v>
      </c>
      <c r="D71" s="91" t="s">
        <v>170</v>
      </c>
    </row>
    <row r="72" spans="1:4" x14ac:dyDescent="0.25">
      <c r="A72" s="90" t="s">
        <v>510</v>
      </c>
      <c r="B72" s="90" t="s">
        <v>507</v>
      </c>
      <c r="C72" s="91" t="s">
        <v>448</v>
      </c>
      <c r="D72" s="91" t="s">
        <v>171</v>
      </c>
    </row>
    <row r="73" spans="1:4" x14ac:dyDescent="0.25">
      <c r="A73" s="90" t="s">
        <v>510</v>
      </c>
      <c r="B73" s="90" t="s">
        <v>507</v>
      </c>
      <c r="C73" s="91" t="s">
        <v>449</v>
      </c>
      <c r="D73" s="91" t="s">
        <v>172</v>
      </c>
    </row>
    <row r="74" spans="1:4" x14ac:dyDescent="0.25">
      <c r="A74" s="90" t="s">
        <v>510</v>
      </c>
      <c r="B74" s="90" t="s">
        <v>507</v>
      </c>
      <c r="C74" s="91" t="s">
        <v>450</v>
      </c>
      <c r="D74" s="91" t="s">
        <v>173</v>
      </c>
    </row>
    <row r="75" spans="1:4" x14ac:dyDescent="0.25">
      <c r="A75" s="90" t="s">
        <v>510</v>
      </c>
      <c r="B75" s="90" t="s">
        <v>507</v>
      </c>
      <c r="C75" s="91" t="s">
        <v>451</v>
      </c>
      <c r="D75" s="91" t="s">
        <v>174</v>
      </c>
    </row>
    <row r="76" spans="1:4" x14ac:dyDescent="0.25">
      <c r="A76" s="90" t="s">
        <v>510</v>
      </c>
      <c r="B76" s="90" t="s">
        <v>507</v>
      </c>
      <c r="C76" s="91" t="s">
        <v>452</v>
      </c>
      <c r="D76" s="91" t="s">
        <v>175</v>
      </c>
    </row>
    <row r="77" spans="1:4" x14ac:dyDescent="0.25">
      <c r="A77" s="90" t="s">
        <v>510</v>
      </c>
      <c r="B77" s="90" t="s">
        <v>507</v>
      </c>
      <c r="C77" s="91" t="s">
        <v>453</v>
      </c>
      <c r="D77" s="91" t="s">
        <v>176</v>
      </c>
    </row>
    <row r="78" spans="1:4" x14ac:dyDescent="0.25">
      <c r="A78" s="90" t="s">
        <v>510</v>
      </c>
      <c r="B78" s="90" t="s">
        <v>507</v>
      </c>
      <c r="C78" s="91" t="s">
        <v>454</v>
      </c>
      <c r="D78" s="91" t="s">
        <v>177</v>
      </c>
    </row>
    <row r="79" spans="1:4" x14ac:dyDescent="0.25">
      <c r="A79" s="90" t="s">
        <v>510</v>
      </c>
      <c r="B79" s="90" t="s">
        <v>507</v>
      </c>
      <c r="C79" s="91" t="s">
        <v>455</v>
      </c>
      <c r="D79" s="91" t="s">
        <v>178</v>
      </c>
    </row>
    <row r="80" spans="1:4" x14ac:dyDescent="0.25">
      <c r="A80" s="90" t="s">
        <v>510</v>
      </c>
      <c r="B80" s="90" t="s">
        <v>507</v>
      </c>
      <c r="C80" s="91" t="s">
        <v>456</v>
      </c>
      <c r="D80" s="91" t="s">
        <v>179</v>
      </c>
    </row>
    <row r="81" spans="1:13" x14ac:dyDescent="0.25">
      <c r="A81" s="90" t="s">
        <v>510</v>
      </c>
      <c r="B81" s="90" t="s">
        <v>507</v>
      </c>
      <c r="C81" s="91" t="s">
        <v>457</v>
      </c>
      <c r="D81" s="91" t="s">
        <v>180</v>
      </c>
    </row>
    <row r="82" spans="1:13" x14ac:dyDescent="0.25">
      <c r="A82" s="90" t="s">
        <v>510</v>
      </c>
      <c r="B82" s="90" t="s">
        <v>507</v>
      </c>
      <c r="C82" s="91" t="s">
        <v>458</v>
      </c>
      <c r="D82" s="91" t="s">
        <v>181</v>
      </c>
    </row>
    <row r="83" spans="1:13" x14ac:dyDescent="0.25">
      <c r="A83" s="90" t="s">
        <v>510</v>
      </c>
      <c r="B83" s="90" t="s">
        <v>507</v>
      </c>
      <c r="C83" s="91" t="s">
        <v>459</v>
      </c>
      <c r="D83" s="91" t="s">
        <v>182</v>
      </c>
    </row>
    <row r="84" spans="1:13" x14ac:dyDescent="0.25">
      <c r="A84" s="90" t="s">
        <v>510</v>
      </c>
      <c r="B84" s="90" t="s">
        <v>507</v>
      </c>
      <c r="C84" s="91" t="s">
        <v>460</v>
      </c>
      <c r="D84" s="91" t="s">
        <v>183</v>
      </c>
    </row>
    <row r="85" spans="1:13" x14ac:dyDescent="0.25">
      <c r="A85" s="90" t="s">
        <v>510</v>
      </c>
      <c r="B85" s="90" t="s">
        <v>507</v>
      </c>
      <c r="C85" s="91" t="s">
        <v>461</v>
      </c>
      <c r="D85" s="91" t="s">
        <v>184</v>
      </c>
    </row>
    <row r="86" spans="1:13" x14ac:dyDescent="0.25">
      <c r="A86" s="90" t="s">
        <v>510</v>
      </c>
      <c r="B86" s="90" t="s">
        <v>507</v>
      </c>
      <c r="C86" s="91" t="s">
        <v>462</v>
      </c>
      <c r="D86" s="91" t="s">
        <v>185</v>
      </c>
    </row>
    <row r="87" spans="1:13" x14ac:dyDescent="0.25">
      <c r="A87" s="90"/>
      <c r="B87" s="90"/>
      <c r="C87" s="90"/>
      <c r="D87" s="90"/>
      <c r="H87" s="21"/>
      <c r="I87" s="21"/>
      <c r="J87" s="21"/>
      <c r="K87" s="21"/>
      <c r="L87" s="21"/>
      <c r="M87" s="21"/>
    </row>
    <row r="88" spans="1:13" x14ac:dyDescent="0.25">
      <c r="A88" s="90" t="s">
        <v>510</v>
      </c>
      <c r="B88" s="90" t="s">
        <v>508</v>
      </c>
      <c r="C88" s="92" t="s">
        <v>463</v>
      </c>
      <c r="D88" s="91" t="s">
        <v>214</v>
      </c>
      <c r="E88" s="60"/>
      <c r="H88" s="21"/>
      <c r="I88" s="62"/>
      <c r="J88" s="62"/>
      <c r="K88" s="62"/>
      <c r="L88" s="21"/>
      <c r="M88" s="21"/>
    </row>
    <row r="89" spans="1:13" x14ac:dyDescent="0.25">
      <c r="A89" s="90" t="s">
        <v>510</v>
      </c>
      <c r="B89" s="90" t="s">
        <v>508</v>
      </c>
      <c r="C89" s="92" t="s">
        <v>378</v>
      </c>
      <c r="D89" s="91" t="s">
        <v>215</v>
      </c>
      <c r="E89" s="60"/>
      <c r="H89" s="21"/>
      <c r="I89" s="62"/>
      <c r="J89" s="62"/>
      <c r="K89" s="62"/>
      <c r="L89" s="21"/>
      <c r="M89" s="21"/>
    </row>
    <row r="90" spans="1:13" x14ac:dyDescent="0.25">
      <c r="A90" s="90" t="s">
        <v>510</v>
      </c>
      <c r="B90" s="90" t="s">
        <v>508</v>
      </c>
      <c r="C90" s="92" t="s">
        <v>464</v>
      </c>
      <c r="D90" s="91" t="s">
        <v>216</v>
      </c>
      <c r="E90" s="60"/>
      <c r="H90" s="21"/>
      <c r="I90" s="62"/>
      <c r="J90" s="62"/>
      <c r="K90" s="62"/>
      <c r="L90" s="21"/>
      <c r="M90" s="21"/>
    </row>
    <row r="91" spans="1:13" x14ac:dyDescent="0.25">
      <c r="A91" s="90" t="s">
        <v>510</v>
      </c>
      <c r="B91" s="90" t="s">
        <v>508</v>
      </c>
      <c r="C91" s="92" t="s">
        <v>465</v>
      </c>
      <c r="D91" s="91" t="s">
        <v>217</v>
      </c>
      <c r="E91" s="60"/>
      <c r="H91" s="21"/>
      <c r="I91" s="62"/>
      <c r="J91" s="62"/>
      <c r="K91" s="62"/>
      <c r="L91" s="21"/>
      <c r="M91" s="21"/>
    </row>
    <row r="92" spans="1:13" x14ac:dyDescent="0.25">
      <c r="A92" s="90" t="s">
        <v>510</v>
      </c>
      <c r="B92" s="90" t="s">
        <v>508</v>
      </c>
      <c r="C92" s="92" t="s">
        <v>466</v>
      </c>
      <c r="D92" s="91" t="s">
        <v>218</v>
      </c>
      <c r="E92" s="60"/>
      <c r="H92" s="21"/>
      <c r="I92" s="62"/>
      <c r="J92" s="62"/>
      <c r="K92" s="62"/>
      <c r="L92" s="21"/>
      <c r="M92" s="21"/>
    </row>
    <row r="93" spans="1:13" x14ac:dyDescent="0.25">
      <c r="A93" s="90" t="s">
        <v>510</v>
      </c>
      <c r="B93" s="90" t="s">
        <v>508</v>
      </c>
      <c r="C93" s="92" t="s">
        <v>467</v>
      </c>
      <c r="D93" s="91" t="s">
        <v>219</v>
      </c>
      <c r="E93" s="60"/>
      <c r="H93" s="21"/>
      <c r="I93" s="62"/>
      <c r="J93" s="62"/>
      <c r="K93" s="62"/>
      <c r="L93" s="21"/>
      <c r="M93" s="21"/>
    </row>
    <row r="94" spans="1:13" x14ac:dyDescent="0.25">
      <c r="A94" s="90" t="s">
        <v>510</v>
      </c>
      <c r="B94" s="90" t="s">
        <v>508</v>
      </c>
      <c r="C94" s="92" t="s">
        <v>468</v>
      </c>
      <c r="D94" s="91" t="s">
        <v>220</v>
      </c>
      <c r="E94" s="60"/>
      <c r="H94" s="21"/>
      <c r="I94" s="62"/>
      <c r="J94" s="62"/>
      <c r="K94" s="62"/>
      <c r="L94" s="21"/>
      <c r="M94" s="21"/>
    </row>
    <row r="95" spans="1:13" x14ac:dyDescent="0.25">
      <c r="A95" s="90" t="s">
        <v>510</v>
      </c>
      <c r="B95" s="90" t="s">
        <v>508</v>
      </c>
      <c r="C95" s="92" t="s">
        <v>469</v>
      </c>
      <c r="D95" s="91" t="s">
        <v>221</v>
      </c>
      <c r="E95" s="60"/>
      <c r="H95" s="21"/>
      <c r="I95" s="62"/>
      <c r="J95" s="62"/>
      <c r="K95" s="62"/>
      <c r="L95" s="21"/>
      <c r="M95" s="21"/>
    </row>
    <row r="96" spans="1:13" x14ac:dyDescent="0.25">
      <c r="A96" s="90" t="s">
        <v>510</v>
      </c>
      <c r="B96" s="90" t="s">
        <v>508</v>
      </c>
      <c r="C96" s="92" t="s">
        <v>470</v>
      </c>
      <c r="D96" s="91" t="s">
        <v>222</v>
      </c>
      <c r="E96" s="60"/>
      <c r="H96" s="21"/>
      <c r="I96" s="62"/>
      <c r="J96" s="62"/>
      <c r="K96" s="62"/>
      <c r="L96" s="21"/>
      <c r="M96" s="21"/>
    </row>
    <row r="97" spans="1:13" x14ac:dyDescent="0.25">
      <c r="A97" s="90" t="s">
        <v>510</v>
      </c>
      <c r="B97" s="90" t="s">
        <v>508</v>
      </c>
      <c r="C97" s="92" t="s">
        <v>471</v>
      </c>
      <c r="D97" s="91" t="s">
        <v>223</v>
      </c>
      <c r="E97" s="60"/>
      <c r="H97" s="21"/>
      <c r="I97" s="62"/>
      <c r="J97" s="62"/>
      <c r="K97" s="62"/>
      <c r="L97" s="21"/>
      <c r="M97" s="21"/>
    </row>
    <row r="98" spans="1:13" x14ac:dyDescent="0.25">
      <c r="A98" s="90" t="s">
        <v>510</v>
      </c>
      <c r="B98" s="90" t="s">
        <v>508</v>
      </c>
      <c r="C98" s="92" t="s">
        <v>472</v>
      </c>
      <c r="D98" s="91" t="s">
        <v>224</v>
      </c>
      <c r="E98" s="60"/>
      <c r="H98" s="21"/>
      <c r="I98" s="62"/>
      <c r="J98" s="62"/>
      <c r="K98" s="62"/>
      <c r="L98" s="21"/>
      <c r="M98" s="21"/>
    </row>
    <row r="99" spans="1:13" x14ac:dyDescent="0.25">
      <c r="A99" s="90" t="s">
        <v>510</v>
      </c>
      <c r="B99" s="90" t="s">
        <v>508</v>
      </c>
      <c r="C99" s="92" t="s">
        <v>473</v>
      </c>
      <c r="D99" s="91" t="s">
        <v>225</v>
      </c>
      <c r="E99" s="60"/>
      <c r="H99" s="21"/>
      <c r="I99" s="62"/>
      <c r="J99" s="62"/>
      <c r="K99" s="62"/>
      <c r="L99" s="21"/>
      <c r="M99" s="21"/>
    </row>
    <row r="100" spans="1:13" x14ac:dyDescent="0.25">
      <c r="A100" s="90" t="s">
        <v>510</v>
      </c>
      <c r="B100" s="90" t="s">
        <v>508</v>
      </c>
      <c r="C100" s="92" t="s">
        <v>474</v>
      </c>
      <c r="D100" s="91" t="s">
        <v>226</v>
      </c>
      <c r="E100" s="60"/>
      <c r="H100" s="21"/>
      <c r="I100" s="62"/>
      <c r="J100" s="62"/>
      <c r="K100" s="62"/>
      <c r="L100" s="21"/>
      <c r="M100" s="21"/>
    </row>
    <row r="101" spans="1:13" x14ac:dyDescent="0.25">
      <c r="A101" s="90" t="s">
        <v>510</v>
      </c>
      <c r="B101" s="90" t="s">
        <v>508</v>
      </c>
      <c r="C101" s="92" t="s">
        <v>475</v>
      </c>
      <c r="D101" s="91" t="s">
        <v>227</v>
      </c>
      <c r="E101" s="60"/>
      <c r="H101" s="21"/>
      <c r="I101" s="62"/>
      <c r="J101" s="62"/>
      <c r="K101" s="62"/>
      <c r="L101" s="21"/>
      <c r="M101" s="21"/>
    </row>
    <row r="102" spans="1:13" x14ac:dyDescent="0.25">
      <c r="A102" s="90" t="s">
        <v>510</v>
      </c>
      <c r="B102" s="90" t="s">
        <v>508</v>
      </c>
      <c r="C102" s="92" t="s">
        <v>476</v>
      </c>
      <c r="D102" s="91" t="s">
        <v>228</v>
      </c>
      <c r="E102" s="60"/>
      <c r="H102" s="21"/>
      <c r="I102" s="62"/>
      <c r="J102" s="62"/>
      <c r="K102" s="62"/>
      <c r="L102" s="21"/>
      <c r="M102" s="21"/>
    </row>
    <row r="103" spans="1:13" x14ac:dyDescent="0.25">
      <c r="A103" s="90" t="s">
        <v>510</v>
      </c>
      <c r="B103" s="90" t="s">
        <v>508</v>
      </c>
      <c r="C103" s="92" t="s">
        <v>477</v>
      </c>
      <c r="D103" s="91" t="s">
        <v>229</v>
      </c>
      <c r="E103" s="60"/>
      <c r="H103" s="21"/>
      <c r="I103" s="62"/>
      <c r="J103" s="62"/>
      <c r="K103" s="62"/>
      <c r="L103" s="21"/>
      <c r="M103" s="21"/>
    </row>
    <row r="104" spans="1:13" x14ac:dyDescent="0.25">
      <c r="A104" s="90" t="s">
        <v>510</v>
      </c>
      <c r="B104" s="90" t="s">
        <v>508</v>
      </c>
      <c r="C104" s="92" t="s">
        <v>478</v>
      </c>
      <c r="D104" s="91" t="s">
        <v>230</v>
      </c>
      <c r="E104" s="60"/>
      <c r="H104" s="21"/>
      <c r="I104" s="62"/>
      <c r="J104" s="62"/>
      <c r="K104" s="62"/>
      <c r="L104" s="21"/>
      <c r="M104" s="21"/>
    </row>
    <row r="105" spans="1:13" x14ac:dyDescent="0.25">
      <c r="A105" s="90" t="s">
        <v>510</v>
      </c>
      <c r="B105" s="90" t="s">
        <v>508</v>
      </c>
      <c r="C105" s="92" t="s">
        <v>479</v>
      </c>
      <c r="D105" s="91" t="s">
        <v>231</v>
      </c>
      <c r="E105" s="60"/>
      <c r="H105" s="21"/>
      <c r="I105" s="62"/>
      <c r="J105" s="62"/>
      <c r="K105" s="62"/>
      <c r="L105" s="21"/>
      <c r="M105" s="21"/>
    </row>
    <row r="106" spans="1:13" x14ac:dyDescent="0.25">
      <c r="A106" s="90" t="s">
        <v>510</v>
      </c>
      <c r="B106" s="90" t="s">
        <v>508</v>
      </c>
      <c r="C106" s="92" t="s">
        <v>480</v>
      </c>
      <c r="D106" s="91" t="s">
        <v>232</v>
      </c>
      <c r="E106" s="60"/>
      <c r="H106" s="21"/>
      <c r="I106" s="62"/>
      <c r="J106" s="62"/>
      <c r="K106" s="62"/>
      <c r="L106" s="21"/>
      <c r="M106" s="21"/>
    </row>
    <row r="107" spans="1:13" x14ac:dyDescent="0.25">
      <c r="A107" s="90" t="s">
        <v>510</v>
      </c>
      <c r="B107" s="90" t="s">
        <v>508</v>
      </c>
      <c r="C107" s="92" t="s">
        <v>481</v>
      </c>
      <c r="D107" s="91" t="s">
        <v>233</v>
      </c>
      <c r="E107" s="60"/>
      <c r="H107" s="21"/>
      <c r="I107" s="62"/>
      <c r="J107" s="62"/>
      <c r="K107" s="62"/>
      <c r="L107" s="21"/>
      <c r="M107" s="21"/>
    </row>
    <row r="108" spans="1:13" x14ac:dyDescent="0.25">
      <c r="A108" s="90" t="s">
        <v>510</v>
      </c>
      <c r="B108" s="90" t="s">
        <v>508</v>
      </c>
      <c r="C108" s="92" t="s">
        <v>482</v>
      </c>
      <c r="D108" s="91" t="s">
        <v>234</v>
      </c>
      <c r="E108" s="60"/>
      <c r="H108" s="21"/>
      <c r="I108" s="62"/>
      <c r="J108" s="62"/>
      <c r="K108" s="62"/>
      <c r="L108" s="21"/>
      <c r="M108" s="21"/>
    </row>
    <row r="109" spans="1:13" x14ac:dyDescent="0.25">
      <c r="A109" s="90" t="s">
        <v>510</v>
      </c>
      <c r="B109" s="90" t="s">
        <v>508</v>
      </c>
      <c r="C109" s="92" t="s">
        <v>483</v>
      </c>
      <c r="D109" s="91" t="s">
        <v>235</v>
      </c>
      <c r="E109" s="60"/>
      <c r="H109" s="21"/>
      <c r="I109" s="62"/>
      <c r="J109" s="62"/>
      <c r="K109" s="62"/>
      <c r="L109" s="21"/>
      <c r="M109" s="21"/>
    </row>
    <row r="110" spans="1:13" x14ac:dyDescent="0.25">
      <c r="A110" s="90" t="s">
        <v>510</v>
      </c>
      <c r="B110" s="90" t="s">
        <v>508</v>
      </c>
      <c r="C110" s="92" t="s">
        <v>484</v>
      </c>
      <c r="D110" s="91" t="s">
        <v>236</v>
      </c>
      <c r="E110" s="60"/>
      <c r="H110" s="21"/>
      <c r="I110" s="62"/>
      <c r="J110" s="62"/>
      <c r="K110" s="62"/>
      <c r="L110" s="21"/>
      <c r="M110" s="21"/>
    </row>
    <row r="111" spans="1:13" x14ac:dyDescent="0.25">
      <c r="A111" s="90" t="s">
        <v>510</v>
      </c>
      <c r="B111" s="90" t="s">
        <v>508</v>
      </c>
      <c r="C111" s="92" t="s">
        <v>485</v>
      </c>
      <c r="D111" s="91" t="s">
        <v>237</v>
      </c>
      <c r="E111" s="60"/>
      <c r="H111" s="21"/>
      <c r="I111" s="62"/>
      <c r="J111" s="62"/>
      <c r="K111" s="62"/>
      <c r="L111" s="21"/>
      <c r="M111" s="21"/>
    </row>
    <row r="112" spans="1:13" x14ac:dyDescent="0.25">
      <c r="A112" s="90" t="s">
        <v>510</v>
      </c>
      <c r="B112" s="90" t="s">
        <v>508</v>
      </c>
      <c r="C112" s="92" t="s">
        <v>486</v>
      </c>
      <c r="D112" s="91" t="s">
        <v>238</v>
      </c>
      <c r="E112" s="60"/>
      <c r="H112" s="21"/>
      <c r="I112" s="62"/>
      <c r="J112" s="62"/>
      <c r="K112" s="62"/>
      <c r="L112" s="21"/>
      <c r="M112" s="21"/>
    </row>
    <row r="113" spans="1:16" x14ac:dyDescent="0.25">
      <c r="A113" s="90" t="s">
        <v>510</v>
      </c>
      <c r="B113" s="90" t="s">
        <v>508</v>
      </c>
      <c r="C113" s="92" t="s">
        <v>487</v>
      </c>
      <c r="D113" s="91" t="s">
        <v>239</v>
      </c>
      <c r="E113" s="60"/>
      <c r="H113" s="21"/>
      <c r="I113" s="62"/>
      <c r="J113" s="62"/>
      <c r="K113" s="62"/>
      <c r="L113" s="21"/>
      <c r="M113" s="21"/>
    </row>
    <row r="114" spans="1:16" x14ac:dyDescent="0.25">
      <c r="A114" s="90" t="s">
        <v>510</v>
      </c>
      <c r="B114" s="90" t="s">
        <v>508</v>
      </c>
      <c r="C114" s="92" t="s">
        <v>488</v>
      </c>
      <c r="D114" s="91" t="s">
        <v>240</v>
      </c>
      <c r="E114" s="60"/>
      <c r="H114" s="21"/>
      <c r="I114" s="62"/>
      <c r="J114" s="62"/>
      <c r="K114" s="62"/>
      <c r="L114" s="21"/>
      <c r="M114" s="21"/>
    </row>
    <row r="115" spans="1:16" x14ac:dyDescent="0.25">
      <c r="A115" s="90" t="s">
        <v>510</v>
      </c>
      <c r="B115" s="90" t="s">
        <v>508</v>
      </c>
      <c r="C115" s="92" t="s">
        <v>489</v>
      </c>
      <c r="D115" s="91" t="s">
        <v>241</v>
      </c>
      <c r="E115" s="60"/>
      <c r="H115" s="21"/>
      <c r="I115" s="62"/>
      <c r="J115" s="62"/>
      <c r="K115" s="62"/>
      <c r="L115" s="21"/>
      <c r="M115" s="21"/>
    </row>
    <row r="116" spans="1:16" x14ac:dyDescent="0.25">
      <c r="A116" s="90" t="s">
        <v>510</v>
      </c>
      <c r="B116" s="90" t="s">
        <v>508</v>
      </c>
      <c r="C116" s="92" t="s">
        <v>490</v>
      </c>
      <c r="D116" s="91" t="s">
        <v>242</v>
      </c>
      <c r="E116" s="60"/>
      <c r="H116" s="21"/>
      <c r="I116" s="62"/>
      <c r="J116" s="62"/>
      <c r="K116" s="62"/>
      <c r="L116" s="21"/>
      <c r="M116" s="21"/>
    </row>
    <row r="117" spans="1:16" x14ac:dyDescent="0.25">
      <c r="A117" s="90" t="s">
        <v>510</v>
      </c>
      <c r="B117" s="90" t="s">
        <v>508</v>
      </c>
      <c r="C117" s="92" t="s">
        <v>491</v>
      </c>
      <c r="D117" s="91" t="s">
        <v>243</v>
      </c>
      <c r="E117" s="60"/>
      <c r="H117" s="21"/>
      <c r="I117" s="62"/>
      <c r="J117" s="62"/>
      <c r="K117" s="62"/>
      <c r="L117" s="21"/>
      <c r="M117" s="21"/>
    </row>
    <row r="118" spans="1:16" x14ac:dyDescent="0.25">
      <c r="A118" s="90" t="s">
        <v>510</v>
      </c>
      <c r="B118" s="90" t="s">
        <v>508</v>
      </c>
      <c r="C118" s="92" t="s">
        <v>492</v>
      </c>
      <c r="D118" s="91" t="s">
        <v>244</v>
      </c>
      <c r="E118" s="60"/>
      <c r="H118" s="21"/>
      <c r="I118" s="62"/>
      <c r="J118" s="62"/>
      <c r="K118" s="62"/>
      <c r="L118" s="21"/>
      <c r="M118" s="21"/>
    </row>
    <row r="119" spans="1:16" x14ac:dyDescent="0.25">
      <c r="A119" s="90" t="s">
        <v>510</v>
      </c>
      <c r="B119" s="90" t="s">
        <v>508</v>
      </c>
      <c r="C119" s="92" t="s">
        <v>493</v>
      </c>
      <c r="D119" s="91" t="s">
        <v>245</v>
      </c>
      <c r="E119" s="60"/>
      <c r="H119" s="21"/>
      <c r="I119" s="62"/>
      <c r="J119" s="62"/>
      <c r="K119" s="62"/>
      <c r="L119" s="21"/>
      <c r="M119" s="21"/>
    </row>
    <row r="120" spans="1:16" x14ac:dyDescent="0.25">
      <c r="A120" s="90" t="s">
        <v>510</v>
      </c>
      <c r="B120" s="90" t="s">
        <v>508</v>
      </c>
      <c r="C120" s="92" t="s">
        <v>494</v>
      </c>
      <c r="D120" s="91" t="s">
        <v>246</v>
      </c>
      <c r="E120" s="60"/>
      <c r="H120" s="21"/>
      <c r="I120" s="62"/>
      <c r="J120" s="62"/>
      <c r="K120" s="62"/>
      <c r="L120" s="21"/>
      <c r="M120" s="21"/>
    </row>
    <row r="121" spans="1:16" x14ac:dyDescent="0.25">
      <c r="A121" s="90" t="s">
        <v>510</v>
      </c>
      <c r="B121" s="90" t="s">
        <v>508</v>
      </c>
      <c r="C121" s="92" t="s">
        <v>495</v>
      </c>
      <c r="D121" s="91" t="s">
        <v>247</v>
      </c>
      <c r="E121" s="60"/>
      <c r="H121" s="21"/>
      <c r="I121" s="62"/>
      <c r="J121" s="62"/>
      <c r="K121" s="62"/>
      <c r="L121" s="21"/>
      <c r="M121" s="21"/>
    </row>
    <row r="122" spans="1:16" x14ac:dyDescent="0.25">
      <c r="A122" s="90" t="s">
        <v>510</v>
      </c>
      <c r="B122" s="90" t="s">
        <v>508</v>
      </c>
      <c r="C122" s="92" t="s">
        <v>496</v>
      </c>
      <c r="D122" s="91" t="s">
        <v>248</v>
      </c>
      <c r="E122" s="60"/>
      <c r="H122" s="21"/>
      <c r="I122" s="62"/>
      <c r="J122" s="62"/>
      <c r="K122" s="62"/>
      <c r="L122" s="21"/>
      <c r="M122" s="21"/>
    </row>
    <row r="123" spans="1:16" x14ac:dyDescent="0.25">
      <c r="A123" s="90" t="s">
        <v>510</v>
      </c>
      <c r="B123" s="90" t="s">
        <v>508</v>
      </c>
      <c r="C123" s="92" t="s">
        <v>497</v>
      </c>
      <c r="D123" s="91" t="s">
        <v>249</v>
      </c>
      <c r="E123" s="60"/>
      <c r="H123" s="21"/>
      <c r="I123" s="62"/>
      <c r="J123" s="62"/>
      <c r="K123" s="62"/>
      <c r="L123" s="21"/>
      <c r="M123" s="21"/>
    </row>
    <row r="124" spans="1:16" x14ac:dyDescent="0.25">
      <c r="A124" s="90" t="s">
        <v>510</v>
      </c>
      <c r="B124" s="90" t="s">
        <v>508</v>
      </c>
      <c r="C124" s="92" t="s">
        <v>498</v>
      </c>
      <c r="D124" s="91" t="s">
        <v>250</v>
      </c>
      <c r="E124" s="60"/>
      <c r="H124" s="21"/>
      <c r="I124" s="62"/>
      <c r="J124" s="62"/>
      <c r="K124" s="62"/>
      <c r="L124" s="21"/>
      <c r="M124" s="21"/>
    </row>
    <row r="125" spans="1:16" x14ac:dyDescent="0.25">
      <c r="A125" s="90" t="s">
        <v>510</v>
      </c>
      <c r="B125" s="90" t="s">
        <v>508</v>
      </c>
      <c r="C125" s="92" t="s">
        <v>499</v>
      </c>
      <c r="D125" s="91" t="s">
        <v>251</v>
      </c>
      <c r="E125" s="60"/>
      <c r="H125" s="21"/>
      <c r="I125" s="62"/>
      <c r="J125" s="62"/>
      <c r="K125" s="62"/>
      <c r="L125" s="21"/>
      <c r="M125" s="21"/>
    </row>
    <row r="126" spans="1:16" x14ac:dyDescent="0.25">
      <c r="A126" s="90" t="s">
        <v>510</v>
      </c>
      <c r="B126" s="90" t="s">
        <v>508</v>
      </c>
      <c r="C126" s="92" t="s">
        <v>500</v>
      </c>
      <c r="D126" s="91" t="s">
        <v>252</v>
      </c>
      <c r="E126" s="60"/>
      <c r="H126" s="21"/>
      <c r="I126" s="62"/>
      <c r="J126" s="62"/>
      <c r="K126" s="62"/>
      <c r="L126" s="21"/>
      <c r="M126" s="21"/>
    </row>
    <row r="127" spans="1:16" x14ac:dyDescent="0.25">
      <c r="A127" s="90" t="s">
        <v>510</v>
      </c>
      <c r="B127" s="90" t="s">
        <v>508</v>
      </c>
      <c r="C127" s="92" t="s">
        <v>501</v>
      </c>
      <c r="D127" s="91" t="s">
        <v>253</v>
      </c>
      <c r="E127" s="60"/>
      <c r="H127" s="21"/>
      <c r="I127" s="62"/>
      <c r="J127" s="62"/>
      <c r="K127" s="62"/>
      <c r="L127" s="21"/>
      <c r="M127" s="21"/>
    </row>
    <row r="128" spans="1:16" x14ac:dyDescent="0.25">
      <c r="A128" s="90" t="s">
        <v>510</v>
      </c>
      <c r="B128" s="90" t="s">
        <v>508</v>
      </c>
      <c r="C128" s="92" t="s">
        <v>502</v>
      </c>
      <c r="D128" s="91" t="s">
        <v>254</v>
      </c>
      <c r="E128" s="60"/>
      <c r="F128" s="23"/>
      <c r="H128" s="23"/>
      <c r="I128" s="66"/>
      <c r="J128" s="66"/>
      <c r="K128" s="66"/>
      <c r="L128" s="23"/>
      <c r="M128" s="23"/>
      <c r="N128" s="23"/>
      <c r="O128" s="23"/>
      <c r="P128" s="23"/>
    </row>
    <row r="129" spans="1:16" x14ac:dyDescent="0.25">
      <c r="A129" s="90" t="s">
        <v>510</v>
      </c>
      <c r="B129" s="90" t="s">
        <v>508</v>
      </c>
      <c r="C129" s="92" t="s">
        <v>503</v>
      </c>
      <c r="D129" s="91" t="s">
        <v>255</v>
      </c>
      <c r="E129" s="60"/>
      <c r="F129" s="23"/>
      <c r="G129" s="23"/>
      <c r="H129" s="23"/>
      <c r="I129" s="66"/>
      <c r="J129" s="66"/>
      <c r="K129" s="66"/>
      <c r="L129" s="23"/>
      <c r="M129" s="23"/>
      <c r="N129" s="23"/>
      <c r="O129" s="23"/>
      <c r="P129" s="23"/>
    </row>
    <row r="130" spans="1:16" x14ac:dyDescent="0.25">
      <c r="A130" s="90" t="s">
        <v>510</v>
      </c>
      <c r="B130" s="90" t="s">
        <v>508</v>
      </c>
      <c r="C130" s="92" t="s">
        <v>504</v>
      </c>
      <c r="D130" s="91" t="s">
        <v>256</v>
      </c>
      <c r="E130" s="60"/>
      <c r="F130" s="23"/>
      <c r="G130" s="23"/>
      <c r="H130" s="23"/>
      <c r="I130" s="66"/>
      <c r="J130" s="66"/>
      <c r="K130" s="66"/>
      <c r="L130" s="23"/>
      <c r="M130" s="23"/>
      <c r="N130" s="23"/>
      <c r="O130" s="23"/>
      <c r="P130" s="23"/>
    </row>
    <row r="131" spans="1:16" x14ac:dyDescent="0.25">
      <c r="A131" s="90" t="s">
        <v>510</v>
      </c>
      <c r="B131" s="90" t="s">
        <v>508</v>
      </c>
      <c r="C131" s="92" t="s">
        <v>505</v>
      </c>
      <c r="D131" s="91" t="s">
        <v>257</v>
      </c>
      <c r="E131" s="60"/>
      <c r="F131" s="23"/>
      <c r="G131" s="23"/>
      <c r="H131" s="23"/>
      <c r="I131" s="66"/>
      <c r="J131" s="66"/>
      <c r="K131" s="66"/>
      <c r="L131" s="23"/>
      <c r="M131" s="23"/>
      <c r="N131" s="23"/>
      <c r="O131" s="23"/>
      <c r="P131" s="23"/>
    </row>
    <row r="132" spans="1:16" x14ac:dyDescent="0.25">
      <c r="A132" s="90" t="s">
        <v>510</v>
      </c>
      <c r="B132" s="90" t="s">
        <v>508</v>
      </c>
      <c r="C132" s="92" t="s">
        <v>506</v>
      </c>
      <c r="D132" s="91" t="s">
        <v>258</v>
      </c>
      <c r="E132" s="60"/>
      <c r="F132" s="23"/>
      <c r="G132" s="23"/>
      <c r="H132" s="23"/>
      <c r="I132" s="66"/>
      <c r="J132" s="66"/>
      <c r="K132" s="66"/>
      <c r="L132" s="23"/>
      <c r="M132" s="23"/>
      <c r="N132" s="23"/>
      <c r="O132" s="23"/>
      <c r="P132" s="23"/>
    </row>
    <row r="133" spans="1:16" x14ac:dyDescent="0.25">
      <c r="A133" s="90"/>
      <c r="B133" s="90"/>
      <c r="C133" s="90"/>
      <c r="D133" s="90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</row>
    <row r="134" spans="1:16" x14ac:dyDescent="0.25">
      <c r="A134" s="90" t="s">
        <v>511</v>
      </c>
      <c r="B134" s="90" t="s">
        <v>371</v>
      </c>
      <c r="C134" s="91" t="s">
        <v>512</v>
      </c>
      <c r="D134" s="91" t="s">
        <v>259</v>
      </c>
      <c r="E134" s="6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</row>
    <row r="135" spans="1:16" x14ac:dyDescent="0.25">
      <c r="A135" s="90" t="s">
        <v>511</v>
      </c>
      <c r="B135" s="90" t="s">
        <v>371</v>
      </c>
      <c r="C135" s="91" t="s">
        <v>513</v>
      </c>
      <c r="D135" s="91" t="s">
        <v>260</v>
      </c>
      <c r="E135" s="6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</row>
    <row r="136" spans="1:16" x14ac:dyDescent="0.25">
      <c r="A136" s="90" t="s">
        <v>511</v>
      </c>
      <c r="B136" s="90" t="s">
        <v>371</v>
      </c>
      <c r="C136" s="91" t="s">
        <v>514</v>
      </c>
      <c r="D136" s="91" t="s">
        <v>261</v>
      </c>
      <c r="E136" s="63"/>
      <c r="F136" s="23"/>
      <c r="G136" s="65"/>
      <c r="H136" s="65"/>
      <c r="I136" s="65"/>
      <c r="J136" s="65"/>
      <c r="K136" s="65"/>
      <c r="L136" s="65"/>
      <c r="M136" s="65"/>
      <c r="N136" s="65"/>
      <c r="O136" s="23"/>
      <c r="P136" s="23"/>
    </row>
    <row r="137" spans="1:16" x14ac:dyDescent="0.25">
      <c r="A137" s="90" t="s">
        <v>511</v>
      </c>
      <c r="B137" s="90" t="s">
        <v>371</v>
      </c>
      <c r="C137" s="91" t="s">
        <v>262</v>
      </c>
      <c r="D137" s="91" t="s">
        <v>263</v>
      </c>
      <c r="E137" s="63"/>
      <c r="F137" s="23"/>
      <c r="G137" s="65"/>
      <c r="H137" s="65"/>
      <c r="I137" s="65"/>
      <c r="J137" s="65"/>
      <c r="K137" s="174"/>
      <c r="L137" s="174"/>
      <c r="M137" s="175"/>
      <c r="N137" s="175"/>
      <c r="O137" s="23"/>
      <c r="P137" s="23"/>
    </row>
    <row r="138" spans="1:16" x14ac:dyDescent="0.25">
      <c r="A138" s="90" t="s">
        <v>511</v>
      </c>
      <c r="B138" s="90" t="s">
        <v>371</v>
      </c>
      <c r="C138" s="91" t="s">
        <v>264</v>
      </c>
      <c r="D138" s="91" t="s">
        <v>265</v>
      </c>
      <c r="E138" s="63"/>
      <c r="F138" s="23"/>
      <c r="G138" s="65"/>
      <c r="H138" s="65"/>
      <c r="I138" s="65"/>
      <c r="J138" s="65"/>
      <c r="K138" s="174"/>
      <c r="L138" s="174"/>
      <c r="M138" s="175"/>
      <c r="N138" s="175"/>
      <c r="O138" s="23"/>
      <c r="P138" s="23"/>
    </row>
    <row r="139" spans="1:16" x14ac:dyDescent="0.25">
      <c r="A139" s="90" t="s">
        <v>511</v>
      </c>
      <c r="B139" s="90" t="s">
        <v>371</v>
      </c>
      <c r="C139" s="91" t="s">
        <v>266</v>
      </c>
      <c r="D139" s="91" t="s">
        <v>267</v>
      </c>
      <c r="E139" s="63"/>
      <c r="F139" s="23"/>
      <c r="G139" s="65"/>
      <c r="H139" s="65"/>
      <c r="I139" s="65"/>
      <c r="J139" s="65"/>
      <c r="K139" s="174"/>
      <c r="L139" s="174"/>
      <c r="M139" s="175"/>
      <c r="N139" s="175"/>
      <c r="O139" s="23"/>
      <c r="P139" s="23"/>
    </row>
    <row r="140" spans="1:16" x14ac:dyDescent="0.25">
      <c r="A140" s="90" t="s">
        <v>511</v>
      </c>
      <c r="B140" s="90" t="s">
        <v>371</v>
      </c>
      <c r="C140" s="91" t="s">
        <v>268</v>
      </c>
      <c r="D140" s="91" t="s">
        <v>269</v>
      </c>
      <c r="E140" s="63"/>
      <c r="F140" s="23"/>
      <c r="G140" s="65"/>
      <c r="H140" s="65"/>
      <c r="I140" s="65"/>
      <c r="J140" s="65"/>
      <c r="K140" s="174"/>
      <c r="L140" s="174"/>
      <c r="M140" s="175"/>
      <c r="N140" s="175"/>
      <c r="O140" s="23"/>
      <c r="P140" s="23"/>
    </row>
    <row r="141" spans="1:16" x14ac:dyDescent="0.25">
      <c r="A141" s="90" t="s">
        <v>511</v>
      </c>
      <c r="B141" s="90" t="s">
        <v>371</v>
      </c>
      <c r="C141" s="91" t="s">
        <v>270</v>
      </c>
      <c r="D141" s="91" t="s">
        <v>271</v>
      </c>
      <c r="E141" s="63"/>
      <c r="F141" s="23"/>
      <c r="G141" s="65"/>
      <c r="H141" s="65"/>
      <c r="I141" s="65"/>
      <c r="J141" s="65"/>
      <c r="K141" s="174"/>
      <c r="L141" s="174"/>
      <c r="M141" s="175"/>
      <c r="N141" s="175"/>
      <c r="O141" s="23"/>
      <c r="P141" s="23"/>
    </row>
    <row r="142" spans="1:16" x14ac:dyDescent="0.25">
      <c r="A142" s="90" t="s">
        <v>511</v>
      </c>
      <c r="B142" s="90" t="s">
        <v>371</v>
      </c>
      <c r="C142" s="91" t="s">
        <v>272</v>
      </c>
      <c r="D142" s="91" t="s">
        <v>273</v>
      </c>
      <c r="E142" s="63"/>
      <c r="F142" s="23"/>
      <c r="G142" s="65"/>
      <c r="H142" s="65"/>
      <c r="I142" s="65"/>
      <c r="J142" s="65"/>
      <c r="K142" s="174"/>
      <c r="L142" s="174"/>
      <c r="M142" s="175"/>
      <c r="N142" s="175"/>
      <c r="O142" s="23"/>
      <c r="P142" s="23"/>
    </row>
    <row r="143" spans="1:16" x14ac:dyDescent="0.25">
      <c r="A143" s="90" t="s">
        <v>511</v>
      </c>
      <c r="B143" s="90" t="s">
        <v>371</v>
      </c>
      <c r="C143" s="91" t="s">
        <v>274</v>
      </c>
      <c r="D143" s="91" t="s">
        <v>275</v>
      </c>
      <c r="E143" s="63"/>
      <c r="F143" s="23"/>
      <c r="G143" s="65"/>
      <c r="H143" s="65"/>
      <c r="I143" s="65"/>
      <c r="J143" s="65"/>
      <c r="K143" s="174"/>
      <c r="L143" s="174"/>
      <c r="M143" s="175"/>
      <c r="N143" s="175"/>
      <c r="O143" s="23"/>
      <c r="P143" s="23"/>
    </row>
    <row r="144" spans="1:16" x14ac:dyDescent="0.25">
      <c r="A144" s="90" t="s">
        <v>511</v>
      </c>
      <c r="B144" s="90"/>
      <c r="C144" s="91"/>
      <c r="D144" s="91"/>
      <c r="E144" s="63"/>
      <c r="F144" s="23"/>
      <c r="G144" s="65"/>
      <c r="H144" s="65"/>
      <c r="I144" s="65"/>
      <c r="J144" s="65"/>
      <c r="K144" s="174"/>
      <c r="L144" s="174"/>
      <c r="M144" s="175"/>
      <c r="N144" s="175"/>
      <c r="O144" s="23"/>
      <c r="P144" s="23"/>
    </row>
    <row r="145" spans="1:16" x14ac:dyDescent="0.25">
      <c r="A145" s="90" t="s">
        <v>511</v>
      </c>
      <c r="B145" s="90"/>
      <c r="C145" s="90"/>
      <c r="D145" s="91"/>
      <c r="E145" s="63"/>
      <c r="F145" s="23"/>
      <c r="G145" s="65"/>
      <c r="H145" s="65"/>
      <c r="I145" s="65"/>
      <c r="J145" s="65"/>
      <c r="K145" s="174"/>
      <c r="L145" s="174"/>
      <c r="M145" s="175"/>
      <c r="N145" s="175"/>
      <c r="O145" s="23"/>
      <c r="P145" s="23"/>
    </row>
    <row r="146" spans="1:16" x14ac:dyDescent="0.25">
      <c r="A146" s="90" t="s">
        <v>511</v>
      </c>
      <c r="B146" s="91" t="s">
        <v>372</v>
      </c>
      <c r="C146" s="91" t="s">
        <v>276</v>
      </c>
      <c r="D146" s="91" t="s">
        <v>277</v>
      </c>
      <c r="E146" s="63"/>
      <c r="F146" s="23"/>
      <c r="G146" s="65"/>
      <c r="H146" s="65"/>
      <c r="I146" s="65"/>
      <c r="J146" s="65"/>
      <c r="K146" s="174"/>
      <c r="L146" s="174"/>
      <c r="M146" s="175"/>
      <c r="N146" s="175"/>
      <c r="O146" s="23"/>
      <c r="P146" s="23"/>
    </row>
    <row r="147" spans="1:16" x14ac:dyDescent="0.25">
      <c r="A147" s="90" t="s">
        <v>511</v>
      </c>
      <c r="B147" s="91" t="s">
        <v>372</v>
      </c>
      <c r="C147" s="91" t="s">
        <v>278</v>
      </c>
      <c r="D147" s="91" t="s">
        <v>279</v>
      </c>
      <c r="E147" s="63"/>
      <c r="F147" s="23"/>
      <c r="G147" s="65"/>
      <c r="H147" s="65"/>
      <c r="I147" s="65"/>
      <c r="J147" s="65"/>
      <c r="K147" s="23"/>
      <c r="L147" s="23"/>
      <c r="M147" s="23"/>
      <c r="N147" s="23"/>
      <c r="O147" s="23"/>
      <c r="P147" s="23"/>
    </row>
    <row r="148" spans="1:16" x14ac:dyDescent="0.25">
      <c r="A148" s="90" t="s">
        <v>511</v>
      </c>
      <c r="B148" s="91" t="s">
        <v>372</v>
      </c>
      <c r="C148" s="91" t="s">
        <v>280</v>
      </c>
      <c r="D148" s="91" t="s">
        <v>281</v>
      </c>
      <c r="E148" s="63"/>
      <c r="F148" s="23"/>
      <c r="G148" s="65"/>
      <c r="H148" s="65"/>
      <c r="I148" s="65"/>
      <c r="J148" s="65"/>
      <c r="K148" s="65"/>
      <c r="L148" s="65"/>
      <c r="M148" s="65"/>
      <c r="N148" s="65"/>
      <c r="O148" s="23"/>
      <c r="P148" s="23"/>
    </row>
    <row r="149" spans="1:16" x14ac:dyDescent="0.25">
      <c r="A149" s="90" t="s">
        <v>511</v>
      </c>
      <c r="B149" s="91" t="s">
        <v>372</v>
      </c>
      <c r="C149" s="91" t="s">
        <v>282</v>
      </c>
      <c r="D149" s="91" t="s">
        <v>283</v>
      </c>
      <c r="E149" s="63"/>
      <c r="F149" s="23"/>
      <c r="G149" s="65"/>
      <c r="H149" s="65"/>
      <c r="I149" s="65"/>
      <c r="J149" s="65"/>
      <c r="K149" s="174"/>
      <c r="L149" s="174"/>
      <c r="M149" s="175"/>
      <c r="N149" s="175"/>
      <c r="O149" s="23"/>
      <c r="P149" s="23"/>
    </row>
    <row r="150" spans="1:16" x14ac:dyDescent="0.25">
      <c r="A150" s="90" t="s">
        <v>511</v>
      </c>
      <c r="B150" s="91" t="s">
        <v>372</v>
      </c>
      <c r="C150" s="91" t="s">
        <v>284</v>
      </c>
      <c r="D150" s="91" t="s">
        <v>285</v>
      </c>
      <c r="E150" s="63"/>
      <c r="F150" s="23"/>
      <c r="G150" s="65"/>
      <c r="H150" s="65"/>
      <c r="I150" s="65"/>
      <c r="J150" s="65"/>
      <c r="K150" s="174"/>
      <c r="L150" s="174"/>
      <c r="M150" s="175"/>
      <c r="N150" s="175"/>
      <c r="O150" s="23"/>
      <c r="P150" s="23"/>
    </row>
    <row r="151" spans="1:16" x14ac:dyDescent="0.25">
      <c r="A151" s="90" t="s">
        <v>511</v>
      </c>
      <c r="B151" s="91" t="s">
        <v>372</v>
      </c>
      <c r="C151" s="91" t="s">
        <v>286</v>
      </c>
      <c r="D151" s="91" t="s">
        <v>287</v>
      </c>
      <c r="E151" s="63"/>
      <c r="F151" s="23"/>
      <c r="G151" s="65"/>
      <c r="H151" s="65"/>
      <c r="I151" s="65"/>
      <c r="J151" s="65"/>
      <c r="K151" s="174"/>
      <c r="L151" s="174"/>
      <c r="M151" s="175"/>
      <c r="N151" s="175"/>
      <c r="O151" s="23"/>
      <c r="P151" s="23"/>
    </row>
    <row r="152" spans="1:16" x14ac:dyDescent="0.25">
      <c r="A152" s="90" t="s">
        <v>511</v>
      </c>
      <c r="B152" s="91" t="s">
        <v>372</v>
      </c>
      <c r="C152" s="91" t="s">
        <v>288</v>
      </c>
      <c r="D152" s="91" t="s">
        <v>289</v>
      </c>
      <c r="E152" s="63"/>
      <c r="F152" s="23"/>
      <c r="G152" s="65"/>
      <c r="H152" s="65"/>
      <c r="I152" s="65"/>
      <c r="J152" s="65"/>
      <c r="K152" s="174"/>
      <c r="L152" s="174"/>
      <c r="M152" s="175"/>
      <c r="N152" s="175"/>
      <c r="O152" s="23"/>
      <c r="P152" s="23"/>
    </row>
    <row r="153" spans="1:16" x14ac:dyDescent="0.25">
      <c r="A153" s="90" t="s">
        <v>511</v>
      </c>
      <c r="B153" s="91" t="s">
        <v>372</v>
      </c>
      <c r="C153" s="91" t="s">
        <v>290</v>
      </c>
      <c r="D153" s="91" t="s">
        <v>291</v>
      </c>
      <c r="E153" s="63"/>
      <c r="F153" s="23"/>
      <c r="G153" s="65"/>
      <c r="H153" s="65"/>
      <c r="I153" s="65"/>
      <c r="J153" s="65"/>
      <c r="K153" s="174"/>
      <c r="L153" s="174"/>
      <c r="M153" s="175"/>
      <c r="N153" s="175"/>
      <c r="O153" s="23"/>
      <c r="P153" s="23"/>
    </row>
    <row r="154" spans="1:16" x14ac:dyDescent="0.25">
      <c r="A154" s="90" t="s">
        <v>511</v>
      </c>
      <c r="B154" s="91" t="s">
        <v>372</v>
      </c>
      <c r="C154" s="91" t="s">
        <v>292</v>
      </c>
      <c r="D154" s="91" t="s">
        <v>293</v>
      </c>
      <c r="E154" s="63"/>
      <c r="F154" s="23"/>
      <c r="G154" s="65"/>
      <c r="H154" s="65"/>
      <c r="I154" s="65"/>
      <c r="J154" s="65"/>
      <c r="K154" s="174"/>
      <c r="L154" s="174"/>
      <c r="M154" s="175"/>
      <c r="N154" s="175"/>
      <c r="O154" s="23"/>
      <c r="P154" s="23"/>
    </row>
    <row r="155" spans="1:16" x14ac:dyDescent="0.25">
      <c r="A155" s="90" t="s">
        <v>511</v>
      </c>
      <c r="B155" s="91" t="s">
        <v>372</v>
      </c>
      <c r="C155" s="91" t="s">
        <v>294</v>
      </c>
      <c r="D155" s="91" t="s">
        <v>295</v>
      </c>
      <c r="E155" s="63"/>
      <c r="F155" s="23"/>
      <c r="G155" s="65"/>
      <c r="H155" s="65"/>
      <c r="I155" s="65"/>
      <c r="J155" s="65"/>
      <c r="K155" s="174"/>
      <c r="L155" s="174"/>
      <c r="M155" s="175"/>
      <c r="N155" s="175"/>
      <c r="O155" s="23"/>
      <c r="P155" s="23"/>
    </row>
    <row r="156" spans="1:16" x14ac:dyDescent="0.25">
      <c r="A156" s="90" t="s">
        <v>511</v>
      </c>
      <c r="B156" s="90"/>
      <c r="C156" s="91"/>
      <c r="D156" s="91"/>
      <c r="E156" s="63"/>
      <c r="F156" s="23"/>
      <c r="G156" s="65"/>
      <c r="H156" s="65"/>
      <c r="I156" s="65"/>
      <c r="J156" s="65"/>
      <c r="K156" s="174"/>
      <c r="L156" s="174"/>
      <c r="M156" s="175"/>
      <c r="N156" s="175"/>
      <c r="O156" s="23"/>
      <c r="P156" s="23"/>
    </row>
    <row r="157" spans="1:16" x14ac:dyDescent="0.25">
      <c r="A157" s="90" t="s">
        <v>511</v>
      </c>
      <c r="B157" s="90"/>
      <c r="C157" s="90"/>
      <c r="D157" s="91"/>
      <c r="E157" s="63"/>
      <c r="F157" s="23"/>
      <c r="G157" s="65"/>
      <c r="H157" s="65"/>
      <c r="I157" s="65"/>
      <c r="J157" s="65"/>
      <c r="K157" s="174"/>
      <c r="L157" s="174"/>
      <c r="M157" s="175"/>
      <c r="N157" s="175"/>
      <c r="O157" s="23"/>
      <c r="P157" s="23"/>
    </row>
    <row r="158" spans="1:16" x14ac:dyDescent="0.25">
      <c r="A158" s="90" t="s">
        <v>511</v>
      </c>
      <c r="B158" s="91" t="s">
        <v>373</v>
      </c>
      <c r="C158" s="91" t="s">
        <v>296</v>
      </c>
      <c r="D158" s="91" t="s">
        <v>297</v>
      </c>
      <c r="E158" s="63"/>
      <c r="F158" s="23"/>
      <c r="G158" s="65"/>
      <c r="H158" s="65"/>
      <c r="I158" s="65"/>
      <c r="J158" s="65"/>
      <c r="K158" s="174"/>
      <c r="L158" s="174"/>
      <c r="M158" s="175"/>
      <c r="N158" s="175"/>
      <c r="O158" s="23"/>
      <c r="P158" s="23"/>
    </row>
    <row r="159" spans="1:16" x14ac:dyDescent="0.25">
      <c r="A159" s="90" t="s">
        <v>511</v>
      </c>
      <c r="B159" s="91" t="s">
        <v>373</v>
      </c>
      <c r="C159" s="91" t="s">
        <v>298</v>
      </c>
      <c r="D159" s="91" t="s">
        <v>299</v>
      </c>
      <c r="E159" s="63"/>
      <c r="F159" s="23"/>
      <c r="G159" s="65"/>
      <c r="H159" s="65"/>
      <c r="I159" s="65"/>
      <c r="J159" s="65"/>
      <c r="K159" s="23"/>
      <c r="L159" s="23"/>
      <c r="M159" s="23"/>
      <c r="N159" s="23"/>
      <c r="O159" s="23"/>
      <c r="P159" s="23"/>
    </row>
    <row r="160" spans="1:16" x14ac:dyDescent="0.25">
      <c r="A160" s="90" t="s">
        <v>511</v>
      </c>
      <c r="B160" s="91" t="s">
        <v>373</v>
      </c>
      <c r="C160" s="91" t="s">
        <v>300</v>
      </c>
      <c r="D160" s="91" t="s">
        <v>301</v>
      </c>
      <c r="E160" s="63"/>
      <c r="F160" s="23"/>
      <c r="G160" s="65"/>
      <c r="H160" s="65"/>
      <c r="I160" s="65"/>
      <c r="J160" s="65"/>
      <c r="K160" s="65"/>
      <c r="L160" s="65"/>
      <c r="M160" s="65"/>
      <c r="N160" s="65"/>
      <c r="O160" s="23"/>
      <c r="P160" s="23"/>
    </row>
    <row r="161" spans="1:16" x14ac:dyDescent="0.25">
      <c r="A161" s="90" t="s">
        <v>511</v>
      </c>
      <c r="B161" s="91" t="s">
        <v>373</v>
      </c>
      <c r="C161" s="91" t="s">
        <v>302</v>
      </c>
      <c r="D161" s="91" t="s">
        <v>303</v>
      </c>
      <c r="E161" s="63"/>
      <c r="F161" s="23"/>
      <c r="G161" s="65"/>
      <c r="H161" s="65"/>
      <c r="I161" s="65"/>
      <c r="J161" s="65"/>
      <c r="K161" s="174"/>
      <c r="L161" s="174"/>
      <c r="M161" s="175"/>
      <c r="N161" s="175"/>
      <c r="O161" s="23"/>
      <c r="P161" s="23"/>
    </row>
    <row r="162" spans="1:16" x14ac:dyDescent="0.25">
      <c r="A162" s="90" t="s">
        <v>511</v>
      </c>
      <c r="B162" s="91" t="s">
        <v>373</v>
      </c>
      <c r="C162" s="91" t="s">
        <v>304</v>
      </c>
      <c r="D162" s="91" t="s">
        <v>305</v>
      </c>
      <c r="E162" s="63"/>
      <c r="F162" s="23"/>
      <c r="G162" s="65"/>
      <c r="H162" s="65"/>
      <c r="I162" s="65"/>
      <c r="J162" s="65"/>
      <c r="K162" s="174"/>
      <c r="L162" s="174"/>
      <c r="M162" s="175"/>
      <c r="N162" s="175"/>
      <c r="O162" s="23"/>
      <c r="P162" s="23"/>
    </row>
    <row r="163" spans="1:16" x14ac:dyDescent="0.25">
      <c r="A163" s="90" t="s">
        <v>511</v>
      </c>
      <c r="B163" s="91" t="s">
        <v>373</v>
      </c>
      <c r="C163" s="91" t="s">
        <v>306</v>
      </c>
      <c r="D163" s="91" t="s">
        <v>307</v>
      </c>
      <c r="E163" s="63"/>
      <c r="F163" s="23"/>
      <c r="G163" s="65"/>
      <c r="H163" s="65"/>
      <c r="I163" s="65"/>
      <c r="J163" s="65"/>
      <c r="K163" s="174"/>
      <c r="L163" s="174"/>
      <c r="M163" s="175"/>
      <c r="N163" s="175"/>
      <c r="O163" s="23"/>
      <c r="P163" s="23"/>
    </row>
    <row r="164" spans="1:16" x14ac:dyDescent="0.25">
      <c r="A164" s="90" t="s">
        <v>511</v>
      </c>
      <c r="B164" s="91" t="s">
        <v>373</v>
      </c>
      <c r="C164" s="91" t="s">
        <v>308</v>
      </c>
      <c r="D164" s="91" t="s">
        <v>309</v>
      </c>
      <c r="E164" s="63"/>
      <c r="F164" s="23"/>
      <c r="G164" s="65"/>
      <c r="H164" s="65"/>
      <c r="I164" s="65"/>
      <c r="J164" s="65"/>
      <c r="K164" s="174"/>
      <c r="L164" s="174"/>
      <c r="M164" s="175"/>
      <c r="N164" s="175"/>
      <c r="O164" s="23"/>
      <c r="P164" s="23"/>
    </row>
    <row r="165" spans="1:16" x14ac:dyDescent="0.25">
      <c r="A165" s="90" t="s">
        <v>511</v>
      </c>
      <c r="B165" s="91" t="s">
        <v>373</v>
      </c>
      <c r="C165" s="91" t="s">
        <v>310</v>
      </c>
      <c r="D165" s="91" t="s">
        <v>311</v>
      </c>
      <c r="E165" s="63"/>
      <c r="F165" s="23"/>
      <c r="G165" s="65"/>
      <c r="H165" s="65"/>
      <c r="I165" s="65"/>
      <c r="J165" s="65"/>
      <c r="K165" s="174"/>
      <c r="L165" s="174"/>
      <c r="M165" s="175"/>
      <c r="N165" s="175"/>
      <c r="O165" s="23"/>
      <c r="P165" s="23"/>
    </row>
    <row r="166" spans="1:16" x14ac:dyDescent="0.25">
      <c r="A166" s="90" t="s">
        <v>511</v>
      </c>
      <c r="B166" s="91" t="s">
        <v>373</v>
      </c>
      <c r="C166" s="91" t="s">
        <v>312</v>
      </c>
      <c r="D166" s="91" t="s">
        <v>313</v>
      </c>
      <c r="E166" s="63"/>
      <c r="F166" s="23"/>
      <c r="G166" s="65"/>
      <c r="H166" s="65"/>
      <c r="I166" s="65"/>
      <c r="J166" s="65"/>
      <c r="K166" s="174"/>
      <c r="L166" s="174"/>
      <c r="M166" s="175"/>
      <c r="N166" s="175"/>
      <c r="O166" s="23"/>
      <c r="P166" s="23"/>
    </row>
    <row r="167" spans="1:16" x14ac:dyDescent="0.25">
      <c r="A167" s="90" t="s">
        <v>511</v>
      </c>
      <c r="B167" s="90"/>
      <c r="C167" s="91"/>
      <c r="D167" s="91"/>
      <c r="E167" s="63"/>
      <c r="F167" s="23"/>
      <c r="G167" s="65"/>
      <c r="H167" s="65"/>
      <c r="I167" s="65"/>
      <c r="J167" s="65"/>
      <c r="K167" s="174"/>
      <c r="L167" s="174"/>
      <c r="M167" s="175"/>
      <c r="N167" s="175"/>
      <c r="O167" s="23"/>
      <c r="P167" s="23"/>
    </row>
    <row r="168" spans="1:16" x14ac:dyDescent="0.25">
      <c r="A168" s="90" t="s">
        <v>511</v>
      </c>
      <c r="B168" s="90"/>
      <c r="C168" s="90"/>
      <c r="D168" s="91"/>
      <c r="E168" s="63"/>
      <c r="F168" s="23"/>
      <c r="G168" s="65"/>
      <c r="H168" s="65"/>
      <c r="I168" s="65"/>
      <c r="J168" s="65"/>
      <c r="K168" s="174"/>
      <c r="L168" s="174"/>
      <c r="M168" s="175"/>
      <c r="N168" s="175"/>
      <c r="O168" s="23"/>
      <c r="P168" s="23"/>
    </row>
    <row r="169" spans="1:16" x14ac:dyDescent="0.25">
      <c r="A169" s="90" t="s">
        <v>511</v>
      </c>
      <c r="B169" s="91" t="s">
        <v>374</v>
      </c>
      <c r="C169" s="91" t="s">
        <v>322</v>
      </c>
      <c r="D169" s="91" t="s">
        <v>323</v>
      </c>
      <c r="E169" s="63"/>
      <c r="F169" s="23"/>
      <c r="G169" s="65"/>
      <c r="J169" s="65"/>
      <c r="K169" s="174"/>
      <c r="L169" s="174"/>
      <c r="M169" s="175"/>
      <c r="N169" s="175"/>
      <c r="O169" s="23"/>
      <c r="P169" s="23"/>
    </row>
    <row r="170" spans="1:16" x14ac:dyDescent="0.25">
      <c r="A170" s="90" t="s">
        <v>511</v>
      </c>
      <c r="B170" s="91" t="s">
        <v>374</v>
      </c>
      <c r="C170" s="91" t="s">
        <v>320</v>
      </c>
      <c r="D170" s="91" t="s">
        <v>321</v>
      </c>
      <c r="E170" s="63"/>
      <c r="F170" s="23"/>
      <c r="G170" s="65"/>
      <c r="J170" s="65"/>
      <c r="K170" s="23"/>
      <c r="L170" s="23"/>
      <c r="M170" s="23"/>
      <c r="N170" s="23"/>
      <c r="O170" s="23"/>
      <c r="P170" s="23"/>
    </row>
    <row r="171" spans="1:16" x14ac:dyDescent="0.25">
      <c r="A171" s="90" t="s">
        <v>511</v>
      </c>
      <c r="B171" s="91" t="s">
        <v>374</v>
      </c>
      <c r="C171" s="91" t="s">
        <v>318</v>
      </c>
      <c r="D171" s="91" t="s">
        <v>319</v>
      </c>
      <c r="E171" s="63"/>
      <c r="F171" s="23"/>
      <c r="G171" s="65"/>
      <c r="J171" s="65"/>
      <c r="K171" s="65"/>
      <c r="L171" s="65"/>
      <c r="M171" s="65"/>
      <c r="N171" s="65"/>
      <c r="O171" s="23"/>
      <c r="P171" s="23"/>
    </row>
    <row r="172" spans="1:16" x14ac:dyDescent="0.25">
      <c r="A172" s="90" t="s">
        <v>511</v>
      </c>
      <c r="B172" s="91" t="s">
        <v>374</v>
      </c>
      <c r="C172" s="91" t="s">
        <v>316</v>
      </c>
      <c r="D172" s="91" t="s">
        <v>317</v>
      </c>
      <c r="E172" s="63"/>
      <c r="F172" s="23"/>
      <c r="G172" s="65"/>
      <c r="J172" s="65"/>
      <c r="K172" s="174"/>
      <c r="L172" s="174"/>
      <c r="M172" s="175"/>
      <c r="N172" s="175"/>
      <c r="O172" s="23"/>
      <c r="P172" s="23"/>
    </row>
    <row r="173" spans="1:16" x14ac:dyDescent="0.25">
      <c r="A173" s="90" t="s">
        <v>511</v>
      </c>
      <c r="B173" s="91" t="s">
        <v>374</v>
      </c>
      <c r="C173" s="91" t="s">
        <v>314</v>
      </c>
      <c r="D173" s="91" t="s">
        <v>315</v>
      </c>
      <c r="E173" s="63"/>
      <c r="F173" s="23"/>
      <c r="G173" s="65"/>
      <c r="J173" s="65"/>
      <c r="K173" s="174"/>
      <c r="L173" s="174"/>
      <c r="M173" s="175"/>
      <c r="N173" s="175"/>
      <c r="O173" s="23"/>
      <c r="P173" s="23"/>
    </row>
    <row r="174" spans="1:16" x14ac:dyDescent="0.25">
      <c r="A174" s="90" t="s">
        <v>511</v>
      </c>
      <c r="B174" s="90"/>
      <c r="C174" s="91"/>
      <c r="D174" s="91"/>
      <c r="E174" s="63"/>
      <c r="F174" s="23"/>
      <c r="G174" s="65"/>
      <c r="H174" s="65"/>
      <c r="I174" s="65"/>
      <c r="J174" s="65"/>
      <c r="K174" s="174"/>
      <c r="L174" s="174"/>
      <c r="M174" s="175"/>
      <c r="N174" s="175"/>
      <c r="O174" s="23"/>
      <c r="P174" s="23"/>
    </row>
    <row r="175" spans="1:16" x14ac:dyDescent="0.25">
      <c r="A175" s="90" t="s">
        <v>511</v>
      </c>
      <c r="B175" s="90"/>
      <c r="C175" s="90"/>
      <c r="D175" s="91"/>
      <c r="E175" s="63"/>
      <c r="F175" s="23"/>
      <c r="G175" s="65"/>
      <c r="H175" s="65"/>
      <c r="I175" s="65"/>
      <c r="J175" s="65"/>
      <c r="K175" s="174"/>
      <c r="L175" s="174"/>
      <c r="M175" s="175"/>
      <c r="N175" s="175"/>
      <c r="O175" s="23"/>
      <c r="P175" s="23"/>
    </row>
    <row r="176" spans="1:16" x14ac:dyDescent="0.25">
      <c r="A176" s="90" t="s">
        <v>511</v>
      </c>
      <c r="B176" s="91" t="s">
        <v>375</v>
      </c>
      <c r="C176" s="91" t="s">
        <v>324</v>
      </c>
      <c r="D176" s="91" t="s">
        <v>325</v>
      </c>
      <c r="E176" s="63"/>
      <c r="F176" s="23"/>
      <c r="G176" s="65"/>
      <c r="H176" s="65"/>
      <c r="I176" s="65"/>
      <c r="J176" s="65"/>
      <c r="K176" s="174"/>
      <c r="L176" s="174"/>
      <c r="M176" s="175"/>
      <c r="N176" s="175"/>
      <c r="O176" s="23"/>
      <c r="P176" s="23"/>
    </row>
    <row r="177" spans="1:16" x14ac:dyDescent="0.25">
      <c r="A177" s="90" t="s">
        <v>511</v>
      </c>
      <c r="B177" s="91" t="s">
        <v>375</v>
      </c>
      <c r="C177" s="91" t="s">
        <v>326</v>
      </c>
      <c r="D177" s="91" t="s">
        <v>327</v>
      </c>
      <c r="E177" s="63"/>
      <c r="F177" s="23"/>
      <c r="G177" s="65"/>
      <c r="H177" s="65"/>
      <c r="I177" s="65"/>
      <c r="J177" s="65"/>
      <c r="K177" s="64"/>
      <c r="L177" s="64"/>
      <c r="M177" s="64"/>
      <c r="N177" s="64"/>
      <c r="O177" s="23"/>
      <c r="P177" s="23"/>
    </row>
    <row r="178" spans="1:16" x14ac:dyDescent="0.25">
      <c r="A178" s="90" t="s">
        <v>511</v>
      </c>
      <c r="B178" s="91" t="s">
        <v>375</v>
      </c>
      <c r="C178" s="91" t="s">
        <v>328</v>
      </c>
      <c r="D178" s="91" t="s">
        <v>329</v>
      </c>
      <c r="E178" s="63"/>
      <c r="F178" s="23"/>
      <c r="G178" s="65"/>
      <c r="H178" s="65"/>
      <c r="I178" s="65"/>
      <c r="J178" s="65"/>
      <c r="K178" s="64"/>
      <c r="L178" s="64"/>
      <c r="M178" s="64"/>
      <c r="N178" s="64"/>
      <c r="O178" s="23"/>
      <c r="P178" s="23"/>
    </row>
    <row r="179" spans="1:16" x14ac:dyDescent="0.25">
      <c r="A179" s="90" t="s">
        <v>511</v>
      </c>
      <c r="B179" s="91" t="s">
        <v>375</v>
      </c>
      <c r="C179" s="91" t="s">
        <v>330</v>
      </c>
      <c r="D179" s="91" t="s">
        <v>331</v>
      </c>
      <c r="E179" s="63"/>
      <c r="F179" s="23"/>
      <c r="G179" s="65"/>
      <c r="H179" s="65"/>
      <c r="I179" s="65"/>
      <c r="J179" s="65"/>
      <c r="K179" s="174"/>
      <c r="L179" s="174"/>
      <c r="M179" s="175"/>
      <c r="N179" s="175"/>
      <c r="O179" s="23"/>
      <c r="P179" s="23"/>
    </row>
    <row r="180" spans="1:16" x14ac:dyDescent="0.25">
      <c r="A180" s="90" t="s">
        <v>511</v>
      </c>
      <c r="B180" s="91" t="s">
        <v>375</v>
      </c>
      <c r="C180" s="91" t="s">
        <v>332</v>
      </c>
      <c r="D180" s="91" t="s">
        <v>333</v>
      </c>
      <c r="E180" s="63"/>
      <c r="F180" s="23"/>
      <c r="G180" s="65"/>
      <c r="H180" s="65"/>
      <c r="I180" s="65"/>
      <c r="J180" s="65"/>
      <c r="K180" s="174"/>
      <c r="L180" s="174"/>
      <c r="M180" s="175"/>
      <c r="N180" s="175"/>
      <c r="O180" s="23"/>
      <c r="P180" s="23"/>
    </row>
    <row r="181" spans="1:16" x14ac:dyDescent="0.25">
      <c r="A181" s="90" t="s">
        <v>511</v>
      </c>
      <c r="B181" s="91" t="s">
        <v>375</v>
      </c>
      <c r="C181" s="91" t="s">
        <v>334</v>
      </c>
      <c r="D181" s="91" t="s">
        <v>335</v>
      </c>
      <c r="E181" s="63"/>
      <c r="F181" s="23"/>
      <c r="G181" s="65"/>
      <c r="H181" s="65"/>
      <c r="I181" s="65"/>
      <c r="J181" s="65"/>
      <c r="K181" s="174"/>
      <c r="L181" s="174"/>
      <c r="M181" s="175"/>
      <c r="N181" s="175"/>
      <c r="O181" s="23"/>
      <c r="P181" s="23"/>
    </row>
    <row r="182" spans="1:16" x14ac:dyDescent="0.25">
      <c r="A182" s="90" t="s">
        <v>511</v>
      </c>
      <c r="B182" s="91" t="s">
        <v>375</v>
      </c>
      <c r="C182" s="91" t="s">
        <v>336</v>
      </c>
      <c r="D182" s="91" t="s">
        <v>337</v>
      </c>
      <c r="E182" s="63"/>
      <c r="F182" s="23"/>
      <c r="G182" s="65"/>
      <c r="H182" s="65"/>
      <c r="I182" s="65"/>
      <c r="J182" s="65"/>
      <c r="K182" s="174"/>
      <c r="L182" s="174"/>
      <c r="M182" s="175"/>
      <c r="N182" s="175"/>
      <c r="O182" s="23"/>
      <c r="P182" s="23"/>
    </row>
    <row r="183" spans="1:16" x14ac:dyDescent="0.25">
      <c r="A183" s="90" t="s">
        <v>511</v>
      </c>
      <c r="B183" s="91" t="s">
        <v>375</v>
      </c>
      <c r="C183" s="91" t="s">
        <v>338</v>
      </c>
      <c r="D183" s="91" t="s">
        <v>339</v>
      </c>
      <c r="E183" s="63"/>
      <c r="F183" s="23"/>
      <c r="G183" s="65"/>
      <c r="H183" s="65"/>
      <c r="I183" s="65"/>
      <c r="J183" s="65"/>
      <c r="K183" s="174"/>
      <c r="L183" s="174"/>
      <c r="M183" s="175"/>
      <c r="N183" s="175"/>
      <c r="O183" s="23"/>
      <c r="P183" s="23"/>
    </row>
    <row r="184" spans="1:16" x14ac:dyDescent="0.25">
      <c r="A184" s="90" t="s">
        <v>511</v>
      </c>
      <c r="B184" s="91" t="s">
        <v>375</v>
      </c>
      <c r="C184" s="91" t="s">
        <v>340</v>
      </c>
      <c r="D184" s="91" t="s">
        <v>341</v>
      </c>
      <c r="E184" s="63"/>
      <c r="F184" s="23"/>
      <c r="G184" s="65"/>
      <c r="H184" s="65"/>
      <c r="I184" s="65"/>
      <c r="J184" s="65"/>
      <c r="K184" s="174"/>
      <c r="L184" s="174"/>
      <c r="M184" s="175"/>
      <c r="N184" s="175"/>
      <c r="O184" s="23"/>
      <c r="P184" s="23"/>
    </row>
    <row r="185" spans="1:16" x14ac:dyDescent="0.25">
      <c r="A185" s="90" t="s">
        <v>511</v>
      </c>
      <c r="B185" s="91" t="s">
        <v>375</v>
      </c>
      <c r="C185" s="91" t="s">
        <v>342</v>
      </c>
      <c r="D185" s="91" t="s">
        <v>343</v>
      </c>
      <c r="E185" s="63"/>
      <c r="F185" s="23"/>
      <c r="G185" s="65"/>
      <c r="H185" s="65"/>
      <c r="I185" s="65"/>
      <c r="J185" s="65"/>
      <c r="K185" s="174"/>
      <c r="L185" s="174"/>
      <c r="M185" s="175"/>
      <c r="N185" s="175"/>
      <c r="O185" s="23"/>
      <c r="P185" s="23"/>
    </row>
    <row r="186" spans="1:16" x14ac:dyDescent="0.25">
      <c r="A186" s="90" t="s">
        <v>511</v>
      </c>
      <c r="B186" s="91" t="s">
        <v>375</v>
      </c>
      <c r="C186" s="91" t="s">
        <v>344</v>
      </c>
      <c r="D186" s="91" t="s">
        <v>345</v>
      </c>
      <c r="E186" s="63"/>
      <c r="F186" s="23"/>
      <c r="G186" s="65"/>
      <c r="H186" s="65"/>
      <c r="I186" s="65"/>
      <c r="J186" s="65"/>
      <c r="K186" s="174"/>
      <c r="L186" s="174"/>
      <c r="M186" s="175"/>
      <c r="N186" s="175"/>
      <c r="O186" s="23"/>
      <c r="P186" s="23"/>
    </row>
    <row r="187" spans="1:16" x14ac:dyDescent="0.25">
      <c r="A187" s="90" t="s">
        <v>511</v>
      </c>
      <c r="B187" s="91" t="s">
        <v>375</v>
      </c>
      <c r="C187" s="91" t="s">
        <v>346</v>
      </c>
      <c r="D187" s="91" t="s">
        <v>347</v>
      </c>
      <c r="E187" s="63"/>
      <c r="F187" s="23"/>
      <c r="G187" s="65"/>
      <c r="H187" s="65"/>
      <c r="I187" s="65"/>
      <c r="J187" s="65"/>
      <c r="K187" s="174"/>
      <c r="L187" s="174"/>
      <c r="M187" s="175"/>
      <c r="N187" s="175"/>
      <c r="O187" s="23"/>
      <c r="P187" s="23"/>
    </row>
    <row r="188" spans="1:16" x14ac:dyDescent="0.25">
      <c r="A188" s="90" t="s">
        <v>511</v>
      </c>
      <c r="B188" s="90"/>
      <c r="C188" s="91"/>
      <c r="D188" s="91"/>
      <c r="E188" s="63"/>
      <c r="F188" s="23"/>
      <c r="G188" s="65"/>
      <c r="H188" s="65"/>
      <c r="I188" s="65"/>
      <c r="J188" s="65"/>
      <c r="K188" s="174"/>
      <c r="L188" s="174"/>
      <c r="M188" s="175"/>
      <c r="N188" s="175"/>
      <c r="O188" s="23"/>
      <c r="P188" s="23"/>
    </row>
    <row r="189" spans="1:16" x14ac:dyDescent="0.25">
      <c r="A189" s="90" t="s">
        <v>511</v>
      </c>
      <c r="B189" s="90"/>
      <c r="C189" s="91"/>
      <c r="D189" s="91"/>
      <c r="E189" s="63"/>
      <c r="F189" s="23"/>
      <c r="G189" s="65"/>
      <c r="H189" s="65"/>
      <c r="I189" s="65"/>
      <c r="J189" s="65"/>
      <c r="K189" s="174"/>
      <c r="L189" s="174"/>
      <c r="M189" s="175"/>
      <c r="N189" s="175"/>
      <c r="O189" s="23"/>
      <c r="P189" s="23"/>
    </row>
    <row r="190" spans="1:16" x14ac:dyDescent="0.25">
      <c r="A190" s="90" t="s">
        <v>511</v>
      </c>
      <c r="B190" s="90" t="s">
        <v>376</v>
      </c>
      <c r="C190" s="91" t="s">
        <v>348</v>
      </c>
      <c r="D190" s="91" t="s">
        <v>349</v>
      </c>
      <c r="E190" s="63"/>
      <c r="F190" s="23"/>
      <c r="G190" s="65"/>
      <c r="H190" s="65"/>
      <c r="I190" s="65"/>
      <c r="J190" s="65"/>
      <c r="K190" s="174"/>
      <c r="L190" s="174"/>
      <c r="M190" s="175"/>
      <c r="N190" s="175"/>
      <c r="O190" s="23"/>
      <c r="P190" s="23"/>
    </row>
    <row r="191" spans="1:16" x14ac:dyDescent="0.25">
      <c r="A191" s="90" t="s">
        <v>511</v>
      </c>
      <c r="B191" s="90" t="s">
        <v>376</v>
      </c>
      <c r="C191" s="91" t="s">
        <v>350</v>
      </c>
      <c r="D191" s="91" t="s">
        <v>351</v>
      </c>
      <c r="E191" s="63"/>
      <c r="F191" s="23"/>
      <c r="G191" s="65"/>
      <c r="H191" s="65"/>
      <c r="I191" s="65"/>
      <c r="J191" s="65"/>
      <c r="K191" s="64"/>
      <c r="L191" s="64"/>
      <c r="M191" s="64"/>
      <c r="N191" s="64"/>
      <c r="O191" s="23"/>
      <c r="P191" s="23"/>
    </row>
    <row r="192" spans="1:16" x14ac:dyDescent="0.25">
      <c r="A192" s="90" t="s">
        <v>511</v>
      </c>
      <c r="B192" s="90" t="s">
        <v>376</v>
      </c>
      <c r="C192" s="91" t="s">
        <v>352</v>
      </c>
      <c r="D192" s="91" t="s">
        <v>353</v>
      </c>
      <c r="E192" s="63"/>
      <c r="F192" s="23"/>
      <c r="G192" s="65"/>
      <c r="H192" s="65"/>
      <c r="I192" s="65"/>
      <c r="J192" s="65"/>
      <c r="K192" s="64"/>
      <c r="L192" s="64"/>
      <c r="M192" s="64"/>
      <c r="N192" s="64"/>
      <c r="O192" s="23"/>
      <c r="P192" s="23"/>
    </row>
    <row r="193" spans="1:16" x14ac:dyDescent="0.25">
      <c r="A193" s="90" t="s">
        <v>511</v>
      </c>
      <c r="B193" s="90" t="s">
        <v>376</v>
      </c>
      <c r="C193" s="91" t="s">
        <v>354</v>
      </c>
      <c r="D193" s="91" t="s">
        <v>355</v>
      </c>
      <c r="E193" s="63"/>
      <c r="F193" s="23"/>
      <c r="G193" s="65"/>
      <c r="H193" s="65"/>
      <c r="I193" s="65"/>
      <c r="J193" s="65"/>
      <c r="K193" s="174"/>
      <c r="L193" s="174"/>
      <c r="M193" s="175"/>
      <c r="N193" s="175"/>
      <c r="O193" s="23"/>
      <c r="P193" s="23"/>
    </row>
    <row r="194" spans="1:16" x14ac:dyDescent="0.25">
      <c r="A194" s="90" t="s">
        <v>511</v>
      </c>
      <c r="B194" s="90" t="s">
        <v>376</v>
      </c>
      <c r="C194" s="91" t="s">
        <v>356</v>
      </c>
      <c r="D194" s="91" t="s">
        <v>357</v>
      </c>
      <c r="E194" s="63"/>
      <c r="F194" s="23"/>
      <c r="G194" s="65"/>
      <c r="H194" s="65"/>
      <c r="I194" s="65"/>
      <c r="J194" s="65"/>
      <c r="K194" s="174"/>
      <c r="L194" s="174"/>
      <c r="M194" s="175"/>
      <c r="N194" s="175"/>
      <c r="O194" s="23"/>
      <c r="P194" s="23"/>
    </row>
    <row r="195" spans="1:16" x14ac:dyDescent="0.25">
      <c r="A195" s="90" t="s">
        <v>511</v>
      </c>
      <c r="B195" s="90" t="s">
        <v>376</v>
      </c>
      <c r="C195" s="91" t="s">
        <v>358</v>
      </c>
      <c r="D195" s="91" t="s">
        <v>359</v>
      </c>
      <c r="E195" s="63"/>
      <c r="F195" s="23"/>
      <c r="G195" s="65"/>
      <c r="H195" s="65"/>
      <c r="I195" s="65"/>
      <c r="J195" s="65"/>
      <c r="K195" s="174"/>
      <c r="L195" s="174"/>
      <c r="M195" s="175"/>
      <c r="N195" s="175"/>
      <c r="O195" s="23"/>
      <c r="P195" s="23"/>
    </row>
    <row r="196" spans="1:16" x14ac:dyDescent="0.25">
      <c r="A196" s="90" t="s">
        <v>511</v>
      </c>
      <c r="B196" s="90" t="s">
        <v>376</v>
      </c>
      <c r="C196" s="91" t="s">
        <v>360</v>
      </c>
      <c r="D196" s="91" t="s">
        <v>361</v>
      </c>
      <c r="E196" s="63"/>
      <c r="F196" s="23"/>
      <c r="G196" s="65"/>
      <c r="H196" s="65"/>
      <c r="I196" s="65"/>
      <c r="J196" s="65"/>
      <c r="K196" s="174"/>
      <c r="L196" s="174"/>
      <c r="M196" s="175"/>
      <c r="N196" s="175"/>
      <c r="O196" s="23"/>
      <c r="P196" s="23"/>
    </row>
    <row r="197" spans="1:16" x14ac:dyDescent="0.25">
      <c r="A197" s="90" t="s">
        <v>511</v>
      </c>
      <c r="B197" s="90" t="s">
        <v>376</v>
      </c>
      <c r="C197" s="91" t="s">
        <v>362</v>
      </c>
      <c r="D197" s="91" t="s">
        <v>363</v>
      </c>
      <c r="E197" s="63"/>
      <c r="F197" s="23"/>
      <c r="G197" s="65"/>
      <c r="H197" s="65"/>
      <c r="I197" s="65"/>
      <c r="J197" s="65"/>
      <c r="K197" s="174"/>
      <c r="L197" s="174"/>
      <c r="M197" s="175"/>
      <c r="N197" s="175"/>
      <c r="O197" s="23"/>
      <c r="P197" s="23"/>
    </row>
    <row r="198" spans="1:16" x14ac:dyDescent="0.25">
      <c r="A198" s="90" t="s">
        <v>511</v>
      </c>
      <c r="B198" s="90" t="s">
        <v>376</v>
      </c>
      <c r="C198" s="91" t="s">
        <v>364</v>
      </c>
      <c r="D198" s="91" t="s">
        <v>365</v>
      </c>
      <c r="E198" s="63"/>
      <c r="F198" s="23"/>
      <c r="G198" s="65"/>
      <c r="H198" s="65"/>
      <c r="I198" s="65"/>
      <c r="J198" s="65"/>
      <c r="K198" s="174"/>
      <c r="L198" s="174"/>
      <c r="M198" s="175"/>
      <c r="N198" s="175"/>
      <c r="O198" s="23"/>
      <c r="P198" s="23"/>
    </row>
    <row r="199" spans="1:16" x14ac:dyDescent="0.25">
      <c r="A199" s="90" t="s">
        <v>511</v>
      </c>
      <c r="B199" s="90" t="s">
        <v>376</v>
      </c>
      <c r="C199" s="91" t="s">
        <v>366</v>
      </c>
      <c r="D199" s="91" t="s">
        <v>367</v>
      </c>
      <c r="E199" s="63"/>
      <c r="F199" s="23"/>
      <c r="G199" s="65"/>
      <c r="H199" s="65"/>
      <c r="I199" s="65"/>
      <c r="J199" s="65"/>
      <c r="K199" s="174"/>
      <c r="L199" s="174"/>
      <c r="M199" s="175"/>
      <c r="N199" s="175"/>
      <c r="O199" s="23"/>
      <c r="P199" s="23"/>
    </row>
    <row r="200" spans="1:16" x14ac:dyDescent="0.25">
      <c r="A200" s="90" t="s">
        <v>511</v>
      </c>
      <c r="B200" s="90" t="s">
        <v>376</v>
      </c>
      <c r="C200" s="91" t="s">
        <v>368</v>
      </c>
      <c r="D200" s="91" t="s">
        <v>365</v>
      </c>
      <c r="E200" s="63"/>
      <c r="F200" s="23"/>
      <c r="G200" s="65"/>
      <c r="H200" s="65"/>
      <c r="I200" s="65"/>
      <c r="J200" s="65"/>
      <c r="K200" s="174"/>
      <c r="L200" s="174"/>
      <c r="M200" s="175"/>
      <c r="N200" s="175"/>
      <c r="O200" s="23"/>
      <c r="P200" s="23"/>
    </row>
    <row r="201" spans="1:16" x14ac:dyDescent="0.25">
      <c r="A201" s="90" t="s">
        <v>511</v>
      </c>
      <c r="B201" s="90" t="s">
        <v>376</v>
      </c>
      <c r="C201" s="91" t="s">
        <v>369</v>
      </c>
      <c r="D201" s="91" t="s">
        <v>370</v>
      </c>
      <c r="E201" s="63"/>
      <c r="F201" s="23"/>
      <c r="G201" s="65"/>
      <c r="H201" s="65"/>
      <c r="I201" s="65"/>
      <c r="J201" s="65"/>
      <c r="K201" s="174"/>
      <c r="L201" s="174"/>
      <c r="M201" s="175"/>
      <c r="N201" s="175"/>
      <c r="O201" s="23"/>
      <c r="P201" s="23"/>
    </row>
    <row r="202" spans="1:16" x14ac:dyDescent="0.25">
      <c r="A202" s="90"/>
      <c r="B202" s="90"/>
      <c r="C202" s="91"/>
      <c r="D202" s="91"/>
      <c r="E202" s="63"/>
      <c r="F202" s="23"/>
      <c r="G202" s="65"/>
      <c r="H202" s="65"/>
      <c r="I202" s="65"/>
      <c r="J202" s="65"/>
      <c r="K202" s="174"/>
      <c r="L202" s="174"/>
      <c r="M202" s="175"/>
      <c r="N202" s="175"/>
      <c r="O202" s="23"/>
      <c r="P202" s="23"/>
    </row>
    <row r="203" spans="1:16" x14ac:dyDescent="0.25">
      <c r="A203" s="90" t="s">
        <v>511</v>
      </c>
      <c r="B203" s="90" t="s">
        <v>515</v>
      </c>
      <c r="C203" s="91"/>
      <c r="D203" s="91"/>
      <c r="E203" s="63"/>
      <c r="F203" s="23"/>
      <c r="G203" s="65"/>
      <c r="H203" s="65"/>
      <c r="I203" s="65"/>
      <c r="J203" s="65"/>
      <c r="K203" s="174"/>
      <c r="L203" s="174"/>
      <c r="M203" s="175"/>
      <c r="N203" s="175"/>
      <c r="O203" s="23"/>
      <c r="P203" s="23"/>
    </row>
    <row r="204" spans="1:16" x14ac:dyDescent="0.25">
      <c r="C204" s="63"/>
      <c r="D204" s="63"/>
      <c r="E204" s="63"/>
      <c r="F204" s="23"/>
      <c r="G204" s="65"/>
      <c r="H204" s="65"/>
      <c r="I204" s="65"/>
      <c r="J204" s="65"/>
      <c r="K204" s="174"/>
      <c r="L204" s="174"/>
      <c r="M204" s="175"/>
      <c r="N204" s="175"/>
      <c r="O204" s="23"/>
      <c r="P204" s="23"/>
    </row>
    <row r="205" spans="1:16" x14ac:dyDescent="0.25">
      <c r="D205" s="63"/>
      <c r="E205" s="63"/>
      <c r="F205" s="23"/>
      <c r="G205" s="65"/>
      <c r="H205" s="65"/>
      <c r="I205" s="65"/>
      <c r="J205" s="65"/>
      <c r="K205" s="23"/>
      <c r="L205" s="23"/>
      <c r="M205" s="23"/>
      <c r="N205" s="23"/>
      <c r="O205" s="23"/>
      <c r="P205" s="23"/>
    </row>
    <row r="206" spans="1:16" x14ac:dyDescent="0.25">
      <c r="D206" s="63"/>
      <c r="E206" s="63"/>
      <c r="F206" s="23"/>
      <c r="G206" s="65"/>
      <c r="H206" s="65"/>
      <c r="I206" s="65"/>
      <c r="J206" s="65"/>
      <c r="K206" s="65"/>
      <c r="L206" s="65"/>
      <c r="M206" s="65"/>
      <c r="N206" s="65"/>
      <c r="O206" s="23"/>
      <c r="P206" s="23"/>
    </row>
    <row r="207" spans="1:16" x14ac:dyDescent="0.25">
      <c r="F207" s="23"/>
      <c r="G207" s="65"/>
      <c r="H207" s="65"/>
      <c r="I207" s="65"/>
      <c r="J207" s="65"/>
      <c r="K207" s="65"/>
      <c r="L207" s="65"/>
      <c r="M207" s="65"/>
      <c r="N207" s="65"/>
      <c r="O207" s="23"/>
      <c r="P207" s="23"/>
    </row>
    <row r="208" spans="1:16" x14ac:dyDescent="0.25">
      <c r="F208" s="23"/>
      <c r="G208" s="65"/>
      <c r="H208" s="65"/>
      <c r="I208" s="65"/>
      <c r="J208" s="65"/>
      <c r="K208" s="174"/>
      <c r="L208" s="174"/>
      <c r="M208" s="175"/>
      <c r="N208" s="175"/>
      <c r="O208" s="23"/>
      <c r="P208" s="23"/>
    </row>
    <row r="209" spans="6:16" x14ac:dyDescent="0.25">
      <c r="F209" s="23"/>
      <c r="G209" s="65"/>
      <c r="H209" s="65"/>
      <c r="I209" s="65"/>
      <c r="J209" s="65"/>
      <c r="K209" s="23"/>
      <c r="L209" s="23"/>
      <c r="M209" s="23"/>
      <c r="N209" s="23"/>
      <c r="O209" s="23"/>
      <c r="P209" s="23"/>
    </row>
  </sheetData>
  <mergeCells count="118">
    <mergeCell ref="M208:N208"/>
    <mergeCell ref="K208:L208"/>
    <mergeCell ref="K179:L179"/>
    <mergeCell ref="K183:L183"/>
    <mergeCell ref="K176:L176"/>
    <mergeCell ref="K182:L182"/>
    <mergeCell ref="M182:N182"/>
    <mergeCell ref="M183:N183"/>
    <mergeCell ref="K184:L184"/>
    <mergeCell ref="M184:N184"/>
    <mergeCell ref="K185:L185"/>
    <mergeCell ref="M185:N185"/>
    <mergeCell ref="K186:L186"/>
    <mergeCell ref="M186:N186"/>
    <mergeCell ref="M187:N187"/>
    <mergeCell ref="K188:L188"/>
    <mergeCell ref="M188:N188"/>
    <mergeCell ref="K189:L189"/>
    <mergeCell ref="M189:N189"/>
    <mergeCell ref="K190:L190"/>
    <mergeCell ref="M190:N190"/>
    <mergeCell ref="K187:L187"/>
    <mergeCell ref="M193:N193"/>
    <mergeCell ref="K194:L194"/>
    <mergeCell ref="K164:L164"/>
    <mergeCell ref="K141:L141"/>
    <mergeCell ref="K165:L165"/>
    <mergeCell ref="K166:L166"/>
    <mergeCell ref="K167:L167"/>
    <mergeCell ref="K154:L154"/>
    <mergeCell ref="K155:L155"/>
    <mergeCell ref="K156:L156"/>
    <mergeCell ref="K157:L157"/>
    <mergeCell ref="K158:L158"/>
    <mergeCell ref="K161:L161"/>
    <mergeCell ref="K146:L146"/>
    <mergeCell ref="K149:L149"/>
    <mergeCell ref="K150:L150"/>
    <mergeCell ref="K151:L151"/>
    <mergeCell ref="K152:L152"/>
    <mergeCell ref="K153:L153"/>
    <mergeCell ref="K162:L162"/>
    <mergeCell ref="K163:L163"/>
    <mergeCell ref="M137:N137"/>
    <mergeCell ref="M138:N138"/>
    <mergeCell ref="M139:N139"/>
    <mergeCell ref="M140:N140"/>
    <mergeCell ref="M141:N141"/>
    <mergeCell ref="M142:N142"/>
    <mergeCell ref="K137:L137"/>
    <mergeCell ref="K138:L138"/>
    <mergeCell ref="K139:L139"/>
    <mergeCell ref="K140:L140"/>
    <mergeCell ref="K142:L142"/>
    <mergeCell ref="M143:N143"/>
    <mergeCell ref="M144:N144"/>
    <mergeCell ref="M145:N145"/>
    <mergeCell ref="M146:N146"/>
    <mergeCell ref="K144:L144"/>
    <mergeCell ref="K145:L145"/>
    <mergeCell ref="K143:L143"/>
    <mergeCell ref="M149:N149"/>
    <mergeCell ref="M150:N150"/>
    <mergeCell ref="M157:N157"/>
    <mergeCell ref="M158:N158"/>
    <mergeCell ref="M161:N161"/>
    <mergeCell ref="M162:N162"/>
    <mergeCell ref="M163:N163"/>
    <mergeCell ref="M164:N164"/>
    <mergeCell ref="M151:N151"/>
    <mergeCell ref="M152:N152"/>
    <mergeCell ref="M153:N153"/>
    <mergeCell ref="M154:N154"/>
    <mergeCell ref="M155:N155"/>
    <mergeCell ref="M156:N156"/>
    <mergeCell ref="M165:N165"/>
    <mergeCell ref="M166:N166"/>
    <mergeCell ref="M167:N167"/>
    <mergeCell ref="M168:N168"/>
    <mergeCell ref="M179:N179"/>
    <mergeCell ref="K180:L180"/>
    <mergeCell ref="M180:N180"/>
    <mergeCell ref="K181:L181"/>
    <mergeCell ref="M181:N181"/>
    <mergeCell ref="K168:L168"/>
    <mergeCell ref="K169:L169"/>
    <mergeCell ref="K172:L172"/>
    <mergeCell ref="K173:L173"/>
    <mergeCell ref="K174:L174"/>
    <mergeCell ref="K175:L175"/>
    <mergeCell ref="M169:N169"/>
    <mergeCell ref="M172:N172"/>
    <mergeCell ref="M173:N173"/>
    <mergeCell ref="M174:N174"/>
    <mergeCell ref="M175:N175"/>
    <mergeCell ref="M176:N176"/>
    <mergeCell ref="M194:N194"/>
    <mergeCell ref="K195:L195"/>
    <mergeCell ref="M195:N195"/>
    <mergeCell ref="K196:L196"/>
    <mergeCell ref="M196:N196"/>
    <mergeCell ref="K193:L193"/>
    <mergeCell ref="M197:N197"/>
    <mergeCell ref="K198:L198"/>
    <mergeCell ref="M198:N198"/>
    <mergeCell ref="K199:L199"/>
    <mergeCell ref="M199:N199"/>
    <mergeCell ref="K203:L203"/>
    <mergeCell ref="M203:N203"/>
    <mergeCell ref="K197:L197"/>
    <mergeCell ref="M204:N204"/>
    <mergeCell ref="K200:L200"/>
    <mergeCell ref="M200:N200"/>
    <mergeCell ref="K201:L201"/>
    <mergeCell ref="M201:N201"/>
    <mergeCell ref="K202:L202"/>
    <mergeCell ref="M202:N202"/>
    <mergeCell ref="K204:L204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J27"/>
  <sheetViews>
    <sheetView workbookViewId="0">
      <selection activeCell="C17" sqref="C17"/>
    </sheetView>
  </sheetViews>
  <sheetFormatPr baseColWidth="10" defaultRowHeight="15" x14ac:dyDescent="0.25"/>
  <cols>
    <col min="1" max="1" width="11.42578125" style="25"/>
    <col min="5" max="5" width="14.7109375" style="25" bestFit="1" customWidth="1"/>
    <col min="6" max="6" width="12.42578125" bestFit="1" customWidth="1"/>
  </cols>
  <sheetData>
    <row r="1" spans="1:10" x14ac:dyDescent="0.25">
      <c r="A1" s="23" t="s">
        <v>738</v>
      </c>
      <c r="B1" s="23" t="s">
        <v>735</v>
      </c>
      <c r="C1" s="23" t="s">
        <v>736</v>
      </c>
      <c r="D1" s="23" t="s">
        <v>13</v>
      </c>
      <c r="E1" s="23" t="s">
        <v>524</v>
      </c>
      <c r="F1" s="23" t="s">
        <v>737</v>
      </c>
      <c r="G1" s="23" t="s">
        <v>189</v>
      </c>
      <c r="H1" s="23" t="s">
        <v>190</v>
      </c>
    </row>
    <row r="2" spans="1:10" x14ac:dyDescent="0.25">
      <c r="A2" s="23" t="s">
        <v>507</v>
      </c>
      <c r="B2" s="23" t="s">
        <v>12</v>
      </c>
      <c r="C2" s="23" t="s">
        <v>25</v>
      </c>
      <c r="D2" s="23" t="s">
        <v>15</v>
      </c>
      <c r="E2" s="23" t="s">
        <v>507</v>
      </c>
      <c r="F2" s="23" t="s">
        <v>191</v>
      </c>
      <c r="G2" s="23" t="s">
        <v>207</v>
      </c>
      <c r="H2" s="80">
        <v>2</v>
      </c>
    </row>
    <row r="3" spans="1:10" x14ac:dyDescent="0.25">
      <c r="A3" s="23" t="s">
        <v>507</v>
      </c>
      <c r="B3" s="23" t="s">
        <v>12</v>
      </c>
      <c r="C3" s="23" t="s">
        <v>26</v>
      </c>
      <c r="D3" s="23" t="s">
        <v>15</v>
      </c>
      <c r="E3" s="23" t="s">
        <v>507</v>
      </c>
      <c r="F3" s="23" t="s">
        <v>192</v>
      </c>
      <c r="G3" s="23" t="s">
        <v>208</v>
      </c>
      <c r="H3" s="80"/>
    </row>
    <row r="4" spans="1:10" x14ac:dyDescent="0.25">
      <c r="A4" s="23" t="s">
        <v>507</v>
      </c>
      <c r="B4" s="23" t="s">
        <v>58</v>
      </c>
      <c r="C4" s="23" t="s">
        <v>22</v>
      </c>
      <c r="D4" s="23" t="s">
        <v>16</v>
      </c>
      <c r="E4" s="23" t="s">
        <v>507</v>
      </c>
      <c r="F4" s="23" t="s">
        <v>193</v>
      </c>
      <c r="G4" s="23" t="s">
        <v>209</v>
      </c>
      <c r="H4" s="80"/>
    </row>
    <row r="5" spans="1:10" x14ac:dyDescent="0.25">
      <c r="A5" s="23" t="s">
        <v>507</v>
      </c>
      <c r="B5" s="23" t="s">
        <v>58</v>
      </c>
      <c r="C5" s="23" t="s">
        <v>22</v>
      </c>
      <c r="D5" s="23" t="s">
        <v>17</v>
      </c>
      <c r="E5" s="23" t="s">
        <v>507</v>
      </c>
      <c r="F5" s="23" t="s">
        <v>194</v>
      </c>
      <c r="G5" s="23" t="s">
        <v>207</v>
      </c>
      <c r="H5" s="80" t="s">
        <v>211</v>
      </c>
    </row>
    <row r="6" spans="1:10" x14ac:dyDescent="0.25">
      <c r="A6" s="23" t="s">
        <v>507</v>
      </c>
      <c r="B6" s="23" t="s">
        <v>58</v>
      </c>
      <c r="C6" s="23" t="s">
        <v>22</v>
      </c>
      <c r="D6" s="23" t="s">
        <v>18</v>
      </c>
      <c r="E6" s="23" t="s">
        <v>507</v>
      </c>
      <c r="F6" s="23" t="s">
        <v>195</v>
      </c>
      <c r="G6" s="23" t="s">
        <v>208</v>
      </c>
      <c r="H6" s="80"/>
    </row>
    <row r="7" spans="1:10" x14ac:dyDescent="0.25">
      <c r="A7" s="23" t="s">
        <v>507</v>
      </c>
      <c r="B7" s="23" t="s">
        <v>58</v>
      </c>
      <c r="C7" s="23" t="s">
        <v>22</v>
      </c>
      <c r="D7" s="23" t="s">
        <v>19</v>
      </c>
      <c r="E7" s="23" t="s">
        <v>507</v>
      </c>
      <c r="F7" s="23" t="s">
        <v>196</v>
      </c>
      <c r="G7" s="23" t="s">
        <v>209</v>
      </c>
      <c r="H7" s="80"/>
    </row>
    <row r="8" spans="1:10" x14ac:dyDescent="0.25">
      <c r="A8" s="23" t="s">
        <v>507</v>
      </c>
      <c r="B8" s="23" t="s">
        <v>58</v>
      </c>
      <c r="C8" s="23" t="s">
        <v>22</v>
      </c>
      <c r="D8" s="23" t="s">
        <v>20</v>
      </c>
      <c r="E8" s="23" t="s">
        <v>507</v>
      </c>
      <c r="F8" s="23" t="s">
        <v>197</v>
      </c>
      <c r="G8" s="23"/>
      <c r="H8" s="80" t="s">
        <v>212</v>
      </c>
    </row>
    <row r="9" spans="1:10" x14ac:dyDescent="0.25">
      <c r="A9" s="23" t="s">
        <v>507</v>
      </c>
      <c r="B9" s="23" t="s">
        <v>58</v>
      </c>
      <c r="C9" s="23" t="s">
        <v>23</v>
      </c>
      <c r="D9" s="23" t="s">
        <v>16</v>
      </c>
      <c r="E9" s="23" t="s">
        <v>507</v>
      </c>
      <c r="F9" s="23" t="s">
        <v>198</v>
      </c>
      <c r="G9" s="23"/>
      <c r="H9" s="80"/>
    </row>
    <row r="10" spans="1:10" x14ac:dyDescent="0.25">
      <c r="A10" s="23" t="s">
        <v>507</v>
      </c>
      <c r="B10" s="23" t="s">
        <v>58</v>
      </c>
      <c r="C10" s="23" t="s">
        <v>23</v>
      </c>
      <c r="D10" s="23" t="s">
        <v>17</v>
      </c>
      <c r="E10" s="23" t="s">
        <v>507</v>
      </c>
      <c r="F10" s="23" t="s">
        <v>199</v>
      </c>
      <c r="G10" s="23"/>
      <c r="H10" s="80"/>
    </row>
    <row r="11" spans="1:10" x14ac:dyDescent="0.25">
      <c r="A11" s="23" t="s">
        <v>507</v>
      </c>
      <c r="B11" s="23" t="s">
        <v>58</v>
      </c>
      <c r="C11" s="23" t="s">
        <v>23</v>
      </c>
      <c r="D11" s="23" t="s">
        <v>18</v>
      </c>
      <c r="E11" s="23" t="s">
        <v>507</v>
      </c>
      <c r="F11" s="23" t="s">
        <v>200</v>
      </c>
      <c r="G11" s="23"/>
      <c r="H11" s="80" t="s">
        <v>213</v>
      </c>
    </row>
    <row r="12" spans="1:10" x14ac:dyDescent="0.25">
      <c r="A12" s="23" t="s">
        <v>507</v>
      </c>
      <c r="B12" s="23" t="s">
        <v>58</v>
      </c>
      <c r="C12" s="23" t="s">
        <v>23</v>
      </c>
      <c r="D12" s="23" t="s">
        <v>19</v>
      </c>
      <c r="E12" s="23" t="s">
        <v>507</v>
      </c>
      <c r="F12" s="23" t="s">
        <v>201</v>
      </c>
      <c r="G12" s="23"/>
      <c r="H12" s="80"/>
      <c r="I12" s="21"/>
      <c r="J12" s="21"/>
    </row>
    <row r="13" spans="1:10" x14ac:dyDescent="0.25">
      <c r="A13" s="23" t="s">
        <v>507</v>
      </c>
      <c r="B13" s="23" t="s">
        <v>58</v>
      </c>
      <c r="C13" s="23" t="s">
        <v>23</v>
      </c>
      <c r="D13" s="23" t="s">
        <v>20</v>
      </c>
      <c r="E13" s="23" t="s">
        <v>507</v>
      </c>
      <c r="F13" s="23" t="s">
        <v>202</v>
      </c>
      <c r="G13" s="23"/>
      <c r="H13" s="80"/>
      <c r="I13" s="21"/>
      <c r="J13" s="21"/>
    </row>
    <row r="14" spans="1:10" x14ac:dyDescent="0.25">
      <c r="A14" s="23" t="s">
        <v>507</v>
      </c>
      <c r="B14" s="23" t="s">
        <v>1</v>
      </c>
      <c r="C14" s="23" t="s">
        <v>21</v>
      </c>
      <c r="D14" s="23" t="s">
        <v>18</v>
      </c>
      <c r="E14" s="23" t="s">
        <v>507</v>
      </c>
      <c r="F14" s="23" t="s">
        <v>203</v>
      </c>
      <c r="G14" s="23"/>
      <c r="H14" s="80"/>
      <c r="I14" s="21"/>
      <c r="J14" s="21"/>
    </row>
    <row r="15" spans="1:10" x14ac:dyDescent="0.25">
      <c r="A15" s="23" t="s">
        <v>507</v>
      </c>
      <c r="B15" s="23" t="s">
        <v>1</v>
      </c>
      <c r="C15" s="23" t="s">
        <v>24</v>
      </c>
      <c r="D15" s="23" t="s">
        <v>18</v>
      </c>
      <c r="E15" s="23" t="s">
        <v>507</v>
      </c>
      <c r="F15" s="23" t="s">
        <v>204</v>
      </c>
      <c r="G15" s="23"/>
      <c r="H15" s="80"/>
      <c r="I15" s="21"/>
      <c r="J15" s="21"/>
    </row>
    <row r="16" spans="1:10" x14ac:dyDescent="0.25">
      <c r="A16" s="23" t="s">
        <v>507</v>
      </c>
      <c r="B16" s="23" t="s">
        <v>0</v>
      </c>
      <c r="C16" s="23"/>
      <c r="D16" s="23" t="s">
        <v>18</v>
      </c>
      <c r="E16" s="23" t="s">
        <v>507</v>
      </c>
      <c r="F16" s="23" t="s">
        <v>205</v>
      </c>
      <c r="G16" s="23" t="s">
        <v>209</v>
      </c>
      <c r="H16" s="80"/>
      <c r="I16" s="21"/>
      <c r="J16" s="21"/>
    </row>
    <row r="17" spans="1:10" x14ac:dyDescent="0.25">
      <c r="A17" s="23" t="s">
        <v>508</v>
      </c>
      <c r="B17" s="23" t="s">
        <v>27</v>
      </c>
      <c r="C17" s="23" t="s">
        <v>910</v>
      </c>
      <c r="D17" s="23"/>
      <c r="E17" s="23" t="s">
        <v>508</v>
      </c>
      <c r="F17" s="23" t="s">
        <v>206</v>
      </c>
      <c r="G17" s="23" t="s">
        <v>207</v>
      </c>
      <c r="H17" s="80"/>
      <c r="I17" s="21"/>
      <c r="J17" s="21"/>
    </row>
    <row r="18" spans="1:10" x14ac:dyDescent="0.25">
      <c r="A18" s="23" t="s">
        <v>508</v>
      </c>
      <c r="B18" s="23" t="s">
        <v>188</v>
      </c>
      <c r="C18" s="23"/>
      <c r="D18" s="23"/>
      <c r="E18" s="23" t="s">
        <v>508</v>
      </c>
      <c r="F18" s="23" t="s">
        <v>203</v>
      </c>
      <c r="G18" s="23" t="s">
        <v>208</v>
      </c>
      <c r="H18" s="80"/>
      <c r="I18" s="21"/>
      <c r="J18" s="21"/>
    </row>
    <row r="19" spans="1:10" x14ac:dyDescent="0.25">
      <c r="A19" s="23" t="s">
        <v>509</v>
      </c>
      <c r="B19" s="75" t="s">
        <v>2</v>
      </c>
      <c r="C19" s="23"/>
      <c r="D19" s="23"/>
      <c r="E19" s="23" t="s">
        <v>509</v>
      </c>
      <c r="F19" s="23" t="s">
        <v>204</v>
      </c>
      <c r="G19" s="23" t="s">
        <v>209</v>
      </c>
      <c r="H19" s="80">
        <v>5</v>
      </c>
      <c r="I19" s="21"/>
      <c r="J19" s="21"/>
    </row>
    <row r="20" spans="1:10" x14ac:dyDescent="0.25">
      <c r="A20" s="23" t="s">
        <v>509</v>
      </c>
      <c r="B20" s="75" t="s">
        <v>65</v>
      </c>
      <c r="C20" s="23"/>
      <c r="D20" s="23"/>
      <c r="E20" s="23"/>
      <c r="F20" s="23" t="s">
        <v>205</v>
      </c>
      <c r="G20" s="23" t="s">
        <v>207</v>
      </c>
      <c r="H20" s="80"/>
      <c r="I20" s="21"/>
      <c r="J20" s="21"/>
    </row>
    <row r="21" spans="1:10" x14ac:dyDescent="0.25">
      <c r="A21" s="23" t="s">
        <v>509</v>
      </c>
      <c r="B21" s="75" t="s">
        <v>61</v>
      </c>
      <c r="C21" s="23"/>
      <c r="D21" s="23"/>
      <c r="E21" s="23"/>
      <c r="F21" s="23" t="s">
        <v>206</v>
      </c>
      <c r="G21" s="23" t="s">
        <v>208</v>
      </c>
      <c r="H21" s="80">
        <v>3</v>
      </c>
      <c r="I21" s="21"/>
      <c r="J21" s="21"/>
    </row>
    <row r="22" spans="1:10" x14ac:dyDescent="0.25">
      <c r="A22" s="23" t="s">
        <v>509</v>
      </c>
      <c r="B22" s="75" t="s">
        <v>186</v>
      </c>
      <c r="C22" s="23"/>
      <c r="D22" s="23"/>
      <c r="E22" s="23"/>
      <c r="F22" s="23" t="s">
        <v>203</v>
      </c>
      <c r="G22" s="23" t="s">
        <v>209</v>
      </c>
      <c r="H22" s="80"/>
      <c r="I22" s="21"/>
      <c r="J22" s="21"/>
    </row>
    <row r="23" spans="1:10" x14ac:dyDescent="0.25">
      <c r="A23" s="23" t="s">
        <v>509</v>
      </c>
      <c r="B23" s="23" t="s">
        <v>187</v>
      </c>
      <c r="C23" s="23"/>
      <c r="D23" s="23"/>
      <c r="E23" s="23"/>
      <c r="F23" s="23" t="s">
        <v>204</v>
      </c>
      <c r="G23" s="23" t="s">
        <v>210</v>
      </c>
      <c r="H23" s="80">
        <v>1</v>
      </c>
      <c r="I23" s="21"/>
      <c r="J23" s="21"/>
    </row>
    <row r="24" spans="1:10" x14ac:dyDescent="0.25">
      <c r="H24" s="21"/>
      <c r="I24" s="21"/>
      <c r="J24" s="21"/>
    </row>
    <row r="25" spans="1:10" x14ac:dyDescent="0.25">
      <c r="H25" s="21"/>
      <c r="I25" s="21"/>
      <c r="J25" s="21"/>
    </row>
    <row r="26" spans="1:10" x14ac:dyDescent="0.25">
      <c r="H26" s="21"/>
      <c r="I26" s="21"/>
      <c r="J26" s="21"/>
    </row>
    <row r="27" spans="1:10" x14ac:dyDescent="0.25">
      <c r="H27" s="21"/>
      <c r="I27" s="21"/>
      <c r="J27" s="21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6"/>
  <sheetViews>
    <sheetView workbookViewId="0">
      <selection activeCell="G24" sqref="G24"/>
    </sheetView>
  </sheetViews>
  <sheetFormatPr baseColWidth="10" defaultRowHeight="15" x14ac:dyDescent="0.25"/>
  <cols>
    <col min="1" max="1" width="13.5703125" customWidth="1"/>
    <col min="2" max="2" width="11.42578125" style="25"/>
  </cols>
  <sheetData>
    <row r="1" spans="1:10" x14ac:dyDescent="0.25">
      <c r="A1" t="s">
        <v>739</v>
      </c>
      <c r="B1" s="25" t="s">
        <v>734</v>
      </c>
      <c r="C1" t="s">
        <v>562</v>
      </c>
      <c r="D1" t="s">
        <v>708</v>
      </c>
    </row>
    <row r="2" spans="1:10" x14ac:dyDescent="0.25">
      <c r="A2" s="97" t="s">
        <v>508</v>
      </c>
      <c r="B2" s="97" t="s">
        <v>534</v>
      </c>
      <c r="C2" s="97" t="s">
        <v>526</v>
      </c>
      <c r="D2" s="61" t="s">
        <v>530</v>
      </c>
      <c r="E2" s="21"/>
      <c r="F2" s="21"/>
    </row>
    <row r="3" spans="1:10" x14ac:dyDescent="0.25">
      <c r="A3" s="97" t="s">
        <v>508</v>
      </c>
      <c r="B3" s="97" t="s">
        <v>534</v>
      </c>
      <c r="C3" s="97" t="s">
        <v>527</v>
      </c>
      <c r="D3" s="61" t="s">
        <v>531</v>
      </c>
      <c r="E3" s="21"/>
      <c r="F3" s="21"/>
    </row>
    <row r="4" spans="1:10" x14ac:dyDescent="0.25">
      <c r="A4" s="97" t="s">
        <v>508</v>
      </c>
      <c r="B4" s="97" t="s">
        <v>534</v>
      </c>
      <c r="C4" s="97" t="s">
        <v>528</v>
      </c>
      <c r="D4" s="61" t="s">
        <v>532</v>
      </c>
      <c r="E4" s="69"/>
      <c r="F4" s="69"/>
      <c r="G4" s="69"/>
      <c r="H4" s="69"/>
      <c r="I4" s="69"/>
      <c r="J4" s="69"/>
    </row>
    <row r="5" spans="1:10" x14ac:dyDescent="0.25">
      <c r="A5" s="97" t="s">
        <v>508</v>
      </c>
      <c r="B5" s="97" t="s">
        <v>534</v>
      </c>
      <c r="C5" s="97" t="s">
        <v>529</v>
      </c>
      <c r="D5" s="61" t="s">
        <v>533</v>
      </c>
      <c r="E5" s="69"/>
      <c r="F5" s="69"/>
      <c r="G5" s="69"/>
      <c r="H5" s="69"/>
      <c r="I5" s="69"/>
      <c r="J5" s="69"/>
    </row>
    <row r="6" spans="1:10" x14ac:dyDescent="0.25">
      <c r="A6" s="97" t="s">
        <v>507</v>
      </c>
      <c r="B6" s="97" t="s">
        <v>542</v>
      </c>
      <c r="C6" s="98" t="s">
        <v>527</v>
      </c>
      <c r="D6" s="69" t="s">
        <v>537</v>
      </c>
      <c r="E6" s="66"/>
      <c r="F6" s="69"/>
      <c r="G6" s="69"/>
      <c r="H6" s="69"/>
      <c r="I6" s="69"/>
      <c r="J6" s="69"/>
    </row>
    <row r="7" spans="1:10" x14ac:dyDescent="0.25">
      <c r="A7" s="97" t="s">
        <v>507</v>
      </c>
      <c r="B7" s="97" t="s">
        <v>542</v>
      </c>
      <c r="C7" s="98" t="s">
        <v>528</v>
      </c>
      <c r="D7" s="69" t="s">
        <v>538</v>
      </c>
      <c r="E7" s="66"/>
      <c r="F7" s="69"/>
      <c r="G7" s="69"/>
      <c r="H7" s="69"/>
      <c r="I7" s="69"/>
      <c r="J7" s="69"/>
    </row>
    <row r="8" spans="1:10" x14ac:dyDescent="0.25">
      <c r="A8" s="97" t="s">
        <v>507</v>
      </c>
      <c r="B8" s="97" t="s">
        <v>542</v>
      </c>
      <c r="C8" s="98" t="s">
        <v>529</v>
      </c>
      <c r="D8" s="69" t="s">
        <v>539</v>
      </c>
      <c r="E8" s="66"/>
      <c r="F8" s="21"/>
    </row>
    <row r="9" spans="1:10" x14ac:dyDescent="0.25">
      <c r="A9" s="97" t="s">
        <v>507</v>
      </c>
      <c r="B9" s="97" t="s">
        <v>542</v>
      </c>
      <c r="C9" s="98" t="s">
        <v>535</v>
      </c>
      <c r="D9" s="69" t="s">
        <v>540</v>
      </c>
      <c r="E9" s="66"/>
      <c r="F9" s="21"/>
    </row>
    <row r="10" spans="1:10" x14ac:dyDescent="0.25">
      <c r="A10" s="97" t="s">
        <v>507</v>
      </c>
      <c r="B10" s="97" t="s">
        <v>542</v>
      </c>
      <c r="C10" s="98" t="s">
        <v>536</v>
      </c>
      <c r="D10" s="69" t="s">
        <v>541</v>
      </c>
      <c r="E10" s="66"/>
      <c r="F10" s="21"/>
    </row>
    <row r="11" spans="1:10" x14ac:dyDescent="0.25">
      <c r="A11" s="97" t="s">
        <v>507</v>
      </c>
      <c r="B11" s="97" t="s">
        <v>543</v>
      </c>
      <c r="C11" s="98" t="s">
        <v>527</v>
      </c>
      <c r="D11" s="69" t="s">
        <v>547</v>
      </c>
      <c r="E11" s="66"/>
      <c r="F11" s="21"/>
    </row>
    <row r="12" spans="1:10" x14ac:dyDescent="0.25">
      <c r="A12" s="97" t="s">
        <v>507</v>
      </c>
      <c r="B12" s="97" t="s">
        <v>543</v>
      </c>
      <c r="C12" s="98" t="s">
        <v>528</v>
      </c>
      <c r="D12" s="69" t="s">
        <v>548</v>
      </c>
      <c r="E12" s="66"/>
      <c r="F12" s="21"/>
    </row>
    <row r="13" spans="1:10" x14ac:dyDescent="0.25">
      <c r="A13" s="97" t="s">
        <v>507</v>
      </c>
      <c r="B13" s="97" t="s">
        <v>543</v>
      </c>
      <c r="C13" s="98" t="s">
        <v>529</v>
      </c>
      <c r="D13" s="69" t="s">
        <v>549</v>
      </c>
      <c r="E13" s="66"/>
      <c r="F13" s="21"/>
    </row>
    <row r="14" spans="1:10" x14ac:dyDescent="0.25">
      <c r="A14" s="97" t="s">
        <v>507</v>
      </c>
      <c r="B14" s="97" t="s">
        <v>543</v>
      </c>
      <c r="C14" s="98" t="s">
        <v>535</v>
      </c>
      <c r="D14" s="69" t="s">
        <v>550</v>
      </c>
      <c r="E14" s="66"/>
      <c r="F14" s="21"/>
    </row>
    <row r="15" spans="1:10" x14ac:dyDescent="0.25">
      <c r="A15" s="97" t="s">
        <v>507</v>
      </c>
      <c r="B15" s="97" t="s">
        <v>543</v>
      </c>
      <c r="C15" s="98" t="s">
        <v>536</v>
      </c>
      <c r="D15" s="69" t="s">
        <v>551</v>
      </c>
      <c r="E15" s="66"/>
      <c r="F15" s="21"/>
    </row>
    <row r="16" spans="1:10" x14ac:dyDescent="0.25">
      <c r="A16" s="97" t="s">
        <v>507</v>
      </c>
      <c r="B16" s="97" t="s">
        <v>544</v>
      </c>
      <c r="C16" s="98" t="s">
        <v>527</v>
      </c>
      <c r="D16" s="69" t="s">
        <v>552</v>
      </c>
      <c r="E16" s="66"/>
      <c r="F16" s="21"/>
    </row>
    <row r="17" spans="1:6" x14ac:dyDescent="0.25">
      <c r="A17" s="97" t="s">
        <v>507</v>
      </c>
      <c r="B17" s="97" t="s">
        <v>544</v>
      </c>
      <c r="C17" s="98" t="s">
        <v>528</v>
      </c>
      <c r="D17" s="69" t="s">
        <v>553</v>
      </c>
      <c r="E17" s="66"/>
      <c r="F17" s="21"/>
    </row>
    <row r="18" spans="1:6" x14ac:dyDescent="0.25">
      <c r="A18" s="97" t="s">
        <v>507</v>
      </c>
      <c r="B18" s="97" t="s">
        <v>544</v>
      </c>
      <c r="C18" s="98" t="s">
        <v>529</v>
      </c>
      <c r="D18" s="69" t="s">
        <v>554</v>
      </c>
      <c r="E18" s="66"/>
      <c r="F18" s="21"/>
    </row>
    <row r="19" spans="1:6" x14ac:dyDescent="0.25">
      <c r="A19" s="97" t="s">
        <v>507</v>
      </c>
      <c r="B19" s="97" t="s">
        <v>544</v>
      </c>
      <c r="C19" s="98" t="s">
        <v>536</v>
      </c>
      <c r="D19" s="69" t="s">
        <v>555</v>
      </c>
      <c r="E19" s="66"/>
      <c r="F19" s="21"/>
    </row>
    <row r="20" spans="1:6" x14ac:dyDescent="0.25">
      <c r="A20" s="97" t="s">
        <v>507</v>
      </c>
      <c r="B20" s="97" t="s">
        <v>544</v>
      </c>
      <c r="C20" s="98" t="s">
        <v>546</v>
      </c>
      <c r="D20" s="69" t="s">
        <v>556</v>
      </c>
      <c r="E20" s="66"/>
      <c r="F20" s="21"/>
    </row>
    <row r="21" spans="1:6" x14ac:dyDescent="0.25">
      <c r="A21" s="97" t="s">
        <v>507</v>
      </c>
      <c r="B21" s="97" t="s">
        <v>545</v>
      </c>
      <c r="C21" s="98" t="s">
        <v>527</v>
      </c>
      <c r="D21" s="69" t="s">
        <v>557</v>
      </c>
      <c r="E21" s="66"/>
      <c r="F21" s="21"/>
    </row>
    <row r="22" spans="1:6" x14ac:dyDescent="0.25">
      <c r="A22" s="97" t="s">
        <v>507</v>
      </c>
      <c r="B22" s="97" t="s">
        <v>545</v>
      </c>
      <c r="C22" s="98" t="s">
        <v>528</v>
      </c>
      <c r="D22" s="69" t="s">
        <v>558</v>
      </c>
      <c r="E22" s="66"/>
      <c r="F22" s="21"/>
    </row>
    <row r="23" spans="1:6" x14ac:dyDescent="0.25">
      <c r="A23" s="97" t="s">
        <v>507</v>
      </c>
      <c r="B23" s="97" t="s">
        <v>545</v>
      </c>
      <c r="C23" s="98" t="s">
        <v>529</v>
      </c>
      <c r="D23" s="69" t="s">
        <v>559</v>
      </c>
      <c r="E23" s="66"/>
      <c r="F23" s="21"/>
    </row>
    <row r="24" spans="1:6" x14ac:dyDescent="0.25">
      <c r="A24" s="97" t="s">
        <v>507</v>
      </c>
      <c r="B24" s="97" t="s">
        <v>545</v>
      </c>
      <c r="C24" s="98" t="s">
        <v>536</v>
      </c>
      <c r="D24" s="69" t="s">
        <v>560</v>
      </c>
      <c r="E24" s="66"/>
      <c r="F24" s="21"/>
    </row>
    <row r="25" spans="1:6" x14ac:dyDescent="0.25">
      <c r="A25" s="97" t="s">
        <v>507</v>
      </c>
      <c r="B25" s="97" t="s">
        <v>545</v>
      </c>
      <c r="C25" s="98" t="s">
        <v>546</v>
      </c>
      <c r="D25" s="69" t="s">
        <v>561</v>
      </c>
      <c r="E25" s="66"/>
      <c r="F25" s="21"/>
    </row>
    <row r="26" spans="1:6" x14ac:dyDescent="0.25">
      <c r="A26" s="21"/>
      <c r="B26" s="21"/>
      <c r="C26" s="21"/>
      <c r="D26" s="21"/>
      <c r="E26" s="21"/>
      <c r="F26" s="2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User</vt:lpstr>
      <vt:lpstr>Cannes_ref</vt:lpstr>
      <vt:lpstr>Cannes</vt:lpstr>
      <vt:lpstr>Datas</vt:lpstr>
      <vt:lpstr>Tubes</vt:lpstr>
      <vt:lpstr>Montage</vt:lpstr>
      <vt:lpstr>Buses</vt:lpstr>
      <vt:lpstr>Arroseurs</vt:lpstr>
      <vt:lpstr>Régulateurs</vt:lpstr>
      <vt:lpstr>Galva_souple</vt:lpstr>
      <vt:lpstr>PAF</vt:lpstr>
      <vt:lpstr>PVC</vt:lpstr>
      <vt:lpstr>PVC_souple</vt:lpstr>
      <vt:lpstr>Souple</vt:lpstr>
      <vt:lpstr>Tête_en_haut</vt:lpstr>
      <vt:lpstr>Travées_MS</vt:lpstr>
      <vt:lpstr>Travées_SR_LR</vt:lpstr>
      <vt:lpstr>Travées_ST</vt:lpstr>
      <vt:lpstr>Typ1Travée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2021-07-02T08:31:01Z</cp:lastPrinted>
  <dcterms:created xsi:type="dcterms:W3CDTF">2020-11-20T08:26:38Z</dcterms:created>
  <dcterms:modified xsi:type="dcterms:W3CDTF">2021-07-02T11:02:48Z</dcterms:modified>
</cp:coreProperties>
</file>