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rm\Documents\"/>
    </mc:Choice>
  </mc:AlternateContent>
  <xr:revisionPtr revIDLastSave="0" documentId="13_ncr:1_{41BB12C0-DA58-47D3-BF69-88B84867110B}" xr6:coauthVersionLast="45" xr6:coauthVersionMax="45" xr10:uidLastSave="{00000000-0000-0000-0000-000000000000}"/>
  <bookViews>
    <workbookView xWindow="-120" yWindow="-120" windowWidth="29040" windowHeight="15840" activeTab="1" xr2:uid="{B3E683C9-A611-4D26-AE5C-7E7D71F4CB10}"/>
  </bookViews>
  <sheets>
    <sheet name="BDD" sheetId="1" r:id="rId1"/>
    <sheet name="Feuil1" sheetId="2" r:id="rId2"/>
  </sheets>
  <calcPr calcId="181029"/>
  <pivotCaches>
    <pivotCache cacheId="2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2" i="1"/>
</calcChain>
</file>

<file path=xl/sharedStrings.xml><?xml version="1.0" encoding="utf-8"?>
<sst xmlns="http://schemas.openxmlformats.org/spreadsheetml/2006/main" count="158" uniqueCount="88">
  <si>
    <t>MARKET_CODE</t>
  </si>
  <si>
    <t>LRBA</t>
  </si>
  <si>
    <t>OBBABKGE</t>
  </si>
  <si>
    <t>OBBAEXPEED</t>
  </si>
  <si>
    <t>OBBAEXPEHD</t>
  </si>
  <si>
    <t>ORBABKGE</t>
  </si>
  <si>
    <t>ORBAEXPA</t>
  </si>
  <si>
    <t>ORBAEXPEED</t>
  </si>
  <si>
    <t>ORBAEXPEHD</t>
  </si>
  <si>
    <t>ORPHBKGE</t>
  </si>
  <si>
    <t>ORPHEXPED</t>
  </si>
  <si>
    <t>PBPH2</t>
  </si>
  <si>
    <t>PM</t>
  </si>
  <si>
    <t>PRBA</t>
  </si>
  <si>
    <t>PRBAGDS</t>
  </si>
  <si>
    <t>PRPH2</t>
  </si>
  <si>
    <t>CALQ</t>
  </si>
  <si>
    <t>CALQHRS</t>
  </si>
  <si>
    <t>CBBA00</t>
  </si>
  <si>
    <t>CBBAECN</t>
  </si>
  <si>
    <t>CBL001</t>
  </si>
  <si>
    <t>CBL002</t>
  </si>
  <si>
    <t>CBL003</t>
  </si>
  <si>
    <t>CBL006</t>
  </si>
  <si>
    <t>CBL008</t>
  </si>
  <si>
    <t>CBL009</t>
  </si>
  <si>
    <t>CBL014</t>
  </si>
  <si>
    <t>CBL015</t>
  </si>
  <si>
    <t>CH2L001</t>
  </si>
  <si>
    <t>CH2L015</t>
  </si>
  <si>
    <t>CH3BA05</t>
  </si>
  <si>
    <t>CH3BA08</t>
  </si>
  <si>
    <t>CH3L001</t>
  </si>
  <si>
    <t>CH3L002</t>
  </si>
  <si>
    <t>CH3L003</t>
  </si>
  <si>
    <t>CH3L008</t>
  </si>
  <si>
    <t>CH3L009</t>
  </si>
  <si>
    <t>CH3L012</t>
  </si>
  <si>
    <t>CH3L013</t>
  </si>
  <si>
    <t>CH3L016</t>
  </si>
  <si>
    <t>CH3L017</t>
  </si>
  <si>
    <t>CRAMEX</t>
  </si>
  <si>
    <t>LBBAP4UE1</t>
  </si>
  <si>
    <t>LH2P</t>
  </si>
  <si>
    <t>LH3P</t>
  </si>
  <si>
    <t>LHSP</t>
  </si>
  <si>
    <t>LHSPG</t>
  </si>
  <si>
    <t>LRBAP4UE1</t>
  </si>
  <si>
    <t>LRGC</t>
  </si>
  <si>
    <t>LRMPCK</t>
  </si>
  <si>
    <t>OBBACRC</t>
  </si>
  <si>
    <t>OBBAHBD</t>
  </si>
  <si>
    <t>OBMPCKCRC</t>
  </si>
  <si>
    <t>ORBAAGO</t>
  </si>
  <si>
    <t>ORBACRC</t>
  </si>
  <si>
    <t>ORBAHRS</t>
  </si>
  <si>
    <t>ORBAOLY</t>
  </si>
  <si>
    <t>ORLPCKBKGE</t>
  </si>
  <si>
    <t>ORMPCKAGO</t>
  </si>
  <si>
    <t>ORMPCKBKGE</t>
  </si>
  <si>
    <t>ORMPCKEXPED</t>
  </si>
  <si>
    <t>ORMPCKHRS</t>
  </si>
  <si>
    <t>PBBA</t>
  </si>
  <si>
    <t>PH2P</t>
  </si>
  <si>
    <t>PH3P</t>
  </si>
  <si>
    <t>PRLPCK</t>
  </si>
  <si>
    <t>PRMPCK</t>
  </si>
  <si>
    <t>PROW</t>
  </si>
  <si>
    <t>CANAL 2</t>
  </si>
  <si>
    <t>LOYALTY</t>
  </si>
  <si>
    <t>EXPEDIA</t>
  </si>
  <si>
    <t>AGODA</t>
  </si>
  <si>
    <t>PUBLIC</t>
  </si>
  <si>
    <t>DAY</t>
  </si>
  <si>
    <t>NB_SOLD</t>
  </si>
  <si>
    <t>YEAR</t>
  </si>
  <si>
    <t>Total général</t>
  </si>
  <si>
    <t>2019</t>
  </si>
  <si>
    <t>2020</t>
  </si>
  <si>
    <t>BOOKING</t>
  </si>
  <si>
    <t>CORPO</t>
  </si>
  <si>
    <t>HCORPO</t>
  </si>
  <si>
    <t>HOTELBEDS</t>
  </si>
  <si>
    <t>Diff</t>
  </si>
  <si>
    <t xml:space="preserve">% </t>
  </si>
  <si>
    <t>Sold rooms</t>
  </si>
  <si>
    <t/>
  </si>
  <si>
    <t>Canal de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</si>
</sst>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[Extrait Fichier.xlsx]Feuil1!Tableau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Comparaison du nombre de chambres vendues par canal de vente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Feuil1!$B$3:$B$5</c:f>
              <c:strCache>
                <c:ptCount val="1"/>
                <c:pt idx="0">
                  <c:v>2019 - Sold rooms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Feuil1!$A$6:$A$14</c:f>
              <c:strCache>
                <c:ptCount val="8"/>
                <c:pt idx="0">
                  <c:v>AGODA</c:v>
                </c:pt>
                <c:pt idx="1">
                  <c:v>BOOKING</c:v>
                </c:pt>
                <c:pt idx="2">
                  <c:v>CORPO</c:v>
                </c:pt>
                <c:pt idx="3">
                  <c:v>EXPEDIA</c:v>
                </c:pt>
                <c:pt idx="4">
                  <c:v>HCORPO</c:v>
                </c:pt>
                <c:pt idx="5">
                  <c:v>HOTELBEDS</c:v>
                </c:pt>
                <c:pt idx="6">
                  <c:v>LOYALTY</c:v>
                </c:pt>
                <c:pt idx="7">
                  <c:v>PUBLIC</c:v>
                </c:pt>
              </c:strCache>
            </c:strRef>
          </c:cat>
          <c:val>
            <c:numRef>
              <c:f>Feuil1!$B$6:$B$14</c:f>
              <c:numCache>
                <c:formatCode>General</c:formatCode>
                <c:ptCount val="8"/>
                <c:pt idx="0">
                  <c:v>2</c:v>
                </c:pt>
                <c:pt idx="1">
                  <c:v>7</c:v>
                </c:pt>
                <c:pt idx="2">
                  <c:v>31</c:v>
                </c:pt>
                <c:pt idx="3">
                  <c:v>7</c:v>
                </c:pt>
                <c:pt idx="4">
                  <c:v>8</c:v>
                </c:pt>
                <c:pt idx="5">
                  <c:v>1</c:v>
                </c:pt>
                <c:pt idx="6">
                  <c:v>11</c:v>
                </c:pt>
                <c:pt idx="7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E3F-48DF-954C-D4466E0AB46C}"/>
            </c:ext>
          </c:extLst>
        </c:ser>
        <c:ser>
          <c:idx val="1"/>
          <c:order val="1"/>
          <c:tx>
            <c:strRef>
              <c:f>Feuil1!$C$3:$C$5</c:f>
              <c:strCache>
                <c:ptCount val="1"/>
                <c:pt idx="0">
                  <c:v>2019 - %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Feuil1!$A$6:$A$14</c:f>
              <c:strCache>
                <c:ptCount val="8"/>
                <c:pt idx="0">
                  <c:v>AGODA</c:v>
                </c:pt>
                <c:pt idx="1">
                  <c:v>BOOKING</c:v>
                </c:pt>
                <c:pt idx="2">
                  <c:v>CORPO</c:v>
                </c:pt>
                <c:pt idx="3">
                  <c:v>EXPEDIA</c:v>
                </c:pt>
                <c:pt idx="4">
                  <c:v>HCORPO</c:v>
                </c:pt>
                <c:pt idx="5">
                  <c:v>HOTELBEDS</c:v>
                </c:pt>
                <c:pt idx="6">
                  <c:v>LOYALTY</c:v>
                </c:pt>
                <c:pt idx="7">
                  <c:v>PUBLIC</c:v>
                </c:pt>
              </c:strCache>
            </c:strRef>
          </c:cat>
          <c:val>
            <c:numRef>
              <c:f>Feuil1!$C$6:$C$14</c:f>
              <c:numCache>
                <c:formatCode>0%</c:formatCode>
                <c:ptCount val="8"/>
                <c:pt idx="0">
                  <c:v>2.247191011235955E-2</c:v>
                </c:pt>
                <c:pt idx="1">
                  <c:v>7.8651685393258425E-2</c:v>
                </c:pt>
                <c:pt idx="2">
                  <c:v>0.34831460674157305</c:v>
                </c:pt>
                <c:pt idx="3">
                  <c:v>7.8651685393258425E-2</c:v>
                </c:pt>
                <c:pt idx="4">
                  <c:v>8.98876404494382E-2</c:v>
                </c:pt>
                <c:pt idx="5">
                  <c:v>1.1235955056179775E-2</c:v>
                </c:pt>
                <c:pt idx="6">
                  <c:v>0.12359550561797752</c:v>
                </c:pt>
                <c:pt idx="7">
                  <c:v>0.24719101123595505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E3F-48DF-954C-D4466E0AB46C}"/>
            </c:ext>
          </c:extLst>
        </c:ser>
        <c:ser>
          <c:idx val="2"/>
          <c:order val="2"/>
          <c:tx>
            <c:strRef>
              <c:f>Feuil1!$D$3:$D$5</c:f>
              <c:strCache>
                <c:ptCount val="1"/>
                <c:pt idx="0">
                  <c:v>2019 - Diff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Feuil1!$A$6:$A$14</c:f>
              <c:strCache>
                <c:ptCount val="8"/>
                <c:pt idx="0">
                  <c:v>AGODA</c:v>
                </c:pt>
                <c:pt idx="1">
                  <c:v>BOOKING</c:v>
                </c:pt>
                <c:pt idx="2">
                  <c:v>CORPO</c:v>
                </c:pt>
                <c:pt idx="3">
                  <c:v>EXPEDIA</c:v>
                </c:pt>
                <c:pt idx="4">
                  <c:v>HCORPO</c:v>
                </c:pt>
                <c:pt idx="5">
                  <c:v>HOTELBEDS</c:v>
                </c:pt>
                <c:pt idx="6">
                  <c:v>LOYALTY</c:v>
                </c:pt>
                <c:pt idx="7">
                  <c:v>PUBLIC</c:v>
                </c:pt>
              </c:strCache>
            </c:strRef>
          </c:cat>
          <c:val>
            <c:numRef>
              <c:f>Feuil1!$D$6:$D$14</c:f>
              <c:numCache>
                <c:formatCode>0%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2-EE3F-48DF-954C-D4466E0AB46C}"/>
            </c:ext>
          </c:extLst>
        </c:ser>
        <c:ser>
          <c:idx val="3"/>
          <c:order val="3"/>
          <c:tx>
            <c:strRef>
              <c:f>Feuil1!$E$3:$E$5</c:f>
              <c:strCache>
                <c:ptCount val="1"/>
                <c:pt idx="0">
                  <c:v>2020 - Sold rooms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Feuil1!$A$6:$A$14</c:f>
              <c:strCache>
                <c:ptCount val="8"/>
                <c:pt idx="0">
                  <c:v>AGODA</c:v>
                </c:pt>
                <c:pt idx="1">
                  <c:v>BOOKING</c:v>
                </c:pt>
                <c:pt idx="2">
                  <c:v>CORPO</c:v>
                </c:pt>
                <c:pt idx="3">
                  <c:v>EXPEDIA</c:v>
                </c:pt>
                <c:pt idx="4">
                  <c:v>HCORPO</c:v>
                </c:pt>
                <c:pt idx="5">
                  <c:v>HOTELBEDS</c:v>
                </c:pt>
                <c:pt idx="6">
                  <c:v>LOYALTY</c:v>
                </c:pt>
                <c:pt idx="7">
                  <c:v>PUBLIC</c:v>
                </c:pt>
              </c:strCache>
            </c:strRef>
          </c:cat>
          <c:val>
            <c:numRef>
              <c:f>Feuil1!$E$6:$E$14</c:f>
              <c:numCache>
                <c:formatCode>General</c:formatCode>
                <c:ptCount val="8"/>
                <c:pt idx="0">
                  <c:v>6</c:v>
                </c:pt>
                <c:pt idx="1">
                  <c:v>7</c:v>
                </c:pt>
                <c:pt idx="2">
                  <c:v>48</c:v>
                </c:pt>
                <c:pt idx="3">
                  <c:v>13</c:v>
                </c:pt>
                <c:pt idx="4">
                  <c:v>3</c:v>
                </c:pt>
                <c:pt idx="5">
                  <c:v>0</c:v>
                </c:pt>
                <c:pt idx="6">
                  <c:v>9</c:v>
                </c:pt>
                <c:pt idx="7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E3F-48DF-954C-D4466E0AB46C}"/>
            </c:ext>
          </c:extLst>
        </c:ser>
        <c:ser>
          <c:idx val="4"/>
          <c:order val="4"/>
          <c:tx>
            <c:strRef>
              <c:f>Feuil1!$F$3:$F$5</c:f>
              <c:strCache>
                <c:ptCount val="1"/>
                <c:pt idx="0">
                  <c:v>2020 - %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Feuil1!$A$6:$A$14</c:f>
              <c:strCache>
                <c:ptCount val="8"/>
                <c:pt idx="0">
                  <c:v>AGODA</c:v>
                </c:pt>
                <c:pt idx="1">
                  <c:v>BOOKING</c:v>
                </c:pt>
                <c:pt idx="2">
                  <c:v>CORPO</c:v>
                </c:pt>
                <c:pt idx="3">
                  <c:v>EXPEDIA</c:v>
                </c:pt>
                <c:pt idx="4">
                  <c:v>HCORPO</c:v>
                </c:pt>
                <c:pt idx="5">
                  <c:v>HOTELBEDS</c:v>
                </c:pt>
                <c:pt idx="6">
                  <c:v>LOYALTY</c:v>
                </c:pt>
                <c:pt idx="7">
                  <c:v>PUBLIC</c:v>
                </c:pt>
              </c:strCache>
            </c:strRef>
          </c:cat>
          <c:val>
            <c:numRef>
              <c:f>Feuil1!$F$6:$F$14</c:f>
              <c:numCache>
                <c:formatCode>0%</c:formatCode>
                <c:ptCount val="8"/>
                <c:pt idx="0">
                  <c:v>5.5555555555555552E-2</c:v>
                </c:pt>
                <c:pt idx="1">
                  <c:v>6.4814814814814811E-2</c:v>
                </c:pt>
                <c:pt idx="2">
                  <c:v>0.44444444444444442</c:v>
                </c:pt>
                <c:pt idx="3">
                  <c:v>0.12037037037037036</c:v>
                </c:pt>
                <c:pt idx="4">
                  <c:v>2.7777777777777776E-2</c:v>
                </c:pt>
                <c:pt idx="5">
                  <c:v>0</c:v>
                </c:pt>
                <c:pt idx="6">
                  <c:v>8.3333333333333329E-2</c:v>
                </c:pt>
                <c:pt idx="7">
                  <c:v>0.20370370370370369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E3F-48DF-954C-D4466E0AB46C}"/>
            </c:ext>
          </c:extLst>
        </c:ser>
        <c:ser>
          <c:idx val="5"/>
          <c:order val="5"/>
          <c:tx>
            <c:strRef>
              <c:f>Feuil1!$G$3:$G$5</c:f>
              <c:strCache>
                <c:ptCount val="1"/>
                <c:pt idx="0">
                  <c:v>2020 - Diff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Feuil1!$A$6:$A$14</c:f>
              <c:strCache>
                <c:ptCount val="8"/>
                <c:pt idx="0">
                  <c:v>AGODA</c:v>
                </c:pt>
                <c:pt idx="1">
                  <c:v>BOOKING</c:v>
                </c:pt>
                <c:pt idx="2">
                  <c:v>CORPO</c:v>
                </c:pt>
                <c:pt idx="3">
                  <c:v>EXPEDIA</c:v>
                </c:pt>
                <c:pt idx="4">
                  <c:v>HCORPO</c:v>
                </c:pt>
                <c:pt idx="5">
                  <c:v>HOTELBEDS</c:v>
                </c:pt>
                <c:pt idx="6">
                  <c:v>LOYALTY</c:v>
                </c:pt>
                <c:pt idx="7">
                  <c:v>PUBLIC</c:v>
                </c:pt>
              </c:strCache>
            </c:strRef>
          </c:cat>
          <c:val>
            <c:numRef>
              <c:f>Feuil1!$G$6:$G$14</c:f>
              <c:numCache>
                <c:formatCode>0%</c:formatCode>
                <c:ptCount val="8"/>
                <c:pt idx="0">
                  <c:v>2</c:v>
                </c:pt>
                <c:pt idx="1">
                  <c:v>0</c:v>
                </c:pt>
                <c:pt idx="2">
                  <c:v>0.54838709677419351</c:v>
                </c:pt>
                <c:pt idx="3">
                  <c:v>0.8571428571428571</c:v>
                </c:pt>
                <c:pt idx="4">
                  <c:v>-0.625</c:v>
                </c:pt>
                <c:pt idx="5">
                  <c:v>-1</c:v>
                </c:pt>
                <c:pt idx="6">
                  <c:v>-0.18181818181818182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E3F-48DF-954C-D4466E0AB4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7089640"/>
        <c:axId val="387089968"/>
      </c:barChart>
      <c:catAx>
        <c:axId val="387089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7089968"/>
        <c:crosses val="autoZero"/>
        <c:auto val="1"/>
        <c:lblAlgn val="ctr"/>
        <c:lblOffset val="100"/>
        <c:noMultiLvlLbl val="0"/>
      </c:catAx>
      <c:valAx>
        <c:axId val="3870899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7089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egendEntry>
        <c:idx val="4"/>
        <c:delete val="1"/>
      </c:legendEntry>
      <c:legendEntry>
        <c:idx val="5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2</xdr:row>
      <xdr:rowOff>80962</xdr:rowOff>
    </xdr:from>
    <xdr:to>
      <xdr:col>15</xdr:col>
      <xdr:colOff>533400</xdr:colOff>
      <xdr:row>20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B3735B4-1446-4E66-9B36-9A0E8B7000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agiaire RM" refreshedDate="44133.458526504626" createdVersion="6" refreshedVersion="6" minRefreshableVersion="3" recordCount="191" xr:uid="{6E1D71FF-22D9-4E0C-A87B-976D44DF8D64}">
  <cacheSource type="worksheet">
    <worksheetSource ref="A1:E1048576" sheet="BDD"/>
  </cacheSource>
  <cacheFields count="5">
    <cacheField name="DAY" numFmtId="0">
      <sharedItems containsNonDate="0" containsDate="1" containsString="0" containsBlank="1" minDate="2019-09-01T00:00:00" maxDate="2020-09-30T00:00:00"/>
    </cacheField>
    <cacheField name="YEAR" numFmtId="0">
      <sharedItems containsBlank="1" count="4">
        <s v="2019"/>
        <s v="2020"/>
        <m/>
        <s v="1900" u="1"/>
      </sharedItems>
    </cacheField>
    <cacheField name="MARKET_CODE" numFmtId="0">
      <sharedItems containsBlank="1"/>
    </cacheField>
    <cacheField name="CANAL 2" numFmtId="0">
      <sharedItems containsBlank="1" count="14">
        <s v="CORPO"/>
        <s v="PB"/>
        <s v="LOYALTY"/>
        <s v="BOOKING"/>
        <s v="HCORPO"/>
        <s v="EXPEDIA"/>
        <s v="HOTELBEDS"/>
        <s v="AGODA"/>
        <s v="OLYMPIA"/>
        <s v="PUBLIC"/>
        <m/>
        <s v="OLYPIMPA" u="1"/>
        <s v="HRS" u="1"/>
        <s v="AMERICAN EXPRESS" u="1"/>
      </sharedItems>
    </cacheField>
    <cacheField name="NB_SOLD" numFmtId="0">
      <sharedItems containsString="0" containsBlank="1" containsNumber="1" containsInteger="1" minValue="0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1">
  <r>
    <d v="2019-09-01T00:00:00"/>
    <x v="0"/>
    <s v="CALQ"/>
    <x v="0"/>
    <n v="1"/>
  </r>
  <r>
    <d v="2019-09-01T00:00:00"/>
    <x v="0"/>
    <s v="CALQHRS"/>
    <x v="0"/>
    <n v="1"/>
  </r>
  <r>
    <d v="2019-09-01T00:00:00"/>
    <x v="0"/>
    <s v="CBBA00"/>
    <x v="0"/>
    <n v="3"/>
  </r>
  <r>
    <d v="2019-09-01T00:00:00"/>
    <x v="0"/>
    <s v="CBBAECN"/>
    <x v="0"/>
    <n v="1"/>
  </r>
  <r>
    <d v="2019-09-01T00:00:00"/>
    <x v="0"/>
    <s v="CBL001"/>
    <x v="0"/>
    <n v="2"/>
  </r>
  <r>
    <d v="2019-09-01T00:00:00"/>
    <x v="0"/>
    <s v="CBL002"/>
    <x v="0"/>
    <n v="2"/>
  </r>
  <r>
    <d v="2019-09-01T00:00:00"/>
    <x v="0"/>
    <s v="CBL003"/>
    <x v="0"/>
    <n v="0"/>
  </r>
  <r>
    <d v="2019-09-01T00:00:00"/>
    <x v="0"/>
    <s v="CBL006"/>
    <x v="0"/>
    <n v="1"/>
  </r>
  <r>
    <d v="2019-09-01T00:00:00"/>
    <x v="0"/>
    <s v="CBL008"/>
    <x v="0"/>
    <n v="2"/>
  </r>
  <r>
    <d v="2019-09-01T00:00:00"/>
    <x v="0"/>
    <s v="CBL009"/>
    <x v="0"/>
    <n v="1"/>
  </r>
  <r>
    <d v="2019-09-01T00:00:00"/>
    <x v="0"/>
    <s v="CBL014"/>
    <x v="0"/>
    <n v="2"/>
  </r>
  <r>
    <d v="2019-09-01T00:00:00"/>
    <x v="0"/>
    <s v="CBL015"/>
    <x v="0"/>
    <n v="3"/>
  </r>
  <r>
    <d v="2019-09-01T00:00:00"/>
    <x v="0"/>
    <s v="CH2L001"/>
    <x v="0"/>
    <n v="2"/>
  </r>
  <r>
    <d v="2019-09-01T00:00:00"/>
    <x v="0"/>
    <s v="CH2L015"/>
    <x v="0"/>
    <n v="0"/>
  </r>
  <r>
    <d v="2019-09-01T00:00:00"/>
    <x v="0"/>
    <s v="CH3BA05"/>
    <x v="0"/>
    <n v="2"/>
  </r>
  <r>
    <d v="2019-09-01T00:00:00"/>
    <x v="0"/>
    <s v="CH3BA08"/>
    <x v="0"/>
    <n v="1"/>
  </r>
  <r>
    <d v="2019-09-01T00:00:00"/>
    <x v="0"/>
    <s v="CH3L001"/>
    <x v="0"/>
    <n v="0"/>
  </r>
  <r>
    <d v="2019-09-01T00:00:00"/>
    <x v="0"/>
    <s v="CH3L002"/>
    <x v="0"/>
    <n v="1"/>
  </r>
  <r>
    <d v="2019-09-01T00:00:00"/>
    <x v="0"/>
    <s v="CH3L003"/>
    <x v="0"/>
    <n v="1"/>
  </r>
  <r>
    <d v="2019-09-01T00:00:00"/>
    <x v="0"/>
    <s v="CH3L008"/>
    <x v="0"/>
    <n v="1"/>
  </r>
  <r>
    <d v="2019-09-01T00:00:00"/>
    <x v="0"/>
    <s v="CH3L009"/>
    <x v="0"/>
    <n v="0"/>
  </r>
  <r>
    <d v="2019-09-01T00:00:00"/>
    <x v="0"/>
    <s v="CH3L012"/>
    <x v="0"/>
    <n v="0"/>
  </r>
  <r>
    <d v="2019-09-01T00:00:00"/>
    <x v="0"/>
    <s v="CH3L013"/>
    <x v="0"/>
    <n v="2"/>
  </r>
  <r>
    <d v="2019-09-01T00:00:00"/>
    <x v="0"/>
    <s v="CH3L016"/>
    <x v="0"/>
    <n v="0"/>
  </r>
  <r>
    <d v="2019-09-01T00:00:00"/>
    <x v="0"/>
    <s v="CH3L017"/>
    <x v="0"/>
    <n v="2"/>
  </r>
  <r>
    <d v="2019-09-01T00:00:00"/>
    <x v="0"/>
    <s v="CRAMEX"/>
    <x v="1"/>
    <n v="2"/>
  </r>
  <r>
    <d v="2019-09-01T00:00:00"/>
    <x v="0"/>
    <s v="LBBAP4UE1"/>
    <x v="2"/>
    <n v="0"/>
  </r>
  <r>
    <d v="2019-09-01T00:00:00"/>
    <x v="0"/>
    <s v="LH2P"/>
    <x v="2"/>
    <n v="2"/>
  </r>
  <r>
    <d v="2019-09-01T00:00:00"/>
    <x v="0"/>
    <s v="LH3P"/>
    <x v="2"/>
    <n v="0"/>
  </r>
  <r>
    <d v="2019-09-01T00:00:00"/>
    <x v="0"/>
    <s v="LHSP"/>
    <x v="2"/>
    <n v="2"/>
  </r>
  <r>
    <d v="2019-09-01T00:00:00"/>
    <x v="0"/>
    <s v="LHSPG"/>
    <x v="2"/>
    <n v="1"/>
  </r>
  <r>
    <d v="2019-09-01T00:00:00"/>
    <x v="0"/>
    <s v="LRBA"/>
    <x v="2"/>
    <n v="3"/>
  </r>
  <r>
    <d v="2019-09-01T00:00:00"/>
    <x v="0"/>
    <s v="LRBAP4UE1"/>
    <x v="2"/>
    <n v="0"/>
  </r>
  <r>
    <d v="2019-09-01T00:00:00"/>
    <x v="0"/>
    <s v="LRGC"/>
    <x v="2"/>
    <n v="1"/>
  </r>
  <r>
    <d v="2019-09-01T00:00:00"/>
    <x v="0"/>
    <s v="LRMPCK"/>
    <x v="2"/>
    <n v="2"/>
  </r>
  <r>
    <d v="2019-09-01T00:00:00"/>
    <x v="0"/>
    <s v="OBBABKGE"/>
    <x v="3"/>
    <n v="2"/>
  </r>
  <r>
    <d v="2019-09-01T00:00:00"/>
    <x v="0"/>
    <s v="OBBACRC"/>
    <x v="4"/>
    <n v="2"/>
  </r>
  <r>
    <d v="2019-09-01T00:00:00"/>
    <x v="0"/>
    <s v="OBBAEXPEED"/>
    <x v="5"/>
    <n v="1"/>
  </r>
  <r>
    <d v="2019-09-01T00:00:00"/>
    <x v="0"/>
    <s v="OBBAEXPEHD"/>
    <x v="5"/>
    <n v="1"/>
  </r>
  <r>
    <d v="2019-09-01T00:00:00"/>
    <x v="0"/>
    <s v="OBBAHBD"/>
    <x v="6"/>
    <n v="1"/>
  </r>
  <r>
    <d v="2019-09-01T00:00:00"/>
    <x v="0"/>
    <s v="OBMPCKCRC"/>
    <x v="4"/>
    <n v="3"/>
  </r>
  <r>
    <d v="2019-09-01T00:00:00"/>
    <x v="0"/>
    <s v="ORBAAGO"/>
    <x v="7"/>
    <n v="0"/>
  </r>
  <r>
    <d v="2019-09-01T00:00:00"/>
    <x v="0"/>
    <s v="ORBABKGE"/>
    <x v="3"/>
    <n v="0"/>
  </r>
  <r>
    <d v="2019-09-01T00:00:00"/>
    <x v="0"/>
    <s v="ORBACRC"/>
    <x v="4"/>
    <n v="3"/>
  </r>
  <r>
    <d v="2019-09-01T00:00:00"/>
    <x v="0"/>
    <s v="ORBAEXPA"/>
    <x v="5"/>
    <n v="1"/>
  </r>
  <r>
    <d v="2019-09-01T00:00:00"/>
    <x v="0"/>
    <s v="ORBAEXPEED"/>
    <x v="5"/>
    <n v="1"/>
  </r>
  <r>
    <d v="2019-09-01T00:00:00"/>
    <x v="0"/>
    <s v="ORBAEXPEHD"/>
    <x v="5"/>
    <n v="1"/>
  </r>
  <r>
    <d v="2019-09-01T00:00:00"/>
    <x v="0"/>
    <s v="ORBAHRS"/>
    <x v="1"/>
    <n v="1"/>
  </r>
  <r>
    <d v="2019-09-01T00:00:00"/>
    <x v="0"/>
    <s v="ORBAOLY"/>
    <x v="8"/>
    <n v="2"/>
  </r>
  <r>
    <d v="2019-09-01T00:00:00"/>
    <x v="0"/>
    <s v="ORLPCKBKGE"/>
    <x v="3"/>
    <n v="2"/>
  </r>
  <r>
    <d v="2019-09-01T00:00:00"/>
    <x v="0"/>
    <s v="ORMPCKAGO"/>
    <x v="7"/>
    <n v="2"/>
  </r>
  <r>
    <d v="2019-09-01T00:00:00"/>
    <x v="0"/>
    <s v="ORMPCKBKGE"/>
    <x v="3"/>
    <n v="3"/>
  </r>
  <r>
    <d v="2019-09-01T00:00:00"/>
    <x v="0"/>
    <s v="ORMPCKEXPED"/>
    <x v="5"/>
    <n v="2"/>
  </r>
  <r>
    <d v="2019-09-01T00:00:00"/>
    <x v="0"/>
    <s v="ORMPCKHRS"/>
    <x v="1"/>
    <n v="3"/>
  </r>
  <r>
    <d v="2019-09-01T00:00:00"/>
    <x v="0"/>
    <s v="ORPHBKGE"/>
    <x v="3"/>
    <n v="0"/>
  </r>
  <r>
    <d v="2019-09-01T00:00:00"/>
    <x v="0"/>
    <s v="ORPHEXPED"/>
    <x v="9"/>
    <n v="3"/>
  </r>
  <r>
    <d v="2019-09-01T00:00:00"/>
    <x v="0"/>
    <s v="PBBA"/>
    <x v="9"/>
    <n v="2"/>
  </r>
  <r>
    <d v="2019-09-01T00:00:00"/>
    <x v="0"/>
    <s v="PBPH2"/>
    <x v="9"/>
    <n v="3"/>
  </r>
  <r>
    <d v="2019-09-01T00:00:00"/>
    <x v="0"/>
    <s v="PH2P"/>
    <x v="9"/>
    <n v="3"/>
  </r>
  <r>
    <d v="2019-09-01T00:00:00"/>
    <x v="0"/>
    <s v="PH3P"/>
    <x v="9"/>
    <n v="1"/>
  </r>
  <r>
    <d v="2019-09-01T00:00:00"/>
    <x v="0"/>
    <s v="PM"/>
    <x v="9"/>
    <n v="1"/>
  </r>
  <r>
    <d v="2019-09-01T00:00:00"/>
    <x v="0"/>
    <s v="PRBA"/>
    <x v="9"/>
    <n v="2"/>
  </r>
  <r>
    <d v="2019-09-01T00:00:00"/>
    <x v="0"/>
    <s v="PRBAGDS"/>
    <x v="9"/>
    <n v="1"/>
  </r>
  <r>
    <d v="2019-09-01T00:00:00"/>
    <x v="0"/>
    <s v="PRLPCK"/>
    <x v="9"/>
    <n v="3"/>
  </r>
  <r>
    <d v="2019-09-01T00:00:00"/>
    <x v="0"/>
    <s v="PRMPCK"/>
    <x v="9"/>
    <n v="0"/>
  </r>
  <r>
    <d v="2019-09-01T00:00:00"/>
    <x v="0"/>
    <s v="PROW"/>
    <x v="9"/>
    <n v="3"/>
  </r>
  <r>
    <d v="2019-09-01T00:00:00"/>
    <x v="0"/>
    <s v="PRPH2"/>
    <x v="9"/>
    <n v="0"/>
  </r>
  <r>
    <d v="2020-09-01T00:00:00"/>
    <x v="1"/>
    <s v="CALQ"/>
    <x v="0"/>
    <n v="0"/>
  </r>
  <r>
    <d v="2020-09-01T00:00:00"/>
    <x v="1"/>
    <s v="CALQHRS"/>
    <x v="0"/>
    <n v="3"/>
  </r>
  <r>
    <d v="2020-09-01T00:00:00"/>
    <x v="1"/>
    <s v="CBBA00"/>
    <x v="0"/>
    <n v="3"/>
  </r>
  <r>
    <d v="2020-09-01T00:00:00"/>
    <x v="1"/>
    <s v="CBBAECN"/>
    <x v="0"/>
    <n v="3"/>
  </r>
  <r>
    <d v="2020-09-01T00:00:00"/>
    <x v="1"/>
    <s v="CBL001"/>
    <x v="0"/>
    <n v="2"/>
  </r>
  <r>
    <d v="2020-09-01T00:00:00"/>
    <x v="1"/>
    <s v="CBL002"/>
    <x v="0"/>
    <n v="3"/>
  </r>
  <r>
    <d v="2020-09-01T00:00:00"/>
    <x v="1"/>
    <s v="CBL003"/>
    <x v="0"/>
    <n v="2"/>
  </r>
  <r>
    <d v="2020-09-01T00:00:00"/>
    <x v="1"/>
    <s v="CBL006"/>
    <x v="0"/>
    <n v="1"/>
  </r>
  <r>
    <d v="2020-09-01T00:00:00"/>
    <x v="1"/>
    <s v="CBL008"/>
    <x v="0"/>
    <n v="2"/>
  </r>
  <r>
    <d v="2020-09-01T00:00:00"/>
    <x v="1"/>
    <s v="CBL009"/>
    <x v="0"/>
    <n v="2"/>
  </r>
  <r>
    <d v="2020-09-01T00:00:00"/>
    <x v="1"/>
    <s v="CBL014"/>
    <x v="0"/>
    <n v="3"/>
  </r>
  <r>
    <d v="2020-09-01T00:00:00"/>
    <x v="1"/>
    <s v="CBL015"/>
    <x v="0"/>
    <n v="0"/>
  </r>
  <r>
    <d v="2020-09-01T00:00:00"/>
    <x v="1"/>
    <s v="CH2L001"/>
    <x v="0"/>
    <n v="3"/>
  </r>
  <r>
    <d v="2020-09-01T00:00:00"/>
    <x v="1"/>
    <s v="CH2L015"/>
    <x v="0"/>
    <n v="3"/>
  </r>
  <r>
    <d v="2020-09-01T00:00:00"/>
    <x v="1"/>
    <s v="CH3BA05"/>
    <x v="0"/>
    <n v="0"/>
  </r>
  <r>
    <d v="2020-09-01T00:00:00"/>
    <x v="1"/>
    <s v="CH3BA08"/>
    <x v="0"/>
    <n v="3"/>
  </r>
  <r>
    <d v="2020-09-01T00:00:00"/>
    <x v="1"/>
    <s v="CH3L001"/>
    <x v="0"/>
    <n v="1"/>
  </r>
  <r>
    <d v="2020-09-01T00:00:00"/>
    <x v="1"/>
    <s v="CH3L002"/>
    <x v="0"/>
    <n v="2"/>
  </r>
  <r>
    <d v="2020-09-01T00:00:00"/>
    <x v="1"/>
    <s v="CH3L003"/>
    <x v="0"/>
    <n v="0"/>
  </r>
  <r>
    <d v="2020-09-01T00:00:00"/>
    <x v="1"/>
    <s v="CH3L008"/>
    <x v="0"/>
    <n v="3"/>
  </r>
  <r>
    <d v="2020-09-01T00:00:00"/>
    <x v="1"/>
    <s v="CH3L009"/>
    <x v="0"/>
    <n v="2"/>
  </r>
  <r>
    <d v="2020-09-01T00:00:00"/>
    <x v="1"/>
    <s v="CH3L012"/>
    <x v="0"/>
    <n v="1"/>
  </r>
  <r>
    <d v="2020-09-01T00:00:00"/>
    <x v="1"/>
    <s v="CH3L013"/>
    <x v="0"/>
    <n v="1"/>
  </r>
  <r>
    <d v="2020-09-01T00:00:00"/>
    <x v="1"/>
    <s v="CH3L016"/>
    <x v="0"/>
    <n v="3"/>
  </r>
  <r>
    <d v="2020-09-01T00:00:00"/>
    <x v="1"/>
    <s v="CH3L017"/>
    <x v="0"/>
    <n v="2"/>
  </r>
  <r>
    <d v="2020-09-01T00:00:00"/>
    <x v="1"/>
    <s v="CRAMEX"/>
    <x v="1"/>
    <n v="1"/>
  </r>
  <r>
    <d v="2020-09-01T00:00:00"/>
    <x v="1"/>
    <s v="LBBAP4UE1"/>
    <x v="2"/>
    <n v="0"/>
  </r>
  <r>
    <d v="2020-09-01T00:00:00"/>
    <x v="1"/>
    <s v="LH2P"/>
    <x v="2"/>
    <n v="1"/>
  </r>
  <r>
    <d v="2020-09-01T00:00:00"/>
    <x v="1"/>
    <s v="LH3P"/>
    <x v="2"/>
    <n v="3"/>
  </r>
  <r>
    <d v="2020-09-01T00:00:00"/>
    <x v="1"/>
    <s v="LHSP"/>
    <x v="2"/>
    <n v="1"/>
  </r>
  <r>
    <d v="2020-09-01T00:00:00"/>
    <x v="1"/>
    <s v="LHSPG"/>
    <x v="2"/>
    <n v="0"/>
  </r>
  <r>
    <d v="2020-09-01T00:00:00"/>
    <x v="1"/>
    <s v="LRBA"/>
    <x v="2"/>
    <n v="2"/>
  </r>
  <r>
    <d v="2020-09-01T00:00:00"/>
    <x v="1"/>
    <s v="LRBAP4UE1"/>
    <x v="2"/>
    <n v="0"/>
  </r>
  <r>
    <d v="2020-09-01T00:00:00"/>
    <x v="1"/>
    <s v="LRGC"/>
    <x v="2"/>
    <n v="0"/>
  </r>
  <r>
    <d v="2020-09-01T00:00:00"/>
    <x v="1"/>
    <s v="LRMPCK"/>
    <x v="2"/>
    <n v="2"/>
  </r>
  <r>
    <d v="2020-09-01T00:00:00"/>
    <x v="1"/>
    <s v="OBBABKGE"/>
    <x v="3"/>
    <n v="1"/>
  </r>
  <r>
    <d v="2020-09-01T00:00:00"/>
    <x v="1"/>
    <s v="OBBACRC"/>
    <x v="4"/>
    <n v="1"/>
  </r>
  <r>
    <d v="2020-09-01T00:00:00"/>
    <x v="1"/>
    <s v="OBBAEXPEED"/>
    <x v="5"/>
    <n v="3"/>
  </r>
  <r>
    <d v="2020-09-01T00:00:00"/>
    <x v="1"/>
    <s v="OBBAEXPEHD"/>
    <x v="5"/>
    <n v="1"/>
  </r>
  <r>
    <d v="2020-09-02T00:00:00"/>
    <x v="1"/>
    <s v="OBBAHBD"/>
    <x v="6"/>
    <n v="0"/>
  </r>
  <r>
    <d v="2020-09-03T00:00:00"/>
    <x v="1"/>
    <s v="OBMPCKCRC"/>
    <x v="4"/>
    <n v="2"/>
  </r>
  <r>
    <d v="2020-09-04T00:00:00"/>
    <x v="1"/>
    <s v="ORBAAGO"/>
    <x v="7"/>
    <n v="3"/>
  </r>
  <r>
    <d v="2020-09-05T00:00:00"/>
    <x v="1"/>
    <s v="ORBABKGE"/>
    <x v="3"/>
    <n v="1"/>
  </r>
  <r>
    <d v="2020-09-06T00:00:00"/>
    <x v="1"/>
    <s v="ORBACRC"/>
    <x v="4"/>
    <n v="0"/>
  </r>
  <r>
    <d v="2020-09-07T00:00:00"/>
    <x v="1"/>
    <s v="ORBAEXPA"/>
    <x v="5"/>
    <n v="3"/>
  </r>
  <r>
    <d v="2020-09-08T00:00:00"/>
    <x v="1"/>
    <s v="ORBAEXPEED"/>
    <x v="5"/>
    <n v="1"/>
  </r>
  <r>
    <d v="2020-09-09T00:00:00"/>
    <x v="1"/>
    <s v="ORBAEXPEHD"/>
    <x v="5"/>
    <n v="2"/>
  </r>
  <r>
    <d v="2020-09-10T00:00:00"/>
    <x v="1"/>
    <s v="ORBAHRS"/>
    <x v="1"/>
    <n v="2"/>
  </r>
  <r>
    <d v="2020-09-11T00:00:00"/>
    <x v="1"/>
    <s v="ORBAOLY"/>
    <x v="8"/>
    <n v="1"/>
  </r>
  <r>
    <d v="2020-09-12T00:00:00"/>
    <x v="1"/>
    <s v="ORLPCKBKGE"/>
    <x v="3"/>
    <n v="0"/>
  </r>
  <r>
    <d v="2020-09-13T00:00:00"/>
    <x v="1"/>
    <s v="ORMPCKAGO"/>
    <x v="7"/>
    <n v="3"/>
  </r>
  <r>
    <d v="2020-09-14T00:00:00"/>
    <x v="1"/>
    <s v="ORMPCKBKGE"/>
    <x v="3"/>
    <n v="3"/>
  </r>
  <r>
    <d v="2020-09-15T00:00:00"/>
    <x v="1"/>
    <s v="ORMPCKEXPED"/>
    <x v="5"/>
    <n v="3"/>
  </r>
  <r>
    <d v="2020-09-16T00:00:00"/>
    <x v="1"/>
    <s v="ORMPCKHRS"/>
    <x v="1"/>
    <n v="0"/>
  </r>
  <r>
    <d v="2020-09-17T00:00:00"/>
    <x v="1"/>
    <s v="ORPHBKGE"/>
    <x v="3"/>
    <n v="2"/>
  </r>
  <r>
    <d v="2020-09-18T00:00:00"/>
    <x v="1"/>
    <s v="ORPHEXPED"/>
    <x v="9"/>
    <n v="3"/>
  </r>
  <r>
    <d v="2020-09-19T00:00:00"/>
    <x v="1"/>
    <s v="PBBA"/>
    <x v="9"/>
    <n v="3"/>
  </r>
  <r>
    <d v="2020-09-20T00:00:00"/>
    <x v="1"/>
    <s v="PBPH2"/>
    <x v="9"/>
    <n v="2"/>
  </r>
  <r>
    <d v="2020-09-21T00:00:00"/>
    <x v="1"/>
    <s v="PH2P"/>
    <x v="9"/>
    <n v="2"/>
  </r>
  <r>
    <d v="2020-09-22T00:00:00"/>
    <x v="1"/>
    <s v="PH3P"/>
    <x v="9"/>
    <n v="3"/>
  </r>
  <r>
    <d v="2020-09-23T00:00:00"/>
    <x v="1"/>
    <s v="PM"/>
    <x v="9"/>
    <n v="1"/>
  </r>
  <r>
    <d v="2020-09-24T00:00:00"/>
    <x v="1"/>
    <s v="PRBA"/>
    <x v="9"/>
    <n v="1"/>
  </r>
  <r>
    <d v="2020-09-25T00:00:00"/>
    <x v="1"/>
    <s v="PRBAGDS"/>
    <x v="9"/>
    <n v="0"/>
  </r>
  <r>
    <d v="2020-09-26T00:00:00"/>
    <x v="1"/>
    <s v="PRLPCK"/>
    <x v="9"/>
    <n v="0"/>
  </r>
  <r>
    <d v="2020-09-27T00:00:00"/>
    <x v="1"/>
    <s v="PRMPCK"/>
    <x v="9"/>
    <n v="2"/>
  </r>
  <r>
    <d v="2020-09-28T00:00:00"/>
    <x v="1"/>
    <s v="PROW"/>
    <x v="9"/>
    <n v="3"/>
  </r>
  <r>
    <d v="2020-09-29T00:00:00"/>
    <x v="1"/>
    <s v="PRPH2"/>
    <x v="9"/>
    <n v="2"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  <r>
    <m/>
    <x v="2"/>
    <m/>
    <x v="1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F7FCB4A-A536-4763-996F-A51F7F0F52D0}" name="Tableau croisé dynamique1" cacheId="24" applyNumberFormats="0" applyBorderFormats="0" applyFontFormats="0" applyPatternFormats="0" applyAlignmentFormats="0" applyWidthHeightFormats="1" dataCaption="Valeurs" showError="1" updatedVersion="6" minRefreshableVersion="3" useAutoFormatting="1" colGrandTotals="0" itemPrintTitles="1" createdVersion="6" indent="0" outline="1" outlineData="1" multipleFieldFilters="0" chartFormat="1" rowHeaderCaption="Canal de vente" colHeaderCaption="">
  <location ref="A3:G14" firstHeaderRow="1" firstDataRow="3" firstDataCol="1"/>
  <pivotFields count="5">
    <pivotField showAll="0"/>
    <pivotField axis="axisCol" showAll="0">
      <items count="5">
        <item h="1" x="2"/>
        <item x="0"/>
        <item x="1"/>
        <item h="1" m="1" x="3"/>
        <item t="default"/>
      </items>
    </pivotField>
    <pivotField showAll="0"/>
    <pivotField axis="axisRow" showAll="0">
      <items count="15">
        <item x="7"/>
        <item m="1" x="13"/>
        <item x="3"/>
        <item x="0"/>
        <item x="5"/>
        <item x="4"/>
        <item x="6"/>
        <item m="1" x="12"/>
        <item x="2"/>
        <item m="1" x="11"/>
        <item x="9"/>
        <item h="1" x="10"/>
        <item h="1" x="1"/>
        <item h="1" x="8"/>
        <item t="default"/>
      </items>
    </pivotField>
    <pivotField dataField="1" showAll="0"/>
  </pivotFields>
  <rowFields count="1">
    <field x="3"/>
  </rowFields>
  <rowItems count="9">
    <i>
      <x/>
    </i>
    <i>
      <x v="2"/>
    </i>
    <i>
      <x v="3"/>
    </i>
    <i>
      <x v="4"/>
    </i>
    <i>
      <x v="5"/>
    </i>
    <i>
      <x v="6"/>
    </i>
    <i>
      <x v="8"/>
    </i>
    <i>
      <x v="10"/>
    </i>
    <i t="grand">
      <x/>
    </i>
  </rowItems>
  <colFields count="2">
    <field x="1"/>
    <field x="-2"/>
  </colFields>
  <colItems count="6">
    <i>
      <x v="1"/>
      <x/>
    </i>
    <i r="1" i="1">
      <x v="1"/>
    </i>
    <i r="1" i="2">
      <x v="2"/>
    </i>
    <i>
      <x v="2"/>
      <x/>
    </i>
    <i r="1" i="1">
      <x v="1"/>
    </i>
    <i r="1" i="2">
      <x v="2"/>
    </i>
  </colItems>
  <dataFields count="3">
    <dataField name="Sold rooms" fld="4" baseField="3" baseItem="5"/>
    <dataField name="% " fld="4" showDataAs="percentOfCol" baseField="3" baseItem="5" numFmtId="9"/>
    <dataField name="Diff" fld="4" showDataAs="percentDiff" baseField="1" baseItem="1" numFmtId="9"/>
  </dataField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0ED1E-DC97-45D4-9F21-4C208C4EC045}">
  <dimension ref="A1:E135"/>
  <sheetViews>
    <sheetView workbookViewId="0">
      <selection activeCell="G1" sqref="G1:G1048576"/>
    </sheetView>
  </sheetViews>
  <sheetFormatPr baseColWidth="10" defaultRowHeight="15" x14ac:dyDescent="0.25"/>
  <cols>
    <col min="1" max="1" width="14.28515625" bestFit="1" customWidth="1"/>
    <col min="2" max="2" width="14.28515625" customWidth="1"/>
    <col min="4" max="4" width="24.85546875" bestFit="1" customWidth="1"/>
    <col min="5" max="5" width="9.140625" bestFit="1" customWidth="1"/>
  </cols>
  <sheetData>
    <row r="1" spans="1:5" x14ac:dyDescent="0.25">
      <c r="A1" s="1" t="s">
        <v>73</v>
      </c>
      <c r="B1" s="1" t="s">
        <v>75</v>
      </c>
      <c r="C1" s="1" t="s">
        <v>0</v>
      </c>
      <c r="D1" s="1" t="s">
        <v>68</v>
      </c>
      <c r="E1" s="1" t="s">
        <v>74</v>
      </c>
    </row>
    <row r="2" spans="1:5" x14ac:dyDescent="0.25">
      <c r="A2" s="2">
        <v>43709</v>
      </c>
      <c r="B2" s="2" t="str">
        <f>TEXT(A2,"aaaa")</f>
        <v>2019</v>
      </c>
      <c r="C2" t="s">
        <v>16</v>
      </c>
      <c r="D2" t="str">
        <f>IF(NOT(ISERR(FIND("BKG",C2,1))),"BOOKING",
IF(NOT(ISERR(FIND("CB",C2,1))),"CORPO",IF(NOT(ISERR(FIND("CALQ",C2,1))),"CORPO",IF(NOT(ISERR(FIND("CH",C2,1))),"CORPO",IF(NOT(ISERR(FIND("CRB",C2,1))),"CORPO",IF(NOT(ISERR(FIND("CV",C2,1))),"CORPO",IF(NOT(ISERR(FIND("Cs",C2,1))),"CORPO",IF(NOT(ISERR(FIND("CV",C2,1))),"CORPO",IF(NOT(ISERR(FIND("CW",C2,1))),"CORPO",IF(NOT(ISERR(FIND("CRL",C2,1))),"CORPO",
IF(NOT(ISERR(FIND("LH",C2,1))),"LOYALTY",IF(NOT(ISERR(FIND("LR",C2,1))),"LOYALTY",IF(NOT(ISERR(FIND("LB",C2,1))),"LOYALTY",
IF(NOT(ISERR(FIND("GR",C2,1))),"GROUP",IF(NOT(ISERR(FIND("GB",C2,1))),"GROUP",IF(NOT(ISERR(FIND("GT",C2,1))),"GROUP",IF(NOT(ISERR(FIND("GD5",C2,1))),"GROUP",
IF(NOT(ISERR(FIND("PB",C2,1))),"PUBLIC",IF(NOT(ISERR(FIND("PR",C2,1))),"PUBLIC",IF(NOT(ISERR(FIND("PL",C2,1))),"PUBLIC",IF(NOT(ISERR(FIND("PH",C2,1))),"PUBLIC",IF(NOT(ISERR(FIND("PM",C2,1))),"PUBLIC",
IF(NOT(ISERR(FIND("EXP",C2,1))),"EXPEDIA",
IF(NOT(ISERR(FIND("CRC",C2,1))),"HCORPO",
IF(NOT(ISERR(FIND("HBD",C2,1))),"HOTELBEDS",
IF(NOT(ISERR(FIND("ECR",C2,1))),"ECR",
IF(NOT(ISERR(FIND("HOUSE",C2,1))),"HOUSE",
IF(NOT(ISERR(FIND("AGO",C2,1))),"AGODA",
IF(NOT(ISERR(FIND("OLY",C2,1))),"OLYMPIA",
IF(NOT(ISERR(FIND("FRCAMIF",C2,1))),"FRCAMIF",
IF(NOT(ISERR(FIND("AMEX",G2,1))),"AMERICAN EXPRESS",
IF(NOT(ISERR(FIND("HRS",G2,1))),"HRS","PB"))))))))))))))))))))))))))))))))</f>
        <v>CORPO</v>
      </c>
      <c r="E2">
        <f ca="1">RANDBETWEEN(0,3)</f>
        <v>1</v>
      </c>
    </row>
    <row r="3" spans="1:5" x14ac:dyDescent="0.25">
      <c r="A3" s="2">
        <v>43709</v>
      </c>
      <c r="B3" s="2" t="str">
        <f t="shared" ref="B3:B38" si="0">TEXT(A3,"aaaa")</f>
        <v>2019</v>
      </c>
      <c r="C3" t="s">
        <v>17</v>
      </c>
      <c r="D3" t="str">
        <f t="shared" ref="D3:D66" si="1">IF(NOT(ISERR(FIND("BKG",C3,1))),"BOOKING",
IF(NOT(ISERR(FIND("CB",C3,1))),"CORPO",IF(NOT(ISERR(FIND("CALQ",C3,1))),"CORPO",IF(NOT(ISERR(FIND("CH",C3,1))),"CORPO",IF(NOT(ISERR(FIND("CRB",C3,1))),"CORPO",IF(NOT(ISERR(FIND("CV",C3,1))),"CORPO",IF(NOT(ISERR(FIND("Cs",C3,1))),"CORPO",IF(NOT(ISERR(FIND("CV",C3,1))),"CORPO",IF(NOT(ISERR(FIND("CW",C3,1))),"CORPO",IF(NOT(ISERR(FIND("CRL",C3,1))),"CORPO",
IF(NOT(ISERR(FIND("LH",C3,1))),"LOYALTY",IF(NOT(ISERR(FIND("LR",C3,1))),"LOYALTY",IF(NOT(ISERR(FIND("LB",C3,1))),"LOYALTY",
IF(NOT(ISERR(FIND("GR",C3,1))),"GROUP",IF(NOT(ISERR(FIND("GB",C3,1))),"GROUP",IF(NOT(ISERR(FIND("GT",C3,1))),"GROUP",IF(NOT(ISERR(FIND("GD5",C3,1))),"GROUP",
IF(NOT(ISERR(FIND("PB",C3,1))),"PUBLIC",IF(NOT(ISERR(FIND("PR",C3,1))),"PUBLIC",IF(NOT(ISERR(FIND("PL",C3,1))),"PUBLIC",IF(NOT(ISERR(FIND("PH",C3,1))),"PUBLIC",IF(NOT(ISERR(FIND("PM",C3,1))),"PUBLIC",
IF(NOT(ISERR(FIND("EXP",C3,1))),"EXPEDIA",
IF(NOT(ISERR(FIND("CRC",C3,1))),"HCORPO",
IF(NOT(ISERR(FIND("HBD",C3,1))),"HOTELBEDS",
IF(NOT(ISERR(FIND("ECR",C3,1))),"ECR",
IF(NOT(ISERR(FIND("HOUSE",C3,1))),"HOUSE",
IF(NOT(ISERR(FIND("AGO",C3,1))),"AGODA",
IF(NOT(ISERR(FIND("OLY",C3,1))),"OLYMPIA",
IF(NOT(ISERR(FIND("FRCAMIF",C3,1))),"FRCAMIF",
IF(NOT(ISERR(FIND("AMEX",G3,1))),"AMERICAN EXPRESS",
IF(NOT(ISERR(FIND("HRS",G3,1))),"HRS","PB"))))))))))))))))))))))))))))))))</f>
        <v>CORPO</v>
      </c>
      <c r="E3">
        <f t="shared" ref="E3:E38" ca="1" si="2">RANDBETWEEN(0,3)</f>
        <v>0</v>
      </c>
    </row>
    <row r="4" spans="1:5" x14ac:dyDescent="0.25">
      <c r="A4" s="2">
        <v>43709</v>
      </c>
      <c r="B4" s="2" t="str">
        <f t="shared" si="0"/>
        <v>2019</v>
      </c>
      <c r="C4" t="s">
        <v>18</v>
      </c>
      <c r="D4" t="str">
        <f t="shared" si="1"/>
        <v>CORPO</v>
      </c>
      <c r="E4">
        <f t="shared" ca="1" si="2"/>
        <v>0</v>
      </c>
    </row>
    <row r="5" spans="1:5" x14ac:dyDescent="0.25">
      <c r="A5" s="2">
        <v>43709</v>
      </c>
      <c r="B5" s="2" t="str">
        <f t="shared" si="0"/>
        <v>2019</v>
      </c>
      <c r="C5" t="s">
        <v>19</v>
      </c>
      <c r="D5" t="str">
        <f t="shared" si="1"/>
        <v>CORPO</v>
      </c>
      <c r="E5">
        <f t="shared" ca="1" si="2"/>
        <v>1</v>
      </c>
    </row>
    <row r="6" spans="1:5" x14ac:dyDescent="0.25">
      <c r="A6" s="2">
        <v>43709</v>
      </c>
      <c r="B6" s="2" t="str">
        <f t="shared" si="0"/>
        <v>2019</v>
      </c>
      <c r="C6" t="s">
        <v>20</v>
      </c>
      <c r="D6" t="str">
        <f t="shared" si="1"/>
        <v>CORPO</v>
      </c>
      <c r="E6">
        <f t="shared" ca="1" si="2"/>
        <v>2</v>
      </c>
    </row>
    <row r="7" spans="1:5" x14ac:dyDescent="0.25">
      <c r="A7" s="2">
        <v>43709</v>
      </c>
      <c r="B7" s="2" t="str">
        <f t="shared" si="0"/>
        <v>2019</v>
      </c>
      <c r="C7" t="s">
        <v>21</v>
      </c>
      <c r="D7" t="str">
        <f t="shared" si="1"/>
        <v>CORPO</v>
      </c>
      <c r="E7">
        <f t="shared" ca="1" si="2"/>
        <v>3</v>
      </c>
    </row>
    <row r="8" spans="1:5" x14ac:dyDescent="0.25">
      <c r="A8" s="2">
        <v>43709</v>
      </c>
      <c r="B8" s="2" t="str">
        <f t="shared" si="0"/>
        <v>2019</v>
      </c>
      <c r="C8" t="s">
        <v>22</v>
      </c>
      <c r="D8" t="str">
        <f t="shared" si="1"/>
        <v>CORPO</v>
      </c>
      <c r="E8">
        <f t="shared" ca="1" si="2"/>
        <v>1</v>
      </c>
    </row>
    <row r="9" spans="1:5" x14ac:dyDescent="0.25">
      <c r="A9" s="2">
        <v>43709</v>
      </c>
      <c r="B9" s="2" t="str">
        <f t="shared" si="0"/>
        <v>2019</v>
      </c>
      <c r="C9" t="s">
        <v>23</v>
      </c>
      <c r="D9" t="str">
        <f t="shared" si="1"/>
        <v>CORPO</v>
      </c>
      <c r="E9">
        <f t="shared" ca="1" si="2"/>
        <v>3</v>
      </c>
    </row>
    <row r="10" spans="1:5" x14ac:dyDescent="0.25">
      <c r="A10" s="2">
        <v>43709</v>
      </c>
      <c r="B10" s="2" t="str">
        <f t="shared" si="0"/>
        <v>2019</v>
      </c>
      <c r="C10" t="s">
        <v>24</v>
      </c>
      <c r="D10" t="str">
        <f t="shared" si="1"/>
        <v>CORPO</v>
      </c>
      <c r="E10">
        <f t="shared" ca="1" si="2"/>
        <v>2</v>
      </c>
    </row>
    <row r="11" spans="1:5" x14ac:dyDescent="0.25">
      <c r="A11" s="2">
        <v>43709</v>
      </c>
      <c r="B11" s="2" t="str">
        <f t="shared" si="0"/>
        <v>2019</v>
      </c>
      <c r="C11" t="s">
        <v>25</v>
      </c>
      <c r="D11" t="str">
        <f t="shared" si="1"/>
        <v>CORPO</v>
      </c>
      <c r="E11">
        <f t="shared" ca="1" si="2"/>
        <v>1</v>
      </c>
    </row>
    <row r="12" spans="1:5" x14ac:dyDescent="0.25">
      <c r="A12" s="2">
        <v>43709</v>
      </c>
      <c r="B12" s="2" t="str">
        <f t="shared" si="0"/>
        <v>2019</v>
      </c>
      <c r="C12" t="s">
        <v>26</v>
      </c>
      <c r="D12" t="str">
        <f t="shared" si="1"/>
        <v>CORPO</v>
      </c>
      <c r="E12">
        <f t="shared" ca="1" si="2"/>
        <v>1</v>
      </c>
    </row>
    <row r="13" spans="1:5" x14ac:dyDescent="0.25">
      <c r="A13" s="2">
        <v>43709</v>
      </c>
      <c r="B13" s="2" t="str">
        <f t="shared" si="0"/>
        <v>2019</v>
      </c>
      <c r="C13" t="s">
        <v>27</v>
      </c>
      <c r="D13" t="str">
        <f t="shared" si="1"/>
        <v>CORPO</v>
      </c>
      <c r="E13">
        <f t="shared" ca="1" si="2"/>
        <v>2</v>
      </c>
    </row>
    <row r="14" spans="1:5" x14ac:dyDescent="0.25">
      <c r="A14" s="2">
        <v>43709</v>
      </c>
      <c r="B14" s="2" t="str">
        <f t="shared" si="0"/>
        <v>2019</v>
      </c>
      <c r="C14" t="s">
        <v>28</v>
      </c>
      <c r="D14" t="str">
        <f t="shared" si="1"/>
        <v>CORPO</v>
      </c>
      <c r="E14">
        <f t="shared" ca="1" si="2"/>
        <v>2</v>
      </c>
    </row>
    <row r="15" spans="1:5" x14ac:dyDescent="0.25">
      <c r="A15" s="2">
        <v>43709</v>
      </c>
      <c r="B15" s="2" t="str">
        <f t="shared" si="0"/>
        <v>2019</v>
      </c>
      <c r="C15" t="s">
        <v>29</v>
      </c>
      <c r="D15" t="str">
        <f t="shared" si="1"/>
        <v>CORPO</v>
      </c>
      <c r="E15">
        <f t="shared" ca="1" si="2"/>
        <v>1</v>
      </c>
    </row>
    <row r="16" spans="1:5" x14ac:dyDescent="0.25">
      <c r="A16" s="2">
        <v>43709</v>
      </c>
      <c r="B16" s="2" t="str">
        <f t="shared" si="0"/>
        <v>2019</v>
      </c>
      <c r="C16" t="s">
        <v>30</v>
      </c>
      <c r="D16" t="str">
        <f t="shared" si="1"/>
        <v>CORPO</v>
      </c>
      <c r="E16">
        <f t="shared" ca="1" si="2"/>
        <v>0</v>
      </c>
    </row>
    <row r="17" spans="1:5" x14ac:dyDescent="0.25">
      <c r="A17" s="2">
        <v>43709</v>
      </c>
      <c r="B17" s="2" t="str">
        <f t="shared" si="0"/>
        <v>2019</v>
      </c>
      <c r="C17" t="s">
        <v>31</v>
      </c>
      <c r="D17" t="str">
        <f t="shared" si="1"/>
        <v>CORPO</v>
      </c>
      <c r="E17">
        <f t="shared" ca="1" si="2"/>
        <v>0</v>
      </c>
    </row>
    <row r="18" spans="1:5" x14ac:dyDescent="0.25">
      <c r="A18" s="2">
        <v>43709</v>
      </c>
      <c r="B18" s="2" t="str">
        <f t="shared" si="0"/>
        <v>2019</v>
      </c>
      <c r="C18" t="s">
        <v>32</v>
      </c>
      <c r="D18" t="str">
        <f t="shared" si="1"/>
        <v>CORPO</v>
      </c>
      <c r="E18">
        <f t="shared" ca="1" si="2"/>
        <v>3</v>
      </c>
    </row>
    <row r="19" spans="1:5" x14ac:dyDescent="0.25">
      <c r="A19" s="2">
        <v>43709</v>
      </c>
      <c r="B19" s="2" t="str">
        <f t="shared" si="0"/>
        <v>2019</v>
      </c>
      <c r="C19" t="s">
        <v>33</v>
      </c>
      <c r="D19" t="str">
        <f t="shared" si="1"/>
        <v>CORPO</v>
      </c>
      <c r="E19">
        <f t="shared" ca="1" si="2"/>
        <v>2</v>
      </c>
    </row>
    <row r="20" spans="1:5" x14ac:dyDescent="0.25">
      <c r="A20" s="2">
        <v>43709</v>
      </c>
      <c r="B20" s="2" t="str">
        <f t="shared" si="0"/>
        <v>2019</v>
      </c>
      <c r="C20" t="s">
        <v>34</v>
      </c>
      <c r="D20" t="str">
        <f t="shared" si="1"/>
        <v>CORPO</v>
      </c>
      <c r="E20">
        <f t="shared" ca="1" si="2"/>
        <v>2</v>
      </c>
    </row>
    <row r="21" spans="1:5" x14ac:dyDescent="0.25">
      <c r="A21" s="2">
        <v>43709</v>
      </c>
      <c r="B21" s="2" t="str">
        <f t="shared" si="0"/>
        <v>2019</v>
      </c>
      <c r="C21" t="s">
        <v>35</v>
      </c>
      <c r="D21" t="str">
        <f t="shared" si="1"/>
        <v>CORPO</v>
      </c>
      <c r="E21">
        <f t="shared" ca="1" si="2"/>
        <v>0</v>
      </c>
    </row>
    <row r="22" spans="1:5" x14ac:dyDescent="0.25">
      <c r="A22" s="2">
        <v>43709</v>
      </c>
      <c r="B22" s="2" t="str">
        <f t="shared" si="0"/>
        <v>2019</v>
      </c>
      <c r="C22" t="s">
        <v>36</v>
      </c>
      <c r="D22" t="str">
        <f t="shared" si="1"/>
        <v>CORPO</v>
      </c>
      <c r="E22">
        <f t="shared" ca="1" si="2"/>
        <v>0</v>
      </c>
    </row>
    <row r="23" spans="1:5" x14ac:dyDescent="0.25">
      <c r="A23" s="2">
        <v>43709</v>
      </c>
      <c r="B23" s="2" t="str">
        <f t="shared" si="0"/>
        <v>2019</v>
      </c>
      <c r="C23" t="s">
        <v>37</v>
      </c>
      <c r="D23" t="str">
        <f t="shared" si="1"/>
        <v>CORPO</v>
      </c>
      <c r="E23">
        <f t="shared" ca="1" si="2"/>
        <v>3</v>
      </c>
    </row>
    <row r="24" spans="1:5" x14ac:dyDescent="0.25">
      <c r="A24" s="2">
        <v>43709</v>
      </c>
      <c r="B24" s="2" t="str">
        <f t="shared" si="0"/>
        <v>2019</v>
      </c>
      <c r="C24" t="s">
        <v>38</v>
      </c>
      <c r="D24" t="str">
        <f t="shared" si="1"/>
        <v>CORPO</v>
      </c>
      <c r="E24">
        <f t="shared" ca="1" si="2"/>
        <v>1</v>
      </c>
    </row>
    <row r="25" spans="1:5" x14ac:dyDescent="0.25">
      <c r="A25" s="2">
        <v>43709</v>
      </c>
      <c r="B25" s="2" t="str">
        <f t="shared" si="0"/>
        <v>2019</v>
      </c>
      <c r="C25" t="s">
        <v>39</v>
      </c>
      <c r="D25" t="str">
        <f t="shared" si="1"/>
        <v>CORPO</v>
      </c>
      <c r="E25">
        <f t="shared" ca="1" si="2"/>
        <v>0</v>
      </c>
    </row>
    <row r="26" spans="1:5" x14ac:dyDescent="0.25">
      <c r="A26" s="2">
        <v>43709</v>
      </c>
      <c r="B26" s="2" t="str">
        <f t="shared" si="0"/>
        <v>2019</v>
      </c>
      <c r="C26" t="s">
        <v>40</v>
      </c>
      <c r="D26" t="str">
        <f t="shared" si="1"/>
        <v>CORPO</v>
      </c>
      <c r="E26">
        <f t="shared" ca="1" si="2"/>
        <v>0</v>
      </c>
    </row>
    <row r="27" spans="1:5" x14ac:dyDescent="0.25">
      <c r="A27" s="2">
        <v>43709</v>
      </c>
      <c r="B27" s="2" t="str">
        <f t="shared" si="0"/>
        <v>2019</v>
      </c>
      <c r="C27" t="s">
        <v>41</v>
      </c>
      <c r="D27" t="str">
        <f t="shared" si="1"/>
        <v>PB</v>
      </c>
      <c r="E27">
        <f t="shared" ca="1" si="2"/>
        <v>1</v>
      </c>
    </row>
    <row r="28" spans="1:5" x14ac:dyDescent="0.25">
      <c r="A28" s="2">
        <v>43709</v>
      </c>
      <c r="B28" s="2" t="str">
        <f t="shared" si="0"/>
        <v>2019</v>
      </c>
      <c r="C28" t="s">
        <v>42</v>
      </c>
      <c r="D28" t="str">
        <f t="shared" si="1"/>
        <v>LOYALTY</v>
      </c>
      <c r="E28">
        <f t="shared" ca="1" si="2"/>
        <v>0</v>
      </c>
    </row>
    <row r="29" spans="1:5" x14ac:dyDescent="0.25">
      <c r="A29" s="2">
        <v>43709</v>
      </c>
      <c r="B29" s="2" t="str">
        <f t="shared" si="0"/>
        <v>2019</v>
      </c>
      <c r="C29" t="s">
        <v>43</v>
      </c>
      <c r="D29" t="str">
        <f t="shared" si="1"/>
        <v>LOYALTY</v>
      </c>
      <c r="E29">
        <f t="shared" ca="1" si="2"/>
        <v>0</v>
      </c>
    </row>
    <row r="30" spans="1:5" x14ac:dyDescent="0.25">
      <c r="A30" s="2">
        <v>43709</v>
      </c>
      <c r="B30" s="2" t="str">
        <f t="shared" si="0"/>
        <v>2019</v>
      </c>
      <c r="C30" t="s">
        <v>44</v>
      </c>
      <c r="D30" t="str">
        <f t="shared" si="1"/>
        <v>LOYALTY</v>
      </c>
      <c r="E30">
        <f t="shared" ca="1" si="2"/>
        <v>2</v>
      </c>
    </row>
    <row r="31" spans="1:5" x14ac:dyDescent="0.25">
      <c r="A31" s="2">
        <v>43709</v>
      </c>
      <c r="B31" s="2" t="str">
        <f t="shared" si="0"/>
        <v>2019</v>
      </c>
      <c r="C31" t="s">
        <v>45</v>
      </c>
      <c r="D31" t="str">
        <f t="shared" si="1"/>
        <v>LOYALTY</v>
      </c>
      <c r="E31">
        <f t="shared" ca="1" si="2"/>
        <v>1</v>
      </c>
    </row>
    <row r="32" spans="1:5" x14ac:dyDescent="0.25">
      <c r="A32" s="2">
        <v>43709</v>
      </c>
      <c r="B32" s="2" t="str">
        <f t="shared" si="0"/>
        <v>2019</v>
      </c>
      <c r="C32" t="s">
        <v>46</v>
      </c>
      <c r="D32" t="str">
        <f t="shared" si="1"/>
        <v>LOYALTY</v>
      </c>
      <c r="E32">
        <f t="shared" ca="1" si="2"/>
        <v>0</v>
      </c>
    </row>
    <row r="33" spans="1:5" x14ac:dyDescent="0.25">
      <c r="A33" s="2">
        <v>43709</v>
      </c>
      <c r="B33" s="2" t="str">
        <f t="shared" si="0"/>
        <v>2019</v>
      </c>
      <c r="C33" t="s">
        <v>1</v>
      </c>
      <c r="D33" t="str">
        <f t="shared" si="1"/>
        <v>LOYALTY</v>
      </c>
      <c r="E33">
        <f t="shared" ca="1" si="2"/>
        <v>2</v>
      </c>
    </row>
    <row r="34" spans="1:5" x14ac:dyDescent="0.25">
      <c r="A34" s="2">
        <v>43709</v>
      </c>
      <c r="B34" s="2" t="str">
        <f t="shared" si="0"/>
        <v>2019</v>
      </c>
      <c r="C34" t="s">
        <v>47</v>
      </c>
      <c r="D34" t="str">
        <f t="shared" si="1"/>
        <v>LOYALTY</v>
      </c>
      <c r="E34">
        <f t="shared" ca="1" si="2"/>
        <v>3</v>
      </c>
    </row>
    <row r="35" spans="1:5" x14ac:dyDescent="0.25">
      <c r="A35" s="2">
        <v>43709</v>
      </c>
      <c r="B35" s="2" t="str">
        <f t="shared" si="0"/>
        <v>2019</v>
      </c>
      <c r="C35" t="s">
        <v>48</v>
      </c>
      <c r="D35" t="str">
        <f t="shared" si="1"/>
        <v>LOYALTY</v>
      </c>
      <c r="E35">
        <f t="shared" ca="1" si="2"/>
        <v>3</v>
      </c>
    </row>
    <row r="36" spans="1:5" x14ac:dyDescent="0.25">
      <c r="A36" s="2">
        <v>43709</v>
      </c>
      <c r="B36" s="2" t="str">
        <f t="shared" si="0"/>
        <v>2019</v>
      </c>
      <c r="C36" t="s">
        <v>49</v>
      </c>
      <c r="D36" t="str">
        <f t="shared" si="1"/>
        <v>LOYALTY</v>
      </c>
      <c r="E36">
        <f t="shared" ca="1" si="2"/>
        <v>2</v>
      </c>
    </row>
    <row r="37" spans="1:5" x14ac:dyDescent="0.25">
      <c r="A37" s="2">
        <v>43709</v>
      </c>
      <c r="B37" s="2" t="str">
        <f t="shared" si="0"/>
        <v>2019</v>
      </c>
      <c r="C37" t="s">
        <v>2</v>
      </c>
      <c r="D37" t="str">
        <f t="shared" si="1"/>
        <v>BOOKING</v>
      </c>
      <c r="E37">
        <f t="shared" ca="1" si="2"/>
        <v>3</v>
      </c>
    </row>
    <row r="38" spans="1:5" x14ac:dyDescent="0.25">
      <c r="A38" s="2">
        <v>43709</v>
      </c>
      <c r="B38" s="2" t="str">
        <f t="shared" si="0"/>
        <v>2019</v>
      </c>
      <c r="C38" t="s">
        <v>50</v>
      </c>
      <c r="D38" t="str">
        <f t="shared" si="1"/>
        <v>HCORPO</v>
      </c>
      <c r="E38">
        <f t="shared" ca="1" si="2"/>
        <v>2</v>
      </c>
    </row>
    <row r="39" spans="1:5" x14ac:dyDescent="0.25">
      <c r="A39" s="2">
        <v>43709</v>
      </c>
      <c r="B39" s="2" t="str">
        <f t="shared" ref="B39:B94" si="3">TEXT(A39,"aaaa")</f>
        <v>2019</v>
      </c>
      <c r="C39" t="s">
        <v>3</v>
      </c>
      <c r="D39" t="str">
        <f t="shared" si="1"/>
        <v>EXPEDIA</v>
      </c>
      <c r="E39">
        <f t="shared" ref="E39:E94" ca="1" si="4">RANDBETWEEN(0,3)</f>
        <v>3</v>
      </c>
    </row>
    <row r="40" spans="1:5" x14ac:dyDescent="0.25">
      <c r="A40" s="2">
        <v>43709</v>
      </c>
      <c r="B40" s="2" t="str">
        <f t="shared" si="3"/>
        <v>2019</v>
      </c>
      <c r="C40" t="s">
        <v>4</v>
      </c>
      <c r="D40" t="str">
        <f t="shared" si="1"/>
        <v>EXPEDIA</v>
      </c>
      <c r="E40">
        <f t="shared" ca="1" si="4"/>
        <v>0</v>
      </c>
    </row>
    <row r="41" spans="1:5" x14ac:dyDescent="0.25">
      <c r="A41" s="2">
        <v>43709</v>
      </c>
      <c r="B41" s="2" t="str">
        <f t="shared" si="3"/>
        <v>2019</v>
      </c>
      <c r="C41" t="s">
        <v>51</v>
      </c>
      <c r="D41" t="str">
        <f t="shared" si="1"/>
        <v>HOTELBEDS</v>
      </c>
      <c r="E41">
        <f t="shared" ca="1" si="4"/>
        <v>1</v>
      </c>
    </row>
    <row r="42" spans="1:5" x14ac:dyDescent="0.25">
      <c r="A42" s="2">
        <v>43709</v>
      </c>
      <c r="B42" s="2" t="str">
        <f t="shared" si="3"/>
        <v>2019</v>
      </c>
      <c r="C42" t="s">
        <v>52</v>
      </c>
      <c r="D42" t="str">
        <f t="shared" si="1"/>
        <v>HCORPO</v>
      </c>
      <c r="E42">
        <f t="shared" ca="1" si="4"/>
        <v>3</v>
      </c>
    </row>
    <row r="43" spans="1:5" x14ac:dyDescent="0.25">
      <c r="A43" s="2">
        <v>43709</v>
      </c>
      <c r="B43" s="2" t="str">
        <f t="shared" si="3"/>
        <v>2019</v>
      </c>
      <c r="C43" t="s">
        <v>53</v>
      </c>
      <c r="D43" t="str">
        <f t="shared" si="1"/>
        <v>AGODA</v>
      </c>
      <c r="E43">
        <f t="shared" ca="1" si="4"/>
        <v>0</v>
      </c>
    </row>
    <row r="44" spans="1:5" x14ac:dyDescent="0.25">
      <c r="A44" s="2">
        <v>43709</v>
      </c>
      <c r="B44" s="2" t="str">
        <f t="shared" si="3"/>
        <v>2019</v>
      </c>
      <c r="C44" t="s">
        <v>5</v>
      </c>
      <c r="D44" t="str">
        <f t="shared" si="1"/>
        <v>BOOKING</v>
      </c>
      <c r="E44">
        <f t="shared" ca="1" si="4"/>
        <v>3</v>
      </c>
    </row>
    <row r="45" spans="1:5" x14ac:dyDescent="0.25">
      <c r="A45" s="2">
        <v>43709</v>
      </c>
      <c r="B45" s="2" t="str">
        <f t="shared" si="3"/>
        <v>2019</v>
      </c>
      <c r="C45" t="s">
        <v>54</v>
      </c>
      <c r="D45" t="str">
        <f t="shared" si="1"/>
        <v>HCORPO</v>
      </c>
      <c r="E45">
        <f t="shared" ca="1" si="4"/>
        <v>2</v>
      </c>
    </row>
    <row r="46" spans="1:5" x14ac:dyDescent="0.25">
      <c r="A46" s="2">
        <v>43709</v>
      </c>
      <c r="B46" s="2" t="str">
        <f t="shared" si="3"/>
        <v>2019</v>
      </c>
      <c r="C46" t="s">
        <v>6</v>
      </c>
      <c r="D46" t="str">
        <f t="shared" si="1"/>
        <v>EXPEDIA</v>
      </c>
      <c r="E46">
        <f t="shared" ca="1" si="4"/>
        <v>2</v>
      </c>
    </row>
    <row r="47" spans="1:5" x14ac:dyDescent="0.25">
      <c r="A47" s="2">
        <v>43709</v>
      </c>
      <c r="B47" s="2" t="str">
        <f t="shared" si="3"/>
        <v>2019</v>
      </c>
      <c r="C47" t="s">
        <v>7</v>
      </c>
      <c r="D47" t="str">
        <f t="shared" si="1"/>
        <v>EXPEDIA</v>
      </c>
      <c r="E47">
        <f t="shared" ca="1" si="4"/>
        <v>3</v>
      </c>
    </row>
    <row r="48" spans="1:5" x14ac:dyDescent="0.25">
      <c r="A48" s="2">
        <v>43709</v>
      </c>
      <c r="B48" s="2" t="str">
        <f t="shared" si="3"/>
        <v>2019</v>
      </c>
      <c r="C48" t="s">
        <v>8</v>
      </c>
      <c r="D48" t="str">
        <f t="shared" si="1"/>
        <v>EXPEDIA</v>
      </c>
      <c r="E48">
        <f t="shared" ca="1" si="4"/>
        <v>1</v>
      </c>
    </row>
    <row r="49" spans="1:5" x14ac:dyDescent="0.25">
      <c r="A49" s="2">
        <v>43709</v>
      </c>
      <c r="B49" s="2" t="str">
        <f t="shared" si="3"/>
        <v>2019</v>
      </c>
      <c r="C49" t="s">
        <v>55</v>
      </c>
      <c r="D49" t="str">
        <f t="shared" si="1"/>
        <v>PB</v>
      </c>
      <c r="E49">
        <f t="shared" ca="1" si="4"/>
        <v>3</v>
      </c>
    </row>
    <row r="50" spans="1:5" x14ac:dyDescent="0.25">
      <c r="A50" s="2">
        <v>43709</v>
      </c>
      <c r="B50" s="2" t="str">
        <f t="shared" si="3"/>
        <v>2019</v>
      </c>
      <c r="C50" t="s">
        <v>56</v>
      </c>
      <c r="D50" t="str">
        <f t="shared" si="1"/>
        <v>OLYMPIA</v>
      </c>
      <c r="E50">
        <f t="shared" ca="1" si="4"/>
        <v>1</v>
      </c>
    </row>
    <row r="51" spans="1:5" x14ac:dyDescent="0.25">
      <c r="A51" s="2">
        <v>43709</v>
      </c>
      <c r="B51" s="2" t="str">
        <f t="shared" si="3"/>
        <v>2019</v>
      </c>
      <c r="C51" t="s">
        <v>57</v>
      </c>
      <c r="D51" t="str">
        <f t="shared" si="1"/>
        <v>BOOKING</v>
      </c>
      <c r="E51">
        <f t="shared" ca="1" si="4"/>
        <v>0</v>
      </c>
    </row>
    <row r="52" spans="1:5" x14ac:dyDescent="0.25">
      <c r="A52" s="2">
        <v>43709</v>
      </c>
      <c r="B52" s="2" t="str">
        <f t="shared" si="3"/>
        <v>2019</v>
      </c>
      <c r="C52" t="s">
        <v>58</v>
      </c>
      <c r="D52" t="str">
        <f t="shared" si="1"/>
        <v>AGODA</v>
      </c>
      <c r="E52">
        <f t="shared" ca="1" si="4"/>
        <v>2</v>
      </c>
    </row>
    <row r="53" spans="1:5" x14ac:dyDescent="0.25">
      <c r="A53" s="2">
        <v>43709</v>
      </c>
      <c r="B53" s="2" t="str">
        <f t="shared" si="3"/>
        <v>2019</v>
      </c>
      <c r="C53" t="s">
        <v>59</v>
      </c>
      <c r="D53" t="str">
        <f t="shared" si="1"/>
        <v>BOOKING</v>
      </c>
      <c r="E53">
        <f t="shared" ca="1" si="4"/>
        <v>2</v>
      </c>
    </row>
    <row r="54" spans="1:5" x14ac:dyDescent="0.25">
      <c r="A54" s="2">
        <v>43709</v>
      </c>
      <c r="B54" s="2" t="str">
        <f t="shared" si="3"/>
        <v>2019</v>
      </c>
      <c r="C54" t="s">
        <v>60</v>
      </c>
      <c r="D54" t="str">
        <f t="shared" si="1"/>
        <v>EXPEDIA</v>
      </c>
      <c r="E54">
        <f t="shared" ca="1" si="4"/>
        <v>2</v>
      </c>
    </row>
    <row r="55" spans="1:5" x14ac:dyDescent="0.25">
      <c r="A55" s="2">
        <v>43709</v>
      </c>
      <c r="B55" s="2" t="str">
        <f t="shared" si="3"/>
        <v>2019</v>
      </c>
      <c r="C55" t="s">
        <v>61</v>
      </c>
      <c r="D55" t="str">
        <f t="shared" si="1"/>
        <v>PB</v>
      </c>
      <c r="E55">
        <f t="shared" ca="1" si="4"/>
        <v>2</v>
      </c>
    </row>
    <row r="56" spans="1:5" x14ac:dyDescent="0.25">
      <c r="A56" s="2">
        <v>43709</v>
      </c>
      <c r="B56" s="2" t="str">
        <f t="shared" si="3"/>
        <v>2019</v>
      </c>
      <c r="C56" t="s">
        <v>9</v>
      </c>
      <c r="D56" t="str">
        <f t="shared" si="1"/>
        <v>BOOKING</v>
      </c>
      <c r="E56">
        <f t="shared" ca="1" si="4"/>
        <v>3</v>
      </c>
    </row>
    <row r="57" spans="1:5" x14ac:dyDescent="0.25">
      <c r="A57" s="2">
        <v>43709</v>
      </c>
      <c r="B57" s="2" t="str">
        <f t="shared" si="3"/>
        <v>2019</v>
      </c>
      <c r="C57" t="s">
        <v>10</v>
      </c>
      <c r="D57" t="str">
        <f t="shared" si="1"/>
        <v>PUBLIC</v>
      </c>
      <c r="E57">
        <f t="shared" ca="1" si="4"/>
        <v>3</v>
      </c>
    </row>
    <row r="58" spans="1:5" x14ac:dyDescent="0.25">
      <c r="A58" s="2">
        <v>43709</v>
      </c>
      <c r="B58" s="2" t="str">
        <f t="shared" si="3"/>
        <v>2019</v>
      </c>
      <c r="C58" t="s">
        <v>62</v>
      </c>
      <c r="D58" t="str">
        <f t="shared" si="1"/>
        <v>PUBLIC</v>
      </c>
      <c r="E58">
        <f t="shared" ca="1" si="4"/>
        <v>0</v>
      </c>
    </row>
    <row r="59" spans="1:5" x14ac:dyDescent="0.25">
      <c r="A59" s="2">
        <v>43709</v>
      </c>
      <c r="B59" s="2" t="str">
        <f t="shared" si="3"/>
        <v>2019</v>
      </c>
      <c r="C59" t="s">
        <v>11</v>
      </c>
      <c r="D59" t="str">
        <f t="shared" si="1"/>
        <v>PUBLIC</v>
      </c>
      <c r="E59">
        <f t="shared" ca="1" si="4"/>
        <v>0</v>
      </c>
    </row>
    <row r="60" spans="1:5" x14ac:dyDescent="0.25">
      <c r="A60" s="2">
        <v>43709</v>
      </c>
      <c r="B60" s="2" t="str">
        <f t="shared" si="3"/>
        <v>2019</v>
      </c>
      <c r="C60" t="s">
        <v>63</v>
      </c>
      <c r="D60" t="str">
        <f t="shared" si="1"/>
        <v>PUBLIC</v>
      </c>
      <c r="E60">
        <f t="shared" ca="1" si="4"/>
        <v>2</v>
      </c>
    </row>
    <row r="61" spans="1:5" x14ac:dyDescent="0.25">
      <c r="A61" s="2">
        <v>43709</v>
      </c>
      <c r="B61" s="2" t="str">
        <f t="shared" si="3"/>
        <v>2019</v>
      </c>
      <c r="C61" t="s">
        <v>64</v>
      </c>
      <c r="D61" t="str">
        <f t="shared" si="1"/>
        <v>PUBLIC</v>
      </c>
      <c r="E61">
        <f t="shared" ca="1" si="4"/>
        <v>2</v>
      </c>
    </row>
    <row r="62" spans="1:5" x14ac:dyDescent="0.25">
      <c r="A62" s="2">
        <v>43709</v>
      </c>
      <c r="B62" s="2" t="str">
        <f t="shared" si="3"/>
        <v>2019</v>
      </c>
      <c r="C62" t="s">
        <v>12</v>
      </c>
      <c r="D62" t="str">
        <f t="shared" si="1"/>
        <v>PUBLIC</v>
      </c>
      <c r="E62">
        <f t="shared" ca="1" si="4"/>
        <v>2</v>
      </c>
    </row>
    <row r="63" spans="1:5" x14ac:dyDescent="0.25">
      <c r="A63" s="2">
        <v>43709</v>
      </c>
      <c r="B63" s="2" t="str">
        <f t="shared" si="3"/>
        <v>2019</v>
      </c>
      <c r="C63" t="s">
        <v>13</v>
      </c>
      <c r="D63" t="str">
        <f t="shared" si="1"/>
        <v>PUBLIC</v>
      </c>
      <c r="E63">
        <f t="shared" ca="1" si="4"/>
        <v>1</v>
      </c>
    </row>
    <row r="64" spans="1:5" x14ac:dyDescent="0.25">
      <c r="A64" s="2">
        <v>43709</v>
      </c>
      <c r="B64" s="2" t="str">
        <f t="shared" si="3"/>
        <v>2019</v>
      </c>
      <c r="C64" t="s">
        <v>14</v>
      </c>
      <c r="D64" t="str">
        <f t="shared" si="1"/>
        <v>PUBLIC</v>
      </c>
      <c r="E64">
        <f t="shared" ca="1" si="4"/>
        <v>1</v>
      </c>
    </row>
    <row r="65" spans="1:5" x14ac:dyDescent="0.25">
      <c r="A65" s="2">
        <v>43709</v>
      </c>
      <c r="B65" s="2" t="str">
        <f t="shared" si="3"/>
        <v>2019</v>
      </c>
      <c r="C65" t="s">
        <v>65</v>
      </c>
      <c r="D65" t="str">
        <f t="shared" si="1"/>
        <v>PUBLIC</v>
      </c>
      <c r="E65">
        <f t="shared" ca="1" si="4"/>
        <v>3</v>
      </c>
    </row>
    <row r="66" spans="1:5" x14ac:dyDescent="0.25">
      <c r="A66" s="2">
        <v>43709</v>
      </c>
      <c r="B66" s="2" t="str">
        <f t="shared" si="3"/>
        <v>2019</v>
      </c>
      <c r="C66" t="s">
        <v>66</v>
      </c>
      <c r="D66" t="str">
        <f t="shared" si="1"/>
        <v>PUBLIC</v>
      </c>
      <c r="E66">
        <f t="shared" ca="1" si="4"/>
        <v>3</v>
      </c>
    </row>
    <row r="67" spans="1:5" x14ac:dyDescent="0.25">
      <c r="A67" s="2">
        <v>43709</v>
      </c>
      <c r="B67" s="2" t="str">
        <f t="shared" si="3"/>
        <v>2019</v>
      </c>
      <c r="C67" t="s">
        <v>67</v>
      </c>
      <c r="D67" t="str">
        <f t="shared" ref="D67:D130" si="5">IF(NOT(ISERR(FIND("BKG",C67,1))),"BOOKING",
IF(NOT(ISERR(FIND("CB",C67,1))),"CORPO",IF(NOT(ISERR(FIND("CALQ",C67,1))),"CORPO",IF(NOT(ISERR(FIND("CH",C67,1))),"CORPO",IF(NOT(ISERR(FIND("CRB",C67,1))),"CORPO",IF(NOT(ISERR(FIND("CV",C67,1))),"CORPO",IF(NOT(ISERR(FIND("Cs",C67,1))),"CORPO",IF(NOT(ISERR(FIND("CV",C67,1))),"CORPO",IF(NOT(ISERR(FIND("CW",C67,1))),"CORPO",IF(NOT(ISERR(FIND("CRL",C67,1))),"CORPO",
IF(NOT(ISERR(FIND("LH",C67,1))),"LOYALTY",IF(NOT(ISERR(FIND("LR",C67,1))),"LOYALTY",IF(NOT(ISERR(FIND("LB",C67,1))),"LOYALTY",
IF(NOT(ISERR(FIND("GR",C67,1))),"GROUP",IF(NOT(ISERR(FIND("GB",C67,1))),"GROUP",IF(NOT(ISERR(FIND("GT",C67,1))),"GROUP",IF(NOT(ISERR(FIND("GD5",C67,1))),"GROUP",
IF(NOT(ISERR(FIND("PB",C67,1))),"PUBLIC",IF(NOT(ISERR(FIND("PR",C67,1))),"PUBLIC",IF(NOT(ISERR(FIND("PL",C67,1))),"PUBLIC",IF(NOT(ISERR(FIND("PH",C67,1))),"PUBLIC",IF(NOT(ISERR(FIND("PM",C67,1))),"PUBLIC",
IF(NOT(ISERR(FIND("EXP",C67,1))),"EXPEDIA",
IF(NOT(ISERR(FIND("CRC",C67,1))),"HCORPO",
IF(NOT(ISERR(FIND("HBD",C67,1))),"HOTELBEDS",
IF(NOT(ISERR(FIND("ECR",C67,1))),"ECR",
IF(NOT(ISERR(FIND("HOUSE",C67,1))),"HOUSE",
IF(NOT(ISERR(FIND("AGO",C67,1))),"AGODA",
IF(NOT(ISERR(FIND("OLY",C67,1))),"OLYMPIA",
IF(NOT(ISERR(FIND("FRCAMIF",C67,1))),"FRCAMIF",
IF(NOT(ISERR(FIND("AMEX",G67,1))),"AMERICAN EXPRESS",
IF(NOT(ISERR(FIND("HRS",G67,1))),"HRS","PB"))))))))))))))))))))))))))))))))</f>
        <v>PUBLIC</v>
      </c>
      <c r="E67">
        <f t="shared" ca="1" si="4"/>
        <v>0</v>
      </c>
    </row>
    <row r="68" spans="1:5" x14ac:dyDescent="0.25">
      <c r="A68" s="2">
        <v>43709</v>
      </c>
      <c r="B68" s="2" t="str">
        <f t="shared" si="3"/>
        <v>2019</v>
      </c>
      <c r="C68" t="s">
        <v>15</v>
      </c>
      <c r="D68" t="str">
        <f t="shared" si="5"/>
        <v>PUBLIC</v>
      </c>
      <c r="E68">
        <f t="shared" ca="1" si="4"/>
        <v>3</v>
      </c>
    </row>
    <row r="69" spans="1:5" x14ac:dyDescent="0.25">
      <c r="A69" s="2">
        <v>44075</v>
      </c>
      <c r="B69" s="2" t="str">
        <f t="shared" si="3"/>
        <v>2020</v>
      </c>
      <c r="C69" t="s">
        <v>16</v>
      </c>
      <c r="D69" t="str">
        <f t="shared" si="5"/>
        <v>CORPO</v>
      </c>
      <c r="E69">
        <f t="shared" ca="1" si="4"/>
        <v>0</v>
      </c>
    </row>
    <row r="70" spans="1:5" x14ac:dyDescent="0.25">
      <c r="A70" s="2">
        <v>44075</v>
      </c>
      <c r="B70" s="2" t="str">
        <f t="shared" si="3"/>
        <v>2020</v>
      </c>
      <c r="C70" t="s">
        <v>17</v>
      </c>
      <c r="D70" t="str">
        <f t="shared" si="5"/>
        <v>CORPO</v>
      </c>
      <c r="E70">
        <f t="shared" ca="1" si="4"/>
        <v>1</v>
      </c>
    </row>
    <row r="71" spans="1:5" x14ac:dyDescent="0.25">
      <c r="A71" s="2">
        <v>44075</v>
      </c>
      <c r="B71" s="2" t="str">
        <f t="shared" si="3"/>
        <v>2020</v>
      </c>
      <c r="C71" t="s">
        <v>18</v>
      </c>
      <c r="D71" t="str">
        <f t="shared" si="5"/>
        <v>CORPO</v>
      </c>
      <c r="E71">
        <f t="shared" ca="1" si="4"/>
        <v>1</v>
      </c>
    </row>
    <row r="72" spans="1:5" x14ac:dyDescent="0.25">
      <c r="A72" s="2">
        <v>44075</v>
      </c>
      <c r="B72" s="2" t="str">
        <f t="shared" si="3"/>
        <v>2020</v>
      </c>
      <c r="C72" t="s">
        <v>19</v>
      </c>
      <c r="D72" t="str">
        <f t="shared" si="5"/>
        <v>CORPO</v>
      </c>
      <c r="E72">
        <f t="shared" ca="1" si="4"/>
        <v>2</v>
      </c>
    </row>
    <row r="73" spans="1:5" x14ac:dyDescent="0.25">
      <c r="A73" s="2">
        <v>44075</v>
      </c>
      <c r="B73" s="2" t="str">
        <f t="shared" si="3"/>
        <v>2020</v>
      </c>
      <c r="C73" t="s">
        <v>20</v>
      </c>
      <c r="D73" t="str">
        <f t="shared" si="5"/>
        <v>CORPO</v>
      </c>
      <c r="E73">
        <f t="shared" ca="1" si="4"/>
        <v>2</v>
      </c>
    </row>
    <row r="74" spans="1:5" x14ac:dyDescent="0.25">
      <c r="A74" s="2">
        <v>44075</v>
      </c>
      <c r="B74" s="2" t="str">
        <f t="shared" si="3"/>
        <v>2020</v>
      </c>
      <c r="C74" t="s">
        <v>21</v>
      </c>
      <c r="D74" t="str">
        <f t="shared" si="5"/>
        <v>CORPO</v>
      </c>
      <c r="E74">
        <f t="shared" ca="1" si="4"/>
        <v>2</v>
      </c>
    </row>
    <row r="75" spans="1:5" x14ac:dyDescent="0.25">
      <c r="A75" s="2">
        <v>44075</v>
      </c>
      <c r="B75" s="2" t="str">
        <f t="shared" si="3"/>
        <v>2020</v>
      </c>
      <c r="C75" t="s">
        <v>22</v>
      </c>
      <c r="D75" t="str">
        <f t="shared" si="5"/>
        <v>CORPO</v>
      </c>
      <c r="E75">
        <f t="shared" ca="1" si="4"/>
        <v>2</v>
      </c>
    </row>
    <row r="76" spans="1:5" x14ac:dyDescent="0.25">
      <c r="A76" s="2">
        <v>44075</v>
      </c>
      <c r="B76" s="2" t="str">
        <f t="shared" si="3"/>
        <v>2020</v>
      </c>
      <c r="C76" t="s">
        <v>23</v>
      </c>
      <c r="D76" t="str">
        <f t="shared" si="5"/>
        <v>CORPO</v>
      </c>
      <c r="E76">
        <f t="shared" ca="1" si="4"/>
        <v>1</v>
      </c>
    </row>
    <row r="77" spans="1:5" x14ac:dyDescent="0.25">
      <c r="A77" s="2">
        <v>44075</v>
      </c>
      <c r="B77" s="2" t="str">
        <f t="shared" si="3"/>
        <v>2020</v>
      </c>
      <c r="C77" t="s">
        <v>24</v>
      </c>
      <c r="D77" t="str">
        <f t="shared" si="5"/>
        <v>CORPO</v>
      </c>
      <c r="E77">
        <f t="shared" ca="1" si="4"/>
        <v>3</v>
      </c>
    </row>
    <row r="78" spans="1:5" x14ac:dyDescent="0.25">
      <c r="A78" s="2">
        <v>44075</v>
      </c>
      <c r="B78" s="2" t="str">
        <f t="shared" si="3"/>
        <v>2020</v>
      </c>
      <c r="C78" t="s">
        <v>25</v>
      </c>
      <c r="D78" t="str">
        <f t="shared" si="5"/>
        <v>CORPO</v>
      </c>
      <c r="E78">
        <f t="shared" ca="1" si="4"/>
        <v>1</v>
      </c>
    </row>
    <row r="79" spans="1:5" x14ac:dyDescent="0.25">
      <c r="A79" s="2">
        <v>44075</v>
      </c>
      <c r="B79" s="2" t="str">
        <f t="shared" si="3"/>
        <v>2020</v>
      </c>
      <c r="C79" t="s">
        <v>26</v>
      </c>
      <c r="D79" t="str">
        <f t="shared" si="5"/>
        <v>CORPO</v>
      </c>
      <c r="E79">
        <f t="shared" ca="1" si="4"/>
        <v>3</v>
      </c>
    </row>
    <row r="80" spans="1:5" x14ac:dyDescent="0.25">
      <c r="A80" s="2">
        <v>44075</v>
      </c>
      <c r="B80" s="2" t="str">
        <f t="shared" si="3"/>
        <v>2020</v>
      </c>
      <c r="C80" t="s">
        <v>27</v>
      </c>
      <c r="D80" t="str">
        <f t="shared" si="5"/>
        <v>CORPO</v>
      </c>
      <c r="E80">
        <f t="shared" ca="1" si="4"/>
        <v>0</v>
      </c>
    </row>
    <row r="81" spans="1:5" x14ac:dyDescent="0.25">
      <c r="A81" s="2">
        <v>44075</v>
      </c>
      <c r="B81" s="2" t="str">
        <f t="shared" si="3"/>
        <v>2020</v>
      </c>
      <c r="C81" t="s">
        <v>28</v>
      </c>
      <c r="D81" t="str">
        <f t="shared" si="5"/>
        <v>CORPO</v>
      </c>
      <c r="E81">
        <f t="shared" ca="1" si="4"/>
        <v>2</v>
      </c>
    </row>
    <row r="82" spans="1:5" x14ac:dyDescent="0.25">
      <c r="A82" s="2">
        <v>44075</v>
      </c>
      <c r="B82" s="2" t="str">
        <f t="shared" si="3"/>
        <v>2020</v>
      </c>
      <c r="C82" t="s">
        <v>29</v>
      </c>
      <c r="D82" t="str">
        <f t="shared" si="5"/>
        <v>CORPO</v>
      </c>
      <c r="E82">
        <f t="shared" ca="1" si="4"/>
        <v>3</v>
      </c>
    </row>
    <row r="83" spans="1:5" x14ac:dyDescent="0.25">
      <c r="A83" s="2">
        <v>44075</v>
      </c>
      <c r="B83" s="2" t="str">
        <f t="shared" si="3"/>
        <v>2020</v>
      </c>
      <c r="C83" t="s">
        <v>30</v>
      </c>
      <c r="D83" t="str">
        <f t="shared" si="5"/>
        <v>CORPO</v>
      </c>
      <c r="E83">
        <f t="shared" ca="1" si="4"/>
        <v>3</v>
      </c>
    </row>
    <row r="84" spans="1:5" x14ac:dyDescent="0.25">
      <c r="A84" s="2">
        <v>44075</v>
      </c>
      <c r="B84" s="2" t="str">
        <f t="shared" si="3"/>
        <v>2020</v>
      </c>
      <c r="C84" t="s">
        <v>31</v>
      </c>
      <c r="D84" t="str">
        <f t="shared" si="5"/>
        <v>CORPO</v>
      </c>
      <c r="E84">
        <f t="shared" ca="1" si="4"/>
        <v>1</v>
      </c>
    </row>
    <row r="85" spans="1:5" x14ac:dyDescent="0.25">
      <c r="A85" s="2">
        <v>44075</v>
      </c>
      <c r="B85" s="2" t="str">
        <f t="shared" si="3"/>
        <v>2020</v>
      </c>
      <c r="C85" t="s">
        <v>32</v>
      </c>
      <c r="D85" t="str">
        <f t="shared" si="5"/>
        <v>CORPO</v>
      </c>
      <c r="E85">
        <f t="shared" ca="1" si="4"/>
        <v>2</v>
      </c>
    </row>
    <row r="86" spans="1:5" x14ac:dyDescent="0.25">
      <c r="A86" s="2">
        <v>44075</v>
      </c>
      <c r="B86" s="2" t="str">
        <f t="shared" si="3"/>
        <v>2020</v>
      </c>
      <c r="C86" t="s">
        <v>33</v>
      </c>
      <c r="D86" t="str">
        <f t="shared" si="5"/>
        <v>CORPO</v>
      </c>
      <c r="E86">
        <f t="shared" ca="1" si="4"/>
        <v>2</v>
      </c>
    </row>
    <row r="87" spans="1:5" x14ac:dyDescent="0.25">
      <c r="A87" s="2">
        <v>44075</v>
      </c>
      <c r="B87" s="2" t="str">
        <f t="shared" si="3"/>
        <v>2020</v>
      </c>
      <c r="C87" t="s">
        <v>34</v>
      </c>
      <c r="D87" t="str">
        <f t="shared" si="5"/>
        <v>CORPO</v>
      </c>
      <c r="E87">
        <f t="shared" ca="1" si="4"/>
        <v>1</v>
      </c>
    </row>
    <row r="88" spans="1:5" x14ac:dyDescent="0.25">
      <c r="A88" s="2">
        <v>44075</v>
      </c>
      <c r="B88" s="2" t="str">
        <f t="shared" si="3"/>
        <v>2020</v>
      </c>
      <c r="C88" t="s">
        <v>35</v>
      </c>
      <c r="D88" t="str">
        <f t="shared" si="5"/>
        <v>CORPO</v>
      </c>
      <c r="E88">
        <f t="shared" ca="1" si="4"/>
        <v>2</v>
      </c>
    </row>
    <row r="89" spans="1:5" x14ac:dyDescent="0.25">
      <c r="A89" s="2">
        <v>44075</v>
      </c>
      <c r="B89" s="2" t="str">
        <f t="shared" si="3"/>
        <v>2020</v>
      </c>
      <c r="C89" t="s">
        <v>36</v>
      </c>
      <c r="D89" t="str">
        <f t="shared" si="5"/>
        <v>CORPO</v>
      </c>
      <c r="E89">
        <f t="shared" ca="1" si="4"/>
        <v>0</v>
      </c>
    </row>
    <row r="90" spans="1:5" x14ac:dyDescent="0.25">
      <c r="A90" s="2">
        <v>44075</v>
      </c>
      <c r="B90" s="2" t="str">
        <f t="shared" si="3"/>
        <v>2020</v>
      </c>
      <c r="C90" t="s">
        <v>37</v>
      </c>
      <c r="D90" t="str">
        <f t="shared" si="5"/>
        <v>CORPO</v>
      </c>
      <c r="E90">
        <f t="shared" ca="1" si="4"/>
        <v>1</v>
      </c>
    </row>
    <row r="91" spans="1:5" x14ac:dyDescent="0.25">
      <c r="A91" s="2">
        <v>44075</v>
      </c>
      <c r="B91" s="2" t="str">
        <f t="shared" si="3"/>
        <v>2020</v>
      </c>
      <c r="C91" t="s">
        <v>38</v>
      </c>
      <c r="D91" t="str">
        <f t="shared" si="5"/>
        <v>CORPO</v>
      </c>
      <c r="E91">
        <f t="shared" ca="1" si="4"/>
        <v>0</v>
      </c>
    </row>
    <row r="92" spans="1:5" x14ac:dyDescent="0.25">
      <c r="A92" s="2">
        <v>44075</v>
      </c>
      <c r="B92" s="2" t="str">
        <f t="shared" si="3"/>
        <v>2020</v>
      </c>
      <c r="C92" t="s">
        <v>39</v>
      </c>
      <c r="D92" t="str">
        <f t="shared" si="5"/>
        <v>CORPO</v>
      </c>
      <c r="E92">
        <f t="shared" ca="1" si="4"/>
        <v>0</v>
      </c>
    </row>
    <row r="93" spans="1:5" x14ac:dyDescent="0.25">
      <c r="A93" s="2">
        <v>44075</v>
      </c>
      <c r="B93" s="2" t="str">
        <f t="shared" si="3"/>
        <v>2020</v>
      </c>
      <c r="C93" t="s">
        <v>40</v>
      </c>
      <c r="D93" t="str">
        <f t="shared" si="5"/>
        <v>CORPO</v>
      </c>
      <c r="E93">
        <f t="shared" ca="1" si="4"/>
        <v>0</v>
      </c>
    </row>
    <row r="94" spans="1:5" x14ac:dyDescent="0.25">
      <c r="A94" s="2">
        <v>44075</v>
      </c>
      <c r="B94" s="2" t="str">
        <f t="shared" si="3"/>
        <v>2020</v>
      </c>
      <c r="C94" t="s">
        <v>41</v>
      </c>
      <c r="D94" t="str">
        <f t="shared" si="5"/>
        <v>PB</v>
      </c>
      <c r="E94">
        <f t="shared" ca="1" si="4"/>
        <v>1</v>
      </c>
    </row>
    <row r="95" spans="1:5" x14ac:dyDescent="0.25">
      <c r="A95" s="2">
        <v>44075</v>
      </c>
      <c r="B95" s="2" t="str">
        <f t="shared" ref="B95:B135" si="6">TEXT(A95,"aaaa")</f>
        <v>2020</v>
      </c>
      <c r="C95" t="s">
        <v>42</v>
      </c>
      <c r="D95" t="str">
        <f t="shared" si="5"/>
        <v>LOYALTY</v>
      </c>
      <c r="E95">
        <f t="shared" ref="E95:E112" ca="1" si="7">RANDBETWEEN(0,3)</f>
        <v>2</v>
      </c>
    </row>
    <row r="96" spans="1:5" x14ac:dyDescent="0.25">
      <c r="A96" s="2">
        <v>44075</v>
      </c>
      <c r="B96" s="2" t="str">
        <f t="shared" si="6"/>
        <v>2020</v>
      </c>
      <c r="C96" t="s">
        <v>43</v>
      </c>
      <c r="D96" t="str">
        <f t="shared" si="5"/>
        <v>LOYALTY</v>
      </c>
      <c r="E96">
        <f t="shared" ca="1" si="7"/>
        <v>0</v>
      </c>
    </row>
    <row r="97" spans="1:5" x14ac:dyDescent="0.25">
      <c r="A97" s="2">
        <v>44075</v>
      </c>
      <c r="B97" s="2" t="str">
        <f t="shared" si="6"/>
        <v>2020</v>
      </c>
      <c r="C97" t="s">
        <v>44</v>
      </c>
      <c r="D97" t="str">
        <f t="shared" si="5"/>
        <v>LOYALTY</v>
      </c>
      <c r="E97">
        <f t="shared" ca="1" si="7"/>
        <v>2</v>
      </c>
    </row>
    <row r="98" spans="1:5" x14ac:dyDescent="0.25">
      <c r="A98" s="2">
        <v>44075</v>
      </c>
      <c r="B98" s="2" t="str">
        <f t="shared" si="6"/>
        <v>2020</v>
      </c>
      <c r="C98" t="s">
        <v>45</v>
      </c>
      <c r="D98" t="str">
        <f t="shared" si="5"/>
        <v>LOYALTY</v>
      </c>
      <c r="E98">
        <f t="shared" ca="1" si="7"/>
        <v>0</v>
      </c>
    </row>
    <row r="99" spans="1:5" x14ac:dyDescent="0.25">
      <c r="A99" s="2">
        <v>44075</v>
      </c>
      <c r="B99" s="2" t="str">
        <f t="shared" si="6"/>
        <v>2020</v>
      </c>
      <c r="C99" t="s">
        <v>46</v>
      </c>
      <c r="D99" t="str">
        <f t="shared" si="5"/>
        <v>LOYALTY</v>
      </c>
      <c r="E99">
        <f t="shared" ca="1" si="7"/>
        <v>2</v>
      </c>
    </row>
    <row r="100" spans="1:5" x14ac:dyDescent="0.25">
      <c r="A100" s="2">
        <v>44075</v>
      </c>
      <c r="B100" s="2" t="str">
        <f t="shared" si="6"/>
        <v>2020</v>
      </c>
      <c r="C100" t="s">
        <v>1</v>
      </c>
      <c r="D100" t="str">
        <f t="shared" si="5"/>
        <v>LOYALTY</v>
      </c>
      <c r="E100">
        <f t="shared" ca="1" si="7"/>
        <v>1</v>
      </c>
    </row>
    <row r="101" spans="1:5" x14ac:dyDescent="0.25">
      <c r="A101" s="2">
        <v>44075</v>
      </c>
      <c r="B101" s="2" t="str">
        <f t="shared" si="6"/>
        <v>2020</v>
      </c>
      <c r="C101" t="s">
        <v>47</v>
      </c>
      <c r="D101" t="str">
        <f t="shared" si="5"/>
        <v>LOYALTY</v>
      </c>
      <c r="E101">
        <f t="shared" ca="1" si="7"/>
        <v>2</v>
      </c>
    </row>
    <row r="102" spans="1:5" x14ac:dyDescent="0.25">
      <c r="A102" s="2">
        <v>44075</v>
      </c>
      <c r="B102" s="2" t="str">
        <f t="shared" si="6"/>
        <v>2020</v>
      </c>
      <c r="C102" t="s">
        <v>48</v>
      </c>
      <c r="D102" t="str">
        <f t="shared" si="5"/>
        <v>LOYALTY</v>
      </c>
      <c r="E102">
        <f t="shared" ca="1" si="7"/>
        <v>1</v>
      </c>
    </row>
    <row r="103" spans="1:5" x14ac:dyDescent="0.25">
      <c r="A103" s="2">
        <v>44075</v>
      </c>
      <c r="B103" s="2" t="str">
        <f t="shared" si="6"/>
        <v>2020</v>
      </c>
      <c r="C103" t="s">
        <v>49</v>
      </c>
      <c r="D103" t="str">
        <f t="shared" si="5"/>
        <v>LOYALTY</v>
      </c>
      <c r="E103">
        <f t="shared" ca="1" si="7"/>
        <v>0</v>
      </c>
    </row>
    <row r="104" spans="1:5" x14ac:dyDescent="0.25">
      <c r="A104" s="2">
        <v>44075</v>
      </c>
      <c r="B104" s="2" t="str">
        <f t="shared" si="6"/>
        <v>2020</v>
      </c>
      <c r="C104" t="s">
        <v>2</v>
      </c>
      <c r="D104" t="str">
        <f t="shared" si="5"/>
        <v>BOOKING</v>
      </c>
      <c r="E104">
        <f t="shared" ca="1" si="7"/>
        <v>2</v>
      </c>
    </row>
    <row r="105" spans="1:5" x14ac:dyDescent="0.25">
      <c r="A105" s="2">
        <v>44075</v>
      </c>
      <c r="B105" s="2" t="str">
        <f t="shared" si="6"/>
        <v>2020</v>
      </c>
      <c r="C105" t="s">
        <v>50</v>
      </c>
      <c r="D105" t="str">
        <f t="shared" si="5"/>
        <v>HCORPO</v>
      </c>
      <c r="E105">
        <f t="shared" ca="1" si="7"/>
        <v>2</v>
      </c>
    </row>
    <row r="106" spans="1:5" x14ac:dyDescent="0.25">
      <c r="A106" s="2">
        <v>44075</v>
      </c>
      <c r="B106" s="2" t="str">
        <f t="shared" si="6"/>
        <v>2020</v>
      </c>
      <c r="C106" t="s">
        <v>3</v>
      </c>
      <c r="D106" t="str">
        <f t="shared" si="5"/>
        <v>EXPEDIA</v>
      </c>
      <c r="E106">
        <f t="shared" ca="1" si="7"/>
        <v>1</v>
      </c>
    </row>
    <row r="107" spans="1:5" x14ac:dyDescent="0.25">
      <c r="A107" s="2">
        <v>44075</v>
      </c>
      <c r="B107" s="2" t="str">
        <f t="shared" si="6"/>
        <v>2020</v>
      </c>
      <c r="C107" t="s">
        <v>4</v>
      </c>
      <c r="D107" t="str">
        <f t="shared" si="5"/>
        <v>EXPEDIA</v>
      </c>
      <c r="E107">
        <f t="shared" ca="1" si="7"/>
        <v>0</v>
      </c>
    </row>
    <row r="108" spans="1:5" x14ac:dyDescent="0.25">
      <c r="A108" s="2">
        <v>44076</v>
      </c>
      <c r="B108" s="2" t="str">
        <f t="shared" si="6"/>
        <v>2020</v>
      </c>
      <c r="C108" t="s">
        <v>51</v>
      </c>
      <c r="D108" t="str">
        <f t="shared" si="5"/>
        <v>HOTELBEDS</v>
      </c>
      <c r="E108">
        <f t="shared" ca="1" si="7"/>
        <v>3</v>
      </c>
    </row>
    <row r="109" spans="1:5" x14ac:dyDescent="0.25">
      <c r="A109" s="2">
        <v>44077</v>
      </c>
      <c r="B109" s="2" t="str">
        <f t="shared" si="6"/>
        <v>2020</v>
      </c>
      <c r="C109" t="s">
        <v>52</v>
      </c>
      <c r="D109" t="str">
        <f t="shared" si="5"/>
        <v>HCORPO</v>
      </c>
      <c r="E109">
        <f t="shared" ca="1" si="7"/>
        <v>1</v>
      </c>
    </row>
    <row r="110" spans="1:5" x14ac:dyDescent="0.25">
      <c r="A110" s="2">
        <v>44078</v>
      </c>
      <c r="B110" s="2" t="str">
        <f t="shared" si="6"/>
        <v>2020</v>
      </c>
      <c r="C110" t="s">
        <v>53</v>
      </c>
      <c r="D110" t="str">
        <f t="shared" si="5"/>
        <v>AGODA</v>
      </c>
      <c r="E110">
        <f t="shared" ca="1" si="7"/>
        <v>2</v>
      </c>
    </row>
    <row r="111" spans="1:5" x14ac:dyDescent="0.25">
      <c r="A111" s="2">
        <v>44079</v>
      </c>
      <c r="B111" s="2" t="str">
        <f t="shared" si="6"/>
        <v>2020</v>
      </c>
      <c r="C111" t="s">
        <v>5</v>
      </c>
      <c r="D111" t="str">
        <f t="shared" si="5"/>
        <v>BOOKING</v>
      </c>
      <c r="E111">
        <f t="shared" ca="1" si="7"/>
        <v>1</v>
      </c>
    </row>
    <row r="112" spans="1:5" x14ac:dyDescent="0.25">
      <c r="A112" s="2">
        <v>44080</v>
      </c>
      <c r="B112" s="2" t="str">
        <f t="shared" si="6"/>
        <v>2020</v>
      </c>
      <c r="C112" t="s">
        <v>54</v>
      </c>
      <c r="D112" t="str">
        <f t="shared" si="5"/>
        <v>HCORPO</v>
      </c>
      <c r="E112">
        <f t="shared" ca="1" si="7"/>
        <v>1</v>
      </c>
    </row>
    <row r="113" spans="1:5" x14ac:dyDescent="0.25">
      <c r="A113" s="2">
        <v>44081</v>
      </c>
      <c r="B113" s="2" t="str">
        <f t="shared" si="6"/>
        <v>2020</v>
      </c>
      <c r="C113" t="s">
        <v>6</v>
      </c>
      <c r="D113" t="str">
        <f t="shared" si="5"/>
        <v>EXPEDIA</v>
      </c>
      <c r="E113">
        <f ca="1">RANDBETWEEN(0,3)</f>
        <v>1</v>
      </c>
    </row>
    <row r="114" spans="1:5" x14ac:dyDescent="0.25">
      <c r="A114" s="2">
        <v>44082</v>
      </c>
      <c r="B114" s="2" t="str">
        <f t="shared" si="6"/>
        <v>2020</v>
      </c>
      <c r="C114" t="s">
        <v>7</v>
      </c>
      <c r="D114" t="str">
        <f t="shared" si="5"/>
        <v>EXPEDIA</v>
      </c>
      <c r="E114">
        <f t="shared" ref="E114:E135" ca="1" si="8">RANDBETWEEN(0,3)</f>
        <v>1</v>
      </c>
    </row>
    <row r="115" spans="1:5" x14ac:dyDescent="0.25">
      <c r="A115" s="2">
        <v>44083</v>
      </c>
      <c r="B115" s="2" t="str">
        <f t="shared" si="6"/>
        <v>2020</v>
      </c>
      <c r="C115" t="s">
        <v>8</v>
      </c>
      <c r="D115" t="str">
        <f t="shared" si="5"/>
        <v>EXPEDIA</v>
      </c>
      <c r="E115">
        <f t="shared" ca="1" si="8"/>
        <v>0</v>
      </c>
    </row>
    <row r="116" spans="1:5" x14ac:dyDescent="0.25">
      <c r="A116" s="2">
        <v>44084</v>
      </c>
      <c r="B116" s="2" t="str">
        <f t="shared" si="6"/>
        <v>2020</v>
      </c>
      <c r="C116" t="s">
        <v>55</v>
      </c>
      <c r="D116" t="str">
        <f t="shared" si="5"/>
        <v>PB</v>
      </c>
      <c r="E116">
        <f t="shared" ca="1" si="8"/>
        <v>0</v>
      </c>
    </row>
    <row r="117" spans="1:5" x14ac:dyDescent="0.25">
      <c r="A117" s="2">
        <v>44085</v>
      </c>
      <c r="B117" s="2" t="str">
        <f t="shared" si="6"/>
        <v>2020</v>
      </c>
      <c r="C117" t="s">
        <v>56</v>
      </c>
      <c r="D117" t="str">
        <f t="shared" si="5"/>
        <v>OLYMPIA</v>
      </c>
      <c r="E117">
        <f t="shared" ca="1" si="8"/>
        <v>2</v>
      </c>
    </row>
    <row r="118" spans="1:5" x14ac:dyDescent="0.25">
      <c r="A118" s="2">
        <v>44086</v>
      </c>
      <c r="B118" s="2" t="str">
        <f t="shared" si="6"/>
        <v>2020</v>
      </c>
      <c r="C118" t="s">
        <v>57</v>
      </c>
      <c r="D118" t="str">
        <f t="shared" si="5"/>
        <v>BOOKING</v>
      </c>
      <c r="E118">
        <f t="shared" ca="1" si="8"/>
        <v>1</v>
      </c>
    </row>
    <row r="119" spans="1:5" x14ac:dyDescent="0.25">
      <c r="A119" s="2">
        <v>44087</v>
      </c>
      <c r="B119" s="2" t="str">
        <f t="shared" si="6"/>
        <v>2020</v>
      </c>
      <c r="C119" t="s">
        <v>58</v>
      </c>
      <c r="D119" t="str">
        <f t="shared" si="5"/>
        <v>AGODA</v>
      </c>
      <c r="E119">
        <f t="shared" ca="1" si="8"/>
        <v>2</v>
      </c>
    </row>
    <row r="120" spans="1:5" x14ac:dyDescent="0.25">
      <c r="A120" s="2">
        <v>44088</v>
      </c>
      <c r="B120" s="2" t="str">
        <f t="shared" si="6"/>
        <v>2020</v>
      </c>
      <c r="C120" t="s">
        <v>59</v>
      </c>
      <c r="D120" t="str">
        <f t="shared" si="5"/>
        <v>BOOKING</v>
      </c>
      <c r="E120">
        <f t="shared" ca="1" si="8"/>
        <v>2</v>
      </c>
    </row>
    <row r="121" spans="1:5" x14ac:dyDescent="0.25">
      <c r="A121" s="2">
        <v>44089</v>
      </c>
      <c r="B121" s="2" t="str">
        <f t="shared" si="6"/>
        <v>2020</v>
      </c>
      <c r="C121" t="s">
        <v>60</v>
      </c>
      <c r="D121" t="str">
        <f t="shared" si="5"/>
        <v>EXPEDIA</v>
      </c>
      <c r="E121">
        <f t="shared" ca="1" si="8"/>
        <v>2</v>
      </c>
    </row>
    <row r="122" spans="1:5" x14ac:dyDescent="0.25">
      <c r="A122" s="2">
        <v>44090</v>
      </c>
      <c r="B122" s="2" t="str">
        <f t="shared" si="6"/>
        <v>2020</v>
      </c>
      <c r="C122" t="s">
        <v>61</v>
      </c>
      <c r="D122" t="str">
        <f t="shared" si="5"/>
        <v>PB</v>
      </c>
      <c r="E122">
        <f t="shared" ca="1" si="8"/>
        <v>2</v>
      </c>
    </row>
    <row r="123" spans="1:5" x14ac:dyDescent="0.25">
      <c r="A123" s="2">
        <v>44091</v>
      </c>
      <c r="B123" s="2" t="str">
        <f t="shared" si="6"/>
        <v>2020</v>
      </c>
      <c r="C123" t="s">
        <v>9</v>
      </c>
      <c r="D123" t="str">
        <f t="shared" si="5"/>
        <v>BOOKING</v>
      </c>
      <c r="E123">
        <f t="shared" ca="1" si="8"/>
        <v>1</v>
      </c>
    </row>
    <row r="124" spans="1:5" x14ac:dyDescent="0.25">
      <c r="A124" s="2">
        <v>44092</v>
      </c>
      <c r="B124" s="2" t="str">
        <f t="shared" si="6"/>
        <v>2020</v>
      </c>
      <c r="C124" t="s">
        <v>10</v>
      </c>
      <c r="D124" t="str">
        <f t="shared" si="5"/>
        <v>PUBLIC</v>
      </c>
      <c r="E124">
        <f t="shared" ca="1" si="8"/>
        <v>3</v>
      </c>
    </row>
    <row r="125" spans="1:5" x14ac:dyDescent="0.25">
      <c r="A125" s="2">
        <v>44093</v>
      </c>
      <c r="B125" s="2" t="str">
        <f t="shared" si="6"/>
        <v>2020</v>
      </c>
      <c r="C125" t="s">
        <v>62</v>
      </c>
      <c r="D125" t="str">
        <f t="shared" si="5"/>
        <v>PUBLIC</v>
      </c>
      <c r="E125">
        <f t="shared" ca="1" si="8"/>
        <v>3</v>
      </c>
    </row>
    <row r="126" spans="1:5" x14ac:dyDescent="0.25">
      <c r="A126" s="2">
        <v>44094</v>
      </c>
      <c r="B126" s="2" t="str">
        <f t="shared" si="6"/>
        <v>2020</v>
      </c>
      <c r="C126" t="s">
        <v>11</v>
      </c>
      <c r="D126" t="str">
        <f t="shared" si="5"/>
        <v>PUBLIC</v>
      </c>
      <c r="E126">
        <f t="shared" ca="1" si="8"/>
        <v>0</v>
      </c>
    </row>
    <row r="127" spans="1:5" x14ac:dyDescent="0.25">
      <c r="A127" s="2">
        <v>44095</v>
      </c>
      <c r="B127" s="2" t="str">
        <f t="shared" si="6"/>
        <v>2020</v>
      </c>
      <c r="C127" t="s">
        <v>63</v>
      </c>
      <c r="D127" t="str">
        <f t="shared" si="5"/>
        <v>PUBLIC</v>
      </c>
      <c r="E127">
        <f t="shared" ca="1" si="8"/>
        <v>1</v>
      </c>
    </row>
    <row r="128" spans="1:5" x14ac:dyDescent="0.25">
      <c r="A128" s="2">
        <v>44096</v>
      </c>
      <c r="B128" s="2" t="str">
        <f t="shared" si="6"/>
        <v>2020</v>
      </c>
      <c r="C128" t="s">
        <v>64</v>
      </c>
      <c r="D128" t="str">
        <f t="shared" si="5"/>
        <v>PUBLIC</v>
      </c>
      <c r="E128">
        <f t="shared" ca="1" si="8"/>
        <v>0</v>
      </c>
    </row>
    <row r="129" spans="1:5" x14ac:dyDescent="0.25">
      <c r="A129" s="2">
        <v>44097</v>
      </c>
      <c r="B129" s="2" t="str">
        <f t="shared" si="6"/>
        <v>2020</v>
      </c>
      <c r="C129" t="s">
        <v>12</v>
      </c>
      <c r="D129" t="str">
        <f t="shared" si="5"/>
        <v>PUBLIC</v>
      </c>
      <c r="E129">
        <f t="shared" ca="1" si="8"/>
        <v>1</v>
      </c>
    </row>
    <row r="130" spans="1:5" x14ac:dyDescent="0.25">
      <c r="A130" s="2">
        <v>44098</v>
      </c>
      <c r="B130" s="2" t="str">
        <f t="shared" si="6"/>
        <v>2020</v>
      </c>
      <c r="C130" t="s">
        <v>13</v>
      </c>
      <c r="D130" t="str">
        <f t="shared" si="5"/>
        <v>PUBLIC</v>
      </c>
      <c r="E130">
        <f t="shared" ca="1" si="8"/>
        <v>1</v>
      </c>
    </row>
    <row r="131" spans="1:5" x14ac:dyDescent="0.25">
      <c r="A131" s="2">
        <v>44099</v>
      </c>
      <c r="B131" s="2" t="str">
        <f t="shared" si="6"/>
        <v>2020</v>
      </c>
      <c r="C131" t="s">
        <v>14</v>
      </c>
      <c r="D131" t="str">
        <f t="shared" ref="D131:D135" si="9">IF(NOT(ISERR(FIND("BKG",C131,1))),"BOOKING",
IF(NOT(ISERR(FIND("CB",C131,1))),"CORPO",IF(NOT(ISERR(FIND("CALQ",C131,1))),"CORPO",IF(NOT(ISERR(FIND("CH",C131,1))),"CORPO",IF(NOT(ISERR(FIND("CRB",C131,1))),"CORPO",IF(NOT(ISERR(FIND("CV",C131,1))),"CORPO",IF(NOT(ISERR(FIND("Cs",C131,1))),"CORPO",IF(NOT(ISERR(FIND("CV",C131,1))),"CORPO",IF(NOT(ISERR(FIND("CW",C131,1))),"CORPO",IF(NOT(ISERR(FIND("CRL",C131,1))),"CORPO",
IF(NOT(ISERR(FIND("LH",C131,1))),"LOYALTY",IF(NOT(ISERR(FIND("LR",C131,1))),"LOYALTY",IF(NOT(ISERR(FIND("LB",C131,1))),"LOYALTY",
IF(NOT(ISERR(FIND("GR",C131,1))),"GROUP",IF(NOT(ISERR(FIND("GB",C131,1))),"GROUP",IF(NOT(ISERR(FIND("GT",C131,1))),"GROUP",IF(NOT(ISERR(FIND("GD5",C131,1))),"GROUP",
IF(NOT(ISERR(FIND("PB",C131,1))),"PUBLIC",IF(NOT(ISERR(FIND("PR",C131,1))),"PUBLIC",IF(NOT(ISERR(FIND("PL",C131,1))),"PUBLIC",IF(NOT(ISERR(FIND("PH",C131,1))),"PUBLIC",IF(NOT(ISERR(FIND("PM",C131,1))),"PUBLIC",
IF(NOT(ISERR(FIND("EXP",C131,1))),"EXPEDIA",
IF(NOT(ISERR(FIND("CRC",C131,1))),"HCORPO",
IF(NOT(ISERR(FIND("HBD",C131,1))),"HOTELBEDS",
IF(NOT(ISERR(FIND("ECR",C131,1))),"ECR",
IF(NOT(ISERR(FIND("HOUSE",C131,1))),"HOUSE",
IF(NOT(ISERR(FIND("AGO",C131,1))),"AGODA",
IF(NOT(ISERR(FIND("OLY",C131,1))),"OLYMPIA",
IF(NOT(ISERR(FIND("FRCAMIF",C131,1))),"FRCAMIF",
IF(NOT(ISERR(FIND("AMEX",G131,1))),"AMERICAN EXPRESS",
IF(NOT(ISERR(FIND("HRS",G131,1))),"HRS","PB"))))))))))))))))))))))))))))))))</f>
        <v>PUBLIC</v>
      </c>
      <c r="E131">
        <f t="shared" ca="1" si="8"/>
        <v>1</v>
      </c>
    </row>
    <row r="132" spans="1:5" x14ac:dyDescent="0.25">
      <c r="A132" s="2">
        <v>44100</v>
      </c>
      <c r="B132" s="2" t="str">
        <f t="shared" si="6"/>
        <v>2020</v>
      </c>
      <c r="C132" t="s">
        <v>65</v>
      </c>
      <c r="D132" t="str">
        <f t="shared" si="9"/>
        <v>PUBLIC</v>
      </c>
      <c r="E132">
        <f t="shared" ca="1" si="8"/>
        <v>3</v>
      </c>
    </row>
    <row r="133" spans="1:5" x14ac:dyDescent="0.25">
      <c r="A133" s="2">
        <v>44101</v>
      </c>
      <c r="B133" s="2" t="str">
        <f t="shared" si="6"/>
        <v>2020</v>
      </c>
      <c r="C133" t="s">
        <v>66</v>
      </c>
      <c r="D133" t="str">
        <f t="shared" si="9"/>
        <v>PUBLIC</v>
      </c>
      <c r="E133">
        <f t="shared" ca="1" si="8"/>
        <v>1</v>
      </c>
    </row>
    <row r="134" spans="1:5" x14ac:dyDescent="0.25">
      <c r="A134" s="2">
        <v>44102</v>
      </c>
      <c r="B134" s="2" t="str">
        <f t="shared" si="6"/>
        <v>2020</v>
      </c>
      <c r="C134" t="s">
        <v>67</v>
      </c>
      <c r="D134" t="str">
        <f t="shared" si="9"/>
        <v>PUBLIC</v>
      </c>
      <c r="E134">
        <f t="shared" ca="1" si="8"/>
        <v>0</v>
      </c>
    </row>
    <row r="135" spans="1:5" x14ac:dyDescent="0.25">
      <c r="A135" s="2">
        <v>44103</v>
      </c>
      <c r="B135" s="2" t="str">
        <f t="shared" si="6"/>
        <v>2020</v>
      </c>
      <c r="C135" t="s">
        <v>15</v>
      </c>
      <c r="D135" t="str">
        <f t="shared" si="9"/>
        <v>PUBLIC</v>
      </c>
      <c r="E135">
        <f t="shared" ca="1" si="8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C77F9-E2DB-4CB0-9042-574A932785E1}">
  <dimension ref="A3:G14"/>
  <sheetViews>
    <sheetView tabSelected="1" zoomScale="106" zoomScaleNormal="106" workbookViewId="0">
      <selection activeCell="R7" sqref="R7"/>
    </sheetView>
  </sheetViews>
  <sheetFormatPr baseColWidth="10" defaultRowHeight="15" x14ac:dyDescent="0.25"/>
  <cols>
    <col min="1" max="1" width="16.42578125" bestFit="1" customWidth="1"/>
    <col min="2" max="2" width="10.85546875" bestFit="1" customWidth="1"/>
    <col min="3" max="3" width="5.5703125" bestFit="1" customWidth="1"/>
    <col min="4" max="4" width="4.28515625" bestFit="1" customWidth="1"/>
    <col min="5" max="5" width="10.85546875" bestFit="1" customWidth="1"/>
    <col min="6" max="6" width="5.5703125" bestFit="1" customWidth="1"/>
    <col min="7" max="7" width="6.28515625" bestFit="1" customWidth="1"/>
  </cols>
  <sheetData>
    <row r="3" spans="1:7" x14ac:dyDescent="0.25">
      <c r="B3" s="3" t="s">
        <v>86</v>
      </c>
    </row>
    <row r="4" spans="1:7" x14ac:dyDescent="0.25">
      <c r="B4" t="s">
        <v>77</v>
      </c>
      <c r="E4" t="s">
        <v>78</v>
      </c>
    </row>
    <row r="5" spans="1:7" x14ac:dyDescent="0.25">
      <c r="A5" s="3" t="s">
        <v>87</v>
      </c>
      <c r="B5" t="s">
        <v>85</v>
      </c>
      <c r="C5" t="s">
        <v>84</v>
      </c>
      <c r="D5" t="s">
        <v>83</v>
      </c>
      <c r="E5" t="s">
        <v>85</v>
      </c>
      <c r="F5" t="s">
        <v>84</v>
      </c>
      <c r="G5" t="s">
        <v>83</v>
      </c>
    </row>
    <row r="6" spans="1:7" x14ac:dyDescent="0.25">
      <c r="A6" s="4" t="s">
        <v>71</v>
      </c>
      <c r="B6" s="5">
        <v>2</v>
      </c>
      <c r="C6" s="6">
        <v>2.247191011235955E-2</v>
      </c>
      <c r="D6" s="6"/>
      <c r="E6" s="5">
        <v>6</v>
      </c>
      <c r="F6" s="6">
        <v>5.5555555555555552E-2</v>
      </c>
      <c r="G6" s="6">
        <v>2</v>
      </c>
    </row>
    <row r="7" spans="1:7" x14ac:dyDescent="0.25">
      <c r="A7" s="4" t="s">
        <v>79</v>
      </c>
      <c r="B7" s="5">
        <v>7</v>
      </c>
      <c r="C7" s="6">
        <v>7.8651685393258425E-2</v>
      </c>
      <c r="D7" s="6"/>
      <c r="E7" s="5">
        <v>7</v>
      </c>
      <c r="F7" s="6">
        <v>6.4814814814814811E-2</v>
      </c>
      <c r="G7" s="6">
        <v>0</v>
      </c>
    </row>
    <row r="8" spans="1:7" x14ac:dyDescent="0.25">
      <c r="A8" s="4" t="s">
        <v>80</v>
      </c>
      <c r="B8" s="5">
        <v>31</v>
      </c>
      <c r="C8" s="6">
        <v>0.34831460674157305</v>
      </c>
      <c r="D8" s="6"/>
      <c r="E8" s="5">
        <v>48</v>
      </c>
      <c r="F8" s="6">
        <v>0.44444444444444442</v>
      </c>
      <c r="G8" s="6">
        <v>0.54838709677419351</v>
      </c>
    </row>
    <row r="9" spans="1:7" x14ac:dyDescent="0.25">
      <c r="A9" s="4" t="s">
        <v>70</v>
      </c>
      <c r="B9" s="5">
        <v>7</v>
      </c>
      <c r="C9" s="6">
        <v>7.8651685393258425E-2</v>
      </c>
      <c r="D9" s="6"/>
      <c r="E9" s="5">
        <v>13</v>
      </c>
      <c r="F9" s="6">
        <v>0.12037037037037036</v>
      </c>
      <c r="G9" s="6">
        <v>0.8571428571428571</v>
      </c>
    </row>
    <row r="10" spans="1:7" x14ac:dyDescent="0.25">
      <c r="A10" s="4" t="s">
        <v>81</v>
      </c>
      <c r="B10" s="5">
        <v>8</v>
      </c>
      <c r="C10" s="6">
        <v>8.98876404494382E-2</v>
      </c>
      <c r="D10" s="6"/>
      <c r="E10" s="5">
        <v>3</v>
      </c>
      <c r="F10" s="6">
        <v>2.7777777777777776E-2</v>
      </c>
      <c r="G10" s="6">
        <v>-0.625</v>
      </c>
    </row>
    <row r="11" spans="1:7" x14ac:dyDescent="0.25">
      <c r="A11" s="4" t="s">
        <v>82</v>
      </c>
      <c r="B11" s="5">
        <v>1</v>
      </c>
      <c r="C11" s="6">
        <v>1.1235955056179775E-2</v>
      </c>
      <c r="D11" s="6"/>
      <c r="E11" s="5">
        <v>0</v>
      </c>
      <c r="F11" s="6">
        <v>0</v>
      </c>
      <c r="G11" s="6">
        <v>-1</v>
      </c>
    </row>
    <row r="12" spans="1:7" x14ac:dyDescent="0.25">
      <c r="A12" s="4" t="s">
        <v>69</v>
      </c>
      <c r="B12" s="5">
        <v>11</v>
      </c>
      <c r="C12" s="6">
        <v>0.12359550561797752</v>
      </c>
      <c r="D12" s="6"/>
      <c r="E12" s="5">
        <v>9</v>
      </c>
      <c r="F12" s="6">
        <v>8.3333333333333329E-2</v>
      </c>
      <c r="G12" s="6">
        <v>-0.18181818181818182</v>
      </c>
    </row>
    <row r="13" spans="1:7" x14ac:dyDescent="0.25">
      <c r="A13" s="4" t="s">
        <v>72</v>
      </c>
      <c r="B13" s="5">
        <v>22</v>
      </c>
      <c r="C13" s="6">
        <v>0.24719101123595505</v>
      </c>
      <c r="D13" s="6"/>
      <c r="E13" s="5">
        <v>22</v>
      </c>
      <c r="F13" s="6">
        <v>0.20370370370370369</v>
      </c>
      <c r="G13" s="6">
        <v>0</v>
      </c>
    </row>
    <row r="14" spans="1:7" x14ac:dyDescent="0.25">
      <c r="A14" s="4" t="s">
        <v>76</v>
      </c>
      <c r="B14" s="5">
        <v>89</v>
      </c>
      <c r="C14" s="6">
        <v>1</v>
      </c>
      <c r="D14" s="6"/>
      <c r="E14" s="5">
        <v>108</v>
      </c>
      <c r="F14" s="6">
        <v>1</v>
      </c>
      <c r="G14" s="6">
        <v>0.21348314606741572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RM</dc:creator>
  <cp:lastModifiedBy>Stagiaire RM</cp:lastModifiedBy>
  <dcterms:created xsi:type="dcterms:W3CDTF">2020-10-19T10:50:04Z</dcterms:created>
  <dcterms:modified xsi:type="dcterms:W3CDTF">2020-10-29T10:03:04Z</dcterms:modified>
</cp:coreProperties>
</file>