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ot\Desktop\"/>
    </mc:Choice>
  </mc:AlternateContent>
  <xr:revisionPtr revIDLastSave="0" documentId="13_ncr:1_{E9E547E0-3128-4C70-B970-A39D62C81430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Mode d'emploi" sheetId="121" r:id="rId1"/>
    <sheet name="Noms" sheetId="145" r:id="rId2"/>
    <sheet name="Inscriptions" sheetId="6" r:id="rId3"/>
    <sheet name="10" sheetId="143" state="veryHidden" r:id="rId4"/>
  </sheets>
  <definedNames>
    <definedName name="f_nom">OFFSET(Inscriptions!p_nom,0,0,COUNTA(Inscriptions!l_nom),1)</definedName>
    <definedName name="l_nom" localSheetId="2">Noms!$A:$A</definedName>
    <definedName name="p_nom" localSheetId="2">Noms!$A$2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" i="143" l="1"/>
  <c r="D12" i="143"/>
  <c r="C12" i="143"/>
  <c r="E11" i="143"/>
  <c r="D11" i="143"/>
  <c r="C11" i="143"/>
  <c r="E10" i="143"/>
  <c r="D10" i="143"/>
  <c r="C10" i="143"/>
  <c r="E9" i="143"/>
  <c r="D9" i="143"/>
  <c r="C9" i="143"/>
  <c r="E8" i="143"/>
  <c r="D8" i="143"/>
  <c r="C8" i="143"/>
  <c r="E7" i="143"/>
  <c r="D7" i="143"/>
  <c r="C7" i="143"/>
  <c r="E6" i="143"/>
  <c r="D6" i="143"/>
  <c r="C6" i="143"/>
  <c r="E5" i="143"/>
  <c r="D5" i="143"/>
  <c r="C5" i="143"/>
  <c r="E4" i="143"/>
  <c r="D4" i="143"/>
  <c r="C4" i="143"/>
  <c r="E3" i="143"/>
  <c r="D3" i="143"/>
  <c r="C3" i="143"/>
  <c r="S53" i="143" l="1"/>
  <c r="C1" i="6" l="1"/>
  <c r="G13" i="6" l="1"/>
  <c r="AD7" i="6"/>
  <c r="C1" i="143" l="1"/>
  <c r="AR22" i="143" l="1"/>
  <c r="AR20" i="143"/>
  <c r="AU13" i="143" l="1"/>
  <c r="AU11" i="143"/>
  <c r="AU9" i="143"/>
  <c r="AU7" i="143"/>
  <c r="AF11" i="6"/>
  <c r="AR15" i="143"/>
  <c r="AF9" i="6" l="1"/>
  <c r="AR18" i="143" l="1"/>
  <c r="AG2" i="143"/>
  <c r="L4" i="143" l="1"/>
  <c r="S4" i="143" s="1"/>
  <c r="V7" i="143" s="1"/>
  <c r="AD8" i="143" s="1"/>
  <c r="N4" i="143"/>
  <c r="Q8" i="143" s="1"/>
  <c r="X7" i="143" s="1"/>
  <c r="AD11" i="143" s="1"/>
  <c r="AI4" i="143"/>
  <c r="AJ4" i="143"/>
  <c r="L5" i="143"/>
  <c r="Q5" i="143" s="1"/>
  <c r="X4" i="143" s="1"/>
  <c r="AD6" i="143" s="1"/>
  <c r="N5" i="143"/>
  <c r="S8" i="143" s="1"/>
  <c r="X11" i="143" s="1"/>
  <c r="AD13" i="143" s="1"/>
  <c r="L6" i="143"/>
  <c r="Q4" i="143" s="1"/>
  <c r="V4" i="143" s="1"/>
  <c r="AD4" i="143" s="1"/>
  <c r="AI6" i="143"/>
  <c r="AJ6" i="143"/>
  <c r="AY7" i="143"/>
  <c r="BC7" i="143"/>
  <c r="AI8" i="143"/>
  <c r="AJ8" i="143"/>
  <c r="L9" i="143"/>
  <c r="Q10" i="143" s="1"/>
  <c r="X8" i="143" s="1"/>
  <c r="AD10" i="143" s="1"/>
  <c r="N9" i="143"/>
  <c r="Q13" i="143" s="1"/>
  <c r="V12" i="143" s="1"/>
  <c r="AE11" i="143" s="1"/>
  <c r="AY9" i="143"/>
  <c r="BC9" i="143"/>
  <c r="L10" i="143"/>
  <c r="S9" i="143" s="1"/>
  <c r="V11" i="143" s="1"/>
  <c r="AE10" i="143" s="1"/>
  <c r="N10" i="143"/>
  <c r="S13" i="143" s="1"/>
  <c r="V15" i="143" s="1"/>
  <c r="AE13" i="143" s="1"/>
  <c r="AI10" i="143"/>
  <c r="AJ10" i="143"/>
  <c r="L11" i="143"/>
  <c r="Q9" i="143" s="1"/>
  <c r="V8" i="143" s="1"/>
  <c r="AE8" i="143" s="1"/>
  <c r="AY11" i="143"/>
  <c r="BC11" i="143"/>
  <c r="AY13" i="143"/>
  <c r="BC13" i="143"/>
  <c r="AR16" i="143"/>
  <c r="AY20" i="143" l="1"/>
  <c r="BC20" i="143"/>
  <c r="AY18" i="143" l="1"/>
  <c r="AY22" i="143" s="1"/>
  <c r="BC18" i="143"/>
  <c r="BC22" i="143" s="1"/>
</calcChain>
</file>

<file path=xl/sharedStrings.xml><?xml version="1.0" encoding="utf-8"?>
<sst xmlns="http://schemas.openxmlformats.org/spreadsheetml/2006/main" count="315" uniqueCount="243">
  <si>
    <t>N°</t>
  </si>
  <si>
    <t>Joueur 1</t>
  </si>
  <si>
    <t>Joueur 3</t>
  </si>
  <si>
    <t>Joueur 2</t>
  </si>
  <si>
    <t>X</t>
  </si>
  <si>
    <t>Equipes</t>
  </si>
  <si>
    <t>Equ</t>
  </si>
  <si>
    <t>1° TOUR</t>
  </si>
  <si>
    <t>2° TOUR</t>
  </si>
  <si>
    <t>3° TOUR</t>
  </si>
  <si>
    <t>4° TOUR</t>
  </si>
  <si>
    <t>Classement</t>
  </si>
  <si>
    <t xml:space="preserve"> Equipes</t>
  </si>
  <si>
    <t>Doublettes</t>
  </si>
  <si>
    <t>Triplettes</t>
  </si>
  <si>
    <t xml:space="preserve"> 10 EQUIPES - Calcul des récompenses</t>
  </si>
  <si>
    <t>Récompenses</t>
  </si>
  <si>
    <t>4 Victoires</t>
  </si>
  <si>
    <t>x</t>
  </si>
  <si>
    <t xml:space="preserve">  Victoires</t>
  </si>
  <si>
    <t xml:space="preserve">Nbr équipes </t>
  </si>
  <si>
    <t>Montant</t>
  </si>
  <si>
    <t>Tot.Doublettes</t>
  </si>
  <si>
    <t>Tot.Triplettes</t>
  </si>
  <si>
    <t>3 Victoires +</t>
  </si>
  <si>
    <t>MISE</t>
  </si>
  <si>
    <t>3 Victoires</t>
  </si>
  <si>
    <t>3+</t>
  </si>
  <si>
    <t>2 Victoires</t>
  </si>
  <si>
    <t>1 Victoire</t>
  </si>
  <si>
    <t>EQUIPES PRIMEES</t>
  </si>
  <si>
    <t xml:space="preserve">      Nbre  Equipes</t>
  </si>
  <si>
    <t>Total  Mises</t>
  </si>
  <si>
    <t xml:space="preserve">    Mises  Doublettes</t>
  </si>
  <si>
    <t>Total  Prix</t>
  </si>
  <si>
    <t xml:space="preserve">    Mises  Triplettes</t>
  </si>
  <si>
    <t>Coût  Club</t>
  </si>
  <si>
    <t>A3</t>
  </si>
  <si>
    <t>A4</t>
  </si>
  <si>
    <t>Victoires</t>
  </si>
  <si>
    <t>Les cellules des valeurs inscriptions en AD9 et AD11 sont libres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</si>
  <si>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</si>
  <si>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</si>
  <si>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</si>
  <si>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</si>
  <si>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</si>
  <si>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Exemple si vous mettez zéro mise a 2 parties gagnées le calcul se fera sur la base des gagnants 3 parties</t>
  </si>
  <si>
    <t>G</t>
  </si>
  <si>
    <t>gagnantes</t>
  </si>
  <si>
    <t>Si rang 3 parties gagnées</t>
  </si>
  <si>
    <t>Si rang 2 parties gagnées</t>
  </si>
  <si>
    <t>Inscriptions</t>
  </si>
  <si>
    <t xml:space="preserve">    Mise par Doublette</t>
  </si>
  <si>
    <t xml:space="preserve">    Mise par Triplette</t>
  </si>
  <si>
    <t>MISES</t>
  </si>
  <si>
    <t>On peut mettre un P pour payer par un clic en colonne adjacente : un double clic le supprime</t>
  </si>
  <si>
    <t>Le cout ou les gains de l'organisation du concours seront affichés</t>
  </si>
  <si>
    <t>S</t>
  </si>
  <si>
    <t>Zoom</t>
  </si>
  <si>
    <t>Macro " Zoom " permet de mettre touts les pages au niveau 70/80/90/100 % a vous d'affiner ensuite sur la page ouverte</t>
  </si>
  <si>
    <t>Attention la macro Remise a zéro EFFACE TOUT MÊME LES INCRIPTIONS</t>
  </si>
  <si>
    <t>RCPH</t>
  </si>
  <si>
    <t>Alexandre Gerard</t>
  </si>
  <si>
    <t>Loisel  Celine</t>
  </si>
  <si>
    <t>Lours  Yves</t>
  </si>
  <si>
    <t>Rebut  Frank</t>
  </si>
  <si>
    <t>Rebut Gerard</t>
  </si>
  <si>
    <t>Noms</t>
  </si>
  <si>
    <t xml:space="preserve">Club ou N° de licence </t>
  </si>
  <si>
    <t>↔</t>
  </si>
  <si>
    <t>P</t>
  </si>
  <si>
    <t>Concours</t>
  </si>
  <si>
    <t>" Clic aller a la feuille "</t>
  </si>
  <si>
    <t>Imprimer</t>
  </si>
  <si>
    <t>Valeurs des récompenses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</si>
  <si>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</si>
  <si>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</si>
  <si>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</si>
  <si>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</si>
  <si>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</si>
  <si>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</si>
  <si>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</si>
  <si>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</si>
  <si>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</si>
  <si>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M</t>
  </si>
  <si>
    <t>N</t>
  </si>
  <si>
    <t>O</t>
  </si>
  <si>
    <t>R</t>
  </si>
  <si>
    <t>T</t>
  </si>
  <si>
    <t>V</t>
  </si>
  <si>
    <t>Effacer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</si>
  <si>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</si>
  <si>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</si>
  <si>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Recherche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</si>
  <si>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</si>
  <si>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</si>
  <si>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</si>
  <si>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</si>
  <si>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</si>
  <si>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</si>
  <si>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</si>
  <si>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</si>
  <si>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</si>
  <si>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</si>
  <si>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</si>
  <si>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</si>
  <si>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</si>
  <si>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</si>
  <si>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</si>
  <si>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</si>
  <si>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</si>
  <si>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</si>
  <si>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</si>
  <si>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</si>
  <si>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</si>
  <si>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</si>
  <si>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</si>
  <si>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</si>
  <si>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</si>
  <si>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</si>
  <si>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</si>
  <si>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</si>
  <si>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</si>
  <si>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</si>
  <si>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</si>
  <si>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</si>
  <si>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</si>
  <si>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</si>
  <si>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</si>
  <si>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</si>
  <si>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</si>
  <si>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</si>
  <si>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</si>
  <si>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</si>
  <si>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</si>
  <si>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</si>
  <si>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</si>
  <si>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</si>
  <si>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</si>
  <si>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</si>
  <si>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</si>
  <si>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</si>
  <si>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</si>
  <si>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</si>
  <si>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</si>
  <si>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</si>
  <si>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</si>
  <si>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</si>
  <si>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</si>
  <si>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</si>
  <si>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</si>
  <si>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</si>
  <si>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</si>
  <si>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</si>
  <si>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</si>
  <si>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</si>
  <si>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</si>
  <si>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</si>
  <si>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</si>
  <si>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</si>
  <si>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</si>
  <si>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</si>
  <si>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</si>
  <si>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</si>
  <si>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</si>
  <si>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</si>
  <si>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</si>
  <si>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</si>
  <si>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</si>
  <si>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</si>
  <si>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</si>
  <si>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</si>
  <si>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</si>
  <si>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</si>
  <si>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</si>
  <si>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</si>
  <si>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</si>
  <si>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</si>
  <si>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</si>
  <si>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</si>
  <si>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</si>
  <si>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</si>
  <si>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</si>
  <si>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</si>
  <si>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</si>
  <si>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</si>
  <si>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</si>
  <si>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</si>
  <si>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</si>
  <si>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</si>
  <si>
    <t>Chris</t>
  </si>
  <si>
    <t>Sofiane</t>
  </si>
  <si>
    <t xml:space="preserve">Sony </t>
  </si>
  <si>
    <t>Benjamin</t>
  </si>
  <si>
    <t xml:space="preserve">Alain </t>
  </si>
  <si>
    <t>Wesley</t>
  </si>
  <si>
    <t>Bon Didier</t>
  </si>
  <si>
    <t>Narbone</t>
  </si>
  <si>
    <t>Valou</t>
  </si>
  <si>
    <t>Herve</t>
  </si>
  <si>
    <t>Tiou</t>
  </si>
  <si>
    <t>Ali</t>
  </si>
  <si>
    <t>Valentin</t>
  </si>
  <si>
    <t>Manu</t>
  </si>
  <si>
    <t>Michel</t>
  </si>
  <si>
    <t>Bébert</t>
  </si>
  <si>
    <t>Sophie</t>
  </si>
  <si>
    <t>Alex</t>
  </si>
  <si>
    <t>Moltes</t>
  </si>
  <si>
    <t>Seb</t>
  </si>
  <si>
    <t>Clemence</t>
  </si>
  <si>
    <t>Georges</t>
  </si>
  <si>
    <t>Jean-Luc</t>
  </si>
  <si>
    <t xml:space="preserve">Marco </t>
  </si>
  <si>
    <t>Nono</t>
  </si>
  <si>
    <t>Bambino</t>
  </si>
  <si>
    <t>Guy</t>
  </si>
  <si>
    <t>Nolwen</t>
  </si>
  <si>
    <t>Danielle</t>
  </si>
  <si>
    <t>Cyril</t>
  </si>
  <si>
    <t>Clarys</t>
  </si>
  <si>
    <t>Fréderic</t>
  </si>
  <si>
    <t xml:space="preserve">Inscrire les équipes ( minimum 10 maximum 96 ) </t>
  </si>
  <si>
    <t xml:space="preserve">Pour inscriptions </t>
  </si>
  <si>
    <t>On peut mettre un X pour repère ou payé (si besoin) par un clic en colonne F un double clic le supprime</t>
  </si>
  <si>
    <t>Noter les équipes soit manuellement /  soit liste déroulante</t>
  </si>
  <si>
    <t>Dans la feuille Noms les cellules C et D sont libres</t>
  </si>
  <si>
    <t>Mode d' emploi</t>
  </si>
  <si>
    <t>Infos sur concours :</t>
  </si>
  <si>
    <t>Par useforme recherche intuitive : vous pouvez en sortir quand vous voulez cela ne change rien pour ce qui a été inscrits</t>
  </si>
  <si>
    <t xml:space="preserve">Recherche de nom ( case en jaune ) : en F1 taper 1 a 3 lettres du nom </t>
  </si>
  <si>
    <t>Recherche composition d'une équipe ( case en bleu ) : en F3 taper son numéro</t>
  </si>
  <si>
    <t>Recherche d'une équipe 1°tour ( case en jaune ) : en J3 taper son numéro</t>
  </si>
  <si>
    <t xml:space="preserve">Dans la feuille du concours possibilité de recherche par surbrillance </t>
  </si>
  <si>
    <t>Recherche d'une équipe 2°tour ( case en jaune ) : en O3 taper son numéro</t>
  </si>
  <si>
    <t>Recherche d'une équipe 4°tour ( case en jaune ) : en Y3 taper son numéro</t>
  </si>
  <si>
    <t>Recherche d'une équipe 3°tour ( case en orange ) : en T3 taper son numéro</t>
  </si>
  <si>
    <t>2 clic en C ( C4 ) / useforme / choix du concours / rentrer les noms / x pour payer (si besoin) / valider / inscrire la deuxième valider et ainsi de suite</t>
  </si>
  <si>
    <t>Afficher la feuille si besoin</t>
  </si>
  <si>
    <t>Imprimer les équipes inscrites selon votre imprimante / macro A3 ou A4</t>
  </si>
  <si>
    <t>Imprimer le premier tour selon votre imprimante  / macro A3 ou A4 a droite</t>
  </si>
  <si>
    <t>De 10 a 96 équipes " Gagnants contre Gagnants Tète a tète / doublette / triplette</t>
  </si>
  <si>
    <t>Dans feuille inscriptions selon concours / choisir  tète a tète / doublettes ou triplettes sur les macros 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</si>
</sst>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[$-F800]dddd\,\ mmmm\ dd\,\ yyyy"/>
    <numFmt numFmtId="169" formatCode="#.##0\ [$€-1];[Red]\-#.##0\ [$€-1]"/>
    <numFmt numFmtId="170" formatCode="#,##0.00\ [$€-1];[Red]\-#,##0.00\ [$€-1]"/>
    <numFmt numFmtId="171" formatCode="#,##0.00\ [$€-1]"/>
  </numFmts>
  <fonts count="71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4"/>
      <color theme="1"/>
      <name val="Arial Black"/>
      <family val="2"/>
    </font>
    <font>
      <sz val="18"/>
      <color theme="1"/>
      <name val="Arial Black"/>
      <family val="2"/>
    </font>
    <font>
      <b/>
      <sz val="16"/>
      <color theme="1"/>
      <name val="Arial"/>
      <family val="2"/>
    </font>
    <font>
      <b/>
      <sz val="16"/>
      <color theme="1"/>
      <name val="Arial Black"/>
      <family val="2"/>
    </font>
    <font>
      <b/>
      <sz val="16"/>
      <color rgb="FFFF0000"/>
      <name val="Arial"/>
      <family val="2"/>
    </font>
    <font>
      <b/>
      <sz val="12"/>
      <color rgb="FFFF0000"/>
      <name val="Arial Black"/>
      <family val="2"/>
    </font>
    <font>
      <b/>
      <sz val="12"/>
      <color rgb="FF000000"/>
      <name val="Arial Black"/>
      <family val="2"/>
    </font>
    <font>
      <b/>
      <sz val="16"/>
      <color rgb="FFFF0000"/>
      <name val="Arial Black"/>
      <family val="2"/>
    </font>
    <font>
      <sz val="16"/>
      <color theme="1"/>
      <name val="Arial Black"/>
      <family val="2"/>
    </font>
    <font>
      <sz val="24"/>
      <name val="Arial"/>
      <family val="2"/>
    </font>
    <font>
      <b/>
      <sz val="12"/>
      <color theme="1"/>
      <name val="Arial Black"/>
      <family val="2"/>
    </font>
    <font>
      <b/>
      <sz val="12"/>
      <color theme="0"/>
      <name val="Arial Black"/>
      <family val="2"/>
    </font>
    <font>
      <b/>
      <sz val="12"/>
      <name val="Arial Black"/>
      <family val="2"/>
    </font>
    <font>
      <b/>
      <sz val="18"/>
      <name val="Arial Black"/>
      <family val="2"/>
    </font>
    <font>
      <sz val="12"/>
      <color rgb="FF000000"/>
      <name val="Arial Black"/>
      <family val="2"/>
    </font>
    <font>
      <sz val="12"/>
      <color rgb="FF000000"/>
      <name val="Arial"/>
      <family val="2"/>
    </font>
    <font>
      <b/>
      <sz val="18"/>
      <color theme="1"/>
      <name val="Arial Black"/>
      <family val="2"/>
    </font>
    <font>
      <sz val="10"/>
      <color rgb="FFFF0000"/>
      <name val="Arial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sz val="18"/>
      <name val="Arial Black"/>
      <family val="2"/>
    </font>
    <font>
      <sz val="14"/>
      <name val="Arial"/>
      <family val="2"/>
    </font>
    <font>
      <b/>
      <sz val="14"/>
      <color rgb="FFFF0000"/>
      <name val="Arial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20"/>
      <color indexed="8"/>
      <name val="Arial Black"/>
      <family val="2"/>
    </font>
    <font>
      <b/>
      <sz val="12"/>
      <name val="Arial"/>
      <family val="2"/>
    </font>
    <font>
      <b/>
      <sz val="11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rgb="FF000000"/>
      <name val="Arial"/>
      <family val="2"/>
    </font>
    <font>
      <sz val="12"/>
      <name val="Arial"/>
      <family val="2"/>
    </font>
    <font>
      <b/>
      <sz val="12"/>
      <color indexed="8"/>
      <name val="Arial Black"/>
      <family val="2"/>
    </font>
    <font>
      <b/>
      <sz val="14"/>
      <color rgb="FF000000"/>
      <name val="Arial Black"/>
      <family val="2"/>
    </font>
  </fonts>
  <fills count="6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EB9"/>
        <bgColor indexed="64"/>
      </patternFill>
    </fill>
    <fill>
      <patternFill patternType="solid">
        <fgColor rgb="FF79DCFF"/>
        <bgColor indexed="64"/>
      </patternFill>
    </fill>
    <fill>
      <patternFill patternType="solid">
        <fgColor rgb="FFC2E49C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9FDF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BF9F"/>
        <bgColor indexed="64"/>
      </patternFill>
    </fill>
    <fill>
      <patternFill patternType="solid">
        <fgColor rgb="FFF5C8AD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ck">
        <color indexed="64"/>
      </diagonal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256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1" fillId="39" borderId="13" xfId="51" applyFont="1" applyFill="1" applyBorder="1" applyAlignment="1" applyProtection="1">
      <alignment horizontal="center"/>
      <protection locked="0"/>
    </xf>
    <xf numFmtId="0" fontId="0" fillId="32" borderId="0" xfId="0" applyProtection="1">
      <protection hidden="1"/>
    </xf>
    <xf numFmtId="0" fontId="0" fillId="39" borderId="0" xfId="0" applyFill="1" applyProtection="1">
      <protection hidden="1"/>
    </xf>
    <xf numFmtId="0" fontId="34" fillId="39" borderId="0" xfId="0" applyFont="1" applyFill="1" applyProtection="1">
      <protection hidden="1"/>
    </xf>
    <xf numFmtId="0" fontId="40" fillId="39" borderId="0" xfId="0" applyFont="1" applyFill="1" applyProtection="1">
      <protection hidden="1"/>
    </xf>
    <xf numFmtId="0" fontId="34" fillId="39" borderId="24" xfId="0" applyFont="1" applyFill="1" applyBorder="1" applyProtection="1">
      <protection hidden="1"/>
    </xf>
    <xf numFmtId="0" fontId="40" fillId="32" borderId="0" xfId="0" applyFont="1" applyProtection="1">
      <protection hidden="1"/>
    </xf>
    <xf numFmtId="0" fontId="45" fillId="45" borderId="28" xfId="0" applyFont="1" applyFill="1" applyBorder="1" applyAlignment="1" applyProtection="1">
      <alignment horizontal="center" vertical="center"/>
      <protection hidden="1"/>
    </xf>
    <xf numFmtId="0" fontId="46" fillId="39" borderId="0" xfId="0" applyFont="1" applyFill="1" applyAlignment="1" applyProtection="1">
      <alignment horizontal="center" vertical="center"/>
      <protection hidden="1"/>
    </xf>
    <xf numFmtId="0" fontId="45" fillId="44" borderId="28" xfId="0" applyFont="1" applyFill="1" applyBorder="1" applyAlignment="1" applyProtection="1">
      <alignment horizontal="center" vertical="center"/>
      <protection hidden="1"/>
    </xf>
    <xf numFmtId="0" fontId="45" fillId="44" borderId="16" xfId="0" applyFont="1" applyFill="1" applyBorder="1" applyAlignment="1" applyProtection="1">
      <alignment horizontal="center"/>
      <protection locked="0" hidden="1"/>
    </xf>
    <xf numFmtId="0" fontId="45" fillId="46" borderId="16" xfId="0" applyFont="1" applyFill="1" applyBorder="1" applyAlignment="1" applyProtection="1">
      <alignment horizontal="center" vertical="center"/>
      <protection hidden="1"/>
    </xf>
    <xf numFmtId="0" fontId="45" fillId="46" borderId="16" xfId="0" applyFont="1" applyFill="1" applyBorder="1" applyAlignment="1" applyProtection="1">
      <alignment horizontal="center"/>
      <protection locked="0" hidden="1"/>
    </xf>
    <xf numFmtId="0" fontId="46" fillId="40" borderId="16" xfId="0" applyFont="1" applyFill="1" applyBorder="1" applyAlignment="1" applyProtection="1">
      <alignment horizontal="center" vertical="center"/>
      <protection hidden="1"/>
    </xf>
    <xf numFmtId="0" fontId="40" fillId="40" borderId="16" xfId="0" applyFont="1" applyFill="1" applyBorder="1" applyAlignment="1" applyProtection="1">
      <alignment horizontal="center"/>
      <protection locked="0" hidden="1"/>
    </xf>
    <xf numFmtId="0" fontId="46" fillId="41" borderId="21" xfId="0" applyFont="1" applyFill="1" applyBorder="1" applyProtection="1">
      <protection hidden="1"/>
    </xf>
    <xf numFmtId="0" fontId="40" fillId="41" borderId="22" xfId="0" applyFont="1" applyFill="1" applyBorder="1" applyProtection="1">
      <protection hidden="1"/>
    </xf>
    <xf numFmtId="0" fontId="40" fillId="41" borderId="23" xfId="0" applyFont="1" applyFill="1" applyBorder="1" applyProtection="1">
      <protection hidden="1"/>
    </xf>
    <xf numFmtId="0" fontId="39" fillId="41" borderId="28" xfId="0" applyFont="1" applyFill="1" applyBorder="1" applyAlignment="1" applyProtection="1">
      <alignment horizontal="center" vertical="center"/>
      <protection hidden="1"/>
    </xf>
    <xf numFmtId="0" fontId="46" fillId="47" borderId="28" xfId="0" applyFont="1" applyFill="1" applyBorder="1" applyAlignment="1" applyProtection="1">
      <alignment horizontal="center" vertical="center"/>
      <protection locked="0" hidden="1"/>
    </xf>
    <xf numFmtId="0" fontId="48" fillId="32" borderId="0" xfId="0" applyFont="1" applyProtection="1">
      <protection hidden="1"/>
    </xf>
    <xf numFmtId="0" fontId="48" fillId="39" borderId="0" xfId="0" applyFont="1" applyFill="1" applyProtection="1">
      <protection hidden="1"/>
    </xf>
    <xf numFmtId="0" fontId="46" fillId="32" borderId="0" xfId="0" applyFont="1" applyAlignment="1" applyProtection="1">
      <alignment horizontal="left"/>
      <protection hidden="1"/>
    </xf>
    <xf numFmtId="0" fontId="46" fillId="32" borderId="0" xfId="0" applyFont="1" applyAlignment="1" applyProtection="1">
      <alignment horizontal="center"/>
      <protection hidden="1"/>
    </xf>
    <xf numFmtId="0" fontId="46" fillId="32" borderId="0" xfId="0" applyFont="1" applyProtection="1">
      <protection hidden="1"/>
    </xf>
    <xf numFmtId="0" fontId="32" fillId="0" borderId="0" xfId="51" applyFont="1" applyAlignment="1">
      <alignment horizontal="center"/>
    </xf>
    <xf numFmtId="168" fontId="29" fillId="39" borderId="0" xfId="51" applyNumberFormat="1" applyFont="1" applyFill="1" applyBorder="1" applyAlignment="1" applyProtection="1">
      <alignment horizontal="center"/>
      <protection hidden="1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Border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45" fillId="39" borderId="0" xfId="0" applyFont="1" applyFill="1" applyBorder="1" applyProtection="1">
      <protection hidden="1"/>
    </xf>
    <xf numFmtId="0" fontId="45" fillId="39" borderId="0" xfId="0" applyFont="1" applyFill="1" applyBorder="1" applyAlignment="1" applyProtection="1">
      <alignment horizontal="center"/>
      <protection hidden="1"/>
    </xf>
    <xf numFmtId="0" fontId="40" fillId="39" borderId="0" xfId="0" applyFont="1" applyFill="1" applyAlignment="1" applyProtection="1">
      <alignment horizontal="left"/>
      <protection hidden="1"/>
    </xf>
    <xf numFmtId="0" fontId="46" fillId="47" borderId="28" xfId="0" applyFont="1" applyFill="1" applyBorder="1" applyAlignment="1" applyProtection="1">
      <alignment horizontal="center" vertical="center"/>
      <protection hidden="1"/>
    </xf>
    <xf numFmtId="14" fontId="54" fillId="32" borderId="0" xfId="0" applyNumberFormat="1" applyFont="1" applyAlignment="1">
      <alignment horizontal="center"/>
    </xf>
    <xf numFmtId="0" fontId="43" fillId="39" borderId="0" xfId="0" applyFont="1" applyFill="1" applyBorder="1" applyAlignment="1" applyProtection="1">
      <alignment horizontal="center"/>
      <protection hidden="1"/>
    </xf>
    <xf numFmtId="0" fontId="56" fillId="39" borderId="0" xfId="51" applyFont="1" applyFill="1" applyBorder="1" applyProtection="1">
      <protection hidden="1"/>
    </xf>
    <xf numFmtId="0" fontId="0" fillId="32" borderId="0" xfId="0" applyFont="1"/>
    <xf numFmtId="0" fontId="4" fillId="32" borderId="0" xfId="0" applyFont="1"/>
    <xf numFmtId="0" fontId="45" fillId="45" borderId="16" xfId="0" quotePrefix="1" applyFont="1" applyFill="1" applyBorder="1" applyAlignment="1" applyProtection="1">
      <alignment horizontal="center"/>
      <protection locked="0" hidden="1"/>
    </xf>
    <xf numFmtId="0" fontId="0" fillId="39" borderId="0" xfId="0" applyFill="1" applyBorder="1"/>
    <xf numFmtId="0" fontId="31" fillId="0" borderId="16" xfId="0" applyFont="1" applyFill="1" applyBorder="1" applyAlignment="1" applyProtection="1">
      <alignment horizontal="center" vertical="center"/>
      <protection locked="0"/>
    </xf>
    <xf numFmtId="0" fontId="60" fillId="0" borderId="23" xfId="51" applyFont="1" applyBorder="1" applyAlignment="1" applyProtection="1">
      <alignment horizontal="center"/>
      <protection locked="0"/>
    </xf>
    <xf numFmtId="0" fontId="31" fillId="39" borderId="16" xfId="51" applyFont="1" applyFill="1" applyBorder="1" applyAlignment="1" applyProtection="1">
      <alignment horizontal="center"/>
      <protection locked="0"/>
    </xf>
    <xf numFmtId="0" fontId="34" fillId="39" borderId="0" xfId="0" applyFont="1" applyFill="1" applyBorder="1" applyProtection="1">
      <protection hidden="1"/>
    </xf>
    <xf numFmtId="0" fontId="52" fillId="39" borderId="0" xfId="51" applyFont="1" applyFill="1" applyBorder="1" applyAlignment="1" applyProtection="1">
      <alignment horizontal="center" vertical="center" wrapText="1"/>
      <protection hidden="1"/>
    </xf>
    <xf numFmtId="0" fontId="62" fillId="39" borderId="0" xfId="51" applyFont="1" applyFill="1" applyBorder="1" applyAlignment="1" applyProtection="1">
      <alignment horizontal="center"/>
      <protection hidden="1"/>
    </xf>
    <xf numFmtId="0" fontId="67" fillId="39" borderId="0" xfId="0" applyFont="1" applyFill="1" applyBorder="1" applyAlignment="1">
      <alignment horizontal="center"/>
    </xf>
    <xf numFmtId="0" fontId="67" fillId="39" borderId="0" xfId="0" applyFont="1" applyFill="1" applyBorder="1" applyAlignment="1">
      <alignment horizontal="center" vertical="center"/>
    </xf>
    <xf numFmtId="0" fontId="57" fillId="39" borderId="23" xfId="51" applyFont="1" applyFill="1" applyBorder="1" applyAlignment="1" applyProtection="1">
      <alignment horizontal="center"/>
      <protection hidden="1"/>
    </xf>
    <xf numFmtId="0" fontId="29" fillId="39" borderId="0" xfId="51" applyFont="1" applyFill="1" applyAlignment="1" applyProtection="1">
      <alignment horizontal="center"/>
      <protection hidden="1"/>
    </xf>
    <xf numFmtId="0" fontId="27" fillId="39" borderId="0" xfId="51" applyFont="1" applyFill="1" applyBorder="1" applyAlignment="1" applyProtection="1">
      <alignment horizontal="center" vertical="center"/>
      <protection hidden="1"/>
    </xf>
    <xf numFmtId="0" fontId="28" fillId="40" borderId="16" xfId="51" applyFont="1" applyFill="1" applyBorder="1" applyAlignment="1" applyProtection="1">
      <alignment horizontal="center" vertical="center"/>
      <protection hidden="1"/>
    </xf>
    <xf numFmtId="1" fontId="29" fillId="39" borderId="16" xfId="51" applyNumberFormat="1" applyFont="1" applyFill="1" applyBorder="1" applyAlignment="1" applyProtection="1">
      <alignment horizontal="center" vertical="center"/>
      <protection hidden="1"/>
    </xf>
    <xf numFmtId="0" fontId="29" fillId="39" borderId="33" xfId="51" applyFont="1" applyFill="1" applyBorder="1" applyAlignment="1" applyProtection="1">
      <alignment horizontal="center" vertical="center"/>
      <protection hidden="1"/>
    </xf>
    <xf numFmtId="0" fontId="29" fillId="39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0" fontId="28" fillId="39" borderId="0" xfId="51" applyFont="1" applyFill="1" applyBorder="1" applyAlignment="1" applyProtection="1">
      <alignment horizontal="center" vertical="center"/>
      <protection hidden="1"/>
    </xf>
    <xf numFmtId="1" fontId="29" fillId="39" borderId="13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5" xfId="51" applyFont="1" applyFill="1" applyBorder="1" applyAlignment="1" applyProtection="1">
      <alignment horizontal="center" vertical="center"/>
      <protection locked="0" hidden="1"/>
    </xf>
    <xf numFmtId="1" fontId="29" fillId="39" borderId="15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4" xfId="51" applyFont="1" applyFill="1" applyBorder="1" applyAlignment="1" applyProtection="1">
      <alignment horizontal="center" vertical="center"/>
      <protection locked="0" hidden="1"/>
    </xf>
    <xf numFmtId="0" fontId="31" fillId="39" borderId="21" xfId="51" applyFont="1" applyFill="1" applyBorder="1" applyAlignment="1" applyProtection="1">
      <alignment horizontal="center"/>
      <protection locked="0"/>
    </xf>
    <xf numFmtId="0" fontId="27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Border="1" applyProtection="1">
      <protection hidden="1"/>
    </xf>
    <xf numFmtId="0" fontId="46" fillId="40" borderId="21" xfId="0" applyFont="1" applyFill="1" applyBorder="1" applyAlignment="1" applyProtection="1">
      <alignment horizontal="center" vertical="center"/>
      <protection hidden="1"/>
    </xf>
    <xf numFmtId="0" fontId="0" fillId="32" borderId="0" xfId="0" applyAlignment="1" applyProtection="1">
      <alignment horizontal="center" vertical="center"/>
      <protection hidden="1"/>
    </xf>
    <xf numFmtId="0" fontId="36" fillId="39" borderId="0" xfId="0" applyFont="1" applyFill="1" applyAlignment="1" applyProtection="1">
      <alignment horizontal="center" vertical="center"/>
      <protection hidden="1"/>
    </xf>
    <xf numFmtId="0" fontId="4" fillId="32" borderId="0" xfId="0" applyFont="1" applyAlignment="1" applyProtection="1">
      <alignment horizontal="center" vertical="center"/>
      <protection hidden="1"/>
    </xf>
    <xf numFmtId="0" fontId="39" fillId="39" borderId="0" xfId="0" applyFont="1" applyFill="1" applyAlignment="1" applyProtection="1">
      <alignment horizontal="center" vertical="center"/>
      <protection hidden="1"/>
    </xf>
    <xf numFmtId="0" fontId="0" fillId="39" borderId="0" xfId="0" applyFill="1" applyAlignment="1" applyProtection="1">
      <alignment horizontal="center" vertical="center"/>
      <protection hidden="1"/>
    </xf>
    <xf numFmtId="0" fontId="41" fillId="39" borderId="16" xfId="0" applyFont="1" applyFill="1" applyBorder="1" applyAlignment="1" applyProtection="1">
      <alignment horizontal="center" vertical="center"/>
      <protection hidden="1"/>
    </xf>
    <xf numFmtId="0" fontId="41" fillId="39" borderId="0" xfId="0" applyFont="1" applyFill="1" applyAlignment="1" applyProtection="1">
      <alignment horizontal="center" vertical="center"/>
      <protection hidden="1"/>
    </xf>
    <xf numFmtId="0" fontId="39" fillId="32" borderId="0" xfId="0" applyFont="1" applyAlignment="1" applyProtection="1">
      <alignment horizontal="center" vertical="center"/>
      <protection hidden="1"/>
    </xf>
    <xf numFmtId="0" fontId="40" fillId="32" borderId="16" xfId="0" applyFont="1" applyBorder="1" applyAlignment="1" applyProtection="1">
      <alignment horizontal="center" vertical="center"/>
      <protection hidden="1"/>
    </xf>
    <xf numFmtId="0" fontId="40" fillId="39" borderId="0" xfId="0" applyFont="1" applyFill="1" applyAlignment="1" applyProtection="1">
      <alignment horizontal="center" vertical="center"/>
      <protection hidden="1"/>
    </xf>
    <xf numFmtId="0" fontId="31" fillId="32" borderId="16" xfId="0" applyFont="1" applyBorder="1" applyAlignment="1" applyProtection="1">
      <alignment horizontal="center" vertical="center"/>
      <protection hidden="1"/>
    </xf>
    <xf numFmtId="0" fontId="63" fillId="39" borderId="13" xfId="0" applyFont="1" applyFill="1" applyBorder="1" applyAlignment="1" applyProtection="1">
      <alignment horizontal="center" vertical="center"/>
      <protection hidden="1"/>
    </xf>
    <xf numFmtId="0" fontId="46" fillId="32" borderId="0" xfId="0" applyFont="1" applyAlignment="1" applyProtection="1">
      <alignment horizontal="center" vertical="center"/>
      <protection hidden="1"/>
    </xf>
    <xf numFmtId="0" fontId="40" fillId="32" borderId="0" xfId="0" applyFont="1" applyAlignment="1" applyProtection="1">
      <alignment horizontal="center" vertical="center"/>
      <protection hidden="1"/>
    </xf>
    <xf numFmtId="0" fontId="46" fillId="42" borderId="16" xfId="0" applyFont="1" applyFill="1" applyBorder="1" applyAlignment="1" applyProtection="1">
      <alignment horizontal="center" vertical="center"/>
      <protection hidden="1"/>
    </xf>
    <xf numFmtId="0" fontId="46" fillId="52" borderId="16" xfId="0" applyFont="1" applyFill="1" applyBorder="1" applyAlignment="1" applyProtection="1">
      <alignment horizontal="center" vertical="center"/>
      <protection hidden="1"/>
    </xf>
    <xf numFmtId="169" fontId="44" fillId="41" borderId="16" xfId="0" applyNumberFormat="1" applyFont="1" applyFill="1" applyBorder="1" applyAlignment="1" applyProtection="1">
      <alignment horizontal="center" vertical="center"/>
      <protection hidden="1"/>
    </xf>
    <xf numFmtId="0" fontId="63" fillId="39" borderId="16" xfId="0" applyFont="1" applyFill="1" applyBorder="1" applyAlignment="1" applyProtection="1">
      <alignment horizontal="center" vertical="center"/>
      <protection hidden="1"/>
    </xf>
    <xf numFmtId="0" fontId="45" fillId="39" borderId="0" xfId="0" applyFont="1" applyFill="1" applyAlignment="1" applyProtection="1">
      <alignment horizontal="center" vertical="center"/>
      <protection hidden="1"/>
    </xf>
    <xf numFmtId="0" fontId="48" fillId="32" borderId="0" xfId="0" applyFont="1" applyAlignment="1" applyProtection="1">
      <alignment horizontal="center" vertical="center"/>
      <protection hidden="1"/>
    </xf>
    <xf numFmtId="0" fontId="49" fillId="32" borderId="0" xfId="0" applyFont="1" applyAlignment="1" applyProtection="1">
      <alignment horizontal="center" vertical="center"/>
      <protection hidden="1"/>
    </xf>
    <xf numFmtId="0" fontId="49" fillId="39" borderId="0" xfId="0" applyFont="1" applyFill="1" applyAlignment="1" applyProtection="1">
      <alignment horizontal="center" vertical="center"/>
      <protection hidden="1"/>
    </xf>
    <xf numFmtId="0" fontId="68" fillId="32" borderId="0" xfId="0" applyFont="1" applyAlignment="1" applyProtection="1">
      <alignment horizontal="center" vertical="center"/>
      <protection hidden="1"/>
    </xf>
    <xf numFmtId="0" fontId="50" fillId="32" borderId="0" xfId="0" applyFont="1" applyAlignment="1" applyProtection="1">
      <alignment horizontal="center" vertical="center"/>
      <protection hidden="1"/>
    </xf>
    <xf numFmtId="0" fontId="37" fillId="32" borderId="0" xfId="0" applyFont="1" applyAlignment="1" applyProtection="1">
      <alignment horizontal="center" vertical="center"/>
      <protection hidden="1"/>
    </xf>
    <xf numFmtId="0" fontId="64" fillId="32" borderId="0" xfId="0" applyFont="1" applyAlignment="1" applyProtection="1">
      <alignment horizontal="center" vertical="center"/>
      <protection hidden="1"/>
    </xf>
    <xf numFmtId="0" fontId="40" fillId="44" borderId="0" xfId="0" applyFont="1" applyFill="1" applyAlignment="1" applyProtection="1">
      <alignment horizontal="center" vertical="center"/>
      <protection hidden="1"/>
    </xf>
    <xf numFmtId="0" fontId="46" fillId="51" borderId="16" xfId="0" applyFont="1" applyFill="1" applyBorder="1" applyAlignment="1" applyProtection="1">
      <alignment horizontal="center" vertical="center"/>
      <protection hidden="1"/>
    </xf>
    <xf numFmtId="0" fontId="44" fillId="39" borderId="0" xfId="0" applyFont="1" applyFill="1" applyAlignment="1" applyProtection="1">
      <alignment horizontal="center" vertical="center"/>
      <protection hidden="1"/>
    </xf>
    <xf numFmtId="0" fontId="51" fillId="32" borderId="0" xfId="0" applyFont="1" applyAlignment="1" applyProtection="1">
      <alignment horizontal="center" vertical="center"/>
      <protection hidden="1"/>
    </xf>
    <xf numFmtId="0" fontId="51" fillId="39" borderId="0" xfId="0" applyFont="1" applyFill="1" applyAlignment="1" applyProtection="1">
      <alignment horizontal="center" vertical="center"/>
      <protection hidden="1"/>
    </xf>
    <xf numFmtId="0" fontId="40" fillId="39" borderId="16" xfId="0" applyFont="1" applyFill="1" applyBorder="1" applyAlignment="1" applyProtection="1">
      <alignment horizontal="center" vertical="center"/>
      <protection locked="0"/>
    </xf>
    <xf numFmtId="0" fontId="61" fillId="32" borderId="0" xfId="0" applyFont="1" applyAlignment="1" applyProtection="1">
      <alignment horizontal="center" vertical="center"/>
      <protection hidden="1"/>
    </xf>
    <xf numFmtId="0" fontId="40" fillId="40" borderId="0" xfId="0" applyFont="1" applyFill="1" applyAlignment="1" applyProtection="1">
      <alignment horizontal="center" vertical="center"/>
      <protection hidden="1"/>
    </xf>
    <xf numFmtId="0" fontId="39" fillId="32" borderId="0" xfId="0" applyFont="1" applyAlignment="1" applyProtection="1">
      <alignment horizontal="center" vertical="center"/>
      <protection locked="0" hidden="1"/>
    </xf>
    <xf numFmtId="0" fontId="39" fillId="39" borderId="0" xfId="0" applyFont="1" applyFill="1" applyAlignment="1" applyProtection="1">
      <alignment horizontal="center" vertical="center"/>
      <protection locked="0" hidden="1"/>
    </xf>
    <xf numFmtId="0" fontId="35" fillId="39" borderId="0" xfId="0" applyFont="1" applyFill="1" applyBorder="1" applyAlignment="1" applyProtection="1">
      <alignment horizontal="center" vertical="center"/>
      <protection hidden="1"/>
    </xf>
    <xf numFmtId="0" fontId="37" fillId="39" borderId="0" xfId="0" applyFont="1" applyFill="1" applyBorder="1" applyAlignment="1" applyProtection="1">
      <alignment horizontal="center" vertical="center"/>
      <protection hidden="1"/>
    </xf>
    <xf numFmtId="0" fontId="39" fillId="39" borderId="0" xfId="0" applyFont="1" applyFill="1" applyBorder="1" applyAlignment="1" applyProtection="1">
      <alignment horizontal="center" vertical="center"/>
      <protection hidden="1"/>
    </xf>
    <xf numFmtId="0" fontId="0" fillId="32" borderId="0" xfId="0" applyBorder="1" applyAlignment="1" applyProtection="1">
      <alignment horizontal="center" vertical="center"/>
      <protection hidden="1"/>
    </xf>
    <xf numFmtId="0" fontId="0" fillId="39" borderId="0" xfId="0" applyFill="1" applyBorder="1" applyAlignment="1" applyProtection="1">
      <alignment horizontal="center" vertical="center"/>
      <protection hidden="1"/>
    </xf>
    <xf numFmtId="0" fontId="47" fillId="32" borderId="0" xfId="0" applyFont="1" applyAlignment="1" applyProtection="1">
      <alignment horizontal="center" vertical="center"/>
      <protection hidden="1"/>
    </xf>
    <xf numFmtId="0" fontId="63" fillId="39" borderId="0" xfId="0" applyFont="1" applyFill="1" applyAlignment="1" applyProtection="1">
      <alignment horizontal="center" vertical="center"/>
      <protection hidden="1"/>
    </xf>
    <xf numFmtId="0" fontId="47" fillId="39" borderId="0" xfId="0" applyFont="1" applyFill="1" applyAlignment="1" applyProtection="1">
      <alignment horizontal="center" vertical="center"/>
      <protection hidden="1"/>
    </xf>
    <xf numFmtId="0" fontId="50" fillId="39" borderId="0" xfId="0" applyFont="1" applyFill="1" applyAlignment="1" applyProtection="1">
      <alignment horizontal="center" vertical="center"/>
      <protection hidden="1"/>
    </xf>
    <xf numFmtId="0" fontId="4" fillId="39" borderId="0" xfId="0" applyFont="1" applyFill="1" applyAlignment="1" applyProtection="1">
      <alignment horizontal="center" vertical="center"/>
      <protection hidden="1"/>
    </xf>
    <xf numFmtId="0" fontId="46" fillId="53" borderId="16" xfId="0" applyFont="1" applyFill="1" applyBorder="1" applyAlignment="1" applyProtection="1">
      <alignment horizontal="center" vertical="center"/>
      <protection hidden="1"/>
    </xf>
    <xf numFmtId="0" fontId="46" fillId="53" borderId="27" xfId="0" applyFont="1" applyFill="1" applyBorder="1" applyAlignment="1" applyProtection="1">
      <alignment horizontal="center" vertical="center"/>
      <protection hidden="1"/>
    </xf>
    <xf numFmtId="0" fontId="46" fillId="54" borderId="16" xfId="0" applyFont="1" applyFill="1" applyBorder="1" applyAlignment="1" applyProtection="1">
      <alignment horizontal="center" vertical="center"/>
      <protection hidden="1"/>
    </xf>
    <xf numFmtId="0" fontId="46" fillId="55" borderId="16" xfId="0" applyFont="1" applyFill="1" applyBorder="1" applyAlignment="1" applyProtection="1">
      <alignment horizontal="center" vertical="center"/>
      <protection hidden="1"/>
    </xf>
    <xf numFmtId="0" fontId="46" fillId="54" borderId="27" xfId="0" applyFont="1" applyFill="1" applyBorder="1" applyAlignment="1" applyProtection="1">
      <alignment horizontal="center" vertical="center"/>
      <protection hidden="1"/>
    </xf>
    <xf numFmtId="0" fontId="46" fillId="56" borderId="16" xfId="0" applyFont="1" applyFill="1" applyBorder="1" applyAlignment="1" applyProtection="1">
      <alignment horizontal="center" vertical="center"/>
      <protection hidden="1"/>
    </xf>
    <xf numFmtId="0" fontId="44" fillId="56" borderId="16" xfId="0" applyFont="1" applyFill="1" applyBorder="1" applyAlignment="1" applyProtection="1">
      <alignment horizontal="center" vertical="center"/>
      <protection hidden="1"/>
    </xf>
    <xf numFmtId="0" fontId="0" fillId="39" borderId="0" xfId="0" applyFill="1"/>
    <xf numFmtId="0" fontId="46" fillId="41" borderId="21" xfId="0" applyFont="1" applyFill="1" applyBorder="1" applyAlignment="1" applyProtection="1">
      <alignment vertical="center"/>
      <protection hidden="1"/>
    </xf>
    <xf numFmtId="0" fontId="46" fillId="41" borderId="22" xfId="0" applyFont="1" applyFill="1" applyBorder="1" applyAlignment="1" applyProtection="1">
      <alignment vertical="center"/>
      <protection hidden="1"/>
    </xf>
    <xf numFmtId="0" fontId="46" fillId="41" borderId="23" xfId="0" applyFont="1" applyFill="1" applyBorder="1" applyAlignment="1" applyProtection="1">
      <alignment vertical="center"/>
      <protection hidden="1"/>
    </xf>
    <xf numFmtId="0" fontId="31" fillId="58" borderId="16" xfId="0" applyFont="1" applyFill="1" applyBorder="1" applyAlignment="1" applyProtection="1">
      <alignment horizontal="center" vertical="center"/>
      <protection locked="0" hidden="1"/>
    </xf>
    <xf numFmtId="0" fontId="46" fillId="59" borderId="16" xfId="0" applyFont="1" applyFill="1" applyBorder="1" applyAlignment="1" applyProtection="1">
      <alignment horizontal="center" vertical="center"/>
      <protection hidden="1"/>
    </xf>
    <xf numFmtId="0" fontId="46" fillId="61" borderId="16" xfId="0" applyFont="1" applyFill="1" applyBorder="1" applyAlignment="1" applyProtection="1">
      <alignment horizontal="center" vertical="center"/>
      <protection hidden="1"/>
    </xf>
    <xf numFmtId="0" fontId="39" fillId="61" borderId="16" xfId="0" applyFont="1" applyFill="1" applyBorder="1" applyAlignment="1" applyProtection="1">
      <alignment horizontal="center" vertical="center"/>
      <protection hidden="1"/>
    </xf>
    <xf numFmtId="0" fontId="39" fillId="60" borderId="16" xfId="0" applyFont="1" applyFill="1" applyBorder="1" applyAlignment="1" applyProtection="1">
      <alignment horizontal="center" vertical="center"/>
      <protection hidden="1"/>
    </xf>
    <xf numFmtId="0" fontId="31" fillId="57" borderId="16" xfId="0" applyFont="1" applyFill="1" applyBorder="1" applyAlignment="1" applyProtection="1">
      <alignment horizontal="center" vertical="center"/>
      <protection locked="0" hidden="1"/>
    </xf>
    <xf numFmtId="0" fontId="46" fillId="59" borderId="0" xfId="0" applyFont="1" applyFill="1" applyAlignment="1" applyProtection="1">
      <alignment horizontal="center" vertical="center"/>
      <protection hidden="1"/>
    </xf>
    <xf numFmtId="0" fontId="29" fillId="39" borderId="0" xfId="51" applyFont="1" applyFill="1" applyAlignment="1" applyProtection="1">
      <alignment horizontal="right" vertical="center"/>
      <protection hidden="1"/>
    </xf>
    <xf numFmtId="0" fontId="46" fillId="54" borderId="28" xfId="0" applyFont="1" applyFill="1" applyBorder="1" applyAlignment="1" applyProtection="1">
      <alignment horizontal="center" vertical="center"/>
      <protection hidden="1"/>
    </xf>
    <xf numFmtId="0" fontId="46" fillId="53" borderId="28" xfId="0" applyFont="1" applyFill="1" applyBorder="1" applyAlignment="1" applyProtection="1">
      <alignment horizontal="center" vertical="center"/>
      <protection hidden="1"/>
    </xf>
    <xf numFmtId="0" fontId="46" fillId="61" borderId="0" xfId="0" applyFont="1" applyFill="1" applyAlignment="1" applyProtection="1">
      <alignment horizontal="center" vertical="center"/>
      <protection hidden="1"/>
    </xf>
    <xf numFmtId="0" fontId="40" fillId="59" borderId="16" xfId="0" applyFont="1" applyFill="1" applyBorder="1" applyAlignment="1" applyProtection="1">
      <alignment horizontal="center" vertical="center"/>
      <protection hidden="1"/>
    </xf>
    <xf numFmtId="0" fontId="39" fillId="54" borderId="16" xfId="0" applyFont="1" applyFill="1" applyBorder="1" applyAlignment="1" applyProtection="1">
      <alignment horizontal="center" vertical="center"/>
      <protection hidden="1"/>
    </xf>
    <xf numFmtId="0" fontId="44" fillId="54" borderId="16" xfId="0" applyFont="1" applyFill="1" applyBorder="1" applyAlignment="1" applyProtection="1">
      <alignment horizontal="center" vertical="center"/>
      <protection hidden="1"/>
    </xf>
    <xf numFmtId="0" fontId="40" fillId="59" borderId="16" xfId="0" applyFont="1" applyFill="1" applyBorder="1" applyAlignment="1" applyProtection="1">
      <alignment horizontal="center" vertical="center"/>
      <protection locked="0" hidden="1"/>
    </xf>
    <xf numFmtId="0" fontId="69" fillId="59" borderId="16" xfId="0" applyFont="1" applyFill="1" applyBorder="1" applyAlignment="1" applyProtection="1">
      <alignment horizontal="center" vertical="center"/>
      <protection locked="0" hidden="1"/>
    </xf>
    <xf numFmtId="0" fontId="40" fillId="43" borderId="16" xfId="0" applyFont="1" applyFill="1" applyBorder="1" applyAlignment="1" applyProtection="1">
      <alignment horizontal="center" vertical="center"/>
      <protection locked="0" hidden="1"/>
    </xf>
    <xf numFmtId="0" fontId="58" fillId="0" borderId="16" xfId="51" applyFont="1" applyBorder="1" applyAlignment="1" applyProtection="1">
      <protection locked="0" hidden="1"/>
    </xf>
    <xf numFmtId="0" fontId="58" fillId="0" borderId="34" xfId="51" applyFont="1" applyBorder="1" applyAlignment="1" applyProtection="1">
      <alignment horizontal="center"/>
      <protection locked="0" hidden="1"/>
    </xf>
    <xf numFmtId="0" fontId="58" fillId="0" borderId="16" xfId="51" applyFont="1" applyBorder="1" applyAlignment="1" applyProtection="1">
      <alignment horizontal="center"/>
      <protection locked="0" hidden="1"/>
    </xf>
    <xf numFmtId="0" fontId="58" fillId="32" borderId="16" xfId="0" applyFont="1" applyBorder="1" applyAlignment="1" applyProtection="1">
      <protection locked="0" hidden="1"/>
    </xf>
    <xf numFmtId="0" fontId="58" fillId="0" borderId="16" xfId="0" applyFont="1" applyFill="1" applyBorder="1" applyAlignment="1" applyProtection="1">
      <protection locked="0" hidden="1"/>
    </xf>
    <xf numFmtId="0" fontId="59" fillId="32" borderId="16" xfId="0" applyFont="1" applyBorder="1" applyAlignment="1" applyProtection="1">
      <protection locked="0" hidden="1"/>
    </xf>
    <xf numFmtId="0" fontId="58" fillId="0" borderId="33" xfId="0" applyFont="1" applyFill="1" applyBorder="1" applyAlignment="1" applyProtection="1">
      <protection locked="0" hidden="1"/>
    </xf>
    <xf numFmtId="0" fontId="58" fillId="32" borderId="33" xfId="0" applyFont="1" applyBorder="1" applyAlignment="1" applyProtection="1">
      <protection locked="0" hidden="1"/>
    </xf>
    <xf numFmtId="0" fontId="58" fillId="0" borderId="33" xfId="51" applyFont="1" applyBorder="1" applyAlignment="1" applyProtection="1">
      <protection locked="0" hidden="1"/>
    </xf>
    <xf numFmtId="0" fontId="58" fillId="0" borderId="32" xfId="0" applyFont="1" applyFill="1" applyBorder="1" applyAlignment="1" applyProtection="1">
      <protection locked="0" hidden="1"/>
    </xf>
    <xf numFmtId="0" fontId="58" fillId="0" borderId="32" xfId="51" applyFont="1" applyBorder="1" applyAlignment="1" applyProtection="1">
      <protection locked="0" hidden="1"/>
    </xf>
    <xf numFmtId="0" fontId="53" fillId="32" borderId="0" xfId="0" applyFont="1" applyAlignment="1">
      <alignment horizontal="left" vertical="center"/>
    </xf>
    <xf numFmtId="0" fontId="0" fillId="32" borderId="0" xfId="0" applyAlignment="1">
      <alignment horizontal="left" vertical="center"/>
    </xf>
    <xf numFmtId="0" fontId="40" fillId="32" borderId="0" xfId="0" applyFont="1" applyAlignment="1">
      <alignment horizontal="left" vertical="center"/>
    </xf>
    <xf numFmtId="0" fontId="46" fillId="32" borderId="0" xfId="0" applyFont="1" applyAlignment="1">
      <alignment horizontal="left" vertical="center"/>
    </xf>
    <xf numFmtId="0" fontId="70" fillId="32" borderId="0" xfId="0" applyFont="1" applyAlignment="1">
      <alignment horizontal="left" vertical="center"/>
    </xf>
    <xf numFmtId="0" fontId="31" fillId="32" borderId="0" xfId="0" applyFont="1" applyAlignment="1">
      <alignment horizontal="left" vertical="center"/>
    </xf>
    <xf numFmtId="0" fontId="39" fillId="32" borderId="0" xfId="0" applyFont="1" applyAlignment="1">
      <alignment horizontal="left" vertical="center"/>
    </xf>
    <xf numFmtId="0" fontId="58" fillId="32" borderId="32" xfId="0" applyFont="1" applyBorder="1" applyAlignment="1" applyProtection="1">
      <protection locked="0" hidden="1"/>
    </xf>
    <xf numFmtId="0" fontId="65" fillId="32" borderId="0" xfId="0" applyFont="1" applyAlignment="1" applyProtection="1">
      <alignment horizontal="center" vertical="center"/>
      <protection hidden="1"/>
    </xf>
    <xf numFmtId="0" fontId="47" fillId="41" borderId="0" xfId="0" applyFont="1" applyFill="1" applyBorder="1" applyAlignment="1" applyProtection="1">
      <alignment horizontal="center"/>
      <protection hidden="1"/>
    </xf>
    <xf numFmtId="0" fontId="55" fillId="41" borderId="0" xfId="0" applyFont="1" applyFill="1" applyBorder="1" applyAlignment="1" applyProtection="1">
      <alignment horizontal="center"/>
      <protection hidden="1"/>
    </xf>
    <xf numFmtId="0" fontId="43" fillId="41" borderId="0" xfId="0" applyFont="1" applyFill="1" applyBorder="1" applyAlignment="1" applyProtection="1">
      <alignment horizontal="center"/>
      <protection hidden="1"/>
    </xf>
    <xf numFmtId="0" fontId="46" fillId="41" borderId="21" xfId="0" applyFont="1" applyFill="1" applyBorder="1" applyAlignment="1" applyProtection="1">
      <alignment horizontal="left"/>
      <protection hidden="1"/>
    </xf>
    <xf numFmtId="0" fontId="46" fillId="41" borderId="22" xfId="0" applyFont="1" applyFill="1" applyBorder="1" applyAlignment="1" applyProtection="1">
      <alignment horizontal="left"/>
      <protection hidden="1"/>
    </xf>
    <xf numFmtId="0" fontId="46" fillId="41" borderId="23" xfId="0" applyFont="1" applyFill="1" applyBorder="1" applyAlignment="1" applyProtection="1">
      <alignment horizontal="left"/>
      <protection hidden="1"/>
    </xf>
    <xf numFmtId="170" fontId="46" fillId="47" borderId="21" xfId="0" applyNumberFormat="1" applyFont="1" applyFill="1" applyBorder="1" applyAlignment="1" applyProtection="1">
      <alignment horizontal="center" vertical="center"/>
      <protection hidden="1"/>
    </xf>
    <xf numFmtId="170" fontId="46" fillId="47" borderId="22" xfId="0" applyNumberFormat="1" applyFont="1" applyFill="1" applyBorder="1" applyAlignment="1" applyProtection="1">
      <alignment horizontal="center" vertical="center"/>
      <protection hidden="1"/>
    </xf>
    <xf numFmtId="170" fontId="46" fillId="47" borderId="23" xfId="0" applyNumberFormat="1" applyFont="1" applyFill="1" applyBorder="1" applyAlignment="1" applyProtection="1">
      <alignment horizontal="center" vertical="center"/>
      <protection hidden="1"/>
    </xf>
    <xf numFmtId="170" fontId="46" fillId="41" borderId="21" xfId="0" applyNumberFormat="1" applyFont="1" applyFill="1" applyBorder="1" applyAlignment="1" applyProtection="1">
      <alignment horizontal="center" vertical="center"/>
      <protection hidden="1"/>
    </xf>
    <xf numFmtId="170" fontId="46" fillId="41" borderId="22" xfId="0" applyNumberFormat="1" applyFont="1" applyFill="1" applyBorder="1" applyAlignment="1" applyProtection="1">
      <alignment horizontal="center" vertical="center"/>
      <protection hidden="1"/>
    </xf>
    <xf numFmtId="170" fontId="46" fillId="41" borderId="23" xfId="0" applyNumberFormat="1" applyFont="1" applyFill="1" applyBorder="1" applyAlignment="1" applyProtection="1">
      <alignment horizontal="center" vertical="center"/>
      <protection hidden="1"/>
    </xf>
    <xf numFmtId="0" fontId="0" fillId="32" borderId="0" xfId="0" applyBorder="1" applyAlignment="1" applyProtection="1">
      <alignment horizontal="center"/>
      <protection hidden="1"/>
    </xf>
    <xf numFmtId="0" fontId="29" fillId="39" borderId="0" xfId="51" applyFont="1" applyFill="1" applyBorder="1" applyAlignment="1" applyProtection="1">
      <alignment horizontal="center"/>
      <protection hidden="1"/>
    </xf>
    <xf numFmtId="0" fontId="46" fillId="40" borderId="21" xfId="0" applyFont="1" applyFill="1" applyBorder="1" applyAlignment="1" applyProtection="1">
      <alignment horizontal="center" vertical="center"/>
      <protection hidden="1"/>
    </xf>
    <xf numFmtId="0" fontId="46" fillId="40" borderId="23" xfId="0" applyFont="1" applyFill="1" applyBorder="1" applyAlignment="1" applyProtection="1">
      <alignment horizontal="center" vertical="center"/>
      <protection hidden="1"/>
    </xf>
    <xf numFmtId="0" fontId="45" fillId="45" borderId="21" xfId="0" applyFont="1" applyFill="1" applyBorder="1" applyAlignment="1" applyProtection="1">
      <alignment horizontal="center" vertical="center"/>
      <protection hidden="1"/>
    </xf>
    <xf numFmtId="0" fontId="45" fillId="45" borderId="23" xfId="0" applyFont="1" applyFill="1" applyBorder="1" applyAlignment="1" applyProtection="1">
      <alignment horizontal="center" vertical="center"/>
      <protection hidden="1"/>
    </xf>
    <xf numFmtId="0" fontId="45" fillId="44" borderId="21" xfId="0" applyFont="1" applyFill="1" applyBorder="1" applyAlignment="1" applyProtection="1">
      <alignment horizontal="center" vertical="center"/>
      <protection hidden="1"/>
    </xf>
    <xf numFmtId="0" fontId="45" fillId="44" borderId="23" xfId="0" applyFont="1" applyFill="1" applyBorder="1" applyAlignment="1" applyProtection="1">
      <alignment horizontal="center" vertical="center"/>
      <protection hidden="1"/>
    </xf>
    <xf numFmtId="0" fontId="46" fillId="32" borderId="0" xfId="0" applyFont="1" applyAlignment="1" applyProtection="1">
      <alignment horizontal="center"/>
      <protection hidden="1"/>
    </xf>
    <xf numFmtId="0" fontId="39" fillId="32" borderId="0" xfId="0" applyFont="1" applyBorder="1" applyAlignment="1" applyProtection="1">
      <alignment horizontal="center"/>
      <protection hidden="1"/>
    </xf>
    <xf numFmtId="0" fontId="45" fillId="46" borderId="21" xfId="0" applyFont="1" applyFill="1" applyBorder="1" applyAlignment="1" applyProtection="1">
      <alignment horizontal="center" vertical="center"/>
      <protection hidden="1"/>
    </xf>
    <xf numFmtId="0" fontId="45" fillId="46" borderId="23" xfId="0" applyFont="1" applyFill="1" applyBorder="1" applyAlignment="1" applyProtection="1">
      <alignment horizontal="center" vertical="center"/>
      <protection hidden="1"/>
    </xf>
    <xf numFmtId="0" fontId="29" fillId="39" borderId="0" xfId="51" applyFont="1" applyFill="1" applyBorder="1" applyAlignment="1" applyProtection="1">
      <alignment horizontal="center" vertical="center"/>
      <protection hidden="1"/>
    </xf>
    <xf numFmtId="0" fontId="39" fillId="32" borderId="20" xfId="0" applyFont="1" applyBorder="1" applyAlignment="1" applyProtection="1">
      <alignment horizontal="center" vertical="center"/>
      <protection hidden="1"/>
    </xf>
    <xf numFmtId="0" fontId="66" fillId="32" borderId="20" xfId="0" applyFont="1" applyBorder="1" applyAlignment="1" applyProtection="1">
      <alignment horizontal="center" vertical="center"/>
      <protection hidden="1"/>
    </xf>
    <xf numFmtId="0" fontId="36" fillId="39" borderId="20" xfId="0" applyFont="1" applyFill="1" applyBorder="1" applyAlignment="1" applyProtection="1">
      <alignment horizontal="center" vertical="center"/>
      <protection hidden="1"/>
    </xf>
    <xf numFmtId="0" fontId="40" fillId="32" borderId="21" xfId="0" applyFont="1" applyBorder="1" applyAlignment="1" applyProtection="1">
      <alignment horizontal="center" vertical="center"/>
      <protection hidden="1"/>
    </xf>
    <xf numFmtId="0" fontId="40" fillId="32" borderId="23" xfId="0" applyFont="1" applyBorder="1" applyAlignment="1" applyProtection="1">
      <alignment horizontal="center" vertical="center"/>
      <protection hidden="1"/>
    </xf>
    <xf numFmtId="0" fontId="38" fillId="39" borderId="0" xfId="0" applyFont="1" applyFill="1" applyAlignment="1" applyProtection="1">
      <alignment horizontal="center" vertical="center"/>
      <protection hidden="1"/>
    </xf>
    <xf numFmtId="0" fontId="42" fillId="32" borderId="21" xfId="0" applyFont="1" applyBorder="1" applyAlignment="1" applyProtection="1">
      <alignment horizontal="center" vertical="center"/>
      <protection hidden="1"/>
    </xf>
    <xf numFmtId="0" fontId="42" fillId="32" borderId="22" xfId="0" applyFont="1" applyBorder="1" applyAlignment="1" applyProtection="1">
      <alignment horizontal="center" vertical="center"/>
      <protection hidden="1"/>
    </xf>
    <xf numFmtId="0" fontId="42" fillId="32" borderId="23" xfId="0" applyFont="1" applyBorder="1" applyAlignment="1" applyProtection="1">
      <alignment horizontal="center" vertical="center"/>
      <protection hidden="1"/>
    </xf>
    <xf numFmtId="0" fontId="41" fillId="39" borderId="0" xfId="0" applyFont="1" applyFill="1" applyAlignment="1" applyProtection="1">
      <alignment horizontal="center" vertical="center"/>
      <protection hidden="1"/>
    </xf>
    <xf numFmtId="171" fontId="46" fillId="53" borderId="29" xfId="0" applyNumberFormat="1" applyFont="1" applyFill="1" applyBorder="1" applyAlignment="1" applyProtection="1">
      <alignment horizontal="center" vertical="center"/>
      <protection hidden="1"/>
    </xf>
    <xf numFmtId="171" fontId="46" fillId="53" borderId="30" xfId="0" applyNumberFormat="1" applyFont="1" applyFill="1" applyBorder="1" applyAlignment="1" applyProtection="1">
      <alignment horizontal="center" vertical="center"/>
      <protection hidden="1"/>
    </xf>
    <xf numFmtId="171" fontId="46" fillId="53" borderId="31" xfId="0" applyNumberFormat="1" applyFont="1" applyFill="1" applyBorder="1" applyAlignment="1" applyProtection="1">
      <alignment horizontal="center" vertical="center"/>
      <protection hidden="1"/>
    </xf>
    <xf numFmtId="0" fontId="43" fillId="41" borderId="18" xfId="0" applyFont="1" applyFill="1" applyBorder="1" applyAlignment="1" applyProtection="1">
      <alignment horizontal="center" vertical="center"/>
      <protection hidden="1"/>
    </xf>
    <xf numFmtId="0" fontId="43" fillId="41" borderId="19" xfId="0" applyFont="1" applyFill="1" applyBorder="1" applyAlignment="1" applyProtection="1">
      <alignment horizontal="center" vertical="center"/>
      <protection hidden="1"/>
    </xf>
    <xf numFmtId="0" fontId="43" fillId="41" borderId="17" xfId="0" applyFont="1" applyFill="1" applyBorder="1" applyAlignment="1" applyProtection="1">
      <alignment horizontal="center" vertical="center"/>
      <protection hidden="1"/>
    </xf>
    <xf numFmtId="0" fontId="43" fillId="41" borderId="25" xfId="0" applyFont="1" applyFill="1" applyBorder="1" applyAlignment="1" applyProtection="1">
      <alignment horizontal="center" vertical="center"/>
      <protection hidden="1"/>
    </xf>
    <xf numFmtId="0" fontId="43" fillId="41" borderId="20" xfId="0" applyFont="1" applyFill="1" applyBorder="1" applyAlignment="1" applyProtection="1">
      <alignment horizontal="center" vertical="center"/>
      <protection hidden="1"/>
    </xf>
    <xf numFmtId="0" fontId="43" fillId="41" borderId="26" xfId="0" applyFont="1" applyFill="1" applyBorder="1" applyAlignment="1" applyProtection="1">
      <alignment horizontal="center" vertical="center"/>
      <protection hidden="1"/>
    </xf>
    <xf numFmtId="0" fontId="46" fillId="32" borderId="0" xfId="0" applyFont="1" applyAlignment="1" applyProtection="1">
      <alignment horizontal="center" vertical="center"/>
      <protection hidden="1"/>
    </xf>
    <xf numFmtId="0" fontId="46" fillId="54" borderId="21" xfId="0" applyFont="1" applyFill="1" applyBorder="1" applyAlignment="1" applyProtection="1">
      <alignment horizontal="center" vertical="center"/>
      <protection hidden="1"/>
    </xf>
    <xf numFmtId="0" fontId="46" fillId="54" borderId="23" xfId="0" applyFont="1" applyFill="1" applyBorder="1" applyAlignment="1" applyProtection="1">
      <alignment horizontal="center" vertical="center"/>
      <protection hidden="1"/>
    </xf>
    <xf numFmtId="170" fontId="46" fillId="54" borderId="21" xfId="0" applyNumberFormat="1" applyFont="1" applyFill="1" applyBorder="1" applyAlignment="1" applyProtection="1">
      <alignment horizontal="center" vertical="center"/>
      <protection hidden="1"/>
    </xf>
    <xf numFmtId="170" fontId="46" fillId="54" borderId="22" xfId="0" applyNumberFormat="1" applyFont="1" applyFill="1" applyBorder="1" applyAlignment="1" applyProtection="1">
      <alignment horizontal="center" vertical="center"/>
      <protection hidden="1"/>
    </xf>
    <xf numFmtId="170" fontId="46" fillId="54" borderId="23" xfId="0" applyNumberFormat="1" applyFont="1" applyFill="1" applyBorder="1" applyAlignment="1" applyProtection="1">
      <alignment horizontal="center" vertical="center"/>
      <protection hidden="1"/>
    </xf>
    <xf numFmtId="0" fontId="46" fillId="53" borderId="21" xfId="0" applyFont="1" applyFill="1" applyBorder="1" applyAlignment="1" applyProtection="1">
      <alignment horizontal="center" vertical="center"/>
      <protection hidden="1"/>
    </xf>
    <xf numFmtId="0" fontId="46" fillId="53" borderId="23" xfId="0" applyFont="1" applyFill="1" applyBorder="1" applyAlignment="1" applyProtection="1">
      <alignment horizontal="center" vertical="center"/>
      <protection hidden="1"/>
    </xf>
    <xf numFmtId="0" fontId="46" fillId="41" borderId="21" xfId="0" applyFont="1" applyFill="1" applyBorder="1" applyAlignment="1" applyProtection="1">
      <alignment horizontal="center" vertical="center"/>
      <protection hidden="1"/>
    </xf>
    <xf numFmtId="0" fontId="46" fillId="41" borderId="22" xfId="0" applyFont="1" applyFill="1" applyBorder="1" applyAlignment="1" applyProtection="1">
      <alignment horizontal="center" vertical="center"/>
      <protection hidden="1"/>
    </xf>
    <xf numFmtId="0" fontId="46" fillId="41" borderId="23" xfId="0" applyFont="1" applyFill="1" applyBorder="1" applyAlignment="1" applyProtection="1">
      <alignment horizontal="center" vertical="center"/>
      <protection hidden="1"/>
    </xf>
    <xf numFmtId="170" fontId="46" fillId="50" borderId="21" xfId="0" applyNumberFormat="1" applyFont="1" applyFill="1" applyBorder="1" applyAlignment="1" applyProtection="1">
      <alignment horizontal="center" vertical="center"/>
      <protection hidden="1"/>
    </xf>
    <xf numFmtId="170" fontId="46" fillId="50" borderId="22" xfId="0" applyNumberFormat="1" applyFont="1" applyFill="1" applyBorder="1" applyAlignment="1" applyProtection="1">
      <alignment horizontal="center" vertical="center"/>
      <protection hidden="1"/>
    </xf>
    <xf numFmtId="170" fontId="46" fillId="50" borderId="23" xfId="0" applyNumberFormat="1" applyFont="1" applyFill="1" applyBorder="1" applyAlignment="1" applyProtection="1">
      <alignment horizontal="center" vertical="center"/>
      <protection hidden="1"/>
    </xf>
    <xf numFmtId="171" fontId="46" fillId="50" borderId="21" xfId="0" applyNumberFormat="1" applyFont="1" applyFill="1" applyBorder="1" applyAlignment="1" applyProtection="1">
      <alignment horizontal="center" vertical="center"/>
      <protection hidden="1"/>
    </xf>
    <xf numFmtId="171" fontId="46" fillId="50" borderId="22" xfId="0" applyNumberFormat="1" applyFont="1" applyFill="1" applyBorder="1" applyAlignment="1" applyProtection="1">
      <alignment horizontal="center" vertical="center"/>
      <protection hidden="1"/>
    </xf>
    <xf numFmtId="171" fontId="46" fillId="50" borderId="23" xfId="0" applyNumberFormat="1" applyFont="1" applyFill="1" applyBorder="1" applyAlignment="1" applyProtection="1">
      <alignment horizontal="center" vertical="center"/>
      <protection hidden="1"/>
    </xf>
    <xf numFmtId="170" fontId="46" fillId="48" borderId="21" xfId="0" applyNumberFormat="1" applyFont="1" applyFill="1" applyBorder="1" applyAlignment="1" applyProtection="1">
      <alignment horizontal="center" vertical="center"/>
      <protection hidden="1"/>
    </xf>
    <xf numFmtId="170" fontId="46" fillId="48" borderId="22" xfId="0" applyNumberFormat="1" applyFont="1" applyFill="1" applyBorder="1" applyAlignment="1" applyProtection="1">
      <alignment horizontal="center" vertical="center"/>
      <protection hidden="1"/>
    </xf>
    <xf numFmtId="170" fontId="46" fillId="48" borderId="23" xfId="0" applyNumberFormat="1" applyFont="1" applyFill="1" applyBorder="1" applyAlignment="1" applyProtection="1">
      <alignment horizontal="center" vertical="center"/>
      <protection hidden="1"/>
    </xf>
    <xf numFmtId="171" fontId="46" fillId="48" borderId="29" xfId="0" applyNumberFormat="1" applyFont="1" applyFill="1" applyBorder="1" applyAlignment="1" applyProtection="1">
      <alignment horizontal="center" vertical="center"/>
      <protection hidden="1"/>
    </xf>
    <xf numFmtId="171" fontId="46" fillId="48" borderId="30" xfId="0" applyNumberFormat="1" applyFont="1" applyFill="1" applyBorder="1" applyAlignment="1" applyProtection="1">
      <alignment horizontal="center" vertical="center"/>
      <protection hidden="1"/>
    </xf>
    <xf numFmtId="171" fontId="46" fillId="48" borderId="31" xfId="0" applyNumberFormat="1" applyFont="1" applyFill="1" applyBorder="1" applyAlignment="1" applyProtection="1">
      <alignment horizontal="center" vertical="center"/>
      <protection hidden="1"/>
    </xf>
    <xf numFmtId="171" fontId="46" fillId="49" borderId="29" xfId="0" applyNumberFormat="1" applyFont="1" applyFill="1" applyBorder="1" applyAlignment="1" applyProtection="1">
      <alignment horizontal="center" vertical="center"/>
      <protection hidden="1"/>
    </xf>
    <xf numFmtId="171" fontId="46" fillId="49" borderId="30" xfId="0" applyNumberFormat="1" applyFont="1" applyFill="1" applyBorder="1" applyAlignment="1" applyProtection="1">
      <alignment horizontal="center" vertical="center"/>
      <protection hidden="1"/>
    </xf>
    <xf numFmtId="171" fontId="46" fillId="49" borderId="31" xfId="0" applyNumberFormat="1" applyFont="1" applyFill="1" applyBorder="1" applyAlignment="1" applyProtection="1">
      <alignment horizontal="center" vertical="center"/>
      <protection hidden="1"/>
    </xf>
    <xf numFmtId="171" fontId="46" fillId="61" borderId="21" xfId="0" applyNumberFormat="1" applyFont="1" applyFill="1" applyBorder="1" applyAlignment="1" applyProtection="1">
      <alignment horizontal="center" vertical="center"/>
      <protection hidden="1"/>
    </xf>
    <xf numFmtId="171" fontId="46" fillId="61" borderId="22" xfId="0" applyNumberFormat="1" applyFont="1" applyFill="1" applyBorder="1" applyAlignment="1" applyProtection="1">
      <alignment horizontal="center" vertical="center"/>
      <protection hidden="1"/>
    </xf>
    <xf numFmtId="171" fontId="46" fillId="61" borderId="23" xfId="0" applyNumberFormat="1" applyFont="1" applyFill="1" applyBorder="1" applyAlignment="1" applyProtection="1">
      <alignment horizontal="center" vertical="center"/>
      <protection hidden="1"/>
    </xf>
    <xf numFmtId="0" fontId="46" fillId="59" borderId="21" xfId="0" applyFont="1" applyFill="1" applyBorder="1" applyAlignment="1" applyProtection="1">
      <alignment horizontal="center" vertical="center"/>
      <protection hidden="1"/>
    </xf>
    <xf numFmtId="0" fontId="46" fillId="59" borderId="23" xfId="0" applyFont="1" applyFill="1" applyBorder="1" applyAlignment="1" applyProtection="1">
      <alignment horizontal="center" vertical="center"/>
      <protection hidden="1"/>
    </xf>
    <xf numFmtId="171" fontId="46" fillId="59" borderId="21" xfId="0" applyNumberFormat="1" applyFont="1" applyFill="1" applyBorder="1" applyAlignment="1" applyProtection="1">
      <alignment horizontal="center" vertical="center"/>
      <protection hidden="1"/>
    </xf>
    <xf numFmtId="171" fontId="46" fillId="59" borderId="22" xfId="0" applyNumberFormat="1" applyFont="1" applyFill="1" applyBorder="1" applyAlignment="1" applyProtection="1">
      <alignment horizontal="center" vertical="center"/>
      <protection hidden="1"/>
    </xf>
    <xf numFmtId="171" fontId="46" fillId="59" borderId="23" xfId="0" applyNumberFormat="1" applyFont="1" applyFill="1" applyBorder="1" applyAlignment="1" applyProtection="1">
      <alignment horizontal="center" vertical="center"/>
      <protection hidden="1"/>
    </xf>
    <xf numFmtId="0" fontId="46" fillId="61" borderId="0" xfId="0" applyFont="1" applyFill="1" applyAlignment="1" applyProtection="1">
      <alignment horizontal="center" vertical="center"/>
      <protection hidden="1"/>
    </xf>
    <xf numFmtId="0" fontId="46" fillId="59" borderId="0" xfId="0" applyFont="1" applyFill="1" applyAlignment="1" applyProtection="1">
      <alignment horizontal="center" vertical="center"/>
      <protection hidden="1"/>
    </xf>
    <xf numFmtId="0" fontId="40" fillId="32" borderId="22" xfId="0" applyFont="1" applyBorder="1" applyAlignment="1" applyProtection="1">
      <alignment horizontal="right" vertical="center"/>
      <protection hidden="1"/>
    </xf>
    <xf numFmtId="0" fontId="40" fillId="32" borderId="23" xfId="0" applyFont="1" applyBorder="1" applyAlignment="1" applyProtection="1">
      <alignment horizontal="right" vertical="center"/>
      <protection hidden="1"/>
    </xf>
    <xf numFmtId="0" fontId="46" fillId="61" borderId="21" xfId="0" applyFont="1" applyFill="1" applyBorder="1" applyAlignment="1" applyProtection="1">
      <alignment horizontal="center" vertical="center"/>
      <protection hidden="1"/>
    </xf>
    <xf numFmtId="0" fontId="46" fillId="61" borderId="23" xfId="0" applyFont="1" applyFill="1" applyBorder="1" applyAlignment="1" applyProtection="1">
      <alignment horizontal="center" vertical="center"/>
      <protection hidden="1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40">
    <dxf>
      <fill>
        <patternFill>
          <bgColor rgb="FFF5C49B"/>
        </patternFill>
      </fill>
    </dxf>
    <dxf>
      <fill>
        <patternFill>
          <bgColor rgb="FFB8E08C"/>
        </patternFill>
      </fill>
    </dxf>
    <dxf>
      <fill>
        <patternFill>
          <bgColor rgb="FFBEE39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81DEFF"/>
        </patternFill>
      </fill>
    </dxf>
    <dxf>
      <fill>
        <patternFill>
          <bgColor theme="5" tint="0.79998168889431442"/>
        </patternFill>
      </fill>
    </dxf>
    <dxf>
      <fill>
        <patternFill>
          <bgColor rgb="FFFFEBAB"/>
        </patternFill>
      </fill>
    </dxf>
    <dxf>
      <font>
        <color auto="1"/>
      </font>
      <fill>
        <patternFill>
          <bgColor rgb="FFC9FDFB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EEB9"/>
      <color rgb="FFC2E49C"/>
      <color rgb="FFFFC8B9"/>
      <color rgb="FFFFFF99"/>
      <color rgb="FFF2DB99"/>
      <color rgb="FFC2E499"/>
      <color rgb="FFF5C8AD"/>
      <color rgb="FF79C8FF"/>
      <color rgb="FF79DCFF"/>
      <color rgb="FFF9C8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4</xdr:col>
      <xdr:colOff>123824</xdr:colOff>
      <xdr:row>3</xdr:row>
      <xdr:rowOff>116633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247526" y="311020"/>
          <a:ext cx="1640048" cy="554006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362</xdr:row>
      <xdr:rowOff>0</xdr:rowOff>
    </xdr:from>
    <xdr:ext cx="1530000" cy="720000"/>
    <xdr:sp macro="[0]!Trinoms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143500" y="88718571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496</xdr:row>
      <xdr:rowOff>0</xdr:rowOff>
    </xdr:from>
    <xdr:ext cx="1530000" cy="720000"/>
    <xdr:sp macro="[0]!Trinoms" textlink="">
      <xdr:nvSpPr>
        <xdr:cNvPr id="6" name="Rectangle : en biseau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143500" y="121539000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28575</xdr:rowOff>
        </xdr:from>
        <xdr:to>
          <xdr:col>10</xdr:col>
          <xdr:colOff>9525</xdr:colOff>
          <xdr:row>0</xdr:row>
          <xdr:rowOff>247650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28575</xdr:rowOff>
        </xdr:from>
        <xdr:to>
          <xdr:col>11</xdr:col>
          <xdr:colOff>9525</xdr:colOff>
          <xdr:row>0</xdr:row>
          <xdr:rowOff>247650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28575</xdr:rowOff>
        </xdr:from>
        <xdr:to>
          <xdr:col>11</xdr:col>
          <xdr:colOff>390525</xdr:colOff>
          <xdr:row>0</xdr:row>
          <xdr:rowOff>247650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0</xdr:row>
          <xdr:rowOff>28575</xdr:rowOff>
        </xdr:from>
        <xdr:to>
          <xdr:col>9</xdr:col>
          <xdr:colOff>9525</xdr:colOff>
          <xdr:row>0</xdr:row>
          <xdr:rowOff>247650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70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169333</xdr:colOff>
      <xdr:row>14</xdr:row>
      <xdr:rowOff>0</xdr:rowOff>
    </xdr:from>
    <xdr:ext cx="1211792" cy="603245"/>
    <xdr:sp macro="[0]!Cadre1_Clique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9810750" y="4624917"/>
          <a:ext cx="1211792" cy="60324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Aller a la feuille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8</xdr:row>
          <xdr:rowOff>9525</xdr:rowOff>
        </xdr:from>
        <xdr:to>
          <xdr:col>10</xdr:col>
          <xdr:colOff>323850</xdr:colOff>
          <xdr:row>9</xdr:row>
          <xdr:rowOff>66675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8</xdr:row>
          <xdr:rowOff>9525</xdr:rowOff>
        </xdr:from>
        <xdr:to>
          <xdr:col>11</xdr:col>
          <xdr:colOff>323850</xdr:colOff>
          <xdr:row>9</xdr:row>
          <xdr:rowOff>66675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9525</xdr:colOff>
          <xdr:row>11</xdr:row>
          <xdr:rowOff>28575</xdr:rowOff>
        </xdr:from>
        <xdr:ext cx="620826" cy="200025"/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85725</xdr:colOff>
          <xdr:row>5</xdr:row>
          <xdr:rowOff>276225</xdr:rowOff>
        </xdr:from>
        <xdr:ext cx="630351" cy="200365"/>
        <xdr:sp macro="" textlink="">
          <xdr:nvSpPr>
            <xdr:cNvPr id="3128" name="Button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2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Tète a tète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4</xdr:row>
          <xdr:rowOff>219075</xdr:rowOff>
        </xdr:from>
        <xdr:to>
          <xdr:col>10</xdr:col>
          <xdr:colOff>352425</xdr:colOff>
          <xdr:row>5</xdr:row>
          <xdr:rowOff>104775</xdr:rowOff>
        </xdr:to>
        <xdr:sp macro="" textlink="">
          <xdr:nvSpPr>
            <xdr:cNvPr id="3129" name="Button 57" descr=" Doublettes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2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Doublettes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3</xdr:row>
          <xdr:rowOff>161925</xdr:rowOff>
        </xdr:from>
        <xdr:to>
          <xdr:col>10</xdr:col>
          <xdr:colOff>323850</xdr:colOff>
          <xdr:row>4</xdr:row>
          <xdr:rowOff>95250</xdr:rowOff>
        </xdr:to>
        <xdr:sp macro="" textlink="">
          <xdr:nvSpPr>
            <xdr:cNvPr id="3130" name="Button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2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0</xdr:colOff>
      <xdr:row>24</xdr:row>
      <xdr:rowOff>0</xdr:rowOff>
    </xdr:from>
    <xdr:to>
      <xdr:col>47</xdr:col>
      <xdr:colOff>159417</xdr:colOff>
      <xdr:row>26</xdr:row>
      <xdr:rowOff>121000</xdr:rowOff>
    </xdr:to>
    <xdr:sp macro="[0]!Razf10" textlink="">
      <xdr:nvSpPr>
        <xdr:cNvPr id="6" name="Rectangle : en biseau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9991917" y="7620000"/>
          <a:ext cx="1440000" cy="756000"/>
        </a:xfrm>
        <a:prstGeom prst="bevel">
          <a:avLst/>
        </a:prstGeom>
        <a:solidFill>
          <a:srgbClr val="FF5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200" b="1" i="0" baseline="0">
              <a:solidFill>
                <a:schemeClr val="bg1"/>
              </a:solidFill>
              <a:latin typeface="Arial Black" panose="020B0A04020102020204" pitchFamily="34" charset="0"/>
            </a:rPr>
            <a:t>REMISE A ZERO</a:t>
          </a:r>
          <a:endParaRPr lang="fr-TN" sz="1200" b="1" i="0" baseline="0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37</xdr:col>
      <xdr:colOff>0</xdr:colOff>
      <xdr:row>24</xdr:row>
      <xdr:rowOff>0</xdr:rowOff>
    </xdr:from>
    <xdr:to>
      <xdr:col>40</xdr:col>
      <xdr:colOff>297000</xdr:colOff>
      <xdr:row>26</xdr:row>
      <xdr:rowOff>85000</xdr:rowOff>
    </xdr:to>
    <xdr:sp macro="[0]!Imprimer1tour60moinsA4" textlink="">
      <xdr:nvSpPr>
        <xdr:cNvPr id="8" name="Rectangle : en biseau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7324917" y="7620000"/>
          <a:ext cx="144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Arial Black" panose="020B0A04020102020204" pitchFamily="34" charset="0"/>
            </a:rPr>
            <a:t>  Imprimer          1° tour</a:t>
          </a:r>
          <a:endParaRPr lang="fr-TN" sz="12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34</xdr:col>
      <xdr:colOff>0</xdr:colOff>
      <xdr:row>24</xdr:row>
      <xdr:rowOff>0</xdr:rowOff>
    </xdr:from>
    <xdr:to>
      <xdr:col>35</xdr:col>
      <xdr:colOff>349917</xdr:colOff>
      <xdr:row>26</xdr:row>
      <xdr:rowOff>85000</xdr:rowOff>
    </xdr:to>
    <xdr:sp macro="[0]!Imprimer1tour90etmoinsA3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4763750" y="7620000"/>
          <a:ext cx="1440000" cy="720000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          1° tour</a:t>
          </a:r>
          <a:endParaRPr lang="fr-TN" sz="12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30"/>
  <sheetViews>
    <sheetView zoomScale="98" zoomScaleNormal="98" workbookViewId="0">
      <selection activeCell="D28" sqref="D28"/>
    </sheetView>
  </sheetViews>
  <sheetFormatPr baseColWidth="10" defaultRowHeight="12.75" x14ac:dyDescent="0.2"/>
  <cols>
    <col min="1" max="1" width="187.28515625" customWidth="1"/>
    <col min="3" max="5" width="11.42578125" customWidth="1"/>
  </cols>
  <sheetData>
    <row r="1" spans="1:10" ht="24.95" customHeight="1" x14ac:dyDescent="0.2">
      <c r="A1" s="168" t="s">
        <v>241</v>
      </c>
    </row>
    <row r="2" spans="1:10" ht="15" customHeight="1" x14ac:dyDescent="0.2">
      <c r="A2" s="168"/>
    </row>
    <row r="3" spans="1:10" ht="20.100000000000001" customHeight="1" x14ac:dyDescent="0.2">
      <c r="A3" s="167" t="s">
        <v>228</v>
      </c>
      <c r="J3" s="131"/>
    </row>
    <row r="4" spans="1:10" ht="20.100000000000001" customHeight="1" x14ac:dyDescent="0.2">
      <c r="A4" s="167"/>
      <c r="J4" s="131"/>
    </row>
    <row r="5" spans="1:10" ht="20.100000000000001" customHeight="1" x14ac:dyDescent="0.2">
      <c r="A5" s="165" t="s">
        <v>59</v>
      </c>
      <c r="B5" s="49"/>
      <c r="C5" s="49"/>
    </row>
    <row r="6" spans="1:10" ht="20.100000000000001" customHeight="1" x14ac:dyDescent="0.2">
      <c r="A6" s="165" t="s">
        <v>16</v>
      </c>
    </row>
    <row r="7" spans="1:10" ht="20.100000000000001" customHeight="1" x14ac:dyDescent="0.2">
      <c r="A7" s="165" t="s">
        <v>42</v>
      </c>
    </row>
    <row r="8" spans="1:10" ht="20.100000000000001" customHeight="1" x14ac:dyDescent="0.2">
      <c r="A8" s="165" t="s">
        <v>40</v>
      </c>
    </row>
    <row r="9" spans="1:10" ht="20.100000000000001" customHeight="1" x14ac:dyDescent="0.2">
      <c r="A9" s="165" t="s">
        <v>45</v>
      </c>
    </row>
    <row r="10" spans="1:10" ht="20.100000000000001" customHeight="1" x14ac:dyDescent="0.2">
      <c r="A10" s="165" t="s">
        <v>46</v>
      </c>
    </row>
    <row r="11" spans="1:10" ht="20.100000000000001" customHeight="1" x14ac:dyDescent="0.2">
      <c r="A11" s="165" t="s">
        <v>43</v>
      </c>
    </row>
    <row r="12" spans="1:10" ht="20.100000000000001" customHeight="1" x14ac:dyDescent="0.2">
      <c r="A12" s="165" t="s">
        <v>226</v>
      </c>
    </row>
    <row r="13" spans="1:10" ht="20.100000000000001" customHeight="1" x14ac:dyDescent="0.2">
      <c r="A13" s="165" t="s">
        <v>223</v>
      </c>
    </row>
    <row r="14" spans="1:10" ht="20.100000000000001" customHeight="1" x14ac:dyDescent="0.2">
      <c r="A14" s="165" t="s">
        <v>229</v>
      </c>
    </row>
    <row r="15" spans="1:10" ht="20.100000000000001" customHeight="1" x14ac:dyDescent="0.2">
      <c r="A15" s="165" t="s">
        <v>237</v>
      </c>
    </row>
    <row r="16" spans="1:10" ht="20.100000000000001" customHeight="1" x14ac:dyDescent="0.2">
      <c r="A16" s="166" t="s">
        <v>225</v>
      </c>
    </row>
    <row r="17" spans="1:1" ht="20.100000000000001" customHeight="1" x14ac:dyDescent="0.2">
      <c r="A17" s="165" t="s">
        <v>224</v>
      </c>
    </row>
    <row r="18" spans="1:1" s="50" customFormat="1" ht="20.100000000000001" customHeight="1" x14ac:dyDescent="0.2">
      <c r="A18" s="165" t="s">
        <v>233</v>
      </c>
    </row>
    <row r="19" spans="1:1" ht="20.100000000000001" customHeight="1" x14ac:dyDescent="0.2">
      <c r="A19" s="165" t="s">
        <v>230</v>
      </c>
    </row>
    <row r="20" spans="1:1" ht="20.100000000000001" customHeight="1" x14ac:dyDescent="0.2">
      <c r="A20" s="165" t="s">
        <v>231</v>
      </c>
    </row>
    <row r="21" spans="1:1" s="50" customFormat="1" ht="20.100000000000001" customHeight="1" x14ac:dyDescent="0.2">
      <c r="A21" s="165" t="s">
        <v>232</v>
      </c>
    </row>
    <row r="22" spans="1:1" s="50" customFormat="1" ht="20.100000000000001" customHeight="1" x14ac:dyDescent="0.2">
      <c r="A22" s="165" t="s">
        <v>234</v>
      </c>
    </row>
    <row r="23" spans="1:1" s="50" customFormat="1" ht="20.100000000000001" customHeight="1" x14ac:dyDescent="0.2">
      <c r="A23" s="165" t="s">
        <v>236</v>
      </c>
    </row>
    <row r="24" spans="1:1" s="50" customFormat="1" ht="20.100000000000001" customHeight="1" x14ac:dyDescent="0.2">
      <c r="A24" s="165" t="s">
        <v>235</v>
      </c>
    </row>
    <row r="25" spans="1:1" s="50" customFormat="1" ht="20.100000000000001" customHeight="1" x14ac:dyDescent="0.2">
      <c r="A25" s="165"/>
    </row>
    <row r="26" spans="1:1" s="50" customFormat="1" ht="20.100000000000001" customHeight="1" x14ac:dyDescent="0.2">
      <c r="A26" s="168" t="s">
        <v>227</v>
      </c>
    </row>
    <row r="27" spans="1:1" ht="20.100000000000001" customHeight="1" x14ac:dyDescent="0.2">
      <c r="A27" s="50"/>
    </row>
    <row r="28" spans="1:1" ht="20.100000000000001" customHeight="1" x14ac:dyDescent="0.2">
      <c r="A28" s="165" t="s">
        <v>242</v>
      </c>
    </row>
    <row r="29" spans="1:1" ht="5.0999999999999996" customHeight="1" x14ac:dyDescent="0.2">
      <c r="A29" s="165"/>
    </row>
    <row r="30" spans="1:1" ht="20.100000000000001" customHeight="1" x14ac:dyDescent="0.2">
      <c r="A30" s="166" t="s">
        <v>222</v>
      </c>
    </row>
    <row r="31" spans="1:1" ht="5.0999999999999996" customHeight="1" x14ac:dyDescent="0.2">
      <c r="A31" s="166"/>
    </row>
    <row r="32" spans="1:1" ht="20.100000000000001" customHeight="1" x14ac:dyDescent="0.2">
      <c r="A32" s="165" t="s">
        <v>239</v>
      </c>
    </row>
    <row r="33" spans="1:1" ht="20.100000000000001" customHeight="1" x14ac:dyDescent="0.2">
      <c r="A33" s="165" t="s">
        <v>238</v>
      </c>
    </row>
    <row r="34" spans="1:1" ht="5.0999999999999996" customHeight="1" x14ac:dyDescent="0.2">
      <c r="A34" s="165"/>
    </row>
    <row r="35" spans="1:1" ht="20.100000000000001" customHeight="1" x14ac:dyDescent="0.2">
      <c r="A35" s="165" t="s">
        <v>72</v>
      </c>
    </row>
    <row r="36" spans="1:1" ht="5.0999999999999996" customHeight="1" x14ac:dyDescent="0.2">
      <c r="A36" s="165"/>
    </row>
    <row r="37" spans="1:1" ht="20.100000000000001" customHeight="1" x14ac:dyDescent="0.2">
      <c r="A37" s="165" t="s">
        <v>240</v>
      </c>
    </row>
    <row r="38" spans="1:1" ht="20.100000000000001" customHeight="1" x14ac:dyDescent="0.2">
      <c r="A38" s="165" t="s">
        <v>238</v>
      </c>
    </row>
    <row r="39" spans="1:1" ht="5.0999999999999996" customHeight="1" x14ac:dyDescent="0.2">
      <c r="A39" s="165"/>
    </row>
    <row r="40" spans="1:1" ht="20.100000000000001" customHeight="1" x14ac:dyDescent="0.2">
      <c r="A40" s="165" t="s">
        <v>44</v>
      </c>
    </row>
    <row r="41" spans="1:1" ht="5.0999999999999996" customHeight="1" x14ac:dyDescent="0.2">
      <c r="A41" s="165"/>
    </row>
    <row r="42" spans="1:1" ht="20.100000000000001" customHeight="1" x14ac:dyDescent="0.2">
      <c r="A42" s="165" t="s">
        <v>91</v>
      </c>
    </row>
    <row r="43" spans="1:1" ht="20.100000000000001" customHeight="1" x14ac:dyDescent="0.2">
      <c r="A43" s="165" t="s">
        <v>55</v>
      </c>
    </row>
    <row r="44" spans="1:1" ht="20.100000000000001" customHeight="1" x14ac:dyDescent="0.2">
      <c r="A44" s="165" t="s">
        <v>56</v>
      </c>
    </row>
    <row r="45" spans="1:1" ht="5.0999999999999996" customHeight="1" x14ac:dyDescent="0.2">
      <c r="A45" s="165"/>
    </row>
    <row r="46" spans="1:1" ht="20.100000000000001" customHeight="1" x14ac:dyDescent="0.2">
      <c r="A46" s="165" t="s">
        <v>92</v>
      </c>
    </row>
    <row r="47" spans="1:1" ht="20.100000000000001" customHeight="1" x14ac:dyDescent="0.2">
      <c r="A47" s="169" t="s">
        <v>60</v>
      </c>
    </row>
    <row r="48" spans="1:1" ht="20.100000000000001" customHeight="1" x14ac:dyDescent="0.2"/>
    <row r="49" spans="1:12" ht="24.95" customHeight="1" x14ac:dyDescent="0.2">
      <c r="A49" s="165" t="s">
        <v>41</v>
      </c>
    </row>
    <row r="50" spans="1:12" ht="24.95" customHeight="1" x14ac:dyDescent="0.2">
      <c r="A50" s="163"/>
    </row>
    <row r="51" spans="1:12" ht="24.95" customHeight="1" x14ac:dyDescent="0.2">
      <c r="A51" s="164"/>
      <c r="L51" s="50"/>
    </row>
    <row r="52" spans="1:12" ht="24.95" customHeight="1" x14ac:dyDescent="0.2">
      <c r="A52" s="164"/>
    </row>
    <row r="53" spans="1:12" ht="24.95" customHeight="1" x14ac:dyDescent="0.2">
      <c r="A53" s="164"/>
    </row>
    <row r="54" spans="1:12" ht="24.95" customHeight="1" x14ac:dyDescent="0.2">
      <c r="A54" s="164"/>
    </row>
    <row r="55" spans="1:12" ht="24.95" customHeight="1" x14ac:dyDescent="0.2">
      <c r="A55" s="164"/>
    </row>
    <row r="56" spans="1:12" ht="24.95" customHeight="1" x14ac:dyDescent="0.2">
      <c r="A56" s="164"/>
    </row>
    <row r="57" spans="1:12" ht="24.95" customHeight="1" x14ac:dyDescent="0.2">
      <c r="A57" s="164"/>
    </row>
    <row r="58" spans="1:12" ht="24.95" customHeight="1" x14ac:dyDescent="0.2">
      <c r="A58" s="164"/>
    </row>
    <row r="59" spans="1:12" ht="24.95" customHeight="1" x14ac:dyDescent="0.2">
      <c r="A59" s="164"/>
    </row>
    <row r="60" spans="1:12" ht="24.95" customHeight="1" x14ac:dyDescent="0.2">
      <c r="A60" s="164"/>
    </row>
    <row r="61" spans="1:12" ht="24.95" customHeight="1" x14ac:dyDescent="0.2">
      <c r="A61" s="164"/>
    </row>
    <row r="62" spans="1:12" ht="24.95" customHeight="1" x14ac:dyDescent="0.2">
      <c r="A62" s="164"/>
    </row>
    <row r="63" spans="1:12" ht="24.95" customHeight="1" x14ac:dyDescent="0.2">
      <c r="A63" s="164"/>
    </row>
    <row r="64" spans="1:12" ht="24.95" customHeight="1" x14ac:dyDescent="0.2">
      <c r="A64" s="164"/>
    </row>
    <row r="65" spans="1:1" ht="24.95" customHeight="1" x14ac:dyDescent="0.2">
      <c r="A65" s="164"/>
    </row>
    <row r="66" spans="1:1" ht="24.95" customHeight="1" x14ac:dyDescent="0.2">
      <c r="A66" s="164"/>
    </row>
    <row r="67" spans="1:1" ht="24.95" customHeight="1" x14ac:dyDescent="0.2">
      <c r="A67" s="164"/>
    </row>
    <row r="68" spans="1:1" ht="24.95" customHeight="1" x14ac:dyDescent="0.2">
      <c r="A68" s="164"/>
    </row>
    <row r="69" spans="1:1" ht="24.95" customHeight="1" x14ac:dyDescent="0.2">
      <c r="A69" s="164"/>
    </row>
    <row r="70" spans="1:1" ht="24.95" customHeight="1" x14ac:dyDescent="0.2">
      <c r="A70" s="164"/>
    </row>
    <row r="71" spans="1:1" ht="24.95" customHeight="1" x14ac:dyDescent="0.2">
      <c r="A71" s="164"/>
    </row>
    <row r="72" spans="1:1" ht="24.95" customHeight="1" x14ac:dyDescent="0.2">
      <c r="A72" s="164"/>
    </row>
    <row r="73" spans="1:1" ht="24.95" customHeight="1" x14ac:dyDescent="0.2">
      <c r="A73" s="164"/>
    </row>
    <row r="74" spans="1:1" ht="24.95" customHeight="1" x14ac:dyDescent="0.2">
      <c r="A74" s="164"/>
    </row>
    <row r="75" spans="1:1" ht="24.95" customHeight="1" x14ac:dyDescent="0.2">
      <c r="A75" s="164"/>
    </row>
    <row r="76" spans="1:1" ht="24.95" customHeight="1" x14ac:dyDescent="0.2">
      <c r="A76" s="164"/>
    </row>
    <row r="77" spans="1:1" ht="24.95" customHeight="1" x14ac:dyDescent="0.2">
      <c r="A77" s="164"/>
    </row>
    <row r="78" spans="1:1" ht="24.95" customHeight="1" x14ac:dyDescent="0.2">
      <c r="A78" s="164"/>
    </row>
    <row r="79" spans="1:1" ht="24.95" customHeight="1" x14ac:dyDescent="0.2">
      <c r="A79" s="164"/>
    </row>
    <row r="80" spans="1:1" ht="24.95" customHeight="1" x14ac:dyDescent="0.2">
      <c r="A80" s="164"/>
    </row>
    <row r="81" spans="1:1" ht="24.95" customHeight="1" x14ac:dyDescent="0.2">
      <c r="A81" s="164"/>
    </row>
    <row r="82" spans="1:1" ht="24.95" customHeight="1" x14ac:dyDescent="0.2"/>
    <row r="83" spans="1:1" ht="24.95" customHeight="1" x14ac:dyDescent="0.2"/>
    <row r="84" spans="1:1" ht="24.95" customHeight="1" x14ac:dyDescent="0.2"/>
    <row r="85" spans="1:1" ht="24.95" customHeight="1" x14ac:dyDescent="0.2"/>
    <row r="86" spans="1:1" ht="24.95" customHeight="1" x14ac:dyDescent="0.2"/>
    <row r="87" spans="1:1" ht="24.95" customHeight="1" x14ac:dyDescent="0.2"/>
    <row r="88" spans="1:1" ht="24.95" customHeight="1" x14ac:dyDescent="0.2"/>
    <row r="89" spans="1:1" ht="24.95" customHeight="1" x14ac:dyDescent="0.2"/>
    <row r="90" spans="1:1" ht="24.95" customHeight="1" x14ac:dyDescent="0.2"/>
    <row r="91" spans="1:1" ht="24.95" customHeight="1" x14ac:dyDescent="0.2"/>
    <row r="92" spans="1:1" ht="24.95" customHeight="1" x14ac:dyDescent="0.2"/>
    <row r="93" spans="1:1" ht="24.95" customHeight="1" x14ac:dyDescent="0.2"/>
    <row r="94" spans="1:1" ht="24.95" customHeight="1" x14ac:dyDescent="0.2"/>
    <row r="95" spans="1:1" ht="24.95" customHeight="1" x14ac:dyDescent="0.2"/>
    <row r="96" spans="1:1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  <row r="208" ht="24.95" customHeight="1" x14ac:dyDescent="0.2"/>
    <row r="209" ht="24.95" customHeight="1" x14ac:dyDescent="0.2"/>
    <row r="210" ht="24.95" customHeight="1" x14ac:dyDescent="0.2"/>
    <row r="211" ht="24.95" customHeight="1" x14ac:dyDescent="0.2"/>
    <row r="212" ht="24.95" customHeight="1" x14ac:dyDescent="0.2"/>
    <row r="213" ht="24.95" customHeight="1" x14ac:dyDescent="0.2"/>
    <row r="214" ht="24.95" customHeight="1" x14ac:dyDescent="0.2"/>
    <row r="215" ht="24.95" customHeight="1" x14ac:dyDescent="0.2"/>
    <row r="216" ht="24.95" customHeight="1" x14ac:dyDescent="0.2"/>
    <row r="217" ht="24.95" customHeight="1" x14ac:dyDescent="0.2"/>
    <row r="218" ht="24.95" customHeight="1" x14ac:dyDescent="0.2"/>
    <row r="219" ht="24.95" customHeight="1" x14ac:dyDescent="0.2"/>
    <row r="220" ht="24.95" customHeight="1" x14ac:dyDescent="0.2"/>
    <row r="221" ht="24.95" customHeight="1" x14ac:dyDescent="0.2"/>
    <row r="222" ht="24.95" customHeight="1" x14ac:dyDescent="0.2"/>
    <row r="223" ht="24.95" customHeight="1" x14ac:dyDescent="0.2"/>
    <row r="224" ht="24.95" customHeight="1" x14ac:dyDescent="0.2"/>
    <row r="225" ht="24.95" customHeight="1" x14ac:dyDescent="0.2"/>
    <row r="226" ht="24.95" customHeight="1" x14ac:dyDescent="0.2"/>
    <row r="227" ht="24.95" customHeight="1" x14ac:dyDescent="0.2"/>
    <row r="228" ht="24.95" customHeight="1" x14ac:dyDescent="0.2"/>
    <row r="229" ht="24.95" customHeight="1" x14ac:dyDescent="0.2"/>
    <row r="230" ht="24.95" customHeight="1" x14ac:dyDescent="0.2"/>
  </sheetData>
  <sheetProtection algorithmName="SHA-512" hashValue="d67t1AVjLvzU/QspDwAPGfb6QXFbCRDMBuSbE8pz3DiThCbIQWrNbrDcGPVREs1Ryfo3zqIvzGpb/xOt+fmOnw==" saltValue="48J2aBzkvJN1DtLABJBr/w==" spinCount="100000" sheet="1" scenarios="1"/>
  <pageMargins left="0.25" right="0.25" top="0.75" bottom="0.75" header="0.3" footer="0.3"/>
  <pageSetup paperSize="9" scale="10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500"/>
  <sheetViews>
    <sheetView zoomScale="70" zoomScaleNormal="70" workbookViewId="0"/>
  </sheetViews>
  <sheetFormatPr baseColWidth="10" defaultColWidth="11.42578125" defaultRowHeight="15" x14ac:dyDescent="0.3"/>
  <cols>
    <col min="1" max="1" width="30.28515625" style="6" customWidth="1"/>
    <col min="2" max="2" width="35.5703125" style="32" customWidth="1"/>
    <col min="3" max="5" width="11.42578125" style="1" customWidth="1"/>
    <col min="6" max="16384" width="11.42578125" style="1"/>
  </cols>
  <sheetData>
    <row r="1" spans="1:4" ht="23.25" thickBot="1" x14ac:dyDescent="0.5">
      <c r="A1" s="53" t="s">
        <v>67</v>
      </c>
      <c r="B1" s="54" t="s">
        <v>68</v>
      </c>
    </row>
    <row r="2" spans="1:4" ht="20.100000000000001" customHeight="1" thickBot="1" x14ac:dyDescent="0.35">
      <c r="A2" s="152" t="s">
        <v>75</v>
      </c>
      <c r="B2" s="153"/>
    </row>
    <row r="3" spans="1:4" ht="20.100000000000001" customHeight="1" thickBot="1" x14ac:dyDescent="0.35">
      <c r="A3" s="152" t="s">
        <v>94</v>
      </c>
      <c r="B3" s="154"/>
    </row>
    <row r="4" spans="1:4" ht="20.100000000000001" customHeight="1" thickBot="1" x14ac:dyDescent="0.35">
      <c r="A4" s="152" t="s">
        <v>95</v>
      </c>
      <c r="B4" s="154"/>
    </row>
    <row r="5" spans="1:4" ht="20.100000000000001" customHeight="1" thickBot="1" x14ac:dyDescent="0.35">
      <c r="A5" s="152" t="s">
        <v>194</v>
      </c>
      <c r="B5" s="154"/>
    </row>
    <row r="6" spans="1:4" ht="20.100000000000001" customHeight="1" thickBot="1" x14ac:dyDescent="0.35">
      <c r="A6" s="152" t="s">
        <v>207</v>
      </c>
      <c r="B6" s="154"/>
    </row>
    <row r="7" spans="1:4" ht="20.100000000000001" customHeight="1" thickBot="1" x14ac:dyDescent="0.35">
      <c r="A7" s="152" t="s">
        <v>96</v>
      </c>
      <c r="B7" s="154"/>
    </row>
    <row r="8" spans="1:4" ht="20.100000000000001" customHeight="1" thickBot="1" x14ac:dyDescent="0.35">
      <c r="A8" s="152" t="s">
        <v>201</v>
      </c>
      <c r="B8" s="154"/>
    </row>
    <row r="9" spans="1:4" ht="20.100000000000001" customHeight="1" thickBot="1" x14ac:dyDescent="0.35">
      <c r="A9" s="152" t="s">
        <v>97</v>
      </c>
      <c r="B9" s="154"/>
      <c r="D9" s="2"/>
    </row>
    <row r="10" spans="1:4" ht="20.100000000000001" customHeight="1" thickBot="1" x14ac:dyDescent="0.35">
      <c r="A10" s="155" t="s">
        <v>98</v>
      </c>
      <c r="B10" s="154"/>
    </row>
    <row r="11" spans="1:4" ht="20.100000000000001" customHeight="1" thickBot="1" x14ac:dyDescent="0.35">
      <c r="A11" s="152" t="s">
        <v>99</v>
      </c>
      <c r="B11" s="154"/>
    </row>
    <row r="12" spans="1:4" ht="20.100000000000001" customHeight="1" thickBot="1" x14ac:dyDescent="0.35">
      <c r="A12" s="152" t="s">
        <v>100</v>
      </c>
      <c r="B12" s="154"/>
    </row>
    <row r="13" spans="1:4" ht="20.100000000000001" customHeight="1" thickBot="1" x14ac:dyDescent="0.35">
      <c r="A13" s="152" t="s">
        <v>101</v>
      </c>
      <c r="B13" s="154"/>
    </row>
    <row r="14" spans="1:4" ht="20.100000000000001" customHeight="1" thickBot="1" x14ac:dyDescent="0.35">
      <c r="A14" s="152" t="s">
        <v>102</v>
      </c>
      <c r="B14" s="154"/>
    </row>
    <row r="15" spans="1:4" ht="20.100000000000001" customHeight="1" thickBot="1" x14ac:dyDescent="0.35">
      <c r="A15" s="152" t="s">
        <v>103</v>
      </c>
      <c r="B15" s="154"/>
    </row>
    <row r="16" spans="1:4" ht="20.100000000000001" customHeight="1" thickBot="1" x14ac:dyDescent="0.35">
      <c r="A16" s="152" t="s">
        <v>104</v>
      </c>
      <c r="B16" s="154"/>
    </row>
    <row r="17" spans="1:2" ht="20.100000000000001" customHeight="1" thickBot="1" x14ac:dyDescent="0.35">
      <c r="A17" s="152" t="s">
        <v>105</v>
      </c>
      <c r="B17" s="154"/>
    </row>
    <row r="18" spans="1:2" ht="20.100000000000001" customHeight="1" thickBot="1" x14ac:dyDescent="0.35">
      <c r="A18" s="152" t="s">
        <v>76</v>
      </c>
      <c r="B18" s="154"/>
    </row>
    <row r="19" spans="1:2" ht="20.100000000000001" customHeight="1" thickBot="1" x14ac:dyDescent="0.35">
      <c r="A19" s="152" t="s">
        <v>215</v>
      </c>
      <c r="B19" s="154"/>
    </row>
    <row r="20" spans="1:2" ht="20.100000000000001" customHeight="1" thickBot="1" x14ac:dyDescent="0.35">
      <c r="A20" s="152" t="s">
        <v>205</v>
      </c>
      <c r="B20" s="154"/>
    </row>
    <row r="21" spans="1:2" ht="20.100000000000001" customHeight="1" thickBot="1" x14ac:dyDescent="0.35">
      <c r="A21" s="152" t="s">
        <v>193</v>
      </c>
      <c r="B21" s="154"/>
    </row>
    <row r="22" spans="1:2" ht="20.100000000000001" customHeight="1" thickBot="1" x14ac:dyDescent="0.35">
      <c r="A22" s="152" t="s">
        <v>106</v>
      </c>
      <c r="B22" s="154"/>
    </row>
    <row r="23" spans="1:2" ht="20.100000000000001" customHeight="1" thickBot="1" x14ac:dyDescent="0.35">
      <c r="A23" s="152" t="s">
        <v>196</v>
      </c>
      <c r="B23" s="154"/>
    </row>
    <row r="24" spans="1:2" ht="20.100000000000001" customHeight="1" thickBot="1" x14ac:dyDescent="0.35">
      <c r="A24" s="152" t="s">
        <v>107</v>
      </c>
      <c r="B24" s="154"/>
    </row>
    <row r="25" spans="1:2" ht="20.100000000000001" customHeight="1" thickBot="1" x14ac:dyDescent="0.35">
      <c r="A25" s="152" t="s">
        <v>108</v>
      </c>
      <c r="B25" s="154"/>
    </row>
    <row r="26" spans="1:2" ht="20.100000000000001" customHeight="1" thickBot="1" x14ac:dyDescent="0.35">
      <c r="A26" s="152" t="s">
        <v>77</v>
      </c>
      <c r="B26" s="154"/>
    </row>
    <row r="27" spans="1:2" ht="20.100000000000001" customHeight="1" thickBot="1" x14ac:dyDescent="0.35">
      <c r="A27" s="152" t="s">
        <v>109</v>
      </c>
      <c r="B27" s="154"/>
    </row>
    <row r="28" spans="1:2" ht="20.100000000000001" customHeight="1" thickBot="1" x14ac:dyDescent="0.35">
      <c r="A28" s="152" t="s">
        <v>110</v>
      </c>
      <c r="B28" s="154"/>
    </row>
    <row r="29" spans="1:2" ht="20.100000000000001" customHeight="1" thickBot="1" x14ac:dyDescent="0.35">
      <c r="A29" s="152" t="s">
        <v>111</v>
      </c>
      <c r="B29" s="154"/>
    </row>
    <row r="30" spans="1:2" ht="20.100000000000001" customHeight="1" thickBot="1" x14ac:dyDescent="0.35">
      <c r="A30" s="152" t="s">
        <v>190</v>
      </c>
      <c r="B30" s="154"/>
    </row>
    <row r="31" spans="1:2" ht="20.100000000000001" customHeight="1" thickBot="1" x14ac:dyDescent="0.35">
      <c r="A31" s="152" t="s">
        <v>112</v>
      </c>
      <c r="B31" s="154"/>
    </row>
    <row r="32" spans="1:2" ht="20.100000000000001" customHeight="1" thickBot="1" x14ac:dyDescent="0.35">
      <c r="A32" s="152" t="s">
        <v>113</v>
      </c>
      <c r="B32" s="154"/>
    </row>
    <row r="33" spans="1:2" ht="20.100000000000001" customHeight="1" thickBot="1" x14ac:dyDescent="0.35">
      <c r="A33" s="152" t="s">
        <v>114</v>
      </c>
      <c r="B33" s="154"/>
    </row>
    <row r="34" spans="1:2" ht="20.100000000000001" customHeight="1" thickBot="1" x14ac:dyDescent="0.35">
      <c r="A34" s="152" t="s">
        <v>115</v>
      </c>
      <c r="B34" s="154"/>
    </row>
    <row r="35" spans="1:2" ht="20.100000000000001" customHeight="1" thickBot="1" x14ac:dyDescent="0.35">
      <c r="A35" s="152" t="s">
        <v>116</v>
      </c>
      <c r="B35" s="154"/>
    </row>
    <row r="36" spans="1:2" ht="20.100000000000001" customHeight="1" thickBot="1" x14ac:dyDescent="0.35">
      <c r="A36" s="152" t="s">
        <v>220</v>
      </c>
      <c r="B36" s="154"/>
    </row>
    <row r="37" spans="1:2" ht="20.100000000000001" customHeight="1" thickBot="1" x14ac:dyDescent="0.35">
      <c r="A37" s="152" t="s">
        <v>117</v>
      </c>
      <c r="B37" s="154"/>
    </row>
    <row r="38" spans="1:2" ht="20.100000000000001" customHeight="1" thickBot="1" x14ac:dyDescent="0.35">
      <c r="A38" s="152" t="s">
        <v>210</v>
      </c>
      <c r="B38" s="154"/>
    </row>
    <row r="39" spans="1:2" ht="20.100000000000001" customHeight="1" thickBot="1" x14ac:dyDescent="0.35">
      <c r="A39" s="152" t="s">
        <v>219</v>
      </c>
      <c r="B39" s="154"/>
    </row>
    <row r="40" spans="1:2" ht="20.100000000000001" customHeight="1" thickBot="1" x14ac:dyDescent="0.35">
      <c r="A40" s="152" t="s">
        <v>78</v>
      </c>
      <c r="B40" s="154"/>
    </row>
    <row r="41" spans="1:2" ht="20.100000000000001" customHeight="1" thickBot="1" x14ac:dyDescent="0.35">
      <c r="A41" s="152" t="s">
        <v>118</v>
      </c>
      <c r="B41" s="154"/>
    </row>
    <row r="42" spans="1:2" ht="20.100000000000001" customHeight="1" thickBot="1" x14ac:dyDescent="0.35">
      <c r="A42" s="152" t="s">
        <v>119</v>
      </c>
      <c r="B42" s="154"/>
    </row>
    <row r="43" spans="1:2" ht="20.100000000000001" customHeight="1" thickBot="1" x14ac:dyDescent="0.35">
      <c r="A43" s="152" t="s">
        <v>218</v>
      </c>
      <c r="B43" s="154"/>
    </row>
    <row r="44" spans="1:2" ht="20.100000000000001" customHeight="1" thickBot="1" x14ac:dyDescent="0.35">
      <c r="A44" s="152" t="s">
        <v>120</v>
      </c>
      <c r="B44" s="154"/>
    </row>
    <row r="45" spans="1:2" ht="20.100000000000001" customHeight="1" thickBot="1" x14ac:dyDescent="0.35">
      <c r="A45" s="152" t="s">
        <v>121</v>
      </c>
      <c r="B45" s="154"/>
    </row>
    <row r="46" spans="1:2" ht="20.100000000000001" customHeight="1" thickBot="1" x14ac:dyDescent="0.35">
      <c r="A46" s="152" t="s">
        <v>122</v>
      </c>
      <c r="B46" s="154"/>
    </row>
    <row r="47" spans="1:2" ht="20.100000000000001" customHeight="1" thickBot="1" x14ac:dyDescent="0.35">
      <c r="A47" s="152" t="s">
        <v>123</v>
      </c>
      <c r="B47" s="154"/>
    </row>
    <row r="48" spans="1:2" ht="20.100000000000001" customHeight="1" thickBot="1" x14ac:dyDescent="0.35">
      <c r="A48" s="152" t="s">
        <v>124</v>
      </c>
      <c r="B48" s="154"/>
    </row>
    <row r="49" spans="1:2" ht="20.100000000000001" customHeight="1" thickBot="1" x14ac:dyDescent="0.35">
      <c r="A49" s="152" t="s">
        <v>79</v>
      </c>
      <c r="B49" s="154"/>
    </row>
    <row r="50" spans="1:2" ht="20.100000000000001" customHeight="1" thickBot="1" x14ac:dyDescent="0.35">
      <c r="A50" s="152" t="s">
        <v>125</v>
      </c>
      <c r="B50" s="154"/>
    </row>
    <row r="51" spans="1:2" ht="20.100000000000001" customHeight="1" thickBot="1" x14ac:dyDescent="0.35">
      <c r="A51" s="152" t="s">
        <v>126</v>
      </c>
      <c r="B51" s="154"/>
    </row>
    <row r="52" spans="1:2" ht="20.100000000000001" customHeight="1" thickBot="1" x14ac:dyDescent="0.35">
      <c r="A52" s="152" t="s">
        <v>127</v>
      </c>
      <c r="B52" s="154"/>
    </row>
    <row r="53" spans="1:2" ht="20.100000000000001" customHeight="1" thickBot="1" x14ac:dyDescent="0.35">
      <c r="A53" s="152" t="s">
        <v>128</v>
      </c>
      <c r="B53" s="154"/>
    </row>
    <row r="54" spans="1:2" ht="20.100000000000001" customHeight="1" thickBot="1" x14ac:dyDescent="0.35">
      <c r="A54" s="152" t="s">
        <v>80</v>
      </c>
      <c r="B54" s="154"/>
    </row>
    <row r="55" spans="1:2" ht="20.100000000000001" customHeight="1" thickBot="1" x14ac:dyDescent="0.35">
      <c r="A55" s="152" t="s">
        <v>129</v>
      </c>
      <c r="B55" s="154"/>
    </row>
    <row r="56" spans="1:2" ht="20.100000000000001" customHeight="1" thickBot="1" x14ac:dyDescent="0.35">
      <c r="A56" s="152" t="s">
        <v>130</v>
      </c>
      <c r="B56" s="154"/>
    </row>
    <row r="57" spans="1:2" ht="20.100000000000001" customHeight="1" thickBot="1" x14ac:dyDescent="0.35">
      <c r="A57" s="152" t="s">
        <v>131</v>
      </c>
      <c r="B57" s="154"/>
    </row>
    <row r="58" spans="1:2" ht="20.100000000000001" customHeight="1" thickBot="1" x14ac:dyDescent="0.35">
      <c r="A58" s="152" t="s">
        <v>221</v>
      </c>
      <c r="B58" s="154"/>
    </row>
    <row r="59" spans="1:2" ht="20.100000000000001" customHeight="1" thickBot="1" x14ac:dyDescent="0.35">
      <c r="A59" s="152" t="s">
        <v>132</v>
      </c>
      <c r="B59" s="154"/>
    </row>
    <row r="60" spans="1:2" ht="20.100000000000001" customHeight="1" thickBot="1" x14ac:dyDescent="0.35">
      <c r="A60" s="152" t="s">
        <v>47</v>
      </c>
      <c r="B60" s="154"/>
    </row>
    <row r="61" spans="1:2" ht="20.100000000000001" customHeight="1" thickBot="1" x14ac:dyDescent="0.35">
      <c r="A61" s="152" t="s">
        <v>133</v>
      </c>
      <c r="B61" s="154"/>
    </row>
    <row r="62" spans="1:2" ht="20.100000000000001" customHeight="1" thickBot="1" x14ac:dyDescent="0.35">
      <c r="A62" s="152" t="s">
        <v>211</v>
      </c>
      <c r="B62" s="154"/>
    </row>
    <row r="63" spans="1:2" ht="20.100000000000001" customHeight="1" thickBot="1" x14ac:dyDescent="0.35">
      <c r="A63" s="152" t="s">
        <v>134</v>
      </c>
      <c r="B63" s="154"/>
    </row>
    <row r="64" spans="1:2" ht="20.100000000000001" customHeight="1" thickBot="1" x14ac:dyDescent="0.35">
      <c r="A64" s="152" t="s">
        <v>135</v>
      </c>
      <c r="B64" s="154"/>
    </row>
    <row r="65" spans="1:2" ht="20.100000000000001" customHeight="1" thickBot="1" x14ac:dyDescent="0.35">
      <c r="A65" s="152" t="s">
        <v>136</v>
      </c>
      <c r="B65" s="154"/>
    </row>
    <row r="66" spans="1:2" ht="20.100000000000001" customHeight="1" thickBot="1" x14ac:dyDescent="0.35">
      <c r="A66" s="152" t="s">
        <v>216</v>
      </c>
      <c r="B66" s="154"/>
    </row>
    <row r="67" spans="1:2" ht="20.100000000000001" customHeight="1" thickBot="1" x14ac:dyDescent="0.35">
      <c r="A67" s="152" t="s">
        <v>81</v>
      </c>
      <c r="B67" s="154"/>
    </row>
    <row r="68" spans="1:2" ht="20.100000000000001" customHeight="1" thickBot="1" x14ac:dyDescent="0.35">
      <c r="A68" s="152" t="s">
        <v>199</v>
      </c>
      <c r="B68" s="154"/>
    </row>
    <row r="69" spans="1:2" ht="20.100000000000001" customHeight="1" thickBot="1" x14ac:dyDescent="0.35">
      <c r="A69" s="152" t="s">
        <v>82</v>
      </c>
      <c r="B69" s="154"/>
    </row>
    <row r="70" spans="1:2" ht="20.100000000000001" customHeight="1" thickBot="1" x14ac:dyDescent="0.35">
      <c r="A70" s="152" t="s">
        <v>137</v>
      </c>
      <c r="B70" s="154"/>
    </row>
    <row r="71" spans="1:2" ht="20.100000000000001" customHeight="1" thickBot="1" x14ac:dyDescent="0.35">
      <c r="A71" s="152" t="s">
        <v>138</v>
      </c>
      <c r="B71" s="154"/>
    </row>
    <row r="72" spans="1:2" ht="20.100000000000001" customHeight="1" thickBot="1" x14ac:dyDescent="0.35">
      <c r="A72" s="152" t="s">
        <v>139</v>
      </c>
      <c r="B72" s="154"/>
    </row>
    <row r="73" spans="1:2" ht="20.100000000000001" customHeight="1" thickBot="1" x14ac:dyDescent="0.35">
      <c r="A73" s="152" t="s">
        <v>140</v>
      </c>
      <c r="B73" s="154"/>
    </row>
    <row r="74" spans="1:2" ht="20.100000000000001" customHeight="1" thickBot="1" x14ac:dyDescent="0.35">
      <c r="A74" s="152" t="s">
        <v>141</v>
      </c>
      <c r="B74" s="154"/>
    </row>
    <row r="75" spans="1:2" ht="20.100000000000001" customHeight="1" thickBot="1" x14ac:dyDescent="0.35">
      <c r="A75" s="152" t="s">
        <v>142</v>
      </c>
      <c r="B75" s="154"/>
    </row>
    <row r="76" spans="1:2" ht="20.100000000000001" customHeight="1" thickBot="1" x14ac:dyDescent="0.35">
      <c r="A76" s="152" t="s">
        <v>143</v>
      </c>
      <c r="B76" s="154"/>
    </row>
    <row r="77" spans="1:2" ht="20.100000000000001" customHeight="1" thickBot="1" x14ac:dyDescent="0.35">
      <c r="A77" s="152" t="s">
        <v>144</v>
      </c>
      <c r="B77" s="154"/>
    </row>
    <row r="78" spans="1:2" ht="20.100000000000001" customHeight="1" thickBot="1" x14ac:dyDescent="0.35">
      <c r="A78" s="152" t="s">
        <v>212</v>
      </c>
      <c r="B78" s="154"/>
    </row>
    <row r="79" spans="1:2" ht="20.100000000000001" customHeight="1" thickBot="1" x14ac:dyDescent="0.35">
      <c r="A79" s="152" t="s">
        <v>145</v>
      </c>
      <c r="B79" s="154"/>
    </row>
    <row r="80" spans="1:2" ht="20.100000000000001" customHeight="1" thickBot="1" x14ac:dyDescent="0.35">
      <c r="A80" s="152" t="s">
        <v>146</v>
      </c>
      <c r="B80" s="154"/>
    </row>
    <row r="81" spans="1:2" ht="20.100000000000001" customHeight="1" thickBot="1" x14ac:dyDescent="0.35">
      <c r="A81" s="152" t="s">
        <v>147</v>
      </c>
      <c r="B81" s="154"/>
    </row>
    <row r="82" spans="1:2" ht="20.100000000000001" customHeight="1" thickBot="1" x14ac:dyDescent="0.35">
      <c r="A82" s="152" t="s">
        <v>148</v>
      </c>
      <c r="B82" s="154"/>
    </row>
    <row r="83" spans="1:2" ht="20.100000000000001" customHeight="1" thickBot="1" x14ac:dyDescent="0.35">
      <c r="A83" s="152" t="s">
        <v>149</v>
      </c>
      <c r="B83" s="154"/>
    </row>
    <row r="84" spans="1:2" ht="20.100000000000001" customHeight="1" thickBot="1" x14ac:dyDescent="0.35">
      <c r="A84" s="152" t="s">
        <v>150</v>
      </c>
      <c r="B84" s="154"/>
    </row>
    <row r="85" spans="1:2" ht="20.100000000000001" customHeight="1" thickBot="1" x14ac:dyDescent="0.35">
      <c r="A85" s="152" t="s">
        <v>151</v>
      </c>
      <c r="B85" s="154"/>
    </row>
    <row r="86" spans="1:2" ht="20.100000000000001" customHeight="1" thickBot="1" x14ac:dyDescent="0.35">
      <c r="A86" s="152" t="s">
        <v>83</v>
      </c>
      <c r="B86" s="154"/>
    </row>
    <row r="87" spans="1:2" ht="20.100000000000001" customHeight="1" thickBot="1" x14ac:dyDescent="0.35">
      <c r="A87" s="152" t="s">
        <v>152</v>
      </c>
      <c r="B87" s="154"/>
    </row>
    <row r="88" spans="1:2" ht="20.100000000000001" customHeight="1" thickBot="1" x14ac:dyDescent="0.35">
      <c r="A88" s="152" t="s">
        <v>153</v>
      </c>
      <c r="B88" s="154"/>
    </row>
    <row r="89" spans="1:2" ht="20.100000000000001" customHeight="1" thickBot="1" x14ac:dyDescent="0.35">
      <c r="A89" s="152" t="s">
        <v>154</v>
      </c>
      <c r="B89" s="154"/>
    </row>
    <row r="90" spans="1:2" ht="20.100000000000001" customHeight="1" thickBot="1" x14ac:dyDescent="0.35">
      <c r="A90" s="152" t="s">
        <v>155</v>
      </c>
      <c r="B90" s="154"/>
    </row>
    <row r="91" spans="1:2" ht="20.100000000000001" customHeight="1" thickBot="1" x14ac:dyDescent="0.35">
      <c r="A91" s="152" t="s">
        <v>156</v>
      </c>
      <c r="B91" s="154"/>
    </row>
    <row r="92" spans="1:2" ht="20.100000000000001" customHeight="1" thickBot="1" x14ac:dyDescent="0.35">
      <c r="A92" s="156" t="s">
        <v>63</v>
      </c>
      <c r="B92" s="154"/>
    </row>
    <row r="93" spans="1:2" ht="20.100000000000001" customHeight="1" thickBot="1" x14ac:dyDescent="0.35">
      <c r="A93" s="152" t="s">
        <v>157</v>
      </c>
      <c r="B93" s="154"/>
    </row>
    <row r="94" spans="1:2" ht="20.100000000000001" customHeight="1" thickBot="1" x14ac:dyDescent="0.35">
      <c r="A94" s="156" t="s">
        <v>64</v>
      </c>
      <c r="B94" s="154"/>
    </row>
    <row r="95" spans="1:2" ht="20.100000000000001" customHeight="1" thickBot="1" x14ac:dyDescent="0.35">
      <c r="A95" s="152" t="s">
        <v>158</v>
      </c>
      <c r="B95" s="154"/>
    </row>
    <row r="96" spans="1:2" ht="20.100000000000001" customHeight="1" thickBot="1" x14ac:dyDescent="0.35">
      <c r="A96" s="152" t="s">
        <v>159</v>
      </c>
      <c r="B96" s="154"/>
    </row>
    <row r="97" spans="1:2" ht="20.100000000000001" customHeight="1" thickBot="1" x14ac:dyDescent="0.35">
      <c r="A97" s="152" t="s">
        <v>84</v>
      </c>
      <c r="B97" s="154"/>
    </row>
    <row r="98" spans="1:2" ht="20.100000000000001" customHeight="1" thickBot="1" x14ac:dyDescent="0.35">
      <c r="A98" s="152" t="s">
        <v>160</v>
      </c>
      <c r="B98" s="154"/>
    </row>
    <row r="99" spans="1:2" ht="20.100000000000001" customHeight="1" thickBot="1" x14ac:dyDescent="0.35">
      <c r="A99" s="152" t="s">
        <v>203</v>
      </c>
      <c r="B99" s="154"/>
    </row>
    <row r="100" spans="1:2" ht="20.100000000000001" customHeight="1" thickBot="1" x14ac:dyDescent="0.35">
      <c r="A100" s="152" t="s">
        <v>161</v>
      </c>
      <c r="B100" s="154"/>
    </row>
    <row r="101" spans="1:2" ht="20.100000000000001" customHeight="1" thickBot="1" x14ac:dyDescent="0.35">
      <c r="A101" s="152" t="s">
        <v>213</v>
      </c>
      <c r="B101" s="154"/>
    </row>
    <row r="102" spans="1:2" ht="20.100000000000001" customHeight="1" thickBot="1" x14ac:dyDescent="0.35">
      <c r="A102" s="152" t="s">
        <v>162</v>
      </c>
      <c r="B102" s="154"/>
    </row>
    <row r="103" spans="1:2" ht="20.100000000000001" customHeight="1" thickBot="1" x14ac:dyDescent="0.35">
      <c r="A103" s="152" t="s">
        <v>163</v>
      </c>
      <c r="B103" s="154"/>
    </row>
    <row r="104" spans="1:2" ht="20.100000000000001" customHeight="1" thickBot="1" x14ac:dyDescent="0.35">
      <c r="A104" s="152" t="s">
        <v>164</v>
      </c>
      <c r="B104" s="154"/>
    </row>
    <row r="105" spans="1:2" ht="20.100000000000001" customHeight="1" thickBot="1" x14ac:dyDescent="0.35">
      <c r="A105" s="152" t="s">
        <v>204</v>
      </c>
      <c r="B105" s="154"/>
    </row>
    <row r="106" spans="1:2" ht="20.100000000000001" customHeight="1" thickBot="1" x14ac:dyDescent="0.35">
      <c r="A106" s="152" t="s">
        <v>165</v>
      </c>
      <c r="B106" s="154"/>
    </row>
    <row r="107" spans="1:2" ht="20.100000000000001" customHeight="1" thickBot="1" x14ac:dyDescent="0.35">
      <c r="A107" s="152" t="s">
        <v>208</v>
      </c>
      <c r="B107" s="154"/>
    </row>
    <row r="108" spans="1:2" ht="20.100000000000001" customHeight="1" thickBot="1" x14ac:dyDescent="0.35">
      <c r="A108" s="152" t="s">
        <v>85</v>
      </c>
      <c r="B108" s="154"/>
    </row>
    <row r="109" spans="1:2" ht="20.100000000000001" customHeight="1" thickBot="1" x14ac:dyDescent="0.35">
      <c r="A109" s="152" t="s">
        <v>197</v>
      </c>
      <c r="B109" s="154"/>
    </row>
    <row r="110" spans="1:2" ht="20.100000000000001" customHeight="1" thickBot="1" x14ac:dyDescent="0.35">
      <c r="A110" s="152" t="s">
        <v>166</v>
      </c>
      <c r="B110" s="154"/>
    </row>
    <row r="111" spans="1:2" ht="20.100000000000001" customHeight="1" thickBot="1" x14ac:dyDescent="0.35">
      <c r="A111" s="152" t="s">
        <v>167</v>
      </c>
      <c r="B111" s="154"/>
    </row>
    <row r="112" spans="1:2" ht="20.100000000000001" customHeight="1" thickBot="1" x14ac:dyDescent="0.35">
      <c r="A112" s="152" t="s">
        <v>168</v>
      </c>
      <c r="B112" s="154"/>
    </row>
    <row r="113" spans="1:2" ht="20.100000000000001" customHeight="1" thickBot="1" x14ac:dyDescent="0.35">
      <c r="A113" s="152" t="s">
        <v>169</v>
      </c>
      <c r="B113" s="154"/>
    </row>
    <row r="114" spans="1:2" ht="20.100000000000001" customHeight="1" thickBot="1" x14ac:dyDescent="0.35">
      <c r="A114" s="152" t="s">
        <v>170</v>
      </c>
      <c r="B114" s="154"/>
    </row>
    <row r="115" spans="1:2" ht="20.100000000000001" customHeight="1" thickBot="1" x14ac:dyDescent="0.35">
      <c r="A115" s="152" t="s">
        <v>217</v>
      </c>
      <c r="B115" s="154"/>
    </row>
    <row r="116" spans="1:2" ht="20.100000000000001" customHeight="1" thickBot="1" x14ac:dyDescent="0.35">
      <c r="A116" s="152" t="s">
        <v>214</v>
      </c>
      <c r="B116" s="154"/>
    </row>
    <row r="117" spans="1:2" ht="20.100000000000001" customHeight="1" thickBot="1" x14ac:dyDescent="0.35">
      <c r="A117" s="152" t="s">
        <v>171</v>
      </c>
      <c r="B117" s="154"/>
    </row>
    <row r="118" spans="1:2" ht="20.100000000000001" customHeight="1" thickBot="1" x14ac:dyDescent="0.35">
      <c r="A118" s="152" t="s">
        <v>86</v>
      </c>
      <c r="B118" s="154"/>
    </row>
    <row r="119" spans="1:2" ht="20.100000000000001" customHeight="1" thickBot="1" x14ac:dyDescent="0.35">
      <c r="A119" s="152" t="s">
        <v>70</v>
      </c>
      <c r="B119" s="154"/>
    </row>
    <row r="120" spans="1:2" ht="20.100000000000001" customHeight="1" thickBot="1" x14ac:dyDescent="0.35">
      <c r="A120" s="152" t="s">
        <v>172</v>
      </c>
      <c r="B120" s="154"/>
    </row>
    <row r="121" spans="1:2" ht="20.100000000000001" customHeight="1" thickBot="1" x14ac:dyDescent="0.35">
      <c r="A121" s="152" t="s">
        <v>173</v>
      </c>
      <c r="B121" s="154"/>
    </row>
    <row r="122" spans="1:2" ht="20.100000000000001" customHeight="1" thickBot="1" x14ac:dyDescent="0.35">
      <c r="A122" s="152" t="s">
        <v>174</v>
      </c>
      <c r="B122" s="154"/>
    </row>
    <row r="123" spans="1:2" ht="20.100000000000001" customHeight="1" thickBot="1" x14ac:dyDescent="0.35">
      <c r="A123" s="152" t="s">
        <v>175</v>
      </c>
      <c r="B123" s="154"/>
    </row>
    <row r="124" spans="1:2" ht="20.100000000000001" customHeight="1" thickBot="1" x14ac:dyDescent="0.35">
      <c r="A124" s="152" t="s">
        <v>176</v>
      </c>
      <c r="B124" s="154"/>
    </row>
    <row r="125" spans="1:2" ht="20.100000000000001" customHeight="1" thickBot="1" x14ac:dyDescent="0.35">
      <c r="A125" s="152" t="s">
        <v>177</v>
      </c>
      <c r="B125" s="154"/>
    </row>
    <row r="126" spans="1:2" ht="20.100000000000001" customHeight="1" thickBot="1" x14ac:dyDescent="0.35">
      <c r="A126" s="152" t="s">
        <v>87</v>
      </c>
      <c r="B126" s="154"/>
    </row>
    <row r="127" spans="1:2" ht="20.100000000000001" customHeight="1" thickBot="1" x14ac:dyDescent="0.35">
      <c r="A127" s="156" t="s">
        <v>65</v>
      </c>
      <c r="B127" s="154"/>
    </row>
    <row r="128" spans="1:2" ht="20.100000000000001" customHeight="1" thickBot="1" x14ac:dyDescent="0.35">
      <c r="A128" s="156" t="s">
        <v>66</v>
      </c>
      <c r="B128" s="154"/>
    </row>
    <row r="129" spans="1:2" ht="20.100000000000001" customHeight="1" thickBot="1" x14ac:dyDescent="0.35">
      <c r="A129" s="152" t="s">
        <v>178</v>
      </c>
      <c r="B129" s="154"/>
    </row>
    <row r="130" spans="1:2" ht="20.100000000000001" customHeight="1" thickBot="1" x14ac:dyDescent="0.35">
      <c r="A130" s="152" t="s">
        <v>179</v>
      </c>
      <c r="B130" s="154"/>
    </row>
    <row r="131" spans="1:2" ht="20.100000000000001" customHeight="1" thickBot="1" x14ac:dyDescent="0.35">
      <c r="A131" s="152" t="s">
        <v>180</v>
      </c>
      <c r="B131" s="154"/>
    </row>
    <row r="132" spans="1:2" ht="20.100000000000001" customHeight="1" thickBot="1" x14ac:dyDescent="0.35">
      <c r="A132" s="152" t="s">
        <v>57</v>
      </c>
      <c r="B132" s="154"/>
    </row>
    <row r="133" spans="1:2" ht="20.100000000000001" customHeight="1" thickBot="1" x14ac:dyDescent="0.35">
      <c r="A133" s="152" t="s">
        <v>181</v>
      </c>
      <c r="B133" s="154"/>
    </row>
    <row r="134" spans="1:2" ht="20.100000000000001" customHeight="1" thickBot="1" x14ac:dyDescent="0.35">
      <c r="A134" s="152" t="s">
        <v>182</v>
      </c>
      <c r="B134" s="154"/>
    </row>
    <row r="135" spans="1:2" ht="20.100000000000001" customHeight="1" thickBot="1" x14ac:dyDescent="0.35">
      <c r="A135" s="152" t="s">
        <v>209</v>
      </c>
      <c r="B135" s="154"/>
    </row>
    <row r="136" spans="1:2" ht="20.100000000000001" customHeight="1" thickBot="1" x14ac:dyDescent="0.35">
      <c r="A136" s="152" t="s">
        <v>183</v>
      </c>
      <c r="B136" s="154"/>
    </row>
    <row r="137" spans="1:2" ht="20.100000000000001" customHeight="1" thickBot="1" x14ac:dyDescent="0.35">
      <c r="A137" s="152" t="s">
        <v>191</v>
      </c>
      <c r="B137" s="154"/>
    </row>
    <row r="138" spans="1:2" ht="20.100000000000001" customHeight="1" thickBot="1" x14ac:dyDescent="0.35">
      <c r="A138" s="152" t="s">
        <v>184</v>
      </c>
      <c r="B138" s="154"/>
    </row>
    <row r="139" spans="1:2" ht="20.100000000000001" customHeight="1" thickBot="1" x14ac:dyDescent="0.35">
      <c r="A139" s="152" t="s">
        <v>192</v>
      </c>
      <c r="B139" s="154"/>
    </row>
    <row r="140" spans="1:2" ht="20.100000000000001" customHeight="1" thickBot="1" x14ac:dyDescent="0.35">
      <c r="A140" s="152" t="s">
        <v>206</v>
      </c>
      <c r="B140" s="154"/>
    </row>
    <row r="141" spans="1:2" ht="20.100000000000001" customHeight="1" thickBot="1" x14ac:dyDescent="0.35">
      <c r="A141" s="152" t="s">
        <v>185</v>
      </c>
      <c r="B141" s="154"/>
    </row>
    <row r="142" spans="1:2" ht="20.100000000000001" customHeight="1" thickBot="1" x14ac:dyDescent="0.35">
      <c r="A142" s="152" t="s">
        <v>186</v>
      </c>
      <c r="B142" s="154"/>
    </row>
    <row r="143" spans="1:2" ht="20.100000000000001" customHeight="1" thickBot="1" x14ac:dyDescent="0.35">
      <c r="A143" s="152" t="s">
        <v>187</v>
      </c>
      <c r="B143" s="154"/>
    </row>
    <row r="144" spans="1:2" ht="20.100000000000001" customHeight="1" thickBot="1" x14ac:dyDescent="0.35">
      <c r="A144" s="152" t="s">
        <v>188</v>
      </c>
      <c r="B144" s="154"/>
    </row>
    <row r="145" spans="1:2" ht="20.100000000000001" customHeight="1" thickBot="1" x14ac:dyDescent="0.35">
      <c r="A145" s="152" t="s">
        <v>88</v>
      </c>
      <c r="B145" s="154"/>
    </row>
    <row r="146" spans="1:2" ht="20.100000000000001" customHeight="1" thickBot="1" x14ac:dyDescent="0.35">
      <c r="A146" s="152" t="s">
        <v>189</v>
      </c>
      <c r="B146" s="154"/>
    </row>
    <row r="147" spans="1:2" ht="20.100000000000001" customHeight="1" thickBot="1" x14ac:dyDescent="0.35">
      <c r="A147" s="152" t="s">
        <v>200</v>
      </c>
      <c r="B147" s="154"/>
    </row>
    <row r="148" spans="1:2" ht="20.100000000000001" customHeight="1" thickBot="1" x14ac:dyDescent="0.35">
      <c r="A148" s="152" t="s">
        <v>89</v>
      </c>
      <c r="B148" s="154"/>
    </row>
    <row r="149" spans="1:2" ht="20.100000000000001" customHeight="1" thickBot="1" x14ac:dyDescent="0.35">
      <c r="A149" s="152" t="s">
        <v>202</v>
      </c>
      <c r="B149" s="154"/>
    </row>
    <row r="150" spans="1:2" ht="20.100000000000001" customHeight="1" thickBot="1" x14ac:dyDescent="0.35">
      <c r="A150" s="152" t="s">
        <v>198</v>
      </c>
      <c r="B150" s="154"/>
    </row>
    <row r="151" spans="1:2" ht="20.100000000000001" customHeight="1" thickBot="1" x14ac:dyDescent="0.35">
      <c r="A151" s="152" t="s">
        <v>195</v>
      </c>
      <c r="B151" s="154"/>
    </row>
    <row r="152" spans="1:2" ht="20.100000000000001" customHeight="1" thickBot="1" x14ac:dyDescent="0.35">
      <c r="A152" s="156"/>
      <c r="B152" s="154"/>
    </row>
    <row r="153" spans="1:2" ht="20.100000000000001" customHeight="1" thickBot="1" x14ac:dyDescent="0.35">
      <c r="A153" s="152"/>
      <c r="B153" s="154"/>
    </row>
    <row r="154" spans="1:2" ht="20.100000000000001" customHeight="1" thickBot="1" x14ac:dyDescent="0.35">
      <c r="A154" s="156"/>
      <c r="B154" s="154"/>
    </row>
    <row r="155" spans="1:2" ht="20.100000000000001" customHeight="1" thickBot="1" x14ac:dyDescent="0.35">
      <c r="A155" s="156"/>
      <c r="B155" s="154"/>
    </row>
    <row r="156" spans="1:2" ht="20.100000000000001" customHeight="1" thickBot="1" x14ac:dyDescent="0.35">
      <c r="A156" s="156"/>
      <c r="B156" s="154"/>
    </row>
    <row r="157" spans="1:2" ht="20.100000000000001" customHeight="1" thickBot="1" x14ac:dyDescent="0.35">
      <c r="A157" s="152"/>
      <c r="B157" s="154"/>
    </row>
    <row r="158" spans="1:2" ht="20.100000000000001" customHeight="1" thickBot="1" x14ac:dyDescent="0.35">
      <c r="A158" s="152"/>
      <c r="B158" s="154"/>
    </row>
    <row r="159" spans="1:2" ht="20.100000000000001" customHeight="1" thickBot="1" x14ac:dyDescent="0.35">
      <c r="A159" s="152"/>
      <c r="B159" s="154"/>
    </row>
    <row r="160" spans="1:2" ht="20.100000000000001" customHeight="1" thickBot="1" x14ac:dyDescent="0.35">
      <c r="A160" s="159"/>
      <c r="B160" s="154"/>
    </row>
    <row r="161" spans="1:7" ht="20.100000000000001" customHeight="1" thickBot="1" x14ac:dyDescent="0.35">
      <c r="A161" s="156"/>
      <c r="B161" s="154"/>
    </row>
    <row r="162" spans="1:7" ht="20.100000000000001" customHeight="1" thickBot="1" x14ac:dyDescent="0.35">
      <c r="A162" s="158"/>
      <c r="B162" s="154"/>
    </row>
    <row r="163" spans="1:7" ht="20.100000000000001" customHeight="1" thickBot="1" x14ac:dyDescent="0.5">
      <c r="A163" s="156"/>
      <c r="B163" s="154"/>
      <c r="G163" s="5"/>
    </row>
    <row r="164" spans="1:7" ht="20.100000000000001" customHeight="1" thickBot="1" x14ac:dyDescent="0.35">
      <c r="A164" s="158"/>
      <c r="B164" s="154"/>
    </row>
    <row r="165" spans="1:7" ht="20.100000000000001" customHeight="1" thickBot="1" x14ac:dyDescent="0.35">
      <c r="A165" s="156"/>
      <c r="B165" s="154"/>
    </row>
    <row r="166" spans="1:7" ht="20.100000000000001" customHeight="1" thickBot="1" x14ac:dyDescent="0.35">
      <c r="A166" s="158"/>
      <c r="B166" s="154"/>
    </row>
    <row r="167" spans="1:7" ht="20.100000000000001" customHeight="1" thickBot="1" x14ac:dyDescent="0.35">
      <c r="A167" s="156"/>
      <c r="B167" s="154"/>
    </row>
    <row r="168" spans="1:7" ht="20.100000000000001" customHeight="1" thickBot="1" x14ac:dyDescent="0.35">
      <c r="A168" s="158"/>
      <c r="B168" s="154"/>
    </row>
    <row r="169" spans="1:7" ht="20.100000000000001" customHeight="1" thickBot="1" x14ac:dyDescent="0.35">
      <c r="A169" s="156"/>
      <c r="B169" s="154"/>
    </row>
    <row r="170" spans="1:7" ht="20.100000000000001" customHeight="1" thickBot="1" x14ac:dyDescent="0.35">
      <c r="A170" s="156"/>
      <c r="B170" s="154"/>
    </row>
    <row r="171" spans="1:7" ht="20.100000000000001" customHeight="1" thickBot="1" x14ac:dyDescent="0.35">
      <c r="A171" s="156"/>
      <c r="B171" s="154"/>
    </row>
    <row r="172" spans="1:7" ht="20.100000000000001" customHeight="1" thickBot="1" x14ac:dyDescent="0.35">
      <c r="A172" s="155"/>
      <c r="B172" s="154"/>
    </row>
    <row r="173" spans="1:7" ht="20.100000000000001" customHeight="1" thickBot="1" x14ac:dyDescent="0.35">
      <c r="A173" s="156"/>
      <c r="B173" s="154"/>
    </row>
    <row r="174" spans="1:7" ht="20.100000000000001" customHeight="1" thickBot="1" x14ac:dyDescent="0.35">
      <c r="A174" s="156"/>
      <c r="B174" s="154"/>
    </row>
    <row r="175" spans="1:7" ht="20.100000000000001" customHeight="1" thickBot="1" x14ac:dyDescent="0.35">
      <c r="A175" s="156"/>
      <c r="B175" s="154"/>
    </row>
    <row r="176" spans="1:7" ht="20.100000000000001" customHeight="1" thickBot="1" x14ac:dyDescent="0.35">
      <c r="A176" s="156"/>
      <c r="B176" s="154"/>
    </row>
    <row r="177" spans="1:2" ht="20.100000000000001" customHeight="1" thickBot="1" x14ac:dyDescent="0.35">
      <c r="A177" s="156"/>
      <c r="B177" s="154"/>
    </row>
    <row r="178" spans="1:2" ht="20.100000000000001" customHeight="1" thickBot="1" x14ac:dyDescent="0.35">
      <c r="A178" s="156"/>
      <c r="B178" s="154"/>
    </row>
    <row r="179" spans="1:2" ht="20.100000000000001" customHeight="1" thickBot="1" x14ac:dyDescent="0.35">
      <c r="A179" s="156"/>
      <c r="B179" s="154"/>
    </row>
    <row r="180" spans="1:2" ht="20.100000000000001" customHeight="1" thickBot="1" x14ac:dyDescent="0.35">
      <c r="A180" s="156"/>
      <c r="B180" s="154"/>
    </row>
    <row r="181" spans="1:2" ht="20.100000000000001" customHeight="1" thickBot="1" x14ac:dyDescent="0.35">
      <c r="A181" s="156"/>
      <c r="B181" s="154"/>
    </row>
    <row r="182" spans="1:2" ht="20.100000000000001" customHeight="1" thickBot="1" x14ac:dyDescent="0.35">
      <c r="A182" s="152"/>
      <c r="B182" s="154"/>
    </row>
    <row r="183" spans="1:2" ht="20.100000000000001" customHeight="1" thickBot="1" x14ac:dyDescent="0.35">
      <c r="A183" s="155"/>
      <c r="B183" s="154"/>
    </row>
    <row r="184" spans="1:2" ht="20.100000000000001" customHeight="1" thickBot="1" x14ac:dyDescent="0.35">
      <c r="A184" s="158"/>
      <c r="B184" s="154"/>
    </row>
    <row r="185" spans="1:2" ht="20.100000000000001" customHeight="1" thickBot="1" x14ac:dyDescent="0.35">
      <c r="A185" s="152"/>
      <c r="B185" s="154"/>
    </row>
    <row r="186" spans="1:2" ht="20.100000000000001" customHeight="1" thickBot="1" x14ac:dyDescent="0.35">
      <c r="A186" s="157"/>
      <c r="B186" s="154"/>
    </row>
    <row r="187" spans="1:2" ht="20.100000000000001" customHeight="1" thickBot="1" x14ac:dyDescent="0.35">
      <c r="A187" s="152"/>
      <c r="B187" s="154"/>
    </row>
    <row r="188" spans="1:2" ht="20.100000000000001" customHeight="1" thickBot="1" x14ac:dyDescent="0.35">
      <c r="A188" s="156"/>
      <c r="B188" s="154"/>
    </row>
    <row r="189" spans="1:2" ht="20.100000000000001" customHeight="1" thickBot="1" x14ac:dyDescent="0.35">
      <c r="A189" s="156"/>
      <c r="B189" s="154"/>
    </row>
    <row r="190" spans="1:2" ht="20.100000000000001" customHeight="1" thickBot="1" x14ac:dyDescent="0.35">
      <c r="A190" s="156"/>
      <c r="B190" s="154"/>
    </row>
    <row r="191" spans="1:2" ht="20.100000000000001" customHeight="1" thickBot="1" x14ac:dyDescent="0.35">
      <c r="A191" s="156"/>
      <c r="B191" s="154"/>
    </row>
    <row r="192" spans="1:2" ht="20.100000000000001" customHeight="1" thickBot="1" x14ac:dyDescent="0.35">
      <c r="A192" s="156"/>
      <c r="B192" s="154"/>
    </row>
    <row r="193" spans="1:2" ht="20.100000000000001" customHeight="1" thickBot="1" x14ac:dyDescent="0.35">
      <c r="A193" s="156"/>
      <c r="B193" s="154"/>
    </row>
    <row r="194" spans="1:2" ht="20.100000000000001" customHeight="1" thickBot="1" x14ac:dyDescent="0.35">
      <c r="A194" s="156"/>
      <c r="B194" s="154"/>
    </row>
    <row r="195" spans="1:2" ht="20.100000000000001" customHeight="1" thickBot="1" x14ac:dyDescent="0.35">
      <c r="A195" s="156"/>
      <c r="B195" s="154"/>
    </row>
    <row r="196" spans="1:2" ht="20.100000000000001" customHeight="1" thickBot="1" x14ac:dyDescent="0.35">
      <c r="A196" s="156"/>
      <c r="B196" s="154"/>
    </row>
    <row r="197" spans="1:2" ht="20.100000000000001" customHeight="1" thickBot="1" x14ac:dyDescent="0.35">
      <c r="A197" s="156"/>
      <c r="B197" s="154"/>
    </row>
    <row r="198" spans="1:2" ht="20.100000000000001" customHeight="1" thickBot="1" x14ac:dyDescent="0.35">
      <c r="A198" s="156"/>
      <c r="B198" s="154"/>
    </row>
    <row r="199" spans="1:2" ht="20.100000000000001" customHeight="1" thickBot="1" x14ac:dyDescent="0.35">
      <c r="A199" s="157"/>
      <c r="B199" s="154"/>
    </row>
    <row r="200" spans="1:2" ht="20.100000000000001" customHeight="1" thickBot="1" x14ac:dyDescent="0.35">
      <c r="A200" s="156"/>
      <c r="B200" s="154"/>
    </row>
    <row r="201" spans="1:2" ht="20.100000000000001" customHeight="1" thickBot="1" x14ac:dyDescent="0.35">
      <c r="A201" s="160"/>
      <c r="B201" s="154"/>
    </row>
    <row r="202" spans="1:2" ht="20.100000000000001" customHeight="1" thickBot="1" x14ac:dyDescent="0.35">
      <c r="A202" s="156"/>
      <c r="B202" s="154"/>
    </row>
    <row r="203" spans="1:2" ht="20.100000000000001" customHeight="1" thickBot="1" x14ac:dyDescent="0.35">
      <c r="A203" s="158"/>
      <c r="B203" s="154"/>
    </row>
    <row r="204" spans="1:2" ht="20.100000000000001" customHeight="1" thickBot="1" x14ac:dyDescent="0.35">
      <c r="A204" s="156"/>
      <c r="B204" s="154"/>
    </row>
    <row r="205" spans="1:2" ht="20.100000000000001" customHeight="1" thickBot="1" x14ac:dyDescent="0.35">
      <c r="A205" s="152"/>
      <c r="B205" s="154"/>
    </row>
    <row r="206" spans="1:2" ht="20.100000000000001" customHeight="1" thickBot="1" x14ac:dyDescent="0.35">
      <c r="A206" s="156"/>
      <c r="B206" s="154"/>
    </row>
    <row r="207" spans="1:2" ht="20.100000000000001" customHeight="1" thickBot="1" x14ac:dyDescent="0.35">
      <c r="A207" s="152"/>
      <c r="B207" s="154"/>
    </row>
    <row r="208" spans="1:2" ht="20.100000000000001" customHeight="1" thickBot="1" x14ac:dyDescent="0.35">
      <c r="A208" s="156"/>
      <c r="B208" s="154"/>
    </row>
    <row r="209" spans="1:2" ht="20.100000000000001" customHeight="1" thickBot="1" x14ac:dyDescent="0.35">
      <c r="A209" s="156"/>
      <c r="B209" s="154"/>
    </row>
    <row r="210" spans="1:2" ht="20.100000000000001" customHeight="1" thickBot="1" x14ac:dyDescent="0.35">
      <c r="A210" s="156"/>
      <c r="B210" s="154"/>
    </row>
    <row r="211" spans="1:2" ht="20.100000000000001" customHeight="1" thickBot="1" x14ac:dyDescent="0.35">
      <c r="A211" s="156"/>
      <c r="B211" s="154"/>
    </row>
    <row r="212" spans="1:2" ht="20.100000000000001" customHeight="1" thickBot="1" x14ac:dyDescent="0.35">
      <c r="A212" s="156"/>
      <c r="B212" s="154"/>
    </row>
    <row r="213" spans="1:2" ht="20.100000000000001" customHeight="1" thickBot="1" x14ac:dyDescent="0.35">
      <c r="A213" s="156"/>
      <c r="B213" s="154"/>
    </row>
    <row r="214" spans="1:2" ht="20.100000000000001" customHeight="1" thickBot="1" x14ac:dyDescent="0.35">
      <c r="A214" s="156"/>
      <c r="B214" s="154"/>
    </row>
    <row r="215" spans="1:2" ht="20.100000000000001" customHeight="1" thickBot="1" x14ac:dyDescent="0.35">
      <c r="A215" s="157"/>
      <c r="B215" s="154"/>
    </row>
    <row r="216" spans="1:2" ht="20.100000000000001" customHeight="1" thickBot="1" x14ac:dyDescent="0.35">
      <c r="A216" s="152"/>
      <c r="B216" s="154"/>
    </row>
    <row r="217" spans="1:2" ht="20.100000000000001" customHeight="1" thickBot="1" x14ac:dyDescent="0.35">
      <c r="A217" s="152"/>
      <c r="B217" s="154"/>
    </row>
    <row r="218" spans="1:2" ht="20.100000000000001" customHeight="1" thickBot="1" x14ac:dyDescent="0.35">
      <c r="A218" s="156"/>
      <c r="B218" s="154"/>
    </row>
    <row r="219" spans="1:2" ht="20.100000000000001" customHeight="1" thickBot="1" x14ac:dyDescent="0.35">
      <c r="A219" s="156"/>
      <c r="B219" s="154"/>
    </row>
    <row r="220" spans="1:2" ht="20.100000000000001" customHeight="1" thickBot="1" x14ac:dyDescent="0.35">
      <c r="A220" s="158"/>
      <c r="B220" s="154"/>
    </row>
    <row r="221" spans="1:2" ht="20.100000000000001" customHeight="1" thickBot="1" x14ac:dyDescent="0.35">
      <c r="A221" s="152"/>
      <c r="B221" s="154"/>
    </row>
    <row r="222" spans="1:2" ht="20.100000000000001" customHeight="1" thickBot="1" x14ac:dyDescent="0.35">
      <c r="A222" s="160"/>
      <c r="B222" s="154"/>
    </row>
    <row r="223" spans="1:2" ht="20.100000000000001" customHeight="1" thickBot="1" x14ac:dyDescent="0.35">
      <c r="A223" s="156"/>
      <c r="B223" s="154"/>
    </row>
    <row r="224" spans="1:2" ht="20.100000000000001" customHeight="1" thickBot="1" x14ac:dyDescent="0.35">
      <c r="A224" s="152"/>
      <c r="B224" s="154"/>
    </row>
    <row r="225" spans="1:2" ht="20.100000000000001" customHeight="1" thickBot="1" x14ac:dyDescent="0.35">
      <c r="A225" s="156"/>
      <c r="B225" s="154"/>
    </row>
    <row r="226" spans="1:2" ht="20.100000000000001" customHeight="1" thickBot="1" x14ac:dyDescent="0.35">
      <c r="A226" s="156"/>
      <c r="B226" s="154"/>
    </row>
    <row r="227" spans="1:2" ht="20.100000000000001" customHeight="1" thickBot="1" x14ac:dyDescent="0.35">
      <c r="A227" s="156"/>
      <c r="B227" s="154"/>
    </row>
    <row r="228" spans="1:2" ht="20.100000000000001" customHeight="1" thickBot="1" x14ac:dyDescent="0.35">
      <c r="A228" s="156"/>
      <c r="B228" s="154"/>
    </row>
    <row r="229" spans="1:2" ht="20.100000000000001" customHeight="1" thickBot="1" x14ac:dyDescent="0.35">
      <c r="A229" s="152"/>
      <c r="B229" s="154"/>
    </row>
    <row r="230" spans="1:2" ht="20.100000000000001" customHeight="1" thickBot="1" x14ac:dyDescent="0.35">
      <c r="A230" s="156"/>
      <c r="B230" s="154"/>
    </row>
    <row r="231" spans="1:2" ht="20.100000000000001" customHeight="1" thickBot="1" x14ac:dyDescent="0.35">
      <c r="A231" s="156"/>
      <c r="B231" s="154"/>
    </row>
    <row r="232" spans="1:2" ht="20.100000000000001" customHeight="1" thickBot="1" x14ac:dyDescent="0.35">
      <c r="A232" s="157"/>
      <c r="B232" s="154"/>
    </row>
    <row r="233" spans="1:2" ht="20.100000000000001" customHeight="1" thickBot="1" x14ac:dyDescent="0.35">
      <c r="A233" s="156"/>
      <c r="B233" s="154"/>
    </row>
    <row r="234" spans="1:2" ht="20.100000000000001" customHeight="1" thickBot="1" x14ac:dyDescent="0.35">
      <c r="A234" s="156"/>
      <c r="B234" s="154"/>
    </row>
    <row r="235" spans="1:2" ht="20.100000000000001" customHeight="1" thickBot="1" x14ac:dyDescent="0.35">
      <c r="A235" s="156"/>
      <c r="B235" s="154"/>
    </row>
    <row r="236" spans="1:2" ht="20.100000000000001" customHeight="1" thickBot="1" x14ac:dyDescent="0.35">
      <c r="A236" s="156"/>
      <c r="B236" s="154"/>
    </row>
    <row r="237" spans="1:2" ht="20.100000000000001" customHeight="1" thickBot="1" x14ac:dyDescent="0.35">
      <c r="A237" s="156"/>
      <c r="B237" s="154"/>
    </row>
    <row r="238" spans="1:2" ht="20.100000000000001" customHeight="1" thickBot="1" x14ac:dyDescent="0.35">
      <c r="A238" s="156"/>
      <c r="B238" s="154"/>
    </row>
    <row r="239" spans="1:2" ht="20.100000000000001" customHeight="1" thickBot="1" x14ac:dyDescent="0.35">
      <c r="A239" s="158"/>
      <c r="B239" s="154"/>
    </row>
    <row r="240" spans="1:2" ht="20.100000000000001" customHeight="1" thickBot="1" x14ac:dyDescent="0.35">
      <c r="A240" s="156"/>
      <c r="B240" s="154"/>
    </row>
    <row r="241" spans="1:2" ht="20.100000000000001" customHeight="1" thickBot="1" x14ac:dyDescent="0.35">
      <c r="A241" s="159"/>
      <c r="B241" s="154"/>
    </row>
    <row r="242" spans="1:2" ht="20.100000000000001" customHeight="1" thickBot="1" x14ac:dyDescent="0.35">
      <c r="A242" s="156"/>
      <c r="B242" s="154"/>
    </row>
    <row r="243" spans="1:2" ht="20.100000000000001" customHeight="1" thickBot="1" x14ac:dyDescent="0.35">
      <c r="A243" s="158"/>
      <c r="B243" s="154"/>
    </row>
    <row r="244" spans="1:2" ht="20.100000000000001" customHeight="1" thickBot="1" x14ac:dyDescent="0.35">
      <c r="A244" s="156"/>
      <c r="B244" s="154"/>
    </row>
    <row r="245" spans="1:2" ht="20.100000000000001" customHeight="1" thickBot="1" x14ac:dyDescent="0.35">
      <c r="A245" s="158"/>
      <c r="B245" s="154"/>
    </row>
    <row r="246" spans="1:2" ht="20.100000000000001" customHeight="1" thickBot="1" x14ac:dyDescent="0.35">
      <c r="A246" s="156"/>
      <c r="B246" s="154"/>
    </row>
    <row r="247" spans="1:2" ht="20.100000000000001" customHeight="1" thickBot="1" x14ac:dyDescent="0.35">
      <c r="A247" s="158"/>
      <c r="B247" s="154"/>
    </row>
    <row r="248" spans="1:2" ht="20.100000000000001" customHeight="1" thickBot="1" x14ac:dyDescent="0.35">
      <c r="A248" s="156"/>
      <c r="B248" s="154"/>
    </row>
    <row r="249" spans="1:2" ht="20.100000000000001" customHeight="1" thickBot="1" x14ac:dyDescent="0.35">
      <c r="A249" s="156"/>
      <c r="B249" s="154"/>
    </row>
    <row r="250" spans="1:2" ht="20.100000000000001" customHeight="1" thickBot="1" x14ac:dyDescent="0.35">
      <c r="A250" s="161"/>
      <c r="B250" s="154"/>
    </row>
    <row r="251" spans="1:2" ht="19.5" thickBot="1" x14ac:dyDescent="0.35">
      <c r="A251" s="156"/>
      <c r="B251" s="154"/>
    </row>
    <row r="252" spans="1:2" ht="19.5" thickBot="1" x14ac:dyDescent="0.35">
      <c r="A252" s="155"/>
      <c r="B252" s="154"/>
    </row>
    <row r="253" spans="1:2" ht="19.5" thickBot="1" x14ac:dyDescent="0.35">
      <c r="A253" s="161"/>
      <c r="B253" s="154"/>
    </row>
    <row r="254" spans="1:2" ht="19.5" thickBot="1" x14ac:dyDescent="0.35">
      <c r="A254" s="152"/>
      <c r="B254" s="154"/>
    </row>
    <row r="255" spans="1:2" ht="19.5" thickBot="1" x14ac:dyDescent="0.35">
      <c r="A255" s="152"/>
      <c r="B255" s="154"/>
    </row>
    <row r="256" spans="1:2" ht="19.5" thickBot="1" x14ac:dyDescent="0.35">
      <c r="A256" s="161"/>
      <c r="B256" s="154"/>
    </row>
    <row r="257" spans="1:2" ht="19.5" thickBot="1" x14ac:dyDescent="0.35">
      <c r="A257" s="156"/>
      <c r="B257" s="154"/>
    </row>
    <row r="258" spans="1:2" ht="19.5" thickBot="1" x14ac:dyDescent="0.35">
      <c r="A258" s="156"/>
      <c r="B258" s="154"/>
    </row>
    <row r="259" spans="1:2" ht="19.5" thickBot="1" x14ac:dyDescent="0.35">
      <c r="A259" s="161"/>
      <c r="B259" s="154"/>
    </row>
    <row r="260" spans="1:2" ht="19.5" thickBot="1" x14ac:dyDescent="0.35">
      <c r="A260" s="156"/>
      <c r="B260" s="154"/>
    </row>
    <row r="261" spans="1:2" ht="19.5" thickBot="1" x14ac:dyDescent="0.35">
      <c r="A261" s="156"/>
      <c r="B261" s="154"/>
    </row>
    <row r="262" spans="1:2" ht="19.5" thickBot="1" x14ac:dyDescent="0.35">
      <c r="A262" s="161"/>
      <c r="B262" s="154"/>
    </row>
    <row r="263" spans="1:2" ht="19.5" thickBot="1" x14ac:dyDescent="0.35">
      <c r="A263" s="156"/>
      <c r="B263" s="154"/>
    </row>
    <row r="264" spans="1:2" ht="19.5" thickBot="1" x14ac:dyDescent="0.35">
      <c r="A264" s="152"/>
      <c r="B264" s="154"/>
    </row>
    <row r="265" spans="1:2" ht="19.5" thickBot="1" x14ac:dyDescent="0.35">
      <c r="A265" s="162"/>
      <c r="B265" s="154"/>
    </row>
    <row r="266" spans="1:2" ht="19.5" thickBot="1" x14ac:dyDescent="0.35">
      <c r="A266" s="156"/>
      <c r="B266" s="154"/>
    </row>
    <row r="267" spans="1:2" ht="19.5" thickBot="1" x14ac:dyDescent="0.35">
      <c r="A267" s="152"/>
      <c r="B267" s="154"/>
    </row>
    <row r="268" spans="1:2" ht="19.5" thickBot="1" x14ac:dyDescent="0.35">
      <c r="A268" s="161"/>
      <c r="B268" s="154"/>
    </row>
    <row r="269" spans="1:2" ht="19.5" thickBot="1" x14ac:dyDescent="0.35">
      <c r="A269" s="156"/>
      <c r="B269" s="154"/>
    </row>
    <row r="270" spans="1:2" ht="19.5" thickBot="1" x14ac:dyDescent="0.35">
      <c r="A270" s="156"/>
      <c r="B270" s="154"/>
    </row>
    <row r="271" spans="1:2" ht="19.5" thickBot="1" x14ac:dyDescent="0.35">
      <c r="A271" s="161"/>
      <c r="B271" s="154"/>
    </row>
    <row r="272" spans="1:2" ht="19.5" thickBot="1" x14ac:dyDescent="0.35">
      <c r="A272" s="156"/>
      <c r="B272" s="154"/>
    </row>
    <row r="273" spans="1:2" ht="19.5" thickBot="1" x14ac:dyDescent="0.35">
      <c r="A273" s="156"/>
      <c r="B273" s="154"/>
    </row>
    <row r="274" spans="1:2" ht="19.5" thickBot="1" x14ac:dyDescent="0.35">
      <c r="A274" s="161"/>
      <c r="B274" s="154"/>
    </row>
    <row r="275" spans="1:2" ht="19.5" thickBot="1" x14ac:dyDescent="0.35">
      <c r="A275" s="156"/>
      <c r="B275" s="154"/>
    </row>
    <row r="276" spans="1:2" ht="19.5" thickBot="1" x14ac:dyDescent="0.35">
      <c r="A276" s="156"/>
      <c r="B276" s="154"/>
    </row>
    <row r="277" spans="1:2" ht="19.5" thickBot="1" x14ac:dyDescent="0.35">
      <c r="A277" s="161"/>
      <c r="B277" s="154"/>
    </row>
    <row r="278" spans="1:2" ht="19.5" thickBot="1" x14ac:dyDescent="0.35">
      <c r="A278" s="156"/>
      <c r="B278" s="154"/>
    </row>
    <row r="279" spans="1:2" ht="19.5" thickBot="1" x14ac:dyDescent="0.35">
      <c r="A279" s="152"/>
      <c r="B279" s="154"/>
    </row>
    <row r="280" spans="1:2" ht="19.5" thickBot="1" x14ac:dyDescent="0.35">
      <c r="A280" s="162"/>
      <c r="B280" s="154"/>
    </row>
    <row r="281" spans="1:2" ht="19.5" thickBot="1" x14ac:dyDescent="0.35">
      <c r="A281" s="156"/>
      <c r="B281" s="154"/>
    </row>
    <row r="282" spans="1:2" ht="19.5" thickBot="1" x14ac:dyDescent="0.35">
      <c r="A282" s="156"/>
      <c r="B282" s="154"/>
    </row>
    <row r="283" spans="1:2" ht="19.5" thickBot="1" x14ac:dyDescent="0.35">
      <c r="A283" s="161"/>
      <c r="B283" s="154"/>
    </row>
    <row r="284" spans="1:2" ht="19.5" thickBot="1" x14ac:dyDescent="0.35">
      <c r="A284" s="156"/>
      <c r="B284" s="154"/>
    </row>
    <row r="285" spans="1:2" ht="19.5" thickBot="1" x14ac:dyDescent="0.35">
      <c r="A285" s="156"/>
      <c r="B285" s="154"/>
    </row>
    <row r="286" spans="1:2" ht="19.5" thickBot="1" x14ac:dyDescent="0.35">
      <c r="A286" s="161"/>
      <c r="B286" s="154"/>
    </row>
    <row r="287" spans="1:2" ht="19.5" thickBot="1" x14ac:dyDescent="0.35">
      <c r="A287" s="156"/>
      <c r="B287" s="154"/>
    </row>
    <row r="288" spans="1:2" ht="19.5" thickBot="1" x14ac:dyDescent="0.35">
      <c r="A288" s="156"/>
      <c r="B288" s="154"/>
    </row>
    <row r="289" spans="1:2" ht="19.5" thickBot="1" x14ac:dyDescent="0.35">
      <c r="A289" s="161"/>
      <c r="B289" s="154"/>
    </row>
    <row r="290" spans="1:2" ht="19.5" thickBot="1" x14ac:dyDescent="0.35">
      <c r="A290" s="156"/>
      <c r="B290" s="154"/>
    </row>
    <row r="291" spans="1:2" ht="19.5" thickBot="1" x14ac:dyDescent="0.35">
      <c r="A291" s="156"/>
      <c r="B291" s="154"/>
    </row>
    <row r="292" spans="1:2" ht="19.5" thickBot="1" x14ac:dyDescent="0.35">
      <c r="A292" s="161"/>
      <c r="B292" s="154"/>
    </row>
    <row r="293" spans="1:2" ht="19.5" thickBot="1" x14ac:dyDescent="0.35">
      <c r="A293" s="156"/>
      <c r="B293" s="154"/>
    </row>
    <row r="294" spans="1:2" ht="19.5" thickBot="1" x14ac:dyDescent="0.35">
      <c r="A294" s="156"/>
      <c r="B294" s="154"/>
    </row>
    <row r="295" spans="1:2" ht="19.5" thickBot="1" x14ac:dyDescent="0.35">
      <c r="A295" s="161"/>
      <c r="B295" s="154"/>
    </row>
    <row r="296" spans="1:2" ht="19.5" thickBot="1" x14ac:dyDescent="0.35">
      <c r="A296" s="155"/>
      <c r="B296" s="154"/>
    </row>
    <row r="297" spans="1:2" ht="19.5" thickBot="1" x14ac:dyDescent="0.35">
      <c r="A297" s="156"/>
      <c r="B297" s="154"/>
    </row>
    <row r="298" spans="1:2" ht="19.5" thickBot="1" x14ac:dyDescent="0.35">
      <c r="A298" s="161"/>
      <c r="B298" s="154"/>
    </row>
    <row r="299" spans="1:2" ht="19.5" thickBot="1" x14ac:dyDescent="0.35">
      <c r="A299" s="152"/>
      <c r="B299" s="154"/>
    </row>
    <row r="300" spans="1:2" ht="19.5" thickBot="1" x14ac:dyDescent="0.35">
      <c r="A300" s="156"/>
      <c r="B300" s="154"/>
    </row>
    <row r="301" spans="1:2" ht="19.5" thickBot="1" x14ac:dyDescent="0.35">
      <c r="A301" s="161"/>
      <c r="B301" s="154"/>
    </row>
    <row r="302" spans="1:2" ht="19.5" thickBot="1" x14ac:dyDescent="0.35">
      <c r="A302" s="152"/>
      <c r="B302" s="154"/>
    </row>
    <row r="303" spans="1:2" ht="19.5" thickBot="1" x14ac:dyDescent="0.35">
      <c r="A303" s="162"/>
      <c r="B303" s="154"/>
    </row>
    <row r="304" spans="1:2" ht="19.5" thickBot="1" x14ac:dyDescent="0.35">
      <c r="A304" s="156"/>
      <c r="B304" s="154"/>
    </row>
    <row r="305" spans="1:2" ht="19.5" thickBot="1" x14ac:dyDescent="0.35">
      <c r="A305" s="161"/>
      <c r="B305" s="154"/>
    </row>
    <row r="306" spans="1:2" ht="19.5" thickBot="1" x14ac:dyDescent="0.35">
      <c r="A306" s="155"/>
      <c r="B306" s="154"/>
    </row>
    <row r="307" spans="1:2" ht="19.5" thickBot="1" x14ac:dyDescent="0.35">
      <c r="A307" s="161"/>
      <c r="B307" s="154"/>
    </row>
    <row r="308" spans="1:2" ht="19.5" thickBot="1" x14ac:dyDescent="0.35">
      <c r="A308" s="152"/>
      <c r="B308" s="154"/>
    </row>
    <row r="309" spans="1:2" ht="19.5" thickBot="1" x14ac:dyDescent="0.35">
      <c r="A309" s="161"/>
      <c r="B309" s="154"/>
    </row>
    <row r="310" spans="1:2" ht="19.5" thickBot="1" x14ac:dyDescent="0.35">
      <c r="A310" s="156"/>
      <c r="B310" s="154"/>
    </row>
    <row r="311" spans="1:2" ht="19.5" thickBot="1" x14ac:dyDescent="0.35">
      <c r="A311" s="161"/>
      <c r="B311" s="154"/>
    </row>
    <row r="312" spans="1:2" ht="19.5" thickBot="1" x14ac:dyDescent="0.35">
      <c r="A312" s="156"/>
      <c r="B312" s="154"/>
    </row>
    <row r="313" spans="1:2" ht="19.5" thickBot="1" x14ac:dyDescent="0.35">
      <c r="A313" s="161"/>
      <c r="B313" s="154"/>
    </row>
    <row r="314" spans="1:2" ht="19.5" thickBot="1" x14ac:dyDescent="0.35">
      <c r="A314" s="156"/>
      <c r="B314" s="154"/>
    </row>
    <row r="315" spans="1:2" ht="19.5" thickBot="1" x14ac:dyDescent="0.35">
      <c r="A315" s="161"/>
      <c r="B315" s="154"/>
    </row>
    <row r="316" spans="1:2" ht="19.5" thickBot="1" x14ac:dyDescent="0.35">
      <c r="A316" s="156"/>
      <c r="B316" s="154"/>
    </row>
    <row r="317" spans="1:2" ht="19.5" thickBot="1" x14ac:dyDescent="0.35">
      <c r="A317" s="161"/>
      <c r="B317" s="154"/>
    </row>
    <row r="318" spans="1:2" ht="19.5" thickBot="1" x14ac:dyDescent="0.35">
      <c r="A318" s="157"/>
      <c r="B318" s="154"/>
    </row>
    <row r="319" spans="1:2" ht="19.5" thickBot="1" x14ac:dyDescent="0.35">
      <c r="A319" s="170"/>
      <c r="B319" s="154"/>
    </row>
    <row r="320" spans="1:2" ht="19.5" thickBot="1" x14ac:dyDescent="0.35">
      <c r="A320" s="156"/>
      <c r="B320" s="154"/>
    </row>
    <row r="321" spans="1:2" ht="19.5" thickBot="1" x14ac:dyDescent="0.35">
      <c r="A321" s="161"/>
      <c r="B321" s="154"/>
    </row>
    <row r="322" spans="1:2" ht="19.5" thickBot="1" x14ac:dyDescent="0.35">
      <c r="A322" s="156"/>
      <c r="B322" s="154"/>
    </row>
    <row r="323" spans="1:2" ht="19.5" thickBot="1" x14ac:dyDescent="0.35">
      <c r="A323" s="161"/>
      <c r="B323" s="154"/>
    </row>
    <row r="324" spans="1:2" ht="19.5" thickBot="1" x14ac:dyDescent="0.35">
      <c r="A324" s="156"/>
      <c r="B324" s="154"/>
    </row>
    <row r="325" spans="1:2" ht="19.5" thickBot="1" x14ac:dyDescent="0.35">
      <c r="A325" s="161"/>
      <c r="B325" s="154"/>
    </row>
    <row r="326" spans="1:2" ht="19.5" thickBot="1" x14ac:dyDescent="0.35">
      <c r="A326" s="156"/>
      <c r="B326" s="154"/>
    </row>
    <row r="327" spans="1:2" ht="19.5" thickBot="1" x14ac:dyDescent="0.35">
      <c r="A327" s="161"/>
      <c r="B327" s="154"/>
    </row>
    <row r="328" spans="1:2" ht="19.5" thickBot="1" x14ac:dyDescent="0.35">
      <c r="A328" s="156"/>
      <c r="B328" s="154"/>
    </row>
    <row r="329" spans="1:2" ht="19.5" thickBot="1" x14ac:dyDescent="0.35">
      <c r="A329" s="162"/>
      <c r="B329" s="154"/>
    </row>
    <row r="330" spans="1:2" ht="19.5" thickBot="1" x14ac:dyDescent="0.35">
      <c r="A330" s="152"/>
      <c r="B330" s="154"/>
    </row>
    <row r="331" spans="1:2" ht="19.5" thickBot="1" x14ac:dyDescent="0.35">
      <c r="A331" s="161"/>
      <c r="B331" s="154"/>
    </row>
    <row r="332" spans="1:2" ht="19.5" thickBot="1" x14ac:dyDescent="0.35">
      <c r="A332" s="156"/>
      <c r="B332" s="154"/>
    </row>
    <row r="333" spans="1:2" ht="19.5" thickBot="1" x14ac:dyDescent="0.35">
      <c r="A333" s="161"/>
      <c r="B333" s="154"/>
    </row>
    <row r="334" spans="1:2" ht="19.5" thickBot="1" x14ac:dyDescent="0.35">
      <c r="A334" s="152"/>
      <c r="B334" s="154"/>
    </row>
    <row r="335" spans="1:2" ht="19.5" thickBot="1" x14ac:dyDescent="0.35">
      <c r="A335" s="161"/>
      <c r="B335" s="154"/>
    </row>
    <row r="336" spans="1:2" ht="19.5" thickBot="1" x14ac:dyDescent="0.35">
      <c r="A336" s="155"/>
      <c r="B336" s="154"/>
    </row>
    <row r="337" spans="1:2" ht="19.5" thickBot="1" x14ac:dyDescent="0.35">
      <c r="A337" s="162"/>
      <c r="B337" s="154"/>
    </row>
    <row r="338" spans="1:2" ht="19.5" thickBot="1" x14ac:dyDescent="0.35">
      <c r="A338" s="156"/>
      <c r="B338" s="154"/>
    </row>
    <row r="339" spans="1:2" ht="19.5" thickBot="1" x14ac:dyDescent="0.35">
      <c r="A339" s="161"/>
      <c r="B339" s="154"/>
    </row>
    <row r="340" spans="1:2" ht="19.5" thickBot="1" x14ac:dyDescent="0.35">
      <c r="A340" s="156"/>
      <c r="B340" s="154"/>
    </row>
    <row r="341" spans="1:2" ht="19.5" thickBot="1" x14ac:dyDescent="0.35">
      <c r="A341" s="161"/>
      <c r="B341" s="154"/>
    </row>
    <row r="342" spans="1:2" ht="19.5" thickBot="1" x14ac:dyDescent="0.35">
      <c r="A342" s="155"/>
      <c r="B342" s="154"/>
    </row>
    <row r="343" spans="1:2" ht="19.5" thickBot="1" x14ac:dyDescent="0.35">
      <c r="A343" s="161"/>
      <c r="B343" s="154"/>
    </row>
    <row r="344" spans="1:2" ht="19.5" thickBot="1" x14ac:dyDescent="0.35">
      <c r="A344" s="156"/>
      <c r="B344" s="154"/>
    </row>
    <row r="345" spans="1:2" ht="19.5" thickBot="1" x14ac:dyDescent="0.35">
      <c r="A345" s="161"/>
      <c r="B345" s="154"/>
    </row>
    <row r="346" spans="1:2" ht="19.5" thickBot="1" x14ac:dyDescent="0.35">
      <c r="A346" s="156"/>
      <c r="B346" s="154"/>
    </row>
    <row r="347" spans="1:2" ht="19.5" thickBot="1" x14ac:dyDescent="0.35">
      <c r="A347" s="161"/>
      <c r="B347" s="154"/>
    </row>
    <row r="348" spans="1:2" ht="19.5" thickBot="1" x14ac:dyDescent="0.35">
      <c r="A348" s="152"/>
      <c r="B348" s="154"/>
    </row>
    <row r="349" spans="1:2" ht="19.5" thickBot="1" x14ac:dyDescent="0.35">
      <c r="A349" s="161"/>
      <c r="B349" s="154"/>
    </row>
    <row r="350" spans="1:2" ht="19.5" thickBot="1" x14ac:dyDescent="0.35">
      <c r="A350" s="156"/>
      <c r="B350" s="154"/>
    </row>
    <row r="351" spans="1:2" ht="19.5" thickBot="1" x14ac:dyDescent="0.35">
      <c r="A351" s="161"/>
      <c r="B351" s="154"/>
    </row>
    <row r="352" spans="1:2" ht="19.5" thickBot="1" x14ac:dyDescent="0.35">
      <c r="A352" s="156"/>
      <c r="B352" s="154"/>
    </row>
    <row r="353" spans="1:2" ht="19.5" thickBot="1" x14ac:dyDescent="0.35">
      <c r="A353" s="161"/>
      <c r="B353" s="154"/>
    </row>
    <row r="354" spans="1:2" ht="19.5" thickBot="1" x14ac:dyDescent="0.35">
      <c r="A354" s="156"/>
      <c r="B354" s="154"/>
    </row>
    <row r="355" spans="1:2" ht="19.5" thickBot="1" x14ac:dyDescent="0.35">
      <c r="A355" s="161"/>
      <c r="B355" s="154"/>
    </row>
    <row r="356" spans="1:2" ht="19.5" thickBot="1" x14ac:dyDescent="0.35">
      <c r="A356" s="156"/>
      <c r="B356" s="154"/>
    </row>
    <row r="357" spans="1:2" ht="19.5" thickBot="1" x14ac:dyDescent="0.35">
      <c r="A357" s="161"/>
      <c r="B357" s="154"/>
    </row>
    <row r="358" spans="1:2" ht="19.5" thickBot="1" x14ac:dyDescent="0.35">
      <c r="A358" s="152"/>
      <c r="B358" s="154"/>
    </row>
    <row r="359" spans="1:2" ht="19.5" thickBot="1" x14ac:dyDescent="0.35">
      <c r="A359" s="161"/>
      <c r="B359" s="154"/>
    </row>
    <row r="360" spans="1:2" ht="19.5" thickBot="1" x14ac:dyDescent="0.35">
      <c r="A360" s="156"/>
      <c r="B360" s="154"/>
    </row>
    <row r="361" spans="1:2" ht="19.5" thickBot="1" x14ac:dyDescent="0.35">
      <c r="A361" s="161"/>
      <c r="B361" s="154"/>
    </row>
    <row r="362" spans="1:2" ht="19.5" thickBot="1" x14ac:dyDescent="0.35">
      <c r="A362" s="156"/>
      <c r="B362" s="154"/>
    </row>
    <row r="363" spans="1:2" ht="19.5" thickBot="1" x14ac:dyDescent="0.35">
      <c r="A363" s="162"/>
      <c r="B363" s="154"/>
    </row>
    <row r="364" spans="1:2" ht="19.5" thickBot="1" x14ac:dyDescent="0.35">
      <c r="A364" s="152"/>
      <c r="B364" s="154"/>
    </row>
    <row r="365" spans="1:2" ht="19.5" thickBot="1" x14ac:dyDescent="0.35">
      <c r="A365" s="162"/>
      <c r="B365" s="154"/>
    </row>
    <row r="366" spans="1:2" ht="19.5" thickBot="1" x14ac:dyDescent="0.35">
      <c r="A366" s="152"/>
      <c r="B366" s="154"/>
    </row>
    <row r="367" spans="1:2" ht="19.5" thickBot="1" x14ac:dyDescent="0.35">
      <c r="A367" s="162"/>
      <c r="B367" s="154"/>
    </row>
    <row r="368" spans="1:2" ht="19.5" thickBot="1" x14ac:dyDescent="0.35">
      <c r="A368" s="152"/>
      <c r="B368" s="154"/>
    </row>
    <row r="369" spans="1:2" ht="19.5" thickBot="1" x14ac:dyDescent="0.35">
      <c r="A369" s="162"/>
      <c r="B369" s="154"/>
    </row>
    <row r="370" spans="1:2" ht="19.5" thickBot="1" x14ac:dyDescent="0.35">
      <c r="A370" s="152"/>
      <c r="B370" s="154"/>
    </row>
    <row r="371" spans="1:2" ht="19.5" thickBot="1" x14ac:dyDescent="0.35">
      <c r="A371" s="162"/>
      <c r="B371" s="154"/>
    </row>
    <row r="372" spans="1:2" ht="19.5" thickBot="1" x14ac:dyDescent="0.35">
      <c r="A372" s="152"/>
      <c r="B372" s="154"/>
    </row>
    <row r="373" spans="1:2" ht="19.5" thickBot="1" x14ac:dyDescent="0.35">
      <c r="A373" s="162"/>
      <c r="B373" s="154"/>
    </row>
    <row r="374" spans="1:2" ht="19.5" thickBot="1" x14ac:dyDescent="0.35">
      <c r="A374" s="152"/>
      <c r="B374" s="154"/>
    </row>
    <row r="375" spans="1:2" ht="19.5" thickBot="1" x14ac:dyDescent="0.35">
      <c r="A375" s="162"/>
      <c r="B375" s="154"/>
    </row>
    <row r="376" spans="1:2" ht="19.5" thickBot="1" x14ac:dyDescent="0.35">
      <c r="A376" s="152"/>
      <c r="B376" s="154"/>
    </row>
    <row r="377" spans="1:2" ht="19.5" thickBot="1" x14ac:dyDescent="0.35">
      <c r="A377" s="162"/>
      <c r="B377" s="154"/>
    </row>
    <row r="378" spans="1:2" ht="19.5" thickBot="1" x14ac:dyDescent="0.35">
      <c r="A378" s="152"/>
      <c r="B378" s="154"/>
    </row>
    <row r="379" spans="1:2" ht="19.5" thickBot="1" x14ac:dyDescent="0.35">
      <c r="A379" s="162"/>
      <c r="B379" s="154"/>
    </row>
    <row r="380" spans="1:2" ht="19.5" thickBot="1" x14ac:dyDescent="0.35">
      <c r="A380" s="152"/>
      <c r="B380" s="154"/>
    </row>
    <row r="381" spans="1:2" ht="19.5" thickBot="1" x14ac:dyDescent="0.35">
      <c r="A381" s="162"/>
      <c r="B381" s="154"/>
    </row>
    <row r="382" spans="1:2" ht="19.5" thickBot="1" x14ac:dyDescent="0.35">
      <c r="A382" s="152"/>
      <c r="B382" s="154"/>
    </row>
    <row r="383" spans="1:2" ht="19.5" thickBot="1" x14ac:dyDescent="0.35">
      <c r="A383" s="162"/>
      <c r="B383" s="154"/>
    </row>
    <row r="384" spans="1:2" ht="19.5" thickBot="1" x14ac:dyDescent="0.35">
      <c r="A384" s="152"/>
      <c r="B384" s="154"/>
    </row>
    <row r="385" spans="1:2" ht="19.5" thickBot="1" x14ac:dyDescent="0.35">
      <c r="A385" s="162"/>
      <c r="B385" s="154"/>
    </row>
    <row r="386" spans="1:2" ht="19.5" thickBot="1" x14ac:dyDescent="0.35">
      <c r="A386" s="152"/>
      <c r="B386" s="154"/>
    </row>
    <row r="387" spans="1:2" ht="19.5" thickBot="1" x14ac:dyDescent="0.35">
      <c r="A387" s="162"/>
      <c r="B387" s="154"/>
    </row>
    <row r="388" spans="1:2" ht="19.5" thickBot="1" x14ac:dyDescent="0.35">
      <c r="A388" s="152"/>
      <c r="B388" s="154"/>
    </row>
    <row r="389" spans="1:2" ht="19.5" thickBot="1" x14ac:dyDescent="0.35">
      <c r="A389" s="162"/>
      <c r="B389" s="154"/>
    </row>
    <row r="390" spans="1:2" ht="19.5" thickBot="1" x14ac:dyDescent="0.35">
      <c r="A390" s="152"/>
      <c r="B390" s="154"/>
    </row>
    <row r="391" spans="1:2" ht="19.5" thickBot="1" x14ac:dyDescent="0.35">
      <c r="A391" s="162"/>
      <c r="B391" s="154"/>
    </row>
    <row r="392" spans="1:2" ht="19.5" thickBot="1" x14ac:dyDescent="0.35">
      <c r="A392" s="152"/>
      <c r="B392" s="154"/>
    </row>
    <row r="393" spans="1:2" ht="19.5" thickBot="1" x14ac:dyDescent="0.35">
      <c r="A393" s="162"/>
      <c r="B393" s="154"/>
    </row>
    <row r="394" spans="1:2" ht="19.5" thickBot="1" x14ac:dyDescent="0.35">
      <c r="A394" s="152"/>
      <c r="B394" s="154"/>
    </row>
    <row r="395" spans="1:2" ht="19.5" thickBot="1" x14ac:dyDescent="0.35">
      <c r="A395" s="162"/>
      <c r="B395" s="154"/>
    </row>
    <row r="396" spans="1:2" ht="19.5" thickBot="1" x14ac:dyDescent="0.35">
      <c r="A396" s="152"/>
      <c r="B396" s="154"/>
    </row>
    <row r="397" spans="1:2" ht="19.5" thickBot="1" x14ac:dyDescent="0.35">
      <c r="A397" s="162"/>
      <c r="B397" s="154"/>
    </row>
    <row r="398" spans="1:2" ht="19.5" thickBot="1" x14ac:dyDescent="0.35">
      <c r="A398" s="152"/>
      <c r="B398" s="154"/>
    </row>
    <row r="399" spans="1:2" ht="19.5" thickBot="1" x14ac:dyDescent="0.35">
      <c r="A399" s="162"/>
      <c r="B399" s="154"/>
    </row>
    <row r="400" spans="1:2" ht="19.5" thickBot="1" x14ac:dyDescent="0.35">
      <c r="A400" s="152"/>
      <c r="B400" s="154"/>
    </row>
    <row r="401" spans="1:2" ht="19.5" thickBot="1" x14ac:dyDescent="0.35">
      <c r="A401" s="162"/>
      <c r="B401" s="154"/>
    </row>
    <row r="402" spans="1:2" ht="19.5" thickBot="1" x14ac:dyDescent="0.35">
      <c r="A402" s="152"/>
      <c r="B402" s="154"/>
    </row>
    <row r="403" spans="1:2" ht="19.5" thickBot="1" x14ac:dyDescent="0.35">
      <c r="A403" s="162"/>
      <c r="B403" s="154"/>
    </row>
    <row r="404" spans="1:2" ht="19.5" thickBot="1" x14ac:dyDescent="0.35">
      <c r="A404" s="152"/>
      <c r="B404" s="154"/>
    </row>
    <row r="405" spans="1:2" ht="19.5" thickBot="1" x14ac:dyDescent="0.35">
      <c r="A405" s="162"/>
      <c r="B405" s="154"/>
    </row>
    <row r="406" spans="1:2" ht="19.5" thickBot="1" x14ac:dyDescent="0.35">
      <c r="A406" s="152"/>
      <c r="B406" s="154"/>
    </row>
    <row r="407" spans="1:2" ht="19.5" thickBot="1" x14ac:dyDescent="0.35">
      <c r="A407" s="162"/>
      <c r="B407" s="154"/>
    </row>
    <row r="408" spans="1:2" ht="19.5" thickBot="1" x14ac:dyDescent="0.35">
      <c r="A408" s="152"/>
      <c r="B408" s="154"/>
    </row>
    <row r="409" spans="1:2" ht="19.5" thickBot="1" x14ac:dyDescent="0.35">
      <c r="A409" s="162"/>
      <c r="B409" s="154"/>
    </row>
    <row r="410" spans="1:2" ht="19.5" thickBot="1" x14ac:dyDescent="0.35">
      <c r="A410" s="152"/>
      <c r="B410" s="154"/>
    </row>
    <row r="411" spans="1:2" ht="19.5" thickBot="1" x14ac:dyDescent="0.35">
      <c r="A411" s="162"/>
      <c r="B411" s="154"/>
    </row>
    <row r="412" spans="1:2" ht="19.5" thickBot="1" x14ac:dyDescent="0.35">
      <c r="A412" s="152"/>
      <c r="B412" s="154"/>
    </row>
    <row r="413" spans="1:2" ht="19.5" thickBot="1" x14ac:dyDescent="0.35">
      <c r="A413" s="162"/>
      <c r="B413" s="154"/>
    </row>
    <row r="414" spans="1:2" ht="19.5" thickBot="1" x14ac:dyDescent="0.35">
      <c r="A414" s="152"/>
      <c r="B414" s="154"/>
    </row>
    <row r="415" spans="1:2" ht="19.5" thickBot="1" x14ac:dyDescent="0.35">
      <c r="A415" s="162"/>
      <c r="B415" s="154"/>
    </row>
    <row r="416" spans="1:2" ht="19.5" thickBot="1" x14ac:dyDescent="0.35">
      <c r="A416" s="152"/>
      <c r="B416" s="154"/>
    </row>
    <row r="417" spans="1:2" ht="19.5" thickBot="1" x14ac:dyDescent="0.35">
      <c r="A417" s="162"/>
      <c r="B417" s="154"/>
    </row>
    <row r="418" spans="1:2" ht="19.5" thickBot="1" x14ac:dyDescent="0.35">
      <c r="A418" s="152"/>
      <c r="B418" s="154"/>
    </row>
    <row r="419" spans="1:2" ht="19.5" thickBot="1" x14ac:dyDescent="0.35">
      <c r="A419" s="162"/>
      <c r="B419" s="154"/>
    </row>
    <row r="420" spans="1:2" ht="19.5" thickBot="1" x14ac:dyDescent="0.35">
      <c r="A420" s="152"/>
      <c r="B420" s="154"/>
    </row>
    <row r="421" spans="1:2" ht="19.5" thickBot="1" x14ac:dyDescent="0.35">
      <c r="A421" s="162"/>
      <c r="B421" s="154"/>
    </row>
    <row r="422" spans="1:2" ht="19.5" thickBot="1" x14ac:dyDescent="0.35">
      <c r="A422" s="152"/>
      <c r="B422" s="154"/>
    </row>
    <row r="423" spans="1:2" ht="19.5" thickBot="1" x14ac:dyDescent="0.35">
      <c r="A423" s="162"/>
      <c r="B423" s="154"/>
    </row>
    <row r="424" spans="1:2" ht="19.5" thickBot="1" x14ac:dyDescent="0.35">
      <c r="A424" s="152"/>
      <c r="B424" s="154"/>
    </row>
    <row r="425" spans="1:2" ht="19.5" thickBot="1" x14ac:dyDescent="0.35">
      <c r="A425" s="162"/>
      <c r="B425" s="154"/>
    </row>
    <row r="426" spans="1:2" ht="19.5" thickBot="1" x14ac:dyDescent="0.35">
      <c r="A426" s="152"/>
      <c r="B426" s="154"/>
    </row>
    <row r="427" spans="1:2" ht="19.5" thickBot="1" x14ac:dyDescent="0.35">
      <c r="A427" s="162"/>
      <c r="B427" s="154"/>
    </row>
    <row r="428" spans="1:2" ht="19.5" thickBot="1" x14ac:dyDescent="0.35">
      <c r="A428" s="152"/>
      <c r="B428" s="154"/>
    </row>
    <row r="429" spans="1:2" ht="19.5" thickBot="1" x14ac:dyDescent="0.35">
      <c r="A429" s="162"/>
      <c r="B429" s="154"/>
    </row>
    <row r="430" spans="1:2" ht="19.5" thickBot="1" x14ac:dyDescent="0.35">
      <c r="A430" s="152"/>
      <c r="B430" s="154"/>
    </row>
    <row r="431" spans="1:2" ht="19.5" thickBot="1" x14ac:dyDescent="0.35">
      <c r="A431" s="162"/>
      <c r="B431" s="154"/>
    </row>
    <row r="432" spans="1:2" ht="19.5" thickBot="1" x14ac:dyDescent="0.35">
      <c r="A432" s="152"/>
      <c r="B432" s="154"/>
    </row>
    <row r="433" spans="1:2" ht="19.5" thickBot="1" x14ac:dyDescent="0.35">
      <c r="A433" s="162"/>
      <c r="B433" s="154"/>
    </row>
    <row r="434" spans="1:2" ht="19.5" thickBot="1" x14ac:dyDescent="0.35">
      <c r="A434" s="152"/>
      <c r="B434" s="154"/>
    </row>
    <row r="435" spans="1:2" ht="19.5" thickBot="1" x14ac:dyDescent="0.35">
      <c r="A435" s="162"/>
      <c r="B435" s="154"/>
    </row>
    <row r="436" spans="1:2" ht="19.5" thickBot="1" x14ac:dyDescent="0.35">
      <c r="A436" s="152"/>
      <c r="B436" s="154"/>
    </row>
    <row r="437" spans="1:2" ht="19.5" thickBot="1" x14ac:dyDescent="0.35">
      <c r="A437" s="162"/>
      <c r="B437" s="154"/>
    </row>
    <row r="438" spans="1:2" ht="19.5" thickBot="1" x14ac:dyDescent="0.35">
      <c r="A438" s="152"/>
      <c r="B438" s="154"/>
    </row>
    <row r="439" spans="1:2" ht="19.5" thickBot="1" x14ac:dyDescent="0.35">
      <c r="A439" s="162"/>
      <c r="B439" s="154"/>
    </row>
    <row r="440" spans="1:2" ht="19.5" thickBot="1" x14ac:dyDescent="0.35">
      <c r="A440" s="152"/>
      <c r="B440" s="154"/>
    </row>
    <row r="441" spans="1:2" ht="19.5" thickBot="1" x14ac:dyDescent="0.35">
      <c r="A441" s="162"/>
      <c r="B441" s="154"/>
    </row>
    <row r="442" spans="1:2" ht="19.5" thickBot="1" x14ac:dyDescent="0.35">
      <c r="A442" s="152"/>
      <c r="B442" s="154"/>
    </row>
    <row r="443" spans="1:2" ht="19.5" thickBot="1" x14ac:dyDescent="0.35">
      <c r="A443" s="162"/>
      <c r="B443" s="154"/>
    </row>
    <row r="444" spans="1:2" ht="19.5" thickBot="1" x14ac:dyDescent="0.35">
      <c r="A444" s="152"/>
      <c r="B444" s="154"/>
    </row>
    <row r="445" spans="1:2" ht="19.5" thickBot="1" x14ac:dyDescent="0.35">
      <c r="A445" s="162"/>
      <c r="B445" s="154"/>
    </row>
    <row r="446" spans="1:2" ht="19.5" thickBot="1" x14ac:dyDescent="0.35">
      <c r="A446" s="152"/>
      <c r="B446" s="154"/>
    </row>
    <row r="447" spans="1:2" ht="19.5" thickBot="1" x14ac:dyDescent="0.35">
      <c r="A447" s="162"/>
      <c r="B447" s="154"/>
    </row>
    <row r="448" spans="1:2" ht="19.5" thickBot="1" x14ac:dyDescent="0.35">
      <c r="A448" s="152"/>
      <c r="B448" s="154"/>
    </row>
    <row r="449" spans="1:2" ht="19.5" thickBot="1" x14ac:dyDescent="0.35">
      <c r="A449" s="162"/>
      <c r="B449" s="154"/>
    </row>
    <row r="450" spans="1:2" ht="19.5" thickBot="1" x14ac:dyDescent="0.35">
      <c r="A450" s="152"/>
      <c r="B450" s="154"/>
    </row>
    <row r="451" spans="1:2" ht="19.5" thickBot="1" x14ac:dyDescent="0.35">
      <c r="A451" s="162"/>
      <c r="B451" s="154"/>
    </row>
    <row r="452" spans="1:2" ht="19.5" thickBot="1" x14ac:dyDescent="0.35">
      <c r="A452" s="152"/>
      <c r="B452" s="154"/>
    </row>
    <row r="453" spans="1:2" ht="19.5" thickBot="1" x14ac:dyDescent="0.35">
      <c r="A453" s="162"/>
      <c r="B453" s="154"/>
    </row>
    <row r="454" spans="1:2" ht="19.5" thickBot="1" x14ac:dyDescent="0.35">
      <c r="A454" s="152"/>
      <c r="B454" s="154"/>
    </row>
    <row r="455" spans="1:2" ht="19.5" thickBot="1" x14ac:dyDescent="0.35">
      <c r="A455" s="162"/>
      <c r="B455" s="154"/>
    </row>
    <row r="456" spans="1:2" ht="19.5" thickBot="1" x14ac:dyDescent="0.35">
      <c r="A456" s="152"/>
      <c r="B456" s="154"/>
    </row>
    <row r="457" spans="1:2" ht="19.5" thickBot="1" x14ac:dyDescent="0.35">
      <c r="A457" s="162"/>
      <c r="B457" s="154"/>
    </row>
    <row r="458" spans="1:2" ht="19.5" thickBot="1" x14ac:dyDescent="0.35">
      <c r="A458" s="152"/>
      <c r="B458" s="154"/>
    </row>
    <row r="459" spans="1:2" ht="19.5" thickBot="1" x14ac:dyDescent="0.35">
      <c r="A459" s="162"/>
      <c r="B459" s="154"/>
    </row>
    <row r="460" spans="1:2" ht="19.5" thickBot="1" x14ac:dyDescent="0.35">
      <c r="A460" s="152"/>
      <c r="B460" s="154"/>
    </row>
    <row r="461" spans="1:2" ht="19.5" thickBot="1" x14ac:dyDescent="0.35">
      <c r="A461" s="162"/>
      <c r="B461" s="154"/>
    </row>
    <row r="462" spans="1:2" ht="19.5" thickBot="1" x14ac:dyDescent="0.35">
      <c r="A462" s="152"/>
      <c r="B462" s="154"/>
    </row>
    <row r="463" spans="1:2" ht="19.5" thickBot="1" x14ac:dyDescent="0.35">
      <c r="A463" s="162"/>
      <c r="B463" s="154"/>
    </row>
    <row r="464" spans="1:2" ht="19.5" thickBot="1" x14ac:dyDescent="0.35">
      <c r="A464" s="152"/>
      <c r="B464" s="154"/>
    </row>
    <row r="465" spans="1:2" ht="19.5" thickBot="1" x14ac:dyDescent="0.35">
      <c r="A465" s="162"/>
      <c r="B465" s="154"/>
    </row>
    <row r="466" spans="1:2" ht="19.5" thickBot="1" x14ac:dyDescent="0.35">
      <c r="A466" s="152"/>
      <c r="B466" s="154"/>
    </row>
    <row r="467" spans="1:2" ht="19.5" thickBot="1" x14ac:dyDescent="0.35">
      <c r="A467" s="162"/>
      <c r="B467" s="154"/>
    </row>
    <row r="468" spans="1:2" ht="19.5" thickBot="1" x14ac:dyDescent="0.35">
      <c r="A468" s="152"/>
      <c r="B468" s="154"/>
    </row>
    <row r="469" spans="1:2" ht="19.5" thickBot="1" x14ac:dyDescent="0.35">
      <c r="A469" s="162"/>
      <c r="B469" s="154"/>
    </row>
    <row r="470" spans="1:2" ht="19.5" thickBot="1" x14ac:dyDescent="0.35">
      <c r="A470" s="152"/>
      <c r="B470" s="154"/>
    </row>
    <row r="471" spans="1:2" ht="19.5" thickBot="1" x14ac:dyDescent="0.35">
      <c r="A471" s="162"/>
      <c r="B471" s="154"/>
    </row>
    <row r="472" spans="1:2" ht="19.5" thickBot="1" x14ac:dyDescent="0.35">
      <c r="A472" s="152"/>
      <c r="B472" s="154"/>
    </row>
    <row r="473" spans="1:2" ht="19.5" thickBot="1" x14ac:dyDescent="0.35">
      <c r="A473" s="162"/>
      <c r="B473" s="154"/>
    </row>
    <row r="474" spans="1:2" ht="19.5" thickBot="1" x14ac:dyDescent="0.35">
      <c r="A474" s="152"/>
      <c r="B474" s="154"/>
    </row>
    <row r="475" spans="1:2" ht="19.5" thickBot="1" x14ac:dyDescent="0.35">
      <c r="A475" s="162"/>
      <c r="B475" s="154"/>
    </row>
    <row r="476" spans="1:2" ht="19.5" thickBot="1" x14ac:dyDescent="0.35">
      <c r="A476" s="152"/>
      <c r="B476" s="154"/>
    </row>
    <row r="477" spans="1:2" ht="19.5" thickBot="1" x14ac:dyDescent="0.35">
      <c r="A477" s="162"/>
      <c r="B477" s="154"/>
    </row>
    <row r="478" spans="1:2" ht="19.5" thickBot="1" x14ac:dyDescent="0.35">
      <c r="A478" s="152"/>
      <c r="B478" s="154"/>
    </row>
    <row r="479" spans="1:2" ht="19.5" thickBot="1" x14ac:dyDescent="0.35">
      <c r="A479" s="162"/>
      <c r="B479" s="154"/>
    </row>
    <row r="480" spans="1:2" ht="19.5" thickBot="1" x14ac:dyDescent="0.35">
      <c r="A480" s="152"/>
      <c r="B480" s="154"/>
    </row>
    <row r="481" spans="1:2" ht="19.5" thickBot="1" x14ac:dyDescent="0.35">
      <c r="A481" s="162"/>
      <c r="B481" s="154"/>
    </row>
    <row r="482" spans="1:2" ht="19.5" thickBot="1" x14ac:dyDescent="0.35">
      <c r="A482" s="152"/>
      <c r="B482" s="154"/>
    </row>
    <row r="483" spans="1:2" ht="19.5" thickBot="1" x14ac:dyDescent="0.35">
      <c r="A483" s="162"/>
      <c r="B483" s="154"/>
    </row>
    <row r="484" spans="1:2" ht="19.5" thickBot="1" x14ac:dyDescent="0.35">
      <c r="A484" s="152"/>
      <c r="B484" s="154"/>
    </row>
    <row r="485" spans="1:2" ht="19.5" thickBot="1" x14ac:dyDescent="0.35">
      <c r="A485" s="162"/>
      <c r="B485" s="154"/>
    </row>
    <row r="486" spans="1:2" ht="19.5" thickBot="1" x14ac:dyDescent="0.35">
      <c r="A486" s="152"/>
      <c r="B486" s="154"/>
    </row>
    <row r="487" spans="1:2" ht="19.5" thickBot="1" x14ac:dyDescent="0.35">
      <c r="A487" s="162"/>
      <c r="B487" s="154"/>
    </row>
    <row r="488" spans="1:2" ht="19.5" thickBot="1" x14ac:dyDescent="0.35">
      <c r="A488" s="152"/>
      <c r="B488" s="154"/>
    </row>
    <row r="489" spans="1:2" ht="19.5" thickBot="1" x14ac:dyDescent="0.35">
      <c r="A489" s="162"/>
      <c r="B489" s="154"/>
    </row>
    <row r="490" spans="1:2" ht="19.5" thickBot="1" x14ac:dyDescent="0.35">
      <c r="A490" s="152"/>
      <c r="B490" s="154"/>
    </row>
    <row r="491" spans="1:2" ht="19.5" thickBot="1" x14ac:dyDescent="0.35">
      <c r="A491" s="162"/>
      <c r="B491" s="154"/>
    </row>
    <row r="492" spans="1:2" ht="19.5" thickBot="1" x14ac:dyDescent="0.35">
      <c r="A492" s="152"/>
      <c r="B492" s="154"/>
    </row>
    <row r="493" spans="1:2" ht="19.5" thickBot="1" x14ac:dyDescent="0.35">
      <c r="A493" s="162"/>
      <c r="B493" s="154"/>
    </row>
    <row r="494" spans="1:2" ht="19.5" thickBot="1" x14ac:dyDescent="0.35">
      <c r="A494" s="152"/>
      <c r="B494" s="154"/>
    </row>
    <row r="495" spans="1:2" ht="19.5" thickBot="1" x14ac:dyDescent="0.35">
      <c r="A495" s="162"/>
      <c r="B495" s="154"/>
    </row>
    <row r="496" spans="1:2" ht="19.5" thickBot="1" x14ac:dyDescent="0.35">
      <c r="A496" s="152"/>
      <c r="B496" s="154"/>
    </row>
    <row r="497" spans="1:2" ht="19.5" thickBot="1" x14ac:dyDescent="0.35">
      <c r="A497" s="162"/>
      <c r="B497" s="154"/>
    </row>
    <row r="498" spans="1:2" ht="19.5" thickBot="1" x14ac:dyDescent="0.35">
      <c r="A498" s="152"/>
      <c r="B498" s="154"/>
    </row>
    <row r="499" spans="1:2" ht="19.5" thickBot="1" x14ac:dyDescent="0.35">
      <c r="A499" s="162"/>
      <c r="B499" s="154"/>
    </row>
    <row r="500" spans="1:2" ht="19.5" thickBot="1" x14ac:dyDescent="0.35">
      <c r="A500" s="152"/>
      <c r="B500" s="154"/>
    </row>
  </sheetData>
  <sheetProtection algorithmName="SHA-512" hashValue="f9HbIf1MLrNcJuW3AMESCuwv1NvirkZEC5brbwRZw9R/+ZbmX48wiXG3LnJj8b2uITc+oVUD76yHj+KHj2M/Eg==" saltValue="PtvXeXKetxNrZ+uVKxCVNQ==" spinCount="100000" sheet="1" objects="1" scenarios="1"/>
  <sortState xmlns:xlrd2="http://schemas.microsoft.com/office/spreadsheetml/2017/richdata2" ref="A2:B600">
    <sortCondition ref="A2:A300"/>
  </sortState>
  <conditionalFormatting sqref="A2:A500">
    <cfRule type="duplicateValues" dxfId="39" priority="1"/>
  </conditionalFormatting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U433"/>
  <sheetViews>
    <sheetView tabSelected="1" zoomScale="112" zoomScaleNormal="112" workbookViewId="0">
      <pane ySplit="3" topLeftCell="A4" activePane="bottomLeft" state="frozen"/>
      <selection pane="bottomLeft" activeCell="C14" sqref="C14"/>
    </sheetView>
  </sheetViews>
  <sheetFormatPr baseColWidth="10" defaultColWidth="11.42578125" defaultRowHeight="20.25" x14ac:dyDescent="0.3"/>
  <cols>
    <col min="1" max="1" width="5.7109375" style="9" customWidth="1"/>
    <col min="2" max="2" width="8.7109375" style="68" customWidth="1"/>
    <col min="3" max="5" width="40.7109375" style="41" customWidth="1"/>
    <col min="6" max="6" width="11.42578125" style="4"/>
    <col min="7" max="7" width="20.7109375" style="34" customWidth="1"/>
    <col min="8" max="8" width="13.28515625" style="52" customWidth="1"/>
    <col min="9" max="11" width="5.7109375" style="34" customWidth="1"/>
    <col min="12" max="12" width="6.7109375" style="75" customWidth="1"/>
    <col min="13" max="13" width="3.7109375" style="4" customWidth="1"/>
    <col min="14" max="14" width="3.7109375" style="8" customWidth="1"/>
    <col min="15" max="15" width="3.7109375" style="9" customWidth="1"/>
    <col min="16" max="16" width="3.7109375" style="4" customWidth="1"/>
    <col min="17" max="18" width="5.7109375" style="8" customWidth="1"/>
    <col min="19" max="19" width="7.7109375" style="8" customWidth="1"/>
    <col min="20" max="20" width="7" style="8" customWidth="1"/>
    <col min="21" max="25" width="5.7109375" style="8" customWidth="1"/>
    <col min="26" max="26" width="6.7109375" style="8" customWidth="1"/>
    <col min="27" max="34" width="5.7109375" style="8" customWidth="1"/>
    <col min="35" max="60" width="11.42578125" style="4"/>
    <col min="61" max="64" width="0" style="4" hidden="1" customWidth="1"/>
    <col min="65" max="99" width="11.42578125" style="4"/>
    <col min="100" max="16384" width="11.42578125" style="3"/>
  </cols>
  <sheetData>
    <row r="1" spans="1:99" ht="24.95" customHeight="1" x14ac:dyDescent="0.45">
      <c r="B1" s="62"/>
      <c r="C1" s="46">
        <f ca="1">TODAY()</f>
        <v>44652</v>
      </c>
      <c r="D1" s="33"/>
      <c r="E1" s="46"/>
      <c r="F1" s="62"/>
      <c r="H1" s="59" t="s">
        <v>58</v>
      </c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</row>
    <row r="2" spans="1:99" ht="30" customHeight="1" thickBot="1" x14ac:dyDescent="0.35">
      <c r="A2" s="4"/>
      <c r="B2" s="63"/>
      <c r="C2" s="57" t="s">
        <v>61</v>
      </c>
      <c r="D2" s="57"/>
      <c r="F2" s="63"/>
      <c r="I2" s="48"/>
      <c r="K2" s="75"/>
      <c r="N2" s="184"/>
      <c r="O2" s="184"/>
      <c r="Q2" s="171" t="s">
        <v>74</v>
      </c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</row>
    <row r="3" spans="1:99" ht="35.1" customHeight="1" thickBot="1" x14ac:dyDescent="0.55000000000000004">
      <c r="A3" s="4"/>
      <c r="B3" s="64" t="s">
        <v>0</v>
      </c>
      <c r="C3" s="36" t="s">
        <v>1</v>
      </c>
      <c r="D3" s="36" t="s">
        <v>3</v>
      </c>
      <c r="E3" s="36" t="s">
        <v>2</v>
      </c>
      <c r="F3" s="69"/>
      <c r="G3" s="37"/>
      <c r="I3" s="48"/>
      <c r="L3" s="34"/>
      <c r="N3" s="193"/>
      <c r="O3" s="193"/>
      <c r="Q3" s="173"/>
      <c r="R3" s="174"/>
      <c r="S3" s="174"/>
      <c r="T3" s="174"/>
      <c r="U3" s="174"/>
      <c r="V3" s="47"/>
      <c r="W3" s="47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</row>
    <row r="4" spans="1:99" s="38" customFormat="1" ht="24.95" customHeight="1" thickBot="1" x14ac:dyDescent="0.5">
      <c r="A4" s="40"/>
      <c r="B4" s="65">
        <v>1</v>
      </c>
      <c r="C4" s="7" t="s">
        <v>94</v>
      </c>
      <c r="D4" s="7" t="s">
        <v>95</v>
      </c>
      <c r="E4" s="7" t="s">
        <v>194</v>
      </c>
      <c r="F4" s="70"/>
      <c r="G4" s="69"/>
      <c r="I4" s="39"/>
      <c r="J4" s="39"/>
      <c r="K4" s="58"/>
      <c r="L4" s="58"/>
      <c r="M4" s="40"/>
      <c r="N4" s="8"/>
      <c r="O4" s="9"/>
      <c r="P4" s="40"/>
      <c r="Q4" s="13"/>
      <c r="R4" s="13"/>
      <c r="S4" s="13"/>
      <c r="T4" s="13"/>
      <c r="U4" s="13"/>
      <c r="V4" s="13"/>
      <c r="W4" s="13"/>
      <c r="X4" s="13"/>
      <c r="Y4" s="13"/>
      <c r="Z4" s="8"/>
      <c r="AA4" s="13"/>
      <c r="AB4" s="13"/>
      <c r="AC4" s="13"/>
      <c r="AD4" s="13"/>
      <c r="AE4" s="13"/>
      <c r="AF4" s="13"/>
      <c r="AG4" s="13"/>
      <c r="AH4" s="13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</row>
    <row r="5" spans="1:99" s="38" customFormat="1" ht="24.95" customHeight="1" thickBot="1" x14ac:dyDescent="0.5">
      <c r="A5" s="142"/>
      <c r="B5" s="66">
        <v>2</v>
      </c>
      <c r="C5" s="7" t="s">
        <v>207</v>
      </c>
      <c r="D5" s="7" t="s">
        <v>96</v>
      </c>
      <c r="E5" s="7" t="s">
        <v>62</v>
      </c>
      <c r="F5" s="71"/>
      <c r="G5" s="40"/>
      <c r="H5" s="60" t="s">
        <v>71</v>
      </c>
      <c r="I5" s="39"/>
      <c r="J5" s="39"/>
      <c r="K5" s="39"/>
      <c r="L5" s="39"/>
      <c r="M5" s="40"/>
      <c r="N5" s="8"/>
      <c r="O5" s="9"/>
      <c r="P5" s="40"/>
      <c r="Q5" s="192" t="s">
        <v>39</v>
      </c>
      <c r="R5" s="192"/>
      <c r="S5" s="29"/>
      <c r="T5" s="192" t="s">
        <v>21</v>
      </c>
      <c r="U5" s="192"/>
      <c r="V5" s="30"/>
      <c r="W5" s="31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</row>
    <row r="6" spans="1:99" s="38" customFormat="1" ht="24.95" customHeight="1" thickBot="1" x14ac:dyDescent="0.5">
      <c r="A6" s="40"/>
      <c r="B6" s="67">
        <v>3</v>
      </c>
      <c r="C6" s="7" t="s">
        <v>201</v>
      </c>
      <c r="D6" s="7" t="s">
        <v>215</v>
      </c>
      <c r="E6" s="7" t="s">
        <v>205</v>
      </c>
      <c r="F6" s="71"/>
      <c r="G6" s="39"/>
      <c r="H6" s="40"/>
      <c r="I6" s="39"/>
      <c r="J6" s="39"/>
      <c r="K6" s="76"/>
      <c r="L6" s="39"/>
      <c r="M6" s="40"/>
      <c r="N6" s="8"/>
      <c r="O6" s="9"/>
      <c r="P6" s="40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</row>
    <row r="7" spans="1:99" s="38" customFormat="1" ht="24.95" customHeight="1" thickTop="1" thickBot="1" x14ac:dyDescent="0.5">
      <c r="A7" s="40"/>
      <c r="B7" s="66">
        <v>4</v>
      </c>
      <c r="C7" s="7" t="s">
        <v>123</v>
      </c>
      <c r="D7" s="7" t="s">
        <v>118</v>
      </c>
      <c r="E7" s="7" t="s">
        <v>119</v>
      </c>
      <c r="F7" s="72"/>
      <c r="G7" s="39"/>
      <c r="H7" s="39"/>
      <c r="I7" s="39"/>
      <c r="J7" s="39"/>
      <c r="K7" s="39"/>
      <c r="L7" s="39"/>
      <c r="M7" s="40"/>
      <c r="N7" s="8"/>
      <c r="O7" s="9"/>
      <c r="P7" s="40"/>
      <c r="Q7" s="14">
        <v>4</v>
      </c>
      <c r="R7" s="15"/>
      <c r="S7" s="51">
        <v>4</v>
      </c>
      <c r="T7" s="188" t="s">
        <v>54</v>
      </c>
      <c r="U7" s="189"/>
      <c r="V7" s="13"/>
      <c r="W7" s="40"/>
      <c r="X7" s="22" t="s">
        <v>31</v>
      </c>
      <c r="Y7" s="23"/>
      <c r="Z7" s="23"/>
      <c r="AA7" s="23"/>
      <c r="AB7" s="24"/>
      <c r="AC7" s="13"/>
      <c r="AD7" s="25">
        <f>COUNTA(C4:C99)</f>
        <v>10</v>
      </c>
      <c r="AE7" s="11"/>
      <c r="AF7" s="181" t="s">
        <v>32</v>
      </c>
      <c r="AG7" s="182"/>
      <c r="AH7" s="183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</row>
    <row r="8" spans="1:99" s="38" customFormat="1" ht="24.95" customHeight="1" thickTop="1" thickBot="1" x14ac:dyDescent="0.5">
      <c r="A8" s="40"/>
      <c r="B8" s="67">
        <v>5</v>
      </c>
      <c r="C8" s="7" t="s">
        <v>120</v>
      </c>
      <c r="D8" s="7" t="s">
        <v>121</v>
      </c>
      <c r="E8" s="7" t="s">
        <v>122</v>
      </c>
      <c r="F8" s="71"/>
      <c r="G8" s="39"/>
      <c r="H8" s="39" t="s">
        <v>51</v>
      </c>
      <c r="I8" s="39"/>
      <c r="J8" s="39"/>
      <c r="K8" s="185" t="s">
        <v>73</v>
      </c>
      <c r="L8" s="185"/>
      <c r="M8" s="4"/>
      <c r="N8" s="8"/>
      <c r="O8" s="9"/>
      <c r="P8" s="4"/>
      <c r="Q8" s="13"/>
      <c r="R8" s="11"/>
      <c r="S8" s="13"/>
      <c r="T8" s="13"/>
      <c r="U8" s="13"/>
      <c r="V8" s="13"/>
      <c r="W8" s="40"/>
      <c r="X8" s="13"/>
      <c r="Y8" s="13"/>
      <c r="Z8" s="13"/>
      <c r="AA8" s="13"/>
      <c r="AB8" s="13"/>
      <c r="AC8" s="13"/>
      <c r="AD8" s="13"/>
      <c r="AE8" s="11"/>
      <c r="AF8" s="13"/>
      <c r="AG8" s="13"/>
      <c r="AH8" s="13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</row>
    <row r="9" spans="1:99" s="38" customFormat="1" ht="24.95" customHeight="1" thickTop="1" thickBot="1" x14ac:dyDescent="0.5">
      <c r="A9" s="40"/>
      <c r="B9" s="66">
        <v>6</v>
      </c>
      <c r="C9" s="7" t="s">
        <v>124</v>
      </c>
      <c r="D9" s="7" t="s">
        <v>117</v>
      </c>
      <c r="E9" s="7" t="s">
        <v>154</v>
      </c>
      <c r="F9" s="71"/>
      <c r="G9" s="39"/>
      <c r="H9" s="39"/>
      <c r="I9" s="39"/>
      <c r="J9" s="39"/>
      <c r="K9" s="76"/>
      <c r="L9" s="76"/>
      <c r="M9" s="4"/>
      <c r="N9" s="8"/>
      <c r="O9" s="9"/>
      <c r="P9" s="4"/>
      <c r="Q9" s="16" t="s">
        <v>27</v>
      </c>
      <c r="R9" s="15"/>
      <c r="S9" s="17">
        <v>3</v>
      </c>
      <c r="T9" s="190" t="s">
        <v>54</v>
      </c>
      <c r="U9" s="191"/>
      <c r="V9" s="13"/>
      <c r="W9" s="40"/>
      <c r="X9" s="175" t="s">
        <v>52</v>
      </c>
      <c r="Y9" s="176"/>
      <c r="Z9" s="176"/>
      <c r="AA9" s="176"/>
      <c r="AB9" s="177"/>
      <c r="AC9" s="13"/>
      <c r="AD9" s="26">
        <v>10</v>
      </c>
      <c r="AE9" s="11"/>
      <c r="AF9" s="178">
        <f>AD7*AD9</f>
        <v>100</v>
      </c>
      <c r="AG9" s="179"/>
      <c r="AH9" s="18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</row>
    <row r="10" spans="1:99" s="38" customFormat="1" ht="24.95" customHeight="1" thickTop="1" thickBot="1" x14ac:dyDescent="0.5">
      <c r="A10" s="40"/>
      <c r="B10" s="67">
        <v>7</v>
      </c>
      <c r="C10" s="7" t="s">
        <v>152</v>
      </c>
      <c r="D10" s="7" t="s">
        <v>154</v>
      </c>
      <c r="E10" s="7" t="s">
        <v>216</v>
      </c>
      <c r="F10" s="71"/>
      <c r="G10" s="39"/>
      <c r="H10" s="39"/>
      <c r="I10" s="39"/>
      <c r="J10" s="39"/>
      <c r="K10" s="196"/>
      <c r="L10" s="196"/>
      <c r="M10" s="4"/>
      <c r="N10" s="8"/>
      <c r="O10" s="9"/>
      <c r="P10" s="4"/>
      <c r="Q10" s="13"/>
      <c r="R10" s="11"/>
      <c r="S10" s="13"/>
      <c r="T10" s="13"/>
      <c r="U10" s="13"/>
      <c r="V10" s="13"/>
      <c r="W10" s="40"/>
      <c r="X10" s="29"/>
      <c r="Y10" s="29"/>
      <c r="Z10" s="29"/>
      <c r="AA10" s="29"/>
      <c r="AB10" s="29"/>
      <c r="AC10" s="13"/>
      <c r="AD10" s="15"/>
      <c r="AE10" s="15"/>
      <c r="AF10" s="27"/>
      <c r="AG10" s="13"/>
      <c r="AH10" s="13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</row>
    <row r="11" spans="1:99" s="38" customFormat="1" ht="24.95" customHeight="1" thickTop="1" thickBot="1" x14ac:dyDescent="0.5">
      <c r="A11" s="40"/>
      <c r="B11" s="66">
        <v>8</v>
      </c>
      <c r="C11" s="7" t="s">
        <v>190</v>
      </c>
      <c r="D11" s="7" t="s">
        <v>156</v>
      </c>
      <c r="E11" s="7" t="s">
        <v>159</v>
      </c>
      <c r="F11" s="71"/>
      <c r="G11" s="39"/>
      <c r="H11" s="39"/>
      <c r="I11" s="39"/>
      <c r="J11" s="39"/>
      <c r="K11" s="39" t="s">
        <v>90</v>
      </c>
      <c r="L11" s="39"/>
      <c r="M11" s="4"/>
      <c r="N11" s="8"/>
      <c r="O11" s="9"/>
      <c r="P11" s="4"/>
      <c r="Q11" s="18">
        <v>3</v>
      </c>
      <c r="R11" s="15"/>
      <c r="S11" s="19">
        <v>2</v>
      </c>
      <c r="T11" s="194" t="s">
        <v>54</v>
      </c>
      <c r="U11" s="195"/>
      <c r="V11" s="13"/>
      <c r="W11" s="40"/>
      <c r="X11" s="175" t="s">
        <v>53</v>
      </c>
      <c r="Y11" s="176"/>
      <c r="Z11" s="176"/>
      <c r="AA11" s="176"/>
      <c r="AB11" s="177"/>
      <c r="AC11" s="13"/>
      <c r="AD11" s="26">
        <v>15</v>
      </c>
      <c r="AE11" s="11"/>
      <c r="AF11" s="178">
        <f>AD7*AD11</f>
        <v>150</v>
      </c>
      <c r="AG11" s="179"/>
      <c r="AH11" s="18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</row>
    <row r="12" spans="1:99" s="38" customFormat="1" ht="24.95" customHeight="1" thickBot="1" x14ac:dyDescent="0.5">
      <c r="A12" s="40"/>
      <c r="B12" s="67">
        <v>9</v>
      </c>
      <c r="C12" s="7" t="s">
        <v>153</v>
      </c>
      <c r="D12" s="7" t="s">
        <v>188</v>
      </c>
      <c r="E12" s="7" t="s">
        <v>133</v>
      </c>
      <c r="F12" s="71"/>
      <c r="G12" s="39"/>
      <c r="H12" s="39"/>
      <c r="I12" s="39"/>
      <c r="J12" s="39"/>
      <c r="K12" s="39"/>
      <c r="L12" s="39"/>
      <c r="M12" s="4"/>
      <c r="N12" s="8"/>
      <c r="O12" s="9"/>
      <c r="P12" s="4"/>
      <c r="Q12" s="13"/>
      <c r="R12" s="11"/>
      <c r="S12" s="13"/>
      <c r="T12" s="13"/>
      <c r="U12" s="13"/>
      <c r="V12" s="13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</row>
    <row r="13" spans="1:99" s="38" customFormat="1" ht="24.95" customHeight="1" thickBot="1" x14ac:dyDescent="0.5">
      <c r="A13" s="40"/>
      <c r="B13" s="66">
        <v>10</v>
      </c>
      <c r="C13" s="7" t="s">
        <v>180</v>
      </c>
      <c r="D13" s="7" t="s">
        <v>152</v>
      </c>
      <c r="E13" s="7" t="s">
        <v>171</v>
      </c>
      <c r="F13" s="71"/>
      <c r="G13" s="61">
        <f>COUNTA(C4:C99)</f>
        <v>10</v>
      </c>
      <c r="H13" s="39" t="s">
        <v>5</v>
      </c>
      <c r="I13" s="39"/>
      <c r="J13" s="39"/>
      <c r="K13" s="39"/>
      <c r="L13" s="39"/>
      <c r="M13" s="4"/>
      <c r="N13" s="8"/>
      <c r="O13" s="9"/>
      <c r="P13" s="4"/>
      <c r="Q13" s="20">
        <v>2</v>
      </c>
      <c r="R13" s="15"/>
      <c r="S13" s="21">
        <v>0</v>
      </c>
      <c r="T13" s="186" t="s">
        <v>25</v>
      </c>
      <c r="U13" s="187"/>
      <c r="V13" s="13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  <c r="CR13" s="40"/>
      <c r="CS13" s="40"/>
      <c r="CT13" s="40"/>
      <c r="CU13" s="40"/>
    </row>
    <row r="14" spans="1:99" s="38" customFormat="1" ht="24.95" customHeight="1" thickBot="1" x14ac:dyDescent="0.5">
      <c r="A14" s="40"/>
      <c r="B14" s="67">
        <v>11</v>
      </c>
      <c r="C14" s="7"/>
      <c r="D14" s="7"/>
      <c r="E14" s="7"/>
      <c r="F14" s="71"/>
      <c r="G14" s="39"/>
      <c r="H14" s="39"/>
      <c r="I14" s="39"/>
      <c r="J14" s="39"/>
      <c r="K14" s="39"/>
      <c r="L14" s="39"/>
      <c r="M14" s="4"/>
      <c r="N14" s="8"/>
      <c r="O14" s="9"/>
      <c r="P14" s="4"/>
      <c r="Q14" s="13"/>
      <c r="R14" s="13"/>
      <c r="S14" s="13"/>
      <c r="T14" s="13"/>
      <c r="U14" s="13"/>
      <c r="V14" s="13"/>
      <c r="W14" s="13"/>
      <c r="X14" s="11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</row>
    <row r="15" spans="1:99" s="38" customFormat="1" ht="24.95" customHeight="1" thickBot="1" x14ac:dyDescent="0.5">
      <c r="A15" s="40"/>
      <c r="B15" s="66">
        <v>12</v>
      </c>
      <c r="C15" s="7"/>
      <c r="D15" s="7"/>
      <c r="E15" s="7"/>
      <c r="F15" s="71"/>
      <c r="G15" s="39"/>
      <c r="H15" s="39"/>
      <c r="I15" s="39"/>
      <c r="J15" s="39"/>
      <c r="K15" s="39"/>
      <c r="L15" s="39"/>
      <c r="M15" s="4"/>
      <c r="N15" s="8"/>
      <c r="O15" s="9"/>
      <c r="P15" s="4"/>
      <c r="Q15" s="11"/>
      <c r="R15" s="42"/>
      <c r="S15" s="43"/>
      <c r="T15" s="43"/>
      <c r="U15" s="43"/>
      <c r="V15" s="43"/>
      <c r="W15" s="43"/>
      <c r="X15" s="11"/>
      <c r="Y15" s="11"/>
      <c r="Z15" s="9"/>
      <c r="AA15" s="11"/>
      <c r="AB15" s="11"/>
      <c r="AC15" s="11"/>
      <c r="AD15" s="11"/>
      <c r="AE15" s="11"/>
      <c r="AF15" s="11"/>
      <c r="AG15" s="11"/>
      <c r="AH15" s="13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  <c r="CR15" s="40"/>
      <c r="CS15" s="40"/>
      <c r="CT15" s="40"/>
      <c r="CU15" s="40"/>
    </row>
    <row r="16" spans="1:99" s="38" customFormat="1" ht="24.95" customHeight="1" thickBot="1" x14ac:dyDescent="0.5">
      <c r="A16" s="40"/>
      <c r="B16" s="67">
        <v>13</v>
      </c>
      <c r="C16" s="7"/>
      <c r="D16" s="7"/>
      <c r="E16" s="7"/>
      <c r="F16" s="71"/>
      <c r="G16" s="39"/>
      <c r="H16" s="39"/>
      <c r="I16" s="39"/>
      <c r="J16" s="39"/>
      <c r="K16" s="39"/>
      <c r="L16" s="39"/>
      <c r="M16" s="4"/>
      <c r="N16" s="8"/>
      <c r="O16" s="9"/>
      <c r="P16" s="4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11"/>
      <c r="AD16" s="40"/>
      <c r="AE16" s="40"/>
      <c r="AF16" s="40"/>
      <c r="AG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</row>
    <row r="17" spans="1:99" s="38" customFormat="1" ht="24.95" customHeight="1" thickBot="1" x14ac:dyDescent="0.5">
      <c r="A17" s="40"/>
      <c r="B17" s="66">
        <v>14</v>
      </c>
      <c r="C17" s="7"/>
      <c r="D17" s="7"/>
      <c r="E17" s="7"/>
      <c r="F17" s="71"/>
      <c r="G17" s="39"/>
      <c r="H17" s="39"/>
      <c r="I17" s="39"/>
      <c r="J17" s="39"/>
      <c r="K17" s="39"/>
      <c r="L17" s="39"/>
      <c r="M17" s="4"/>
      <c r="N17" s="8"/>
      <c r="O17" s="9"/>
      <c r="P17" s="4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11"/>
      <c r="AD17" s="11"/>
      <c r="AE17" s="11"/>
      <c r="AF17" s="11"/>
      <c r="AG17" s="11"/>
      <c r="AH17" s="13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</row>
    <row r="18" spans="1:99" s="38" customFormat="1" ht="24.95" customHeight="1" thickBot="1" x14ac:dyDescent="0.5">
      <c r="A18" s="40"/>
      <c r="B18" s="67">
        <v>15</v>
      </c>
      <c r="C18" s="7"/>
      <c r="D18" s="7"/>
      <c r="E18" s="7"/>
      <c r="F18" s="71"/>
      <c r="G18" s="39"/>
      <c r="H18" s="39"/>
      <c r="I18" s="39"/>
      <c r="J18" s="39"/>
      <c r="K18" s="39"/>
      <c r="L18" s="39"/>
      <c r="M18" s="4"/>
      <c r="N18" s="8"/>
      <c r="O18" s="9"/>
      <c r="P18" s="4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11"/>
      <c r="AD18" s="11"/>
      <c r="AE18" s="11"/>
      <c r="AF18" s="11"/>
      <c r="AG18" s="11"/>
      <c r="AH18" s="13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</row>
    <row r="19" spans="1:99" s="38" customFormat="1" ht="24.95" customHeight="1" thickBot="1" x14ac:dyDescent="0.5">
      <c r="A19" s="40"/>
      <c r="B19" s="66">
        <v>16</v>
      </c>
      <c r="C19" s="7"/>
      <c r="D19" s="7"/>
      <c r="E19" s="7"/>
      <c r="F19" s="71"/>
      <c r="G19" s="39"/>
      <c r="H19" s="39"/>
      <c r="I19" s="39"/>
      <c r="J19" s="39"/>
      <c r="K19" s="39"/>
      <c r="L19" s="39"/>
      <c r="M19" s="4"/>
      <c r="N19" s="8"/>
      <c r="O19" s="9"/>
      <c r="P19" s="4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11"/>
      <c r="AD19" s="11"/>
      <c r="AE19" s="11"/>
      <c r="AF19" s="11"/>
      <c r="AG19" s="11"/>
      <c r="AH19" s="13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</row>
    <row r="20" spans="1:99" s="38" customFormat="1" ht="24.95" customHeight="1" thickBot="1" x14ac:dyDescent="0.5">
      <c r="A20" s="40"/>
      <c r="B20" s="67">
        <v>17</v>
      </c>
      <c r="C20" s="7"/>
      <c r="D20" s="7"/>
      <c r="E20" s="7"/>
      <c r="F20" s="71"/>
      <c r="G20" s="39"/>
      <c r="H20" s="39"/>
      <c r="I20" s="39"/>
      <c r="J20" s="39"/>
      <c r="K20" s="39"/>
      <c r="L20" s="39"/>
      <c r="M20" s="4"/>
      <c r="N20" s="8"/>
      <c r="O20" s="9"/>
      <c r="P20" s="4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11"/>
      <c r="AD20" s="11"/>
      <c r="AE20" s="11"/>
      <c r="AF20" s="11"/>
      <c r="AG20" s="11"/>
      <c r="AH20" s="13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</row>
    <row r="21" spans="1:99" s="38" customFormat="1" ht="24.95" customHeight="1" thickBot="1" x14ac:dyDescent="0.5">
      <c r="A21" s="40"/>
      <c r="B21" s="66">
        <v>18</v>
      </c>
      <c r="C21" s="7"/>
      <c r="D21" s="7"/>
      <c r="E21" s="7"/>
      <c r="F21" s="71"/>
      <c r="G21" s="39"/>
      <c r="H21" s="39"/>
      <c r="I21" s="39"/>
      <c r="J21" s="39"/>
      <c r="K21" s="39"/>
      <c r="L21" s="39"/>
      <c r="M21" s="4"/>
      <c r="N21" s="8"/>
      <c r="O21" s="9"/>
      <c r="P21" s="4"/>
      <c r="Q21" s="44"/>
      <c r="R21" s="44"/>
      <c r="S21" s="44"/>
      <c r="T21" s="44"/>
      <c r="U21" s="44"/>
      <c r="V21" s="11"/>
      <c r="W21" s="11"/>
      <c r="X21" s="11"/>
      <c r="Y21" s="11"/>
      <c r="Z21" s="28"/>
      <c r="AA21" s="11"/>
      <c r="AB21" s="11"/>
      <c r="AC21" s="11"/>
      <c r="AD21" s="11"/>
      <c r="AE21" s="11"/>
      <c r="AF21" s="11"/>
      <c r="AG21" s="11"/>
      <c r="AH21" s="13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</row>
    <row r="22" spans="1:99" s="38" customFormat="1" ht="24.95" customHeight="1" thickBot="1" x14ac:dyDescent="0.5">
      <c r="A22" s="40"/>
      <c r="B22" s="67">
        <v>19</v>
      </c>
      <c r="C22" s="7"/>
      <c r="D22" s="7"/>
      <c r="E22" s="7"/>
      <c r="F22" s="71"/>
      <c r="G22" s="39"/>
      <c r="H22" s="39"/>
      <c r="I22" s="39"/>
      <c r="J22" s="39"/>
      <c r="K22" s="39"/>
      <c r="L22" s="39"/>
      <c r="M22" s="4"/>
      <c r="N22" s="8"/>
      <c r="O22" s="9"/>
      <c r="P22" s="4"/>
      <c r="Q22" s="13"/>
      <c r="R22" s="13"/>
      <c r="S22" s="13"/>
      <c r="T22" s="13"/>
      <c r="U22" s="13"/>
      <c r="V22" s="13"/>
      <c r="W22" s="13"/>
      <c r="X22" s="13"/>
      <c r="Y22" s="13"/>
      <c r="Z22" s="27"/>
      <c r="AA22" s="13"/>
      <c r="AB22" s="13"/>
      <c r="AC22" s="13"/>
      <c r="AD22" s="13"/>
      <c r="AE22" s="13"/>
      <c r="AF22" s="13"/>
      <c r="AG22" s="13"/>
      <c r="AH22" s="13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</row>
    <row r="23" spans="1:99" s="38" customFormat="1" ht="24.95" customHeight="1" thickBot="1" x14ac:dyDescent="0.5">
      <c r="A23" s="40"/>
      <c r="B23" s="66">
        <v>20</v>
      </c>
      <c r="C23" s="7"/>
      <c r="D23" s="7"/>
      <c r="E23" s="7"/>
      <c r="F23" s="71"/>
      <c r="G23" s="39"/>
      <c r="H23" s="39"/>
      <c r="I23" s="39"/>
      <c r="J23" s="39"/>
      <c r="K23" s="39"/>
      <c r="L23" s="39"/>
      <c r="M23" s="4"/>
      <c r="N23" s="8"/>
      <c r="O23" s="9"/>
      <c r="P23" s="4"/>
      <c r="Q23" s="11"/>
      <c r="R23" s="11"/>
      <c r="S23" s="11"/>
      <c r="T23" s="11"/>
      <c r="U23" s="11"/>
      <c r="V23" s="11"/>
      <c r="W23" s="11"/>
      <c r="X23" s="13"/>
      <c r="Y23" s="13"/>
      <c r="Z23" s="27"/>
      <c r="AA23" s="13"/>
      <c r="AB23" s="13"/>
      <c r="AC23" s="13"/>
      <c r="AD23" s="13"/>
      <c r="AE23" s="13"/>
      <c r="AF23" s="13"/>
      <c r="AG23" s="13"/>
      <c r="AH23" s="13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</row>
    <row r="24" spans="1:99" s="38" customFormat="1" ht="24.95" customHeight="1" thickBot="1" x14ac:dyDescent="0.5">
      <c r="A24" s="40"/>
      <c r="B24" s="67">
        <v>21</v>
      </c>
      <c r="C24" s="7"/>
      <c r="D24" s="7"/>
      <c r="E24" s="7"/>
      <c r="F24" s="71"/>
      <c r="G24" s="39"/>
      <c r="H24" s="39"/>
      <c r="I24" s="39"/>
      <c r="J24" s="39"/>
      <c r="K24" s="39"/>
      <c r="L24" s="39"/>
      <c r="M24" s="4"/>
      <c r="N24" s="8"/>
      <c r="O24" s="9"/>
      <c r="P24" s="4"/>
      <c r="Q24" s="13"/>
      <c r="R24" s="13"/>
      <c r="S24" s="13"/>
      <c r="T24" s="13"/>
      <c r="U24" s="13"/>
      <c r="V24" s="13"/>
      <c r="W24" s="13"/>
      <c r="X24" s="13"/>
      <c r="Y24" s="13"/>
      <c r="Z24" s="27"/>
      <c r="AA24" s="13"/>
      <c r="AB24" s="13"/>
      <c r="AC24" s="13"/>
      <c r="AD24" s="13"/>
      <c r="AE24" s="13"/>
      <c r="AF24" s="13"/>
      <c r="AG24" s="13"/>
      <c r="AH24" s="13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</row>
    <row r="25" spans="1:99" s="38" customFormat="1" ht="24.95" customHeight="1" thickBot="1" x14ac:dyDescent="0.5">
      <c r="A25" s="40"/>
      <c r="B25" s="66">
        <v>22</v>
      </c>
      <c r="C25" s="7"/>
      <c r="D25" s="7"/>
      <c r="E25" s="7"/>
      <c r="F25" s="71"/>
      <c r="G25" s="39"/>
      <c r="H25" s="39"/>
      <c r="I25" s="39"/>
      <c r="J25" s="39"/>
      <c r="K25" s="39"/>
      <c r="L25" s="39"/>
      <c r="M25" s="4"/>
      <c r="N25" s="8"/>
      <c r="O25" s="9"/>
      <c r="P25" s="4"/>
      <c r="Q25" s="13"/>
      <c r="R25" s="13"/>
      <c r="S25" s="13"/>
      <c r="T25" s="13"/>
      <c r="U25" s="13"/>
      <c r="V25" s="13"/>
      <c r="W25" s="13"/>
      <c r="X25" s="13"/>
      <c r="Y25" s="13"/>
      <c r="Z25" s="27"/>
      <c r="AA25" s="13"/>
      <c r="AB25" s="13"/>
      <c r="AC25" s="13"/>
      <c r="AD25" s="13"/>
      <c r="AE25" s="13"/>
      <c r="AF25" s="13"/>
      <c r="AG25" s="13"/>
      <c r="AH25" s="13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</row>
    <row r="26" spans="1:99" s="38" customFormat="1" ht="24.95" customHeight="1" thickBot="1" x14ac:dyDescent="0.5">
      <c r="A26" s="40"/>
      <c r="B26" s="67">
        <v>23</v>
      </c>
      <c r="C26" s="7"/>
      <c r="D26" s="7"/>
      <c r="E26" s="7"/>
      <c r="F26" s="71"/>
      <c r="G26" s="39"/>
      <c r="H26" s="39"/>
      <c r="I26" s="39"/>
      <c r="J26" s="39"/>
      <c r="K26" s="39"/>
      <c r="L26" s="39"/>
      <c r="M26" s="4"/>
      <c r="N26" s="8"/>
      <c r="O26" s="9"/>
      <c r="P26" s="4"/>
      <c r="Q26" s="13"/>
      <c r="R26" s="13"/>
      <c r="S26" s="13"/>
      <c r="T26" s="13"/>
      <c r="U26" s="13"/>
      <c r="V26" s="13"/>
      <c r="W26" s="13"/>
      <c r="X26" s="13"/>
      <c r="Y26" s="13"/>
      <c r="Z26" s="27"/>
      <c r="AA26" s="13"/>
      <c r="AB26" s="13"/>
      <c r="AC26" s="13"/>
      <c r="AD26" s="13"/>
      <c r="AE26" s="13"/>
      <c r="AF26" s="13"/>
      <c r="AG26" s="13"/>
      <c r="AH26" s="13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</row>
    <row r="27" spans="1:99" s="38" customFormat="1" ht="24.95" customHeight="1" thickBot="1" x14ac:dyDescent="0.5">
      <c r="A27" s="40"/>
      <c r="B27" s="66">
        <v>24</v>
      </c>
      <c r="C27" s="7"/>
      <c r="D27" s="7"/>
      <c r="E27" s="7"/>
      <c r="F27" s="71"/>
      <c r="G27" s="39"/>
      <c r="H27" s="39"/>
      <c r="I27" s="39"/>
      <c r="J27" s="39"/>
      <c r="K27" s="39"/>
      <c r="L27" s="39"/>
      <c r="M27" s="4"/>
      <c r="N27" s="8"/>
      <c r="O27" s="9"/>
      <c r="P27" s="4"/>
      <c r="Q27" s="13"/>
      <c r="R27" s="13"/>
      <c r="S27" s="13"/>
      <c r="T27" s="13"/>
      <c r="U27" s="13"/>
      <c r="V27" s="13"/>
      <c r="W27" s="13"/>
      <c r="X27" s="13"/>
      <c r="Y27" s="13"/>
      <c r="Z27" s="27"/>
      <c r="AA27" s="27"/>
      <c r="AB27" s="8"/>
      <c r="AC27" s="8"/>
      <c r="AD27" s="8"/>
      <c r="AE27" s="8"/>
      <c r="AF27" s="8"/>
      <c r="AG27" s="8"/>
      <c r="AH27" s="8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</row>
    <row r="28" spans="1:99" s="38" customFormat="1" ht="24.95" customHeight="1" thickBot="1" x14ac:dyDescent="0.5">
      <c r="A28" s="40"/>
      <c r="B28" s="67">
        <v>25</v>
      </c>
      <c r="C28" s="7"/>
      <c r="D28" s="7"/>
      <c r="E28" s="7"/>
      <c r="F28" s="71"/>
      <c r="G28" s="39"/>
      <c r="H28" s="39"/>
      <c r="I28" s="39"/>
      <c r="J28" s="39"/>
      <c r="K28" s="39"/>
      <c r="L28" s="39"/>
      <c r="M28" s="4"/>
      <c r="N28" s="8"/>
      <c r="O28" s="9"/>
      <c r="P28" s="4"/>
      <c r="Q28" s="13"/>
      <c r="R28" s="13"/>
      <c r="S28" s="13"/>
      <c r="T28" s="13"/>
      <c r="U28" s="13"/>
      <c r="V28" s="13"/>
      <c r="W28" s="13"/>
      <c r="X28" s="13"/>
      <c r="Y28" s="13"/>
      <c r="Z28" s="27"/>
      <c r="AA28" s="27"/>
      <c r="AB28" s="8"/>
      <c r="AC28" s="8"/>
      <c r="AD28" s="8"/>
      <c r="AE28" s="8"/>
      <c r="AF28" s="8"/>
      <c r="AG28" s="8"/>
      <c r="AH28" s="8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</row>
    <row r="29" spans="1:99" s="38" customFormat="1" ht="24.95" customHeight="1" thickBot="1" x14ac:dyDescent="0.5">
      <c r="A29" s="40"/>
      <c r="B29" s="66">
        <v>26</v>
      </c>
      <c r="C29" s="7"/>
      <c r="D29" s="7"/>
      <c r="E29" s="7"/>
      <c r="F29" s="71"/>
      <c r="G29" s="39"/>
      <c r="H29" s="39"/>
      <c r="I29" s="39"/>
      <c r="J29" s="39"/>
      <c r="K29" s="39"/>
      <c r="L29" s="39"/>
      <c r="M29" s="4"/>
      <c r="N29" s="8"/>
      <c r="O29" s="9"/>
      <c r="P29" s="4"/>
      <c r="Q29" s="13"/>
      <c r="R29" s="13"/>
      <c r="S29" s="13"/>
      <c r="T29" s="13"/>
      <c r="U29" s="13"/>
      <c r="V29" s="13"/>
      <c r="W29" s="13"/>
      <c r="X29" s="13"/>
      <c r="Y29" s="13"/>
      <c r="Z29" s="27"/>
      <c r="AA29" s="27"/>
      <c r="AB29" s="8"/>
      <c r="AC29" s="8"/>
      <c r="AD29" s="8"/>
      <c r="AE29" s="8"/>
      <c r="AF29" s="8"/>
      <c r="AG29" s="8"/>
      <c r="AH29" s="8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</row>
    <row r="30" spans="1:99" s="38" customFormat="1" ht="24.95" customHeight="1" thickBot="1" x14ac:dyDescent="0.5">
      <c r="A30" s="40"/>
      <c r="B30" s="67">
        <v>27</v>
      </c>
      <c r="C30" s="7"/>
      <c r="D30" s="7"/>
      <c r="E30" s="7"/>
      <c r="F30" s="71"/>
      <c r="G30" s="39"/>
      <c r="H30" s="39"/>
      <c r="I30" s="39"/>
      <c r="J30" s="39"/>
      <c r="K30" s="39"/>
      <c r="L30" s="39"/>
      <c r="M30" s="4"/>
      <c r="N30" s="8"/>
      <c r="O30" s="9"/>
      <c r="P30" s="4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8"/>
      <c r="AC30" s="8"/>
      <c r="AD30" s="8"/>
      <c r="AE30" s="8"/>
      <c r="AF30" s="8"/>
      <c r="AG30" s="8"/>
      <c r="AH30" s="8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</row>
    <row r="31" spans="1:99" s="38" customFormat="1" ht="24.95" customHeight="1" thickBot="1" x14ac:dyDescent="0.5">
      <c r="A31" s="40"/>
      <c r="B31" s="66">
        <v>28</v>
      </c>
      <c r="C31" s="7"/>
      <c r="D31" s="7"/>
      <c r="E31" s="7"/>
      <c r="F31" s="71"/>
      <c r="G31" s="39"/>
      <c r="H31" s="39"/>
      <c r="I31" s="39"/>
      <c r="J31" s="39"/>
      <c r="K31" s="39"/>
      <c r="L31" s="39"/>
      <c r="M31" s="4"/>
      <c r="N31" s="8"/>
      <c r="O31" s="9"/>
      <c r="P31" s="4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8"/>
      <c r="AC31" s="8"/>
      <c r="AD31" s="8"/>
      <c r="AE31" s="8"/>
      <c r="AF31" s="8"/>
      <c r="AG31" s="8"/>
      <c r="AH31" s="8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</row>
    <row r="32" spans="1:99" s="38" customFormat="1" ht="24.95" customHeight="1" thickBot="1" x14ac:dyDescent="0.5">
      <c r="A32" s="40"/>
      <c r="B32" s="67">
        <v>29</v>
      </c>
      <c r="C32" s="7"/>
      <c r="D32" s="7"/>
      <c r="E32" s="7"/>
      <c r="F32" s="71"/>
      <c r="G32" s="39"/>
      <c r="H32" s="39"/>
      <c r="I32" s="39"/>
      <c r="J32" s="39"/>
      <c r="K32" s="39"/>
      <c r="L32" s="39"/>
      <c r="M32" s="4"/>
      <c r="N32" s="8"/>
      <c r="O32" s="9"/>
      <c r="P32" s="4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8"/>
      <c r="AC32" s="8"/>
      <c r="AD32" s="8"/>
      <c r="AE32" s="8"/>
      <c r="AF32" s="8"/>
      <c r="AG32" s="8"/>
      <c r="AH32" s="8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</row>
    <row r="33" spans="1:99" s="38" customFormat="1" ht="24.95" customHeight="1" thickBot="1" x14ac:dyDescent="0.5">
      <c r="A33" s="40"/>
      <c r="B33" s="66">
        <v>30</v>
      </c>
      <c r="C33" s="7"/>
      <c r="D33" s="7"/>
      <c r="E33" s="7"/>
      <c r="F33" s="71"/>
      <c r="G33" s="39"/>
      <c r="H33" s="39"/>
      <c r="I33" s="39"/>
      <c r="J33" s="39"/>
      <c r="K33" s="39"/>
      <c r="L33" s="39"/>
      <c r="M33" s="4"/>
      <c r="N33" s="8"/>
      <c r="O33" s="9"/>
      <c r="P33" s="4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8"/>
      <c r="AC33" s="8"/>
      <c r="AD33" s="8"/>
      <c r="AE33" s="8"/>
      <c r="AF33" s="8"/>
      <c r="AG33" s="8"/>
      <c r="AH33" s="8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</row>
    <row r="34" spans="1:99" s="38" customFormat="1" ht="24.95" customHeight="1" thickBot="1" x14ac:dyDescent="0.5">
      <c r="A34" s="40"/>
      <c r="B34" s="67">
        <v>31</v>
      </c>
      <c r="C34" s="7"/>
      <c r="D34" s="7"/>
      <c r="E34" s="7"/>
      <c r="F34" s="71"/>
      <c r="G34" s="39"/>
      <c r="H34" s="39"/>
      <c r="I34" s="39"/>
      <c r="J34" s="39"/>
      <c r="K34" s="39"/>
      <c r="L34" s="39"/>
      <c r="M34" s="4"/>
      <c r="N34" s="8"/>
      <c r="O34" s="9"/>
      <c r="P34" s="4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8"/>
      <c r="AC34" s="8"/>
      <c r="AD34" s="8"/>
      <c r="AE34" s="8"/>
      <c r="AF34" s="8"/>
      <c r="AG34" s="8"/>
      <c r="AH34" s="8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</row>
    <row r="35" spans="1:99" s="38" customFormat="1" ht="24.95" customHeight="1" thickBot="1" x14ac:dyDescent="0.5">
      <c r="A35" s="40"/>
      <c r="B35" s="66">
        <v>32</v>
      </c>
      <c r="C35" s="7"/>
      <c r="D35" s="7"/>
      <c r="E35" s="7"/>
      <c r="F35" s="71"/>
      <c r="G35" s="39"/>
      <c r="H35" s="39"/>
      <c r="I35" s="39"/>
      <c r="J35" s="39"/>
      <c r="K35" s="39"/>
      <c r="L35" s="39"/>
      <c r="M35" s="4"/>
      <c r="N35" s="8"/>
      <c r="O35" s="9"/>
      <c r="P35" s="4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8"/>
      <c r="AC35" s="8"/>
      <c r="AD35" s="8"/>
      <c r="AE35" s="8"/>
      <c r="AF35" s="8"/>
      <c r="AG35" s="8"/>
      <c r="AH35" s="8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</row>
    <row r="36" spans="1:99" s="38" customFormat="1" ht="24.95" customHeight="1" thickBot="1" x14ac:dyDescent="0.5">
      <c r="A36" s="40"/>
      <c r="B36" s="67">
        <v>33</v>
      </c>
      <c r="C36" s="7"/>
      <c r="D36" s="7"/>
      <c r="E36" s="7"/>
      <c r="F36" s="71"/>
      <c r="G36" s="39"/>
      <c r="H36" s="39"/>
      <c r="I36" s="39"/>
      <c r="J36" s="39"/>
      <c r="K36" s="39"/>
      <c r="L36" s="39"/>
      <c r="M36" s="4"/>
      <c r="N36" s="8"/>
      <c r="O36" s="9"/>
      <c r="P36" s="4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8"/>
      <c r="AC36" s="8"/>
      <c r="AD36" s="8"/>
      <c r="AE36" s="8"/>
      <c r="AF36" s="8"/>
      <c r="AG36" s="8"/>
      <c r="AH36" s="8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</row>
    <row r="37" spans="1:99" s="38" customFormat="1" ht="24.95" customHeight="1" thickBot="1" x14ac:dyDescent="0.5">
      <c r="A37" s="40"/>
      <c r="B37" s="66">
        <v>34</v>
      </c>
      <c r="C37" s="7"/>
      <c r="D37" s="7"/>
      <c r="E37" s="7"/>
      <c r="F37" s="71"/>
      <c r="G37" s="39"/>
      <c r="H37" s="39"/>
      <c r="I37" s="39"/>
      <c r="J37" s="39"/>
      <c r="K37" s="39"/>
      <c r="L37" s="39"/>
      <c r="M37" s="4"/>
      <c r="N37" s="8"/>
      <c r="O37" s="9"/>
      <c r="P37" s="4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8"/>
      <c r="AC37" s="8"/>
      <c r="AD37" s="8"/>
      <c r="AE37" s="8"/>
      <c r="AF37" s="8"/>
      <c r="AG37" s="8"/>
      <c r="AH37" s="8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  <c r="CR37" s="40"/>
      <c r="CS37" s="40"/>
      <c r="CT37" s="40"/>
      <c r="CU37" s="40"/>
    </row>
    <row r="38" spans="1:99" s="38" customFormat="1" ht="24.95" customHeight="1" thickBot="1" x14ac:dyDescent="0.5">
      <c r="A38" s="40"/>
      <c r="B38" s="67">
        <v>35</v>
      </c>
      <c r="C38" s="7"/>
      <c r="D38" s="7"/>
      <c r="E38" s="7"/>
      <c r="F38" s="71"/>
      <c r="G38" s="39"/>
      <c r="H38" s="39"/>
      <c r="I38" s="39"/>
      <c r="J38" s="39"/>
      <c r="K38" s="39"/>
      <c r="L38" s="39"/>
      <c r="M38" s="4"/>
      <c r="N38" s="8"/>
      <c r="O38" s="9"/>
      <c r="P38" s="4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8"/>
      <c r="AC38" s="8"/>
      <c r="AD38" s="8"/>
      <c r="AE38" s="8"/>
      <c r="AF38" s="8"/>
      <c r="AG38" s="8"/>
      <c r="AH38" s="8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</row>
    <row r="39" spans="1:99" s="38" customFormat="1" ht="24.95" customHeight="1" thickBot="1" x14ac:dyDescent="0.5">
      <c r="A39" s="40"/>
      <c r="B39" s="66">
        <v>36</v>
      </c>
      <c r="C39" s="7"/>
      <c r="D39" s="7"/>
      <c r="E39" s="7"/>
      <c r="F39" s="71"/>
      <c r="G39" s="39"/>
      <c r="H39" s="39"/>
      <c r="I39" s="39"/>
      <c r="J39" s="39"/>
      <c r="K39" s="39"/>
      <c r="L39" s="39"/>
      <c r="M39" s="4"/>
      <c r="N39" s="8"/>
      <c r="O39" s="9"/>
      <c r="P39" s="4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8"/>
      <c r="AC39" s="8"/>
      <c r="AD39" s="8"/>
      <c r="AE39" s="8"/>
      <c r="AF39" s="8"/>
      <c r="AG39" s="8"/>
      <c r="AH39" s="8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</row>
    <row r="40" spans="1:99" s="38" customFormat="1" ht="24.95" customHeight="1" thickBot="1" x14ac:dyDescent="0.5">
      <c r="A40" s="40"/>
      <c r="B40" s="67">
        <v>37</v>
      </c>
      <c r="C40" s="7"/>
      <c r="D40" s="7"/>
      <c r="E40" s="7"/>
      <c r="F40" s="71"/>
      <c r="G40" s="39"/>
      <c r="H40" s="39"/>
      <c r="I40" s="39"/>
      <c r="J40" s="39"/>
      <c r="K40" s="39"/>
      <c r="L40" s="39"/>
      <c r="M40" s="4"/>
      <c r="N40" s="8"/>
      <c r="O40" s="9"/>
      <c r="P40" s="4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8"/>
      <c r="AB40" s="8"/>
      <c r="AC40" s="8"/>
      <c r="AD40" s="8"/>
      <c r="AE40" s="8"/>
      <c r="AF40" s="8"/>
      <c r="AG40" s="8"/>
      <c r="AH40" s="8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</row>
    <row r="41" spans="1:99" s="38" customFormat="1" ht="24.95" customHeight="1" thickBot="1" x14ac:dyDescent="0.5">
      <c r="A41" s="40"/>
      <c r="B41" s="66">
        <v>38</v>
      </c>
      <c r="C41" s="7"/>
      <c r="D41" s="7"/>
      <c r="E41" s="7"/>
      <c r="F41" s="71"/>
      <c r="G41" s="39"/>
      <c r="H41" s="39"/>
      <c r="I41" s="39"/>
      <c r="J41" s="39"/>
      <c r="K41" s="39"/>
      <c r="L41" s="39"/>
      <c r="M41" s="4"/>
      <c r="N41" s="8"/>
      <c r="O41" s="9"/>
      <c r="P41" s="4"/>
      <c r="Q41" s="27"/>
      <c r="R41" s="27"/>
      <c r="S41" s="27"/>
      <c r="T41" s="27"/>
      <c r="U41" s="27"/>
      <c r="V41" s="27"/>
      <c r="W41" s="27"/>
      <c r="X41" s="27"/>
      <c r="Y41" s="27"/>
      <c r="Z41" s="8"/>
      <c r="AA41" s="8"/>
      <c r="AB41" s="8"/>
      <c r="AC41" s="8"/>
      <c r="AD41" s="8"/>
      <c r="AE41" s="8"/>
      <c r="AF41" s="8"/>
      <c r="AG41" s="8"/>
      <c r="AH41" s="8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</row>
    <row r="42" spans="1:99" s="38" customFormat="1" ht="24.95" customHeight="1" thickBot="1" x14ac:dyDescent="0.5">
      <c r="A42" s="40"/>
      <c r="B42" s="67">
        <v>39</v>
      </c>
      <c r="C42" s="7"/>
      <c r="D42" s="7"/>
      <c r="E42" s="7"/>
      <c r="F42" s="71"/>
      <c r="G42" s="39"/>
      <c r="H42" s="39"/>
      <c r="I42" s="39"/>
      <c r="J42" s="39"/>
      <c r="K42" s="39"/>
      <c r="L42" s="39"/>
      <c r="M42" s="4"/>
      <c r="N42" s="8"/>
      <c r="O42" s="9"/>
      <c r="P42" s="4"/>
      <c r="Q42" s="27"/>
      <c r="R42" s="27"/>
      <c r="S42" s="27"/>
      <c r="T42" s="27"/>
      <c r="U42" s="27"/>
      <c r="V42" s="27"/>
      <c r="W42" s="27"/>
      <c r="X42" s="27"/>
      <c r="Y42" s="27"/>
      <c r="Z42" s="8"/>
      <c r="AA42" s="8"/>
      <c r="AB42" s="8"/>
      <c r="AC42" s="8"/>
      <c r="AD42" s="8"/>
      <c r="AE42" s="8"/>
      <c r="AF42" s="8"/>
      <c r="AG42" s="8"/>
      <c r="AH42" s="8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  <c r="CR42" s="40"/>
      <c r="CS42" s="40"/>
      <c r="CT42" s="40"/>
      <c r="CU42" s="40"/>
    </row>
    <row r="43" spans="1:99" s="38" customFormat="1" ht="24.95" customHeight="1" thickBot="1" x14ac:dyDescent="0.5">
      <c r="A43" s="40"/>
      <c r="B43" s="66">
        <v>40</v>
      </c>
      <c r="C43" s="7"/>
      <c r="D43" s="7"/>
      <c r="E43" s="7"/>
      <c r="F43" s="71"/>
      <c r="G43" s="39"/>
      <c r="H43" s="39"/>
      <c r="I43" s="39"/>
      <c r="J43" s="39"/>
      <c r="K43" s="39"/>
      <c r="L43" s="39"/>
      <c r="M43" s="4"/>
      <c r="N43" s="8"/>
      <c r="O43" s="9"/>
      <c r="P43" s="4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  <c r="CR43" s="40"/>
      <c r="CS43" s="40"/>
      <c r="CT43" s="40"/>
      <c r="CU43" s="40"/>
    </row>
    <row r="44" spans="1:99" s="38" customFormat="1" ht="24.95" customHeight="1" thickBot="1" x14ac:dyDescent="0.5">
      <c r="A44" s="40"/>
      <c r="B44" s="67">
        <v>41</v>
      </c>
      <c r="C44" s="7"/>
      <c r="D44" s="7"/>
      <c r="E44" s="7"/>
      <c r="F44" s="71"/>
      <c r="G44" s="39"/>
      <c r="H44" s="39"/>
      <c r="I44" s="39"/>
      <c r="J44" s="39"/>
      <c r="K44" s="39"/>
      <c r="L44" s="39"/>
      <c r="M44" s="4"/>
      <c r="N44" s="8"/>
      <c r="O44" s="9"/>
      <c r="P44" s="4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  <c r="CQ44" s="40"/>
      <c r="CR44" s="40"/>
      <c r="CS44" s="40"/>
      <c r="CT44" s="40"/>
      <c r="CU44" s="40"/>
    </row>
    <row r="45" spans="1:99" s="38" customFormat="1" ht="24.95" customHeight="1" thickBot="1" x14ac:dyDescent="0.5">
      <c r="A45" s="40"/>
      <c r="B45" s="66">
        <v>42</v>
      </c>
      <c r="C45" s="7"/>
      <c r="D45" s="7"/>
      <c r="E45" s="7"/>
      <c r="F45" s="71"/>
      <c r="G45" s="39"/>
      <c r="H45" s="39"/>
      <c r="I45" s="39"/>
      <c r="J45" s="39"/>
      <c r="K45" s="39"/>
      <c r="L45" s="39"/>
      <c r="M45" s="4"/>
      <c r="N45" s="8"/>
      <c r="O45" s="9"/>
      <c r="P45" s="4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</row>
    <row r="46" spans="1:99" s="38" customFormat="1" ht="24.95" customHeight="1" thickBot="1" x14ac:dyDescent="0.5">
      <c r="A46" s="40"/>
      <c r="B46" s="67">
        <v>43</v>
      </c>
      <c r="C46" s="7"/>
      <c r="D46" s="7"/>
      <c r="E46" s="7"/>
      <c r="F46" s="71"/>
      <c r="G46" s="39"/>
      <c r="H46" s="39"/>
      <c r="I46" s="39"/>
      <c r="J46" s="39"/>
      <c r="K46" s="39"/>
      <c r="L46" s="39"/>
      <c r="M46" s="4"/>
      <c r="N46" s="8"/>
      <c r="O46" s="9"/>
      <c r="P46" s="4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</row>
    <row r="47" spans="1:99" s="38" customFormat="1" ht="24.95" customHeight="1" thickBot="1" x14ac:dyDescent="0.5">
      <c r="A47" s="40"/>
      <c r="B47" s="67">
        <v>44</v>
      </c>
      <c r="C47" s="7"/>
      <c r="D47" s="7"/>
      <c r="E47" s="7"/>
      <c r="F47" s="71"/>
      <c r="G47" s="39"/>
      <c r="H47" s="39"/>
      <c r="I47" s="39"/>
      <c r="J47" s="39"/>
      <c r="K47" s="39"/>
      <c r="L47" s="39"/>
      <c r="M47" s="4"/>
      <c r="N47" s="8"/>
      <c r="O47" s="9"/>
      <c r="P47" s="4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  <c r="CP47" s="40"/>
      <c r="CQ47" s="40"/>
      <c r="CR47" s="40"/>
      <c r="CS47" s="40"/>
      <c r="CT47" s="40"/>
      <c r="CU47" s="40"/>
    </row>
    <row r="48" spans="1:99" s="38" customFormat="1" ht="24.95" customHeight="1" thickBot="1" x14ac:dyDescent="0.5">
      <c r="A48" s="40"/>
      <c r="B48" s="67">
        <v>45</v>
      </c>
      <c r="C48" s="7"/>
      <c r="D48" s="7"/>
      <c r="E48" s="7"/>
      <c r="F48" s="71"/>
      <c r="G48" s="39"/>
      <c r="H48" s="39"/>
      <c r="I48" s="39"/>
      <c r="J48" s="39"/>
      <c r="K48" s="39"/>
      <c r="L48" s="39"/>
      <c r="M48" s="4"/>
      <c r="N48" s="8"/>
      <c r="O48" s="9"/>
      <c r="P48" s="4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0"/>
      <c r="CG48" s="40"/>
      <c r="CH48" s="40"/>
      <c r="CI48" s="40"/>
      <c r="CJ48" s="40"/>
      <c r="CK48" s="40"/>
      <c r="CL48" s="40"/>
      <c r="CM48" s="40"/>
      <c r="CN48" s="40"/>
      <c r="CO48" s="40"/>
      <c r="CP48" s="40"/>
      <c r="CQ48" s="40"/>
      <c r="CR48" s="40"/>
      <c r="CS48" s="40"/>
      <c r="CT48" s="40"/>
      <c r="CU48" s="40"/>
    </row>
    <row r="49" spans="1:99" s="38" customFormat="1" ht="24.95" customHeight="1" thickBot="1" x14ac:dyDescent="0.5">
      <c r="A49" s="40"/>
      <c r="B49" s="66">
        <v>46</v>
      </c>
      <c r="C49" s="7"/>
      <c r="D49" s="7"/>
      <c r="E49" s="7"/>
      <c r="F49" s="71"/>
      <c r="G49" s="39"/>
      <c r="H49" s="39"/>
      <c r="I49" s="39"/>
      <c r="J49" s="39"/>
      <c r="K49" s="39"/>
      <c r="L49" s="39"/>
      <c r="M49" s="4"/>
      <c r="N49" s="8"/>
      <c r="O49" s="9"/>
      <c r="P49" s="4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</row>
    <row r="50" spans="1:99" s="38" customFormat="1" ht="24.95" customHeight="1" thickBot="1" x14ac:dyDescent="0.5">
      <c r="A50" s="40"/>
      <c r="B50" s="67">
        <v>47</v>
      </c>
      <c r="C50" s="7"/>
      <c r="D50" s="7"/>
      <c r="E50" s="7"/>
      <c r="F50" s="71"/>
      <c r="G50" s="39"/>
      <c r="H50" s="39"/>
      <c r="I50" s="39"/>
      <c r="J50" s="39"/>
      <c r="K50" s="39"/>
      <c r="L50" s="39"/>
      <c r="M50" s="4"/>
      <c r="N50" s="8"/>
      <c r="O50" s="9"/>
      <c r="P50" s="4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</row>
    <row r="51" spans="1:99" s="38" customFormat="1" ht="24.95" customHeight="1" thickBot="1" x14ac:dyDescent="0.5">
      <c r="A51" s="40"/>
      <c r="B51" s="66">
        <v>48</v>
      </c>
      <c r="C51" s="7"/>
      <c r="D51" s="7"/>
      <c r="E51" s="7"/>
      <c r="F51" s="71"/>
      <c r="G51" s="39"/>
      <c r="H51" s="39"/>
      <c r="I51" s="39"/>
      <c r="J51" s="39"/>
      <c r="K51" s="39"/>
      <c r="L51" s="39"/>
      <c r="M51" s="4"/>
      <c r="N51" s="8"/>
      <c r="O51" s="9"/>
      <c r="P51" s="4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</row>
    <row r="52" spans="1:99" s="38" customFormat="1" ht="24.95" customHeight="1" thickBot="1" x14ac:dyDescent="0.5">
      <c r="A52" s="40"/>
      <c r="B52" s="67">
        <v>49</v>
      </c>
      <c r="C52" s="7"/>
      <c r="D52" s="7"/>
      <c r="E52" s="7"/>
      <c r="F52" s="71"/>
      <c r="G52" s="39"/>
      <c r="H52" s="39"/>
      <c r="I52" s="39"/>
      <c r="J52" s="39"/>
      <c r="K52" s="39"/>
      <c r="L52" s="39"/>
      <c r="M52" s="4"/>
      <c r="N52" s="8"/>
      <c r="O52" s="9"/>
      <c r="P52" s="4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</row>
    <row r="53" spans="1:99" s="38" customFormat="1" ht="24.95" customHeight="1" thickBot="1" x14ac:dyDescent="0.5">
      <c r="A53" s="40"/>
      <c r="B53" s="66">
        <v>50</v>
      </c>
      <c r="C53" s="7"/>
      <c r="D53" s="7"/>
      <c r="E53" s="7"/>
      <c r="F53" s="71"/>
      <c r="G53" s="39"/>
      <c r="H53" s="39"/>
      <c r="I53" s="39"/>
      <c r="J53" s="39"/>
      <c r="K53" s="39"/>
      <c r="L53" s="39"/>
      <c r="M53" s="4"/>
      <c r="N53" s="8"/>
      <c r="O53" s="9"/>
      <c r="P53" s="4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40"/>
      <c r="CD53" s="40"/>
      <c r="CE53" s="40"/>
      <c r="CF53" s="40"/>
      <c r="CG53" s="40"/>
      <c r="CH53" s="40"/>
      <c r="CI53" s="40"/>
      <c r="CJ53" s="40"/>
      <c r="CK53" s="40"/>
      <c r="CL53" s="40"/>
      <c r="CM53" s="40"/>
      <c r="CN53" s="40"/>
      <c r="CO53" s="40"/>
      <c r="CP53" s="40"/>
      <c r="CQ53" s="40"/>
      <c r="CR53" s="40"/>
      <c r="CS53" s="40"/>
      <c r="CT53" s="40"/>
      <c r="CU53" s="40"/>
    </row>
    <row r="54" spans="1:99" s="38" customFormat="1" ht="24.95" customHeight="1" thickBot="1" x14ac:dyDescent="0.5">
      <c r="A54" s="40"/>
      <c r="B54" s="67">
        <v>51</v>
      </c>
      <c r="C54" s="7"/>
      <c r="D54" s="7"/>
      <c r="E54" s="7"/>
      <c r="F54" s="71"/>
      <c r="G54" s="39"/>
      <c r="H54" s="39"/>
      <c r="I54" s="39"/>
      <c r="J54" s="39"/>
      <c r="K54" s="39"/>
      <c r="L54" s="39"/>
      <c r="M54" s="4"/>
      <c r="N54" s="8"/>
      <c r="O54" s="9"/>
      <c r="P54" s="4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40"/>
      <c r="CA54" s="40"/>
      <c r="CB54" s="40"/>
      <c r="CC54" s="40"/>
      <c r="CD54" s="40"/>
      <c r="CE54" s="40"/>
      <c r="CF54" s="40"/>
      <c r="CG54" s="40"/>
      <c r="CH54" s="40"/>
      <c r="CI54" s="40"/>
      <c r="CJ54" s="40"/>
      <c r="CK54" s="40"/>
      <c r="CL54" s="40"/>
      <c r="CM54" s="40"/>
      <c r="CN54" s="40"/>
      <c r="CO54" s="40"/>
      <c r="CP54" s="40"/>
      <c r="CQ54" s="40"/>
      <c r="CR54" s="40"/>
      <c r="CS54" s="40"/>
      <c r="CT54" s="40"/>
      <c r="CU54" s="40"/>
    </row>
    <row r="55" spans="1:99" s="38" customFormat="1" ht="24.95" customHeight="1" thickBot="1" x14ac:dyDescent="0.5">
      <c r="A55" s="40"/>
      <c r="B55" s="66">
        <v>52</v>
      </c>
      <c r="C55" s="7"/>
      <c r="D55" s="7"/>
      <c r="E55" s="7"/>
      <c r="F55" s="71"/>
      <c r="G55" s="39"/>
      <c r="H55" s="39"/>
      <c r="I55" s="39"/>
      <c r="J55" s="39"/>
      <c r="K55" s="39"/>
      <c r="L55" s="39"/>
      <c r="M55" s="4"/>
      <c r="N55" s="8"/>
      <c r="O55" s="9"/>
      <c r="P55" s="4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40"/>
      <c r="CA55" s="40"/>
      <c r="CB55" s="40"/>
      <c r="CC55" s="40"/>
      <c r="CD55" s="40"/>
      <c r="CE55" s="40"/>
      <c r="CF55" s="40"/>
      <c r="CG55" s="40"/>
      <c r="CH55" s="40"/>
      <c r="CI55" s="40"/>
      <c r="CJ55" s="40"/>
      <c r="CK55" s="40"/>
      <c r="CL55" s="40"/>
      <c r="CM55" s="40"/>
      <c r="CN55" s="40"/>
      <c r="CO55" s="40"/>
      <c r="CP55" s="40"/>
      <c r="CQ55" s="40"/>
      <c r="CR55" s="40"/>
      <c r="CS55" s="40"/>
      <c r="CT55" s="40"/>
      <c r="CU55" s="40"/>
    </row>
    <row r="56" spans="1:99" s="38" customFormat="1" ht="24.95" customHeight="1" thickBot="1" x14ac:dyDescent="0.5">
      <c r="A56" s="40"/>
      <c r="B56" s="67">
        <v>53</v>
      </c>
      <c r="C56" s="7"/>
      <c r="D56" s="7"/>
      <c r="E56" s="7"/>
      <c r="F56" s="71"/>
      <c r="G56" s="39"/>
      <c r="H56" s="39"/>
      <c r="I56" s="39"/>
      <c r="J56" s="39"/>
      <c r="K56" s="39"/>
      <c r="L56" s="39"/>
      <c r="M56" s="4"/>
      <c r="N56" s="8"/>
      <c r="O56" s="9"/>
      <c r="P56" s="4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40"/>
      <c r="CD56" s="40"/>
      <c r="CE56" s="40"/>
      <c r="CF56" s="40"/>
      <c r="CG56" s="40"/>
      <c r="CH56" s="40"/>
      <c r="CI56" s="40"/>
      <c r="CJ56" s="40"/>
      <c r="CK56" s="40"/>
      <c r="CL56" s="40"/>
      <c r="CM56" s="40"/>
      <c r="CN56" s="40"/>
      <c r="CO56" s="40"/>
      <c r="CP56" s="40"/>
      <c r="CQ56" s="40"/>
      <c r="CR56" s="40"/>
      <c r="CS56" s="40"/>
      <c r="CT56" s="40"/>
      <c r="CU56" s="40"/>
    </row>
    <row r="57" spans="1:99" s="38" customFormat="1" ht="24.95" customHeight="1" thickBot="1" x14ac:dyDescent="0.5">
      <c r="A57" s="40"/>
      <c r="B57" s="66">
        <v>54</v>
      </c>
      <c r="C57" s="7"/>
      <c r="D57" s="7"/>
      <c r="E57" s="7"/>
      <c r="F57" s="71"/>
      <c r="G57" s="39"/>
      <c r="H57" s="39"/>
      <c r="I57" s="39"/>
      <c r="J57" s="39"/>
      <c r="K57" s="39"/>
      <c r="L57" s="39"/>
      <c r="M57" s="4"/>
      <c r="N57" s="8"/>
      <c r="O57" s="9"/>
      <c r="P57" s="4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40"/>
      <c r="CM57" s="40"/>
      <c r="CN57" s="40"/>
      <c r="CO57" s="40"/>
      <c r="CP57" s="40"/>
      <c r="CQ57" s="40"/>
      <c r="CR57" s="40"/>
      <c r="CS57" s="40"/>
      <c r="CT57" s="40"/>
      <c r="CU57" s="40"/>
    </row>
    <row r="58" spans="1:99" s="38" customFormat="1" ht="24.95" customHeight="1" thickBot="1" x14ac:dyDescent="0.5">
      <c r="A58" s="40"/>
      <c r="B58" s="67">
        <v>55</v>
      </c>
      <c r="C58" s="7"/>
      <c r="D58" s="7"/>
      <c r="E58" s="7"/>
      <c r="F58" s="71"/>
      <c r="G58" s="39"/>
      <c r="H58" s="39"/>
      <c r="I58" s="39"/>
      <c r="J58" s="39"/>
      <c r="K58" s="39"/>
      <c r="L58" s="39"/>
      <c r="M58" s="4"/>
      <c r="N58" s="8"/>
      <c r="O58" s="9"/>
      <c r="P58" s="4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40"/>
      <c r="CD58" s="40"/>
      <c r="CE58" s="40"/>
      <c r="CF58" s="40"/>
      <c r="CG58" s="40"/>
      <c r="CH58" s="40"/>
      <c r="CI58" s="40"/>
      <c r="CJ58" s="40"/>
      <c r="CK58" s="40"/>
      <c r="CL58" s="40"/>
      <c r="CM58" s="40"/>
      <c r="CN58" s="40"/>
      <c r="CO58" s="40"/>
      <c r="CP58" s="40"/>
      <c r="CQ58" s="40"/>
      <c r="CR58" s="40"/>
      <c r="CS58" s="40"/>
      <c r="CT58" s="40"/>
      <c r="CU58" s="40"/>
    </row>
    <row r="59" spans="1:99" s="38" customFormat="1" ht="24.95" customHeight="1" thickBot="1" x14ac:dyDescent="0.5">
      <c r="A59" s="40"/>
      <c r="B59" s="66">
        <v>56</v>
      </c>
      <c r="C59" s="7"/>
      <c r="D59" s="7"/>
      <c r="E59" s="7"/>
      <c r="F59" s="71"/>
      <c r="G59" s="39"/>
      <c r="H59" s="39"/>
      <c r="I59" s="39"/>
      <c r="J59" s="39"/>
      <c r="K59" s="39"/>
      <c r="L59" s="39"/>
      <c r="M59" s="4"/>
      <c r="N59" s="8"/>
      <c r="O59" s="9"/>
      <c r="P59" s="4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40"/>
      <c r="CD59" s="40"/>
      <c r="CE59" s="40"/>
      <c r="CF59" s="40"/>
      <c r="CG59" s="40"/>
      <c r="CH59" s="40"/>
      <c r="CI59" s="40"/>
      <c r="CJ59" s="40"/>
      <c r="CK59" s="40"/>
      <c r="CL59" s="40"/>
      <c r="CM59" s="40"/>
      <c r="CN59" s="40"/>
      <c r="CO59" s="40"/>
      <c r="CP59" s="40"/>
      <c r="CQ59" s="40"/>
      <c r="CR59" s="40"/>
      <c r="CS59" s="40"/>
      <c r="CT59" s="40"/>
      <c r="CU59" s="40"/>
    </row>
    <row r="60" spans="1:99" s="38" customFormat="1" ht="24.95" customHeight="1" thickBot="1" x14ac:dyDescent="0.5">
      <c r="A60" s="40"/>
      <c r="B60" s="67">
        <v>57</v>
      </c>
      <c r="C60" s="7"/>
      <c r="D60" s="7"/>
      <c r="E60" s="7"/>
      <c r="F60" s="71"/>
      <c r="G60" s="39"/>
      <c r="H60" s="39"/>
      <c r="I60" s="39"/>
      <c r="J60" s="39"/>
      <c r="K60" s="39"/>
      <c r="L60" s="39"/>
      <c r="M60" s="4"/>
      <c r="N60" s="8"/>
      <c r="O60" s="9"/>
      <c r="P60" s="4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40"/>
      <c r="CD60" s="40"/>
      <c r="CE60" s="40"/>
      <c r="CF60" s="40"/>
      <c r="CG60" s="40"/>
      <c r="CH60" s="40"/>
      <c r="CI60" s="40"/>
      <c r="CJ60" s="40"/>
      <c r="CK60" s="40"/>
      <c r="CL60" s="40"/>
      <c r="CM60" s="40"/>
      <c r="CN60" s="40"/>
      <c r="CO60" s="40"/>
      <c r="CP60" s="40"/>
      <c r="CQ60" s="40"/>
      <c r="CR60" s="40"/>
      <c r="CS60" s="40"/>
      <c r="CT60" s="40"/>
      <c r="CU60" s="40"/>
    </row>
    <row r="61" spans="1:99" s="38" customFormat="1" ht="24.95" customHeight="1" thickBot="1" x14ac:dyDescent="0.5">
      <c r="A61" s="40"/>
      <c r="B61" s="66">
        <v>58</v>
      </c>
      <c r="C61" s="7"/>
      <c r="D61" s="7"/>
      <c r="E61" s="7"/>
      <c r="F61" s="71"/>
      <c r="G61" s="39"/>
      <c r="H61" s="39"/>
      <c r="I61" s="39"/>
      <c r="J61" s="39"/>
      <c r="K61" s="39"/>
      <c r="L61" s="39"/>
      <c r="M61" s="4"/>
      <c r="N61" s="8"/>
      <c r="O61" s="9"/>
      <c r="P61" s="4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40"/>
      <c r="CM61" s="40"/>
      <c r="CN61" s="40"/>
      <c r="CO61" s="40"/>
      <c r="CP61" s="40"/>
      <c r="CQ61" s="40"/>
      <c r="CR61" s="40"/>
      <c r="CS61" s="40"/>
      <c r="CT61" s="40"/>
      <c r="CU61" s="40"/>
    </row>
    <row r="62" spans="1:99" s="38" customFormat="1" ht="24.95" customHeight="1" thickBot="1" x14ac:dyDescent="0.5">
      <c r="A62" s="40"/>
      <c r="B62" s="67">
        <v>59</v>
      </c>
      <c r="C62" s="7"/>
      <c r="D62" s="7"/>
      <c r="E62" s="7"/>
      <c r="F62" s="71"/>
      <c r="G62" s="39"/>
      <c r="H62" s="39"/>
      <c r="I62" s="39"/>
      <c r="J62" s="39"/>
      <c r="K62" s="39"/>
      <c r="L62" s="39"/>
      <c r="M62" s="4"/>
      <c r="N62" s="8"/>
      <c r="O62" s="9"/>
      <c r="P62" s="4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  <c r="CQ62" s="40"/>
      <c r="CR62" s="40"/>
      <c r="CS62" s="40"/>
      <c r="CT62" s="40"/>
      <c r="CU62" s="40"/>
    </row>
    <row r="63" spans="1:99" s="38" customFormat="1" ht="24.95" customHeight="1" thickBot="1" x14ac:dyDescent="0.5">
      <c r="A63" s="40"/>
      <c r="B63" s="66">
        <v>60</v>
      </c>
      <c r="C63" s="7"/>
      <c r="D63" s="7"/>
      <c r="E63" s="7"/>
      <c r="F63" s="71"/>
      <c r="G63" s="39"/>
      <c r="H63" s="39"/>
      <c r="I63" s="39"/>
      <c r="J63" s="39"/>
      <c r="K63" s="39"/>
      <c r="L63" s="39"/>
      <c r="M63" s="4"/>
      <c r="N63" s="8"/>
      <c r="O63" s="9"/>
      <c r="P63" s="4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</row>
    <row r="64" spans="1:99" s="38" customFormat="1" ht="24.95" customHeight="1" thickBot="1" x14ac:dyDescent="0.5">
      <c r="A64" s="40"/>
      <c r="B64" s="67">
        <v>61</v>
      </c>
      <c r="C64" s="7"/>
      <c r="D64" s="7"/>
      <c r="E64" s="7"/>
      <c r="F64" s="71"/>
      <c r="G64" s="39"/>
      <c r="H64" s="39"/>
      <c r="I64" s="39"/>
      <c r="J64" s="39"/>
      <c r="K64" s="39"/>
      <c r="L64" s="39"/>
      <c r="M64" s="4"/>
      <c r="N64" s="8"/>
      <c r="O64" s="9"/>
      <c r="P64" s="4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40"/>
      <c r="CB64" s="40"/>
      <c r="CC64" s="40"/>
      <c r="CD64" s="40"/>
      <c r="CE64" s="40"/>
      <c r="CF64" s="40"/>
      <c r="CG64" s="40"/>
      <c r="CH64" s="40"/>
      <c r="CI64" s="40"/>
      <c r="CJ64" s="40"/>
      <c r="CK64" s="40"/>
      <c r="CL64" s="40"/>
      <c r="CM64" s="40"/>
      <c r="CN64" s="40"/>
      <c r="CO64" s="40"/>
      <c r="CP64" s="40"/>
      <c r="CQ64" s="40"/>
      <c r="CR64" s="40"/>
      <c r="CS64" s="40"/>
      <c r="CT64" s="40"/>
      <c r="CU64" s="40"/>
    </row>
    <row r="65" spans="1:99" s="38" customFormat="1" ht="24.95" customHeight="1" thickBot="1" x14ac:dyDescent="0.5">
      <c r="A65" s="40"/>
      <c r="B65" s="66">
        <v>62</v>
      </c>
      <c r="C65" s="7"/>
      <c r="D65" s="7"/>
      <c r="E65" s="7"/>
      <c r="F65" s="71"/>
      <c r="G65" s="39"/>
      <c r="H65" s="39"/>
      <c r="I65" s="39"/>
      <c r="J65" s="39"/>
      <c r="K65" s="39"/>
      <c r="L65" s="39"/>
      <c r="M65" s="4"/>
      <c r="N65" s="8"/>
      <c r="O65" s="9"/>
      <c r="P65" s="4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40"/>
      <c r="CA65" s="40"/>
      <c r="CB65" s="40"/>
      <c r="CC65" s="40"/>
      <c r="CD65" s="40"/>
      <c r="CE65" s="40"/>
      <c r="CF65" s="40"/>
      <c r="CG65" s="40"/>
      <c r="CH65" s="40"/>
      <c r="CI65" s="40"/>
      <c r="CJ65" s="40"/>
      <c r="CK65" s="40"/>
      <c r="CL65" s="40"/>
      <c r="CM65" s="40"/>
      <c r="CN65" s="40"/>
      <c r="CO65" s="40"/>
      <c r="CP65" s="40"/>
      <c r="CQ65" s="40"/>
      <c r="CR65" s="40"/>
      <c r="CS65" s="40"/>
      <c r="CT65" s="40"/>
      <c r="CU65" s="40"/>
    </row>
    <row r="66" spans="1:99" s="38" customFormat="1" ht="24.95" customHeight="1" thickBot="1" x14ac:dyDescent="0.5">
      <c r="A66" s="40"/>
      <c r="B66" s="67">
        <v>63</v>
      </c>
      <c r="C66" s="7"/>
      <c r="D66" s="7"/>
      <c r="E66" s="7"/>
      <c r="F66" s="71"/>
      <c r="G66" s="39"/>
      <c r="H66" s="39"/>
      <c r="I66" s="39"/>
      <c r="J66" s="39"/>
      <c r="K66" s="39"/>
      <c r="L66" s="39"/>
      <c r="M66" s="4"/>
      <c r="N66" s="8"/>
      <c r="O66" s="9"/>
      <c r="P66" s="4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40"/>
      <c r="CA66" s="40"/>
      <c r="CB66" s="40"/>
      <c r="CC66" s="40"/>
      <c r="CD66" s="40"/>
      <c r="CE66" s="40"/>
      <c r="CF66" s="40"/>
      <c r="CG66" s="40"/>
      <c r="CH66" s="40"/>
      <c r="CI66" s="40"/>
      <c r="CJ66" s="40"/>
      <c r="CK66" s="40"/>
      <c r="CL66" s="40"/>
      <c r="CM66" s="40"/>
      <c r="CN66" s="40"/>
      <c r="CO66" s="40"/>
      <c r="CP66" s="40"/>
      <c r="CQ66" s="40"/>
      <c r="CR66" s="40"/>
      <c r="CS66" s="40"/>
      <c r="CT66" s="40"/>
      <c r="CU66" s="40"/>
    </row>
    <row r="67" spans="1:99" s="38" customFormat="1" ht="24.95" customHeight="1" thickBot="1" x14ac:dyDescent="0.5">
      <c r="A67" s="40"/>
      <c r="B67" s="66">
        <v>64</v>
      </c>
      <c r="C67" s="7"/>
      <c r="D67" s="7"/>
      <c r="E67" s="7"/>
      <c r="F67" s="71"/>
      <c r="G67" s="39"/>
      <c r="H67" s="39"/>
      <c r="I67" s="39"/>
      <c r="J67" s="39"/>
      <c r="K67" s="39"/>
      <c r="L67" s="39"/>
      <c r="M67" s="4"/>
      <c r="N67" s="8"/>
      <c r="O67" s="9"/>
      <c r="P67" s="4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40"/>
      <c r="CA67" s="40"/>
      <c r="CB67" s="40"/>
      <c r="CC67" s="40"/>
      <c r="CD67" s="40"/>
      <c r="CE67" s="40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0"/>
      <c r="CU67" s="40"/>
    </row>
    <row r="68" spans="1:99" s="38" customFormat="1" ht="24.95" customHeight="1" thickBot="1" x14ac:dyDescent="0.5">
      <c r="A68" s="40"/>
      <c r="B68" s="67">
        <v>65</v>
      </c>
      <c r="C68" s="7"/>
      <c r="D68" s="7"/>
      <c r="E68" s="7"/>
      <c r="F68" s="71"/>
      <c r="G68" s="39"/>
      <c r="H68" s="39"/>
      <c r="I68" s="39"/>
      <c r="J68" s="39"/>
      <c r="K68" s="39"/>
      <c r="L68" s="39"/>
      <c r="M68" s="4"/>
      <c r="N68" s="8"/>
      <c r="O68" s="9"/>
      <c r="P68" s="4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</row>
    <row r="69" spans="1:99" s="38" customFormat="1" ht="24.95" customHeight="1" thickBot="1" x14ac:dyDescent="0.5">
      <c r="A69" s="40"/>
      <c r="B69" s="66">
        <v>66</v>
      </c>
      <c r="C69" s="7"/>
      <c r="D69" s="7"/>
      <c r="E69" s="7"/>
      <c r="F69" s="71"/>
      <c r="G69" s="39"/>
      <c r="H69" s="39"/>
      <c r="I69" s="39"/>
      <c r="J69" s="39"/>
      <c r="K69" s="39"/>
      <c r="L69" s="39"/>
      <c r="M69" s="4"/>
      <c r="N69" s="8"/>
      <c r="O69" s="9"/>
      <c r="P69" s="4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40"/>
      <c r="BX69" s="40"/>
      <c r="BY69" s="40"/>
      <c r="BZ69" s="40"/>
      <c r="CA69" s="40"/>
      <c r="CB69" s="40"/>
      <c r="CC69" s="40"/>
      <c r="CD69" s="40"/>
      <c r="CE69" s="40"/>
      <c r="CF69" s="40"/>
      <c r="CG69" s="40"/>
      <c r="CH69" s="40"/>
      <c r="CI69" s="40"/>
      <c r="CJ69" s="40"/>
      <c r="CK69" s="40"/>
      <c r="CL69" s="40"/>
      <c r="CM69" s="40"/>
      <c r="CN69" s="40"/>
      <c r="CO69" s="40"/>
      <c r="CP69" s="40"/>
      <c r="CQ69" s="40"/>
      <c r="CR69" s="40"/>
      <c r="CS69" s="40"/>
      <c r="CT69" s="40"/>
      <c r="CU69" s="40"/>
    </row>
    <row r="70" spans="1:99" s="38" customFormat="1" ht="24.95" customHeight="1" thickBot="1" x14ac:dyDescent="0.5">
      <c r="A70" s="40"/>
      <c r="B70" s="67">
        <v>67</v>
      </c>
      <c r="C70" s="7"/>
      <c r="D70" s="7"/>
      <c r="E70" s="7"/>
      <c r="F70" s="71"/>
      <c r="G70" s="39"/>
      <c r="H70" s="39"/>
      <c r="I70" s="39"/>
      <c r="J70" s="39"/>
      <c r="K70" s="39"/>
      <c r="L70" s="39"/>
      <c r="M70" s="4"/>
      <c r="N70" s="8"/>
      <c r="O70" s="9"/>
      <c r="P70" s="4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40"/>
      <c r="CM70" s="40"/>
      <c r="CN70" s="40"/>
      <c r="CO70" s="40"/>
      <c r="CP70" s="40"/>
      <c r="CQ70" s="40"/>
      <c r="CR70" s="40"/>
      <c r="CS70" s="40"/>
      <c r="CT70" s="40"/>
      <c r="CU70" s="40"/>
    </row>
    <row r="71" spans="1:99" s="38" customFormat="1" ht="24.95" customHeight="1" thickBot="1" x14ac:dyDescent="0.5">
      <c r="A71" s="40"/>
      <c r="B71" s="66">
        <v>68</v>
      </c>
      <c r="C71" s="7"/>
      <c r="D71" s="7"/>
      <c r="E71" s="7"/>
      <c r="F71" s="71"/>
      <c r="G71" s="39"/>
      <c r="H71" s="39"/>
      <c r="I71" s="39"/>
      <c r="J71" s="39"/>
      <c r="K71" s="39"/>
      <c r="L71" s="39"/>
      <c r="M71" s="4"/>
      <c r="N71" s="8"/>
      <c r="O71" s="9"/>
      <c r="P71" s="4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40"/>
      <c r="BO71" s="40"/>
      <c r="BP71" s="40"/>
      <c r="BQ71" s="40"/>
      <c r="BR71" s="40"/>
      <c r="BS71" s="40"/>
      <c r="BT71" s="40"/>
      <c r="BU71" s="40"/>
      <c r="BV71" s="40"/>
      <c r="BW71" s="40"/>
      <c r="BX71" s="40"/>
      <c r="BY71" s="40"/>
      <c r="BZ71" s="40"/>
      <c r="CA71" s="40"/>
      <c r="CB71" s="40"/>
      <c r="CC71" s="40"/>
      <c r="CD71" s="40"/>
      <c r="CE71" s="40"/>
      <c r="CF71" s="40"/>
      <c r="CG71" s="40"/>
      <c r="CH71" s="40"/>
      <c r="CI71" s="40"/>
      <c r="CJ71" s="40"/>
      <c r="CK71" s="40"/>
      <c r="CL71" s="40"/>
      <c r="CM71" s="40"/>
      <c r="CN71" s="40"/>
      <c r="CO71" s="40"/>
      <c r="CP71" s="40"/>
      <c r="CQ71" s="40"/>
      <c r="CR71" s="40"/>
      <c r="CS71" s="40"/>
      <c r="CT71" s="40"/>
      <c r="CU71" s="40"/>
    </row>
    <row r="72" spans="1:99" s="38" customFormat="1" ht="24.95" customHeight="1" thickBot="1" x14ac:dyDescent="0.5">
      <c r="A72" s="40"/>
      <c r="B72" s="67">
        <v>69</v>
      </c>
      <c r="C72" s="7"/>
      <c r="D72" s="7"/>
      <c r="E72" s="7"/>
      <c r="F72" s="71"/>
      <c r="G72" s="39"/>
      <c r="H72" s="39"/>
      <c r="I72" s="39"/>
      <c r="J72" s="39"/>
      <c r="K72" s="39"/>
      <c r="L72" s="39"/>
      <c r="M72" s="4"/>
      <c r="N72" s="8"/>
      <c r="O72" s="9"/>
      <c r="P72" s="4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40"/>
      <c r="BO72" s="40"/>
      <c r="BP72" s="40"/>
      <c r="BQ72" s="40"/>
      <c r="BR72" s="40"/>
      <c r="BS72" s="40"/>
      <c r="BT72" s="40"/>
      <c r="BU72" s="40"/>
      <c r="BV72" s="40"/>
      <c r="BW72" s="40"/>
      <c r="BX72" s="40"/>
      <c r="BY72" s="40"/>
      <c r="BZ72" s="40"/>
      <c r="CA72" s="40"/>
      <c r="CB72" s="40"/>
      <c r="CC72" s="40"/>
      <c r="CD72" s="40"/>
      <c r="CE72" s="40"/>
      <c r="CF72" s="40"/>
      <c r="CG72" s="40"/>
      <c r="CH72" s="40"/>
      <c r="CI72" s="40"/>
      <c r="CJ72" s="40"/>
      <c r="CK72" s="40"/>
      <c r="CL72" s="40"/>
      <c r="CM72" s="40"/>
      <c r="CN72" s="40"/>
      <c r="CO72" s="40"/>
      <c r="CP72" s="40"/>
      <c r="CQ72" s="40"/>
      <c r="CR72" s="40"/>
      <c r="CS72" s="40"/>
      <c r="CT72" s="40"/>
      <c r="CU72" s="40"/>
    </row>
    <row r="73" spans="1:99" s="38" customFormat="1" ht="24.95" customHeight="1" thickBot="1" x14ac:dyDescent="0.5">
      <c r="A73" s="40"/>
      <c r="B73" s="66">
        <v>70</v>
      </c>
      <c r="C73" s="7"/>
      <c r="D73" s="7"/>
      <c r="E73" s="7"/>
      <c r="F73" s="71"/>
      <c r="G73" s="39"/>
      <c r="H73" s="39"/>
      <c r="I73" s="39"/>
      <c r="J73" s="39"/>
      <c r="K73" s="39"/>
      <c r="L73" s="39"/>
      <c r="M73" s="4"/>
      <c r="N73" s="8"/>
      <c r="O73" s="9"/>
      <c r="P73" s="4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40"/>
      <c r="BO73" s="40"/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40"/>
      <c r="CA73" s="40"/>
      <c r="CB73" s="40"/>
      <c r="CC73" s="40"/>
      <c r="CD73" s="40"/>
      <c r="CE73" s="40"/>
      <c r="CF73" s="40"/>
      <c r="CG73" s="40"/>
      <c r="CH73" s="40"/>
      <c r="CI73" s="40"/>
      <c r="CJ73" s="40"/>
      <c r="CK73" s="40"/>
      <c r="CL73" s="40"/>
      <c r="CM73" s="40"/>
      <c r="CN73" s="40"/>
      <c r="CO73" s="40"/>
      <c r="CP73" s="40"/>
      <c r="CQ73" s="40"/>
      <c r="CR73" s="40"/>
      <c r="CS73" s="40"/>
      <c r="CT73" s="40"/>
      <c r="CU73" s="40"/>
    </row>
    <row r="74" spans="1:99" s="38" customFormat="1" ht="24.95" customHeight="1" thickBot="1" x14ac:dyDescent="0.5">
      <c r="A74" s="40"/>
      <c r="B74" s="67">
        <v>71</v>
      </c>
      <c r="C74" s="7"/>
      <c r="D74" s="7"/>
      <c r="E74" s="7"/>
      <c r="F74" s="71"/>
      <c r="G74" s="39"/>
      <c r="H74" s="39"/>
      <c r="I74" s="39"/>
      <c r="J74" s="39"/>
      <c r="K74" s="39"/>
      <c r="L74" s="39"/>
      <c r="M74" s="4"/>
      <c r="N74" s="8"/>
      <c r="O74" s="9"/>
      <c r="P74" s="4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0"/>
      <c r="BW74" s="40"/>
      <c r="BX74" s="40"/>
      <c r="BY74" s="40"/>
      <c r="BZ74" s="40"/>
      <c r="CA74" s="40"/>
      <c r="CB74" s="40"/>
      <c r="CC74" s="40"/>
      <c r="CD74" s="40"/>
      <c r="CE74" s="40"/>
      <c r="CF74" s="40"/>
      <c r="CG74" s="40"/>
      <c r="CH74" s="40"/>
      <c r="CI74" s="40"/>
      <c r="CJ74" s="40"/>
      <c r="CK74" s="40"/>
      <c r="CL74" s="40"/>
      <c r="CM74" s="40"/>
      <c r="CN74" s="40"/>
      <c r="CO74" s="40"/>
      <c r="CP74" s="40"/>
      <c r="CQ74" s="40"/>
      <c r="CR74" s="40"/>
      <c r="CS74" s="40"/>
      <c r="CT74" s="40"/>
      <c r="CU74" s="40"/>
    </row>
    <row r="75" spans="1:99" s="38" customFormat="1" ht="24.95" customHeight="1" thickBot="1" x14ac:dyDescent="0.5">
      <c r="A75" s="40"/>
      <c r="B75" s="66">
        <v>72</v>
      </c>
      <c r="C75" s="7"/>
      <c r="D75" s="7"/>
      <c r="E75" s="7"/>
      <c r="F75" s="71"/>
      <c r="G75" s="39"/>
      <c r="H75" s="39"/>
      <c r="I75" s="39"/>
      <c r="J75" s="39"/>
      <c r="K75" s="39"/>
      <c r="L75" s="39"/>
      <c r="M75" s="4"/>
      <c r="N75" s="8"/>
      <c r="O75" s="9"/>
      <c r="P75" s="4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40"/>
      <c r="CA75" s="40"/>
      <c r="CB75" s="40"/>
      <c r="CC75" s="40"/>
      <c r="CD75" s="40"/>
      <c r="CE75" s="40"/>
      <c r="CF75" s="40"/>
      <c r="CG75" s="40"/>
      <c r="CH75" s="40"/>
      <c r="CI75" s="40"/>
      <c r="CJ75" s="40"/>
      <c r="CK75" s="40"/>
      <c r="CL75" s="40"/>
      <c r="CM75" s="40"/>
      <c r="CN75" s="40"/>
      <c r="CO75" s="40"/>
      <c r="CP75" s="40"/>
      <c r="CQ75" s="40"/>
      <c r="CR75" s="40"/>
      <c r="CS75" s="40"/>
      <c r="CT75" s="40"/>
      <c r="CU75" s="40"/>
    </row>
    <row r="76" spans="1:99" s="38" customFormat="1" ht="24.95" customHeight="1" thickBot="1" x14ac:dyDescent="0.5">
      <c r="A76" s="40"/>
      <c r="B76" s="67">
        <v>73</v>
      </c>
      <c r="C76" s="7"/>
      <c r="D76" s="7"/>
      <c r="E76" s="7"/>
      <c r="F76" s="71"/>
      <c r="G76" s="39"/>
      <c r="H76" s="39"/>
      <c r="I76" s="39"/>
      <c r="J76" s="39"/>
      <c r="K76" s="39"/>
      <c r="L76" s="39"/>
      <c r="M76" s="4"/>
      <c r="N76" s="8"/>
      <c r="O76" s="9"/>
      <c r="P76" s="4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0"/>
      <c r="CA76" s="40"/>
      <c r="CB76" s="40"/>
      <c r="CC76" s="40"/>
      <c r="CD76" s="40"/>
      <c r="CE76" s="40"/>
      <c r="CF76" s="40"/>
      <c r="CG76" s="40"/>
      <c r="CH76" s="40"/>
      <c r="CI76" s="40"/>
      <c r="CJ76" s="40"/>
      <c r="CK76" s="40"/>
      <c r="CL76" s="40"/>
      <c r="CM76" s="40"/>
      <c r="CN76" s="40"/>
      <c r="CO76" s="40"/>
      <c r="CP76" s="40"/>
      <c r="CQ76" s="40"/>
      <c r="CR76" s="40"/>
      <c r="CS76" s="40"/>
      <c r="CT76" s="40"/>
      <c r="CU76" s="40"/>
    </row>
    <row r="77" spans="1:99" s="38" customFormat="1" ht="24.95" customHeight="1" thickBot="1" x14ac:dyDescent="0.5">
      <c r="A77" s="40"/>
      <c r="B77" s="66">
        <v>74</v>
      </c>
      <c r="C77" s="7"/>
      <c r="D77" s="7"/>
      <c r="E77" s="7"/>
      <c r="F77" s="71"/>
      <c r="G77" s="39"/>
      <c r="H77" s="39"/>
      <c r="I77" s="39"/>
      <c r="J77" s="39"/>
      <c r="K77" s="39"/>
      <c r="L77" s="39"/>
      <c r="M77" s="4"/>
      <c r="N77" s="8"/>
      <c r="O77" s="9"/>
      <c r="P77" s="4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  <c r="BP77" s="40"/>
      <c r="BQ77" s="40"/>
      <c r="BR77" s="40"/>
      <c r="BS77" s="40"/>
      <c r="BT77" s="40"/>
      <c r="BU77" s="40"/>
      <c r="BV77" s="40"/>
      <c r="BW77" s="40"/>
      <c r="BX77" s="40"/>
      <c r="BY77" s="40"/>
      <c r="BZ77" s="40"/>
      <c r="CA77" s="40"/>
      <c r="CB77" s="40"/>
      <c r="CC77" s="40"/>
      <c r="CD77" s="40"/>
      <c r="CE77" s="40"/>
      <c r="CF77" s="40"/>
      <c r="CG77" s="40"/>
      <c r="CH77" s="40"/>
      <c r="CI77" s="40"/>
      <c r="CJ77" s="40"/>
      <c r="CK77" s="40"/>
      <c r="CL77" s="40"/>
      <c r="CM77" s="40"/>
      <c r="CN77" s="40"/>
      <c r="CO77" s="40"/>
      <c r="CP77" s="40"/>
      <c r="CQ77" s="40"/>
      <c r="CR77" s="40"/>
      <c r="CS77" s="40"/>
      <c r="CT77" s="40"/>
      <c r="CU77" s="40"/>
    </row>
    <row r="78" spans="1:99" s="38" customFormat="1" ht="24.95" customHeight="1" thickBot="1" x14ac:dyDescent="0.5">
      <c r="A78" s="40"/>
      <c r="B78" s="67">
        <v>75</v>
      </c>
      <c r="C78" s="7"/>
      <c r="D78" s="7"/>
      <c r="E78" s="7"/>
      <c r="F78" s="71"/>
      <c r="G78" s="39"/>
      <c r="H78" s="39"/>
      <c r="I78" s="39"/>
      <c r="J78" s="39"/>
      <c r="K78" s="39"/>
      <c r="L78" s="39"/>
      <c r="M78" s="4"/>
      <c r="N78" s="8"/>
      <c r="O78" s="9"/>
      <c r="P78" s="4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  <c r="BU78" s="40"/>
      <c r="BV78" s="40"/>
      <c r="BW78" s="40"/>
      <c r="BX78" s="40"/>
      <c r="BY78" s="40"/>
      <c r="BZ78" s="40"/>
      <c r="CA78" s="40"/>
      <c r="CB78" s="40"/>
      <c r="CC78" s="40"/>
      <c r="CD78" s="40"/>
      <c r="CE78" s="40"/>
      <c r="CF78" s="40"/>
      <c r="CG78" s="40"/>
      <c r="CH78" s="40"/>
      <c r="CI78" s="40"/>
      <c r="CJ78" s="40"/>
      <c r="CK78" s="40"/>
      <c r="CL78" s="40"/>
      <c r="CM78" s="40"/>
      <c r="CN78" s="40"/>
      <c r="CO78" s="40"/>
      <c r="CP78" s="40"/>
      <c r="CQ78" s="40"/>
      <c r="CR78" s="40"/>
      <c r="CS78" s="40"/>
      <c r="CT78" s="40"/>
      <c r="CU78" s="40"/>
    </row>
    <row r="79" spans="1:99" s="38" customFormat="1" ht="24.95" customHeight="1" thickBot="1" x14ac:dyDescent="0.5">
      <c r="A79" s="40"/>
      <c r="B79" s="66">
        <v>76</v>
      </c>
      <c r="C79" s="7"/>
      <c r="D79" s="7"/>
      <c r="E79" s="7"/>
      <c r="F79" s="71"/>
      <c r="G79" s="39"/>
      <c r="H79" s="39"/>
      <c r="I79" s="39"/>
      <c r="J79" s="39"/>
      <c r="K79" s="39"/>
      <c r="L79" s="39"/>
      <c r="M79" s="4"/>
      <c r="N79" s="8"/>
      <c r="O79" s="9"/>
      <c r="P79" s="4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  <c r="AY79" s="40"/>
      <c r="AZ79" s="40"/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40"/>
      <c r="BO79" s="40"/>
      <c r="BP79" s="40"/>
      <c r="BQ79" s="40"/>
      <c r="BR79" s="40"/>
      <c r="BS79" s="40"/>
      <c r="BT79" s="40"/>
      <c r="BU79" s="40"/>
      <c r="BV79" s="40"/>
      <c r="BW79" s="40"/>
      <c r="BX79" s="40"/>
      <c r="BY79" s="40"/>
      <c r="BZ79" s="40"/>
      <c r="CA79" s="40"/>
      <c r="CB79" s="40"/>
      <c r="CC79" s="40"/>
      <c r="CD79" s="40"/>
      <c r="CE79" s="40"/>
      <c r="CF79" s="40"/>
      <c r="CG79" s="40"/>
      <c r="CH79" s="40"/>
      <c r="CI79" s="40"/>
      <c r="CJ79" s="40"/>
      <c r="CK79" s="40"/>
      <c r="CL79" s="40"/>
      <c r="CM79" s="40"/>
      <c r="CN79" s="40"/>
      <c r="CO79" s="40"/>
      <c r="CP79" s="40"/>
      <c r="CQ79" s="40"/>
      <c r="CR79" s="40"/>
      <c r="CS79" s="40"/>
      <c r="CT79" s="40"/>
      <c r="CU79" s="40"/>
    </row>
    <row r="80" spans="1:99" s="38" customFormat="1" ht="24.95" customHeight="1" thickBot="1" x14ac:dyDescent="0.5">
      <c r="A80" s="40"/>
      <c r="B80" s="67">
        <v>77</v>
      </c>
      <c r="C80" s="7"/>
      <c r="D80" s="7"/>
      <c r="E80" s="7"/>
      <c r="F80" s="71"/>
      <c r="G80" s="39"/>
      <c r="H80" s="39"/>
      <c r="I80" s="39"/>
      <c r="J80" s="39"/>
      <c r="K80" s="39"/>
      <c r="L80" s="39"/>
      <c r="M80" s="4"/>
      <c r="N80" s="8"/>
      <c r="O80" s="9"/>
      <c r="P80" s="4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40"/>
      <c r="BJ80" s="40"/>
      <c r="BK80" s="40"/>
      <c r="BL80" s="40"/>
      <c r="BM80" s="40"/>
      <c r="BN80" s="40"/>
      <c r="BO80" s="40"/>
      <c r="BP80" s="40"/>
      <c r="BQ80" s="40"/>
      <c r="BR80" s="40"/>
      <c r="BS80" s="40"/>
      <c r="BT80" s="40"/>
      <c r="BU80" s="40"/>
      <c r="BV80" s="40"/>
      <c r="BW80" s="40"/>
      <c r="BX80" s="40"/>
      <c r="BY80" s="40"/>
      <c r="BZ80" s="40"/>
      <c r="CA80" s="40"/>
      <c r="CB80" s="40"/>
      <c r="CC80" s="40"/>
      <c r="CD80" s="40"/>
      <c r="CE80" s="40"/>
      <c r="CF80" s="40"/>
      <c r="CG80" s="40"/>
      <c r="CH80" s="40"/>
      <c r="CI80" s="40"/>
      <c r="CJ80" s="40"/>
      <c r="CK80" s="40"/>
      <c r="CL80" s="40"/>
      <c r="CM80" s="40"/>
      <c r="CN80" s="40"/>
      <c r="CO80" s="40"/>
      <c r="CP80" s="40"/>
      <c r="CQ80" s="40"/>
      <c r="CR80" s="40"/>
      <c r="CS80" s="40"/>
      <c r="CT80" s="40"/>
      <c r="CU80" s="40"/>
    </row>
    <row r="81" spans="1:99" s="38" customFormat="1" ht="24.95" customHeight="1" thickBot="1" x14ac:dyDescent="0.5">
      <c r="A81" s="40"/>
      <c r="B81" s="66">
        <v>78</v>
      </c>
      <c r="C81" s="7"/>
      <c r="D81" s="7"/>
      <c r="E81" s="7"/>
      <c r="F81" s="71"/>
      <c r="G81" s="39"/>
      <c r="H81" s="39"/>
      <c r="I81" s="39"/>
      <c r="J81" s="39"/>
      <c r="K81" s="39"/>
      <c r="L81" s="39"/>
      <c r="M81" s="4"/>
      <c r="N81" s="8"/>
      <c r="O81" s="8"/>
      <c r="P81" s="4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</row>
    <row r="82" spans="1:99" s="38" customFormat="1" ht="24.95" customHeight="1" thickBot="1" x14ac:dyDescent="0.5">
      <c r="A82" s="40"/>
      <c r="B82" s="67">
        <v>79</v>
      </c>
      <c r="C82" s="7"/>
      <c r="D82" s="7"/>
      <c r="E82" s="7"/>
      <c r="F82" s="71"/>
      <c r="G82" s="39"/>
      <c r="H82" s="39"/>
      <c r="I82" s="39"/>
      <c r="J82" s="39"/>
      <c r="K82" s="39"/>
      <c r="L82" s="39"/>
      <c r="M82" s="4"/>
      <c r="N82" s="8"/>
      <c r="O82" s="8"/>
      <c r="P82" s="4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40"/>
      <c r="BL82" s="40"/>
      <c r="BM82" s="40"/>
      <c r="BN82" s="40"/>
      <c r="BO82" s="40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40"/>
      <c r="CA82" s="40"/>
      <c r="CB82" s="40"/>
      <c r="CC82" s="40"/>
      <c r="CD82" s="40"/>
      <c r="CE82" s="40"/>
      <c r="CF82" s="40"/>
      <c r="CG82" s="40"/>
      <c r="CH82" s="40"/>
      <c r="CI82" s="40"/>
      <c r="CJ82" s="40"/>
      <c r="CK82" s="40"/>
      <c r="CL82" s="40"/>
      <c r="CM82" s="40"/>
      <c r="CN82" s="40"/>
      <c r="CO82" s="40"/>
      <c r="CP82" s="40"/>
      <c r="CQ82" s="40"/>
      <c r="CR82" s="40"/>
      <c r="CS82" s="40"/>
      <c r="CT82" s="40"/>
      <c r="CU82" s="40"/>
    </row>
    <row r="83" spans="1:99" s="38" customFormat="1" ht="24.95" customHeight="1" thickBot="1" x14ac:dyDescent="0.5">
      <c r="A83" s="40"/>
      <c r="B83" s="66">
        <v>80</v>
      </c>
      <c r="C83" s="7"/>
      <c r="D83" s="7"/>
      <c r="E83" s="7"/>
      <c r="F83" s="71"/>
      <c r="G83" s="39"/>
      <c r="H83" s="39"/>
      <c r="I83" s="39"/>
      <c r="J83" s="39"/>
      <c r="K83" s="39"/>
      <c r="L83" s="39"/>
      <c r="M83" s="4"/>
      <c r="N83" s="8"/>
      <c r="O83" s="8"/>
      <c r="P83" s="4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40"/>
      <c r="BJ83" s="40"/>
      <c r="BK83" s="40"/>
      <c r="BL83" s="40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40"/>
      <c r="CL83" s="40"/>
      <c r="CM83" s="40"/>
      <c r="CN83" s="40"/>
      <c r="CO83" s="40"/>
      <c r="CP83" s="40"/>
      <c r="CQ83" s="40"/>
      <c r="CR83" s="40"/>
      <c r="CS83" s="40"/>
      <c r="CT83" s="40"/>
      <c r="CU83" s="40"/>
    </row>
    <row r="84" spans="1:99" s="38" customFormat="1" ht="24.95" customHeight="1" thickBot="1" x14ac:dyDescent="0.5">
      <c r="A84" s="40"/>
      <c r="B84" s="67">
        <v>81</v>
      </c>
      <c r="C84" s="7"/>
      <c r="D84" s="7"/>
      <c r="E84" s="7"/>
      <c r="F84" s="71"/>
      <c r="G84" s="39"/>
      <c r="H84" s="39"/>
      <c r="I84" s="39"/>
      <c r="J84" s="39"/>
      <c r="K84" s="39"/>
      <c r="L84" s="39"/>
      <c r="M84" s="4"/>
      <c r="N84" s="8"/>
      <c r="O84" s="8"/>
      <c r="P84" s="4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0"/>
      <c r="BK84" s="40"/>
      <c r="BL84" s="40"/>
      <c r="BM84" s="40"/>
      <c r="BN84" s="40"/>
      <c r="BO84" s="40"/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40"/>
      <c r="CA84" s="40"/>
      <c r="CB84" s="40"/>
      <c r="CC84" s="40"/>
      <c r="CD84" s="40"/>
      <c r="CE84" s="40"/>
      <c r="CF84" s="40"/>
      <c r="CG84" s="40"/>
      <c r="CH84" s="40"/>
      <c r="CI84" s="40"/>
      <c r="CJ84" s="40"/>
      <c r="CK84" s="40"/>
      <c r="CL84" s="40"/>
      <c r="CM84" s="40"/>
      <c r="CN84" s="40"/>
      <c r="CO84" s="40"/>
      <c r="CP84" s="40"/>
      <c r="CQ84" s="40"/>
      <c r="CR84" s="40"/>
      <c r="CS84" s="40"/>
      <c r="CT84" s="40"/>
      <c r="CU84" s="40"/>
    </row>
    <row r="85" spans="1:99" s="38" customFormat="1" ht="24.95" customHeight="1" thickBot="1" x14ac:dyDescent="0.5">
      <c r="A85" s="40"/>
      <c r="B85" s="66">
        <v>82</v>
      </c>
      <c r="C85" s="7"/>
      <c r="D85" s="7"/>
      <c r="E85" s="7"/>
      <c r="F85" s="71"/>
      <c r="G85" s="39"/>
      <c r="H85" s="39"/>
      <c r="I85" s="39"/>
      <c r="J85" s="39"/>
      <c r="K85" s="39"/>
      <c r="L85" s="39"/>
      <c r="M85" s="4"/>
      <c r="N85" s="8"/>
      <c r="O85" s="8"/>
      <c r="P85" s="4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40"/>
      <c r="CA85" s="40"/>
      <c r="CB85" s="40"/>
      <c r="CC85" s="40"/>
      <c r="CD85" s="40"/>
      <c r="CE85" s="40"/>
      <c r="CF85" s="40"/>
      <c r="CG85" s="40"/>
      <c r="CH85" s="40"/>
      <c r="CI85" s="40"/>
      <c r="CJ85" s="40"/>
      <c r="CK85" s="40"/>
      <c r="CL85" s="40"/>
      <c r="CM85" s="40"/>
      <c r="CN85" s="40"/>
      <c r="CO85" s="40"/>
      <c r="CP85" s="40"/>
      <c r="CQ85" s="40"/>
      <c r="CR85" s="40"/>
      <c r="CS85" s="40"/>
      <c r="CT85" s="40"/>
      <c r="CU85" s="40"/>
    </row>
    <row r="86" spans="1:99" s="38" customFormat="1" ht="24.95" customHeight="1" thickBot="1" x14ac:dyDescent="0.5">
      <c r="A86" s="40"/>
      <c r="B86" s="67">
        <v>83</v>
      </c>
      <c r="C86" s="7"/>
      <c r="D86" s="7"/>
      <c r="E86" s="7"/>
      <c r="F86" s="71"/>
      <c r="G86" s="39"/>
      <c r="H86" s="39"/>
      <c r="I86" s="39"/>
      <c r="J86" s="39"/>
      <c r="K86" s="39"/>
      <c r="L86" s="39"/>
      <c r="M86" s="4"/>
      <c r="N86" s="8"/>
      <c r="O86" s="8"/>
      <c r="P86" s="4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40"/>
      <c r="BL86" s="40"/>
      <c r="BM86" s="40"/>
      <c r="BN86" s="40"/>
      <c r="BO86" s="40"/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40"/>
      <c r="CA86" s="40"/>
      <c r="CB86" s="40"/>
      <c r="CC86" s="40"/>
      <c r="CD86" s="40"/>
      <c r="CE86" s="40"/>
      <c r="CF86" s="40"/>
      <c r="CG86" s="40"/>
      <c r="CH86" s="40"/>
      <c r="CI86" s="40"/>
      <c r="CJ86" s="40"/>
      <c r="CK86" s="40"/>
      <c r="CL86" s="40"/>
      <c r="CM86" s="40"/>
      <c r="CN86" s="40"/>
      <c r="CO86" s="40"/>
      <c r="CP86" s="40"/>
      <c r="CQ86" s="40"/>
      <c r="CR86" s="40"/>
      <c r="CS86" s="40"/>
      <c r="CT86" s="40"/>
      <c r="CU86" s="40"/>
    </row>
    <row r="87" spans="1:99" s="38" customFormat="1" ht="24.95" customHeight="1" thickBot="1" x14ac:dyDescent="0.5">
      <c r="A87" s="40"/>
      <c r="B87" s="66">
        <v>84</v>
      </c>
      <c r="C87" s="7"/>
      <c r="D87" s="7"/>
      <c r="E87" s="7"/>
      <c r="F87" s="71"/>
      <c r="G87" s="39"/>
      <c r="H87" s="39"/>
      <c r="I87" s="39"/>
      <c r="J87" s="39"/>
      <c r="K87" s="39"/>
      <c r="L87" s="39"/>
      <c r="M87" s="4"/>
      <c r="N87" s="8"/>
      <c r="O87" s="8"/>
      <c r="P87" s="4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  <c r="BM87" s="40"/>
      <c r="BN87" s="40"/>
      <c r="BO87" s="40"/>
      <c r="BP87" s="40"/>
      <c r="BQ87" s="40"/>
      <c r="BR87" s="40"/>
      <c r="BS87" s="40"/>
      <c r="BT87" s="40"/>
      <c r="BU87" s="40"/>
      <c r="BV87" s="40"/>
      <c r="BW87" s="40"/>
      <c r="BX87" s="40"/>
      <c r="BY87" s="40"/>
      <c r="BZ87" s="40"/>
      <c r="CA87" s="40"/>
      <c r="CB87" s="40"/>
      <c r="CC87" s="40"/>
      <c r="CD87" s="40"/>
      <c r="CE87" s="40"/>
      <c r="CF87" s="40"/>
      <c r="CG87" s="40"/>
      <c r="CH87" s="40"/>
      <c r="CI87" s="40"/>
      <c r="CJ87" s="40"/>
      <c r="CK87" s="40"/>
      <c r="CL87" s="40"/>
      <c r="CM87" s="40"/>
      <c r="CN87" s="40"/>
      <c r="CO87" s="40"/>
      <c r="CP87" s="40"/>
      <c r="CQ87" s="40"/>
      <c r="CR87" s="40"/>
      <c r="CS87" s="40"/>
      <c r="CT87" s="40"/>
      <c r="CU87" s="40"/>
    </row>
    <row r="88" spans="1:99" s="38" customFormat="1" ht="24.95" customHeight="1" thickBot="1" x14ac:dyDescent="0.5">
      <c r="A88" s="40"/>
      <c r="B88" s="67">
        <v>85</v>
      </c>
      <c r="C88" s="7"/>
      <c r="D88" s="7"/>
      <c r="E88" s="7"/>
      <c r="F88" s="71"/>
      <c r="G88" s="39"/>
      <c r="H88" s="39"/>
      <c r="I88" s="39"/>
      <c r="J88" s="39"/>
      <c r="K88" s="39"/>
      <c r="L88" s="39"/>
      <c r="M88" s="4"/>
      <c r="N88" s="8"/>
      <c r="O88" s="8"/>
      <c r="P88" s="4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40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40"/>
      <c r="CM88" s="40"/>
      <c r="CN88" s="40"/>
      <c r="CO88" s="40"/>
      <c r="CP88" s="40"/>
      <c r="CQ88" s="40"/>
      <c r="CR88" s="40"/>
      <c r="CS88" s="40"/>
      <c r="CT88" s="40"/>
      <c r="CU88" s="40"/>
    </row>
    <row r="89" spans="1:99" s="38" customFormat="1" ht="24.95" customHeight="1" thickBot="1" x14ac:dyDescent="0.5">
      <c r="A89" s="40"/>
      <c r="B89" s="66">
        <v>86</v>
      </c>
      <c r="C89" s="7"/>
      <c r="D89" s="7"/>
      <c r="E89" s="7"/>
      <c r="F89" s="71"/>
      <c r="G89" s="39"/>
      <c r="H89" s="39"/>
      <c r="I89" s="39"/>
      <c r="J89" s="39"/>
      <c r="K89" s="39"/>
      <c r="L89" s="39"/>
      <c r="M89" s="4"/>
      <c r="N89" s="8"/>
      <c r="O89" s="8"/>
      <c r="P89" s="4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0"/>
      <c r="CL89" s="40"/>
      <c r="CM89" s="40"/>
      <c r="CN89" s="40"/>
      <c r="CO89" s="40"/>
      <c r="CP89" s="40"/>
      <c r="CQ89" s="40"/>
      <c r="CR89" s="40"/>
      <c r="CS89" s="40"/>
      <c r="CT89" s="40"/>
      <c r="CU89" s="40"/>
    </row>
    <row r="90" spans="1:99" s="38" customFormat="1" ht="24.95" customHeight="1" thickBot="1" x14ac:dyDescent="0.5">
      <c r="A90" s="40"/>
      <c r="B90" s="67">
        <v>87</v>
      </c>
      <c r="C90" s="7"/>
      <c r="D90" s="7"/>
      <c r="E90" s="7"/>
      <c r="F90" s="71"/>
      <c r="G90" s="39"/>
      <c r="H90" s="39"/>
      <c r="I90" s="39"/>
      <c r="J90" s="39"/>
      <c r="K90" s="39"/>
      <c r="L90" s="39"/>
      <c r="M90" s="4"/>
      <c r="N90" s="8"/>
      <c r="O90" s="8"/>
      <c r="P90" s="4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  <c r="BM90" s="40"/>
      <c r="BN90" s="40"/>
      <c r="BO90" s="40"/>
      <c r="BP90" s="40"/>
      <c r="BQ90" s="40"/>
      <c r="BR90" s="40"/>
      <c r="BS90" s="40"/>
      <c r="BT90" s="40"/>
      <c r="BU90" s="40"/>
      <c r="BV90" s="40"/>
      <c r="BW90" s="40"/>
      <c r="BX90" s="40"/>
      <c r="BY90" s="40"/>
      <c r="BZ90" s="40"/>
      <c r="CA90" s="40"/>
      <c r="CB90" s="40"/>
      <c r="CC90" s="40"/>
      <c r="CD90" s="40"/>
      <c r="CE90" s="40"/>
      <c r="CF90" s="40"/>
      <c r="CG90" s="40"/>
      <c r="CH90" s="40"/>
      <c r="CI90" s="40"/>
      <c r="CJ90" s="40"/>
      <c r="CK90" s="40"/>
      <c r="CL90" s="40"/>
      <c r="CM90" s="40"/>
      <c r="CN90" s="40"/>
      <c r="CO90" s="40"/>
      <c r="CP90" s="40"/>
      <c r="CQ90" s="40"/>
      <c r="CR90" s="40"/>
      <c r="CS90" s="40"/>
      <c r="CT90" s="40"/>
      <c r="CU90" s="40"/>
    </row>
    <row r="91" spans="1:99" s="38" customFormat="1" ht="24.95" customHeight="1" thickBot="1" x14ac:dyDescent="0.5">
      <c r="A91" s="40"/>
      <c r="B91" s="66">
        <v>88</v>
      </c>
      <c r="C91" s="7"/>
      <c r="D91" s="7"/>
      <c r="E91" s="7"/>
      <c r="F91" s="71"/>
      <c r="G91" s="39"/>
      <c r="H91" s="39"/>
      <c r="I91" s="39"/>
      <c r="J91" s="39"/>
      <c r="K91" s="39"/>
      <c r="L91" s="39"/>
      <c r="M91" s="4"/>
      <c r="N91" s="8"/>
      <c r="O91" s="8"/>
      <c r="P91" s="4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  <c r="BM91" s="40"/>
      <c r="BN91" s="40"/>
      <c r="BO91" s="40"/>
      <c r="BP91" s="40"/>
      <c r="BQ91" s="40"/>
      <c r="BR91" s="40"/>
      <c r="BS91" s="40"/>
      <c r="BT91" s="40"/>
      <c r="BU91" s="40"/>
      <c r="BV91" s="40"/>
      <c r="BW91" s="40"/>
      <c r="BX91" s="40"/>
      <c r="BY91" s="40"/>
      <c r="BZ91" s="40"/>
      <c r="CA91" s="40"/>
      <c r="CB91" s="40"/>
      <c r="CC91" s="40"/>
      <c r="CD91" s="40"/>
      <c r="CE91" s="40"/>
      <c r="CF91" s="40"/>
      <c r="CG91" s="40"/>
      <c r="CH91" s="40"/>
      <c r="CI91" s="40"/>
      <c r="CJ91" s="40"/>
      <c r="CK91" s="40"/>
      <c r="CL91" s="40"/>
      <c r="CM91" s="40"/>
      <c r="CN91" s="40"/>
      <c r="CO91" s="40"/>
      <c r="CP91" s="40"/>
      <c r="CQ91" s="40"/>
      <c r="CR91" s="40"/>
      <c r="CS91" s="40"/>
      <c r="CT91" s="40"/>
      <c r="CU91" s="40"/>
    </row>
    <row r="92" spans="1:99" s="38" customFormat="1" ht="24.95" customHeight="1" thickBot="1" x14ac:dyDescent="0.5">
      <c r="A92" s="40"/>
      <c r="B92" s="67">
        <v>89</v>
      </c>
      <c r="C92" s="7"/>
      <c r="D92" s="7"/>
      <c r="E92" s="7"/>
      <c r="F92" s="71"/>
      <c r="G92" s="39"/>
      <c r="H92" s="39"/>
      <c r="I92" s="39"/>
      <c r="J92" s="39"/>
      <c r="K92" s="39"/>
      <c r="L92" s="39"/>
      <c r="M92" s="4"/>
      <c r="N92" s="8"/>
      <c r="O92" s="8"/>
      <c r="P92" s="4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  <c r="BM92" s="40"/>
      <c r="BN92" s="40"/>
      <c r="BO92" s="40"/>
      <c r="BP92" s="40"/>
      <c r="BQ92" s="40"/>
      <c r="BR92" s="40"/>
      <c r="BS92" s="40"/>
      <c r="BT92" s="40"/>
      <c r="BU92" s="40"/>
      <c r="BV92" s="40"/>
      <c r="BW92" s="40"/>
      <c r="BX92" s="40"/>
      <c r="BY92" s="40"/>
      <c r="BZ92" s="40"/>
      <c r="CA92" s="40"/>
      <c r="CB92" s="40"/>
      <c r="CC92" s="40"/>
      <c r="CD92" s="40"/>
      <c r="CE92" s="40"/>
      <c r="CF92" s="40"/>
      <c r="CG92" s="40"/>
      <c r="CH92" s="40"/>
      <c r="CI92" s="40"/>
      <c r="CJ92" s="40"/>
      <c r="CK92" s="40"/>
      <c r="CL92" s="40"/>
      <c r="CM92" s="40"/>
      <c r="CN92" s="40"/>
      <c r="CO92" s="40"/>
      <c r="CP92" s="40"/>
      <c r="CQ92" s="40"/>
      <c r="CR92" s="40"/>
      <c r="CS92" s="40"/>
      <c r="CT92" s="40"/>
      <c r="CU92" s="40"/>
    </row>
    <row r="93" spans="1:99" s="38" customFormat="1" ht="24.95" customHeight="1" thickBot="1" x14ac:dyDescent="0.5">
      <c r="A93" s="40"/>
      <c r="B93" s="66">
        <v>90</v>
      </c>
      <c r="C93" s="7"/>
      <c r="D93" s="7"/>
      <c r="E93" s="7"/>
      <c r="F93" s="71"/>
      <c r="G93" s="39"/>
      <c r="H93" s="39"/>
      <c r="I93" s="39"/>
      <c r="J93" s="39"/>
      <c r="K93" s="39"/>
      <c r="L93" s="39"/>
      <c r="M93" s="4"/>
      <c r="N93" s="8"/>
      <c r="O93" s="8"/>
      <c r="P93" s="4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  <c r="BM93" s="40"/>
      <c r="BN93" s="40"/>
      <c r="BO93" s="40"/>
      <c r="BP93" s="40"/>
      <c r="BQ93" s="40"/>
      <c r="BR93" s="40"/>
      <c r="BS93" s="40"/>
      <c r="BT93" s="40"/>
      <c r="BU93" s="40"/>
      <c r="BV93" s="40"/>
      <c r="BW93" s="40"/>
      <c r="BX93" s="40"/>
      <c r="BY93" s="40"/>
      <c r="BZ93" s="40"/>
      <c r="CA93" s="40"/>
      <c r="CB93" s="40"/>
      <c r="CC93" s="40"/>
      <c r="CD93" s="40"/>
      <c r="CE93" s="40"/>
      <c r="CF93" s="40"/>
      <c r="CG93" s="40"/>
      <c r="CH93" s="40"/>
      <c r="CI93" s="40"/>
      <c r="CJ93" s="40"/>
      <c r="CK93" s="40"/>
      <c r="CL93" s="40"/>
      <c r="CM93" s="40"/>
      <c r="CN93" s="40"/>
      <c r="CO93" s="40"/>
      <c r="CP93" s="40"/>
      <c r="CQ93" s="40"/>
      <c r="CR93" s="40"/>
      <c r="CS93" s="40"/>
      <c r="CT93" s="40"/>
      <c r="CU93" s="40"/>
    </row>
    <row r="94" spans="1:99" s="38" customFormat="1" ht="24.95" customHeight="1" thickBot="1" x14ac:dyDescent="0.5">
      <c r="A94" s="40"/>
      <c r="B94" s="67">
        <v>91</v>
      </c>
      <c r="C94" s="7"/>
      <c r="D94" s="7"/>
      <c r="E94" s="7"/>
      <c r="F94" s="71"/>
      <c r="G94" s="39"/>
      <c r="H94" s="39"/>
      <c r="I94" s="39"/>
      <c r="J94" s="39"/>
      <c r="K94" s="39"/>
      <c r="L94" s="39"/>
      <c r="M94" s="4"/>
      <c r="N94" s="8"/>
      <c r="O94" s="8"/>
      <c r="P94" s="4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40"/>
      <c r="CA94" s="40"/>
      <c r="CB94" s="40"/>
      <c r="CC94" s="40"/>
      <c r="CD94" s="40"/>
      <c r="CE94" s="40"/>
      <c r="CF94" s="40"/>
      <c r="CG94" s="40"/>
      <c r="CH94" s="40"/>
      <c r="CI94" s="40"/>
      <c r="CJ94" s="40"/>
      <c r="CK94" s="40"/>
      <c r="CL94" s="40"/>
      <c r="CM94" s="40"/>
      <c r="CN94" s="40"/>
      <c r="CO94" s="40"/>
      <c r="CP94" s="40"/>
      <c r="CQ94" s="40"/>
      <c r="CR94" s="40"/>
      <c r="CS94" s="40"/>
      <c r="CT94" s="40"/>
      <c r="CU94" s="40"/>
    </row>
    <row r="95" spans="1:99" s="38" customFormat="1" ht="24.95" customHeight="1" thickBot="1" x14ac:dyDescent="0.5">
      <c r="A95" s="40"/>
      <c r="B95" s="67">
        <v>92</v>
      </c>
      <c r="C95" s="7"/>
      <c r="D95" s="7"/>
      <c r="E95" s="7"/>
      <c r="F95" s="71"/>
      <c r="G95" s="39"/>
      <c r="H95" s="39"/>
      <c r="I95" s="39"/>
      <c r="J95" s="39"/>
      <c r="K95" s="39"/>
      <c r="L95" s="39"/>
      <c r="M95" s="4"/>
      <c r="N95" s="8"/>
      <c r="O95" s="8"/>
      <c r="P95" s="4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  <c r="BM95" s="40"/>
      <c r="BN95" s="40"/>
      <c r="BO95" s="40"/>
      <c r="BP95" s="40"/>
      <c r="BQ95" s="40"/>
      <c r="BR95" s="40"/>
      <c r="BS95" s="40"/>
      <c r="BT95" s="40"/>
      <c r="BU95" s="40"/>
      <c r="BV95" s="40"/>
      <c r="BW95" s="40"/>
      <c r="BX95" s="40"/>
      <c r="BY95" s="40"/>
      <c r="BZ95" s="40"/>
      <c r="CA95" s="40"/>
      <c r="CB95" s="40"/>
      <c r="CC95" s="40"/>
      <c r="CD95" s="40"/>
      <c r="CE95" s="40"/>
      <c r="CF95" s="40"/>
      <c r="CG95" s="40"/>
      <c r="CH95" s="40"/>
      <c r="CI95" s="40"/>
      <c r="CJ95" s="40"/>
      <c r="CK95" s="40"/>
      <c r="CL95" s="40"/>
      <c r="CM95" s="40"/>
      <c r="CN95" s="40"/>
      <c r="CO95" s="40"/>
      <c r="CP95" s="40"/>
      <c r="CQ95" s="40"/>
      <c r="CR95" s="40"/>
      <c r="CS95" s="40"/>
      <c r="CT95" s="40"/>
      <c r="CU95" s="40"/>
    </row>
    <row r="96" spans="1:99" s="38" customFormat="1" ht="24.95" customHeight="1" thickBot="1" x14ac:dyDescent="0.5">
      <c r="A96" s="40"/>
      <c r="B96" s="67">
        <v>93</v>
      </c>
      <c r="C96" s="7"/>
      <c r="D96" s="7"/>
      <c r="E96" s="7"/>
      <c r="F96" s="71"/>
      <c r="G96" s="39"/>
      <c r="H96" s="39"/>
      <c r="I96" s="39"/>
      <c r="J96" s="39"/>
      <c r="K96" s="39"/>
      <c r="L96" s="39"/>
      <c r="M96" s="4"/>
      <c r="N96" s="8"/>
      <c r="O96" s="8"/>
      <c r="P96" s="4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  <c r="AY96" s="40"/>
      <c r="AZ96" s="40"/>
      <c r="BA96" s="40"/>
      <c r="BB96" s="40"/>
      <c r="BC96" s="40"/>
      <c r="BD96" s="40"/>
      <c r="BE96" s="40"/>
      <c r="BF96" s="40"/>
      <c r="BG96" s="40"/>
      <c r="BH96" s="40"/>
      <c r="BI96" s="40"/>
      <c r="BJ96" s="40"/>
      <c r="BK96" s="40"/>
      <c r="BL96" s="40"/>
      <c r="BM96" s="40"/>
      <c r="BN96" s="40"/>
      <c r="BO96" s="40"/>
      <c r="BP96" s="40"/>
      <c r="BQ96" s="40"/>
      <c r="BR96" s="40"/>
      <c r="BS96" s="40"/>
      <c r="BT96" s="40"/>
      <c r="BU96" s="40"/>
      <c r="BV96" s="40"/>
      <c r="BW96" s="40"/>
      <c r="BX96" s="40"/>
      <c r="BY96" s="40"/>
      <c r="BZ96" s="40"/>
      <c r="CA96" s="40"/>
      <c r="CB96" s="40"/>
      <c r="CC96" s="40"/>
      <c r="CD96" s="40"/>
      <c r="CE96" s="40"/>
      <c r="CF96" s="40"/>
      <c r="CG96" s="40"/>
      <c r="CH96" s="40"/>
      <c r="CI96" s="40"/>
      <c r="CJ96" s="40"/>
      <c r="CK96" s="40"/>
      <c r="CL96" s="40"/>
      <c r="CM96" s="40"/>
      <c r="CN96" s="40"/>
      <c r="CO96" s="40"/>
      <c r="CP96" s="40"/>
      <c r="CQ96" s="40"/>
      <c r="CR96" s="40"/>
      <c r="CS96" s="40"/>
      <c r="CT96" s="40"/>
      <c r="CU96" s="40"/>
    </row>
    <row r="97" spans="1:99" s="38" customFormat="1" ht="24.95" customHeight="1" thickBot="1" x14ac:dyDescent="0.5">
      <c r="A97" s="40"/>
      <c r="B97" s="66">
        <v>94</v>
      </c>
      <c r="C97" s="7"/>
      <c r="D97" s="7"/>
      <c r="E97" s="7"/>
      <c r="F97" s="71"/>
      <c r="G97" s="39"/>
      <c r="H97" s="39"/>
      <c r="I97" s="39"/>
      <c r="J97" s="39"/>
      <c r="K97" s="39"/>
      <c r="L97" s="39"/>
      <c r="M97" s="4"/>
      <c r="N97" s="8"/>
      <c r="O97" s="8"/>
      <c r="P97" s="4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0"/>
      <c r="BH97" s="40"/>
      <c r="BI97" s="40"/>
      <c r="BJ97" s="40"/>
      <c r="BK97" s="40"/>
      <c r="BL97" s="40"/>
      <c r="BM97" s="40"/>
      <c r="BN97" s="40"/>
      <c r="BO97" s="40"/>
      <c r="BP97" s="40"/>
      <c r="BQ97" s="40"/>
      <c r="BR97" s="40"/>
      <c r="BS97" s="40"/>
      <c r="BT97" s="40"/>
      <c r="BU97" s="40"/>
      <c r="BV97" s="40"/>
      <c r="BW97" s="40"/>
      <c r="BX97" s="40"/>
      <c r="BY97" s="40"/>
      <c r="BZ97" s="40"/>
      <c r="CA97" s="40"/>
      <c r="CB97" s="40"/>
      <c r="CC97" s="40"/>
      <c r="CD97" s="40"/>
      <c r="CE97" s="40"/>
      <c r="CF97" s="40"/>
      <c r="CG97" s="40"/>
      <c r="CH97" s="40"/>
      <c r="CI97" s="40"/>
      <c r="CJ97" s="40"/>
      <c r="CK97" s="40"/>
      <c r="CL97" s="40"/>
      <c r="CM97" s="40"/>
      <c r="CN97" s="40"/>
      <c r="CO97" s="40"/>
      <c r="CP97" s="40"/>
      <c r="CQ97" s="40"/>
      <c r="CR97" s="40"/>
      <c r="CS97" s="40"/>
      <c r="CT97" s="40"/>
      <c r="CU97" s="40"/>
    </row>
    <row r="98" spans="1:99" s="38" customFormat="1" ht="24.95" customHeight="1" thickBot="1" x14ac:dyDescent="0.5">
      <c r="A98" s="40"/>
      <c r="B98" s="67">
        <v>95</v>
      </c>
      <c r="C98" s="7"/>
      <c r="D98" s="7"/>
      <c r="E98" s="7"/>
      <c r="F98" s="71"/>
      <c r="G98" s="39"/>
      <c r="H98" s="39"/>
      <c r="I98" s="39"/>
      <c r="J98" s="39"/>
      <c r="K98" s="39"/>
      <c r="L98" s="39"/>
      <c r="M98" s="4"/>
      <c r="N98" s="8"/>
      <c r="O98" s="8"/>
      <c r="P98" s="4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0"/>
      <c r="BI98" s="40"/>
      <c r="BJ98" s="40"/>
      <c r="BK98" s="40"/>
      <c r="BL98" s="40"/>
      <c r="BM98" s="40"/>
      <c r="BN98" s="40"/>
      <c r="BO98" s="40"/>
      <c r="BP98" s="40"/>
      <c r="BQ98" s="40"/>
      <c r="BR98" s="40"/>
      <c r="BS98" s="40"/>
      <c r="BT98" s="40"/>
      <c r="BU98" s="40"/>
      <c r="BV98" s="40"/>
      <c r="BW98" s="40"/>
      <c r="BX98" s="40"/>
      <c r="BY98" s="40"/>
      <c r="BZ98" s="40"/>
      <c r="CA98" s="40"/>
      <c r="CB98" s="40"/>
      <c r="CC98" s="40"/>
      <c r="CD98" s="40"/>
      <c r="CE98" s="40"/>
      <c r="CF98" s="40"/>
      <c r="CG98" s="40"/>
      <c r="CH98" s="40"/>
      <c r="CI98" s="40"/>
      <c r="CJ98" s="40"/>
      <c r="CK98" s="40"/>
      <c r="CL98" s="40"/>
      <c r="CM98" s="40"/>
      <c r="CN98" s="40"/>
      <c r="CO98" s="40"/>
      <c r="CP98" s="40"/>
      <c r="CQ98" s="40"/>
      <c r="CR98" s="40"/>
      <c r="CS98" s="40"/>
      <c r="CT98" s="40"/>
      <c r="CU98" s="40"/>
    </row>
    <row r="99" spans="1:99" s="38" customFormat="1" ht="24.95" customHeight="1" thickBot="1" x14ac:dyDescent="0.5">
      <c r="A99" s="40"/>
      <c r="B99" s="67">
        <v>96</v>
      </c>
      <c r="C99" s="7"/>
      <c r="D99" s="55"/>
      <c r="E99" s="74"/>
      <c r="F99" s="73"/>
      <c r="G99" s="34"/>
      <c r="H99" s="39"/>
      <c r="I99" s="39"/>
      <c r="J99" s="39"/>
      <c r="K99" s="39"/>
      <c r="L99" s="39"/>
      <c r="M99" s="4"/>
      <c r="N99" s="8"/>
      <c r="O99" s="8"/>
      <c r="P99" s="4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40"/>
      <c r="BJ99" s="40"/>
      <c r="BK99" s="40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40"/>
      <c r="BX99" s="40"/>
      <c r="BY99" s="40"/>
      <c r="BZ99" s="40"/>
      <c r="CA99" s="40"/>
      <c r="CB99" s="40"/>
      <c r="CC99" s="40"/>
      <c r="CD99" s="40"/>
      <c r="CE99" s="40"/>
      <c r="CF99" s="40"/>
      <c r="CG99" s="40"/>
      <c r="CH99" s="40"/>
      <c r="CI99" s="40"/>
      <c r="CJ99" s="40"/>
      <c r="CK99" s="40"/>
      <c r="CL99" s="40"/>
      <c r="CM99" s="40"/>
      <c r="CN99" s="40"/>
      <c r="CO99" s="40"/>
      <c r="CP99" s="40"/>
      <c r="CQ99" s="40"/>
      <c r="CR99" s="40"/>
      <c r="CS99" s="40"/>
      <c r="CT99" s="40"/>
      <c r="CU99" s="40"/>
    </row>
    <row r="100" spans="1:99" s="4" customFormat="1" x14ac:dyDescent="0.3">
      <c r="B100" s="68"/>
      <c r="C100" s="35"/>
      <c r="D100" s="35"/>
      <c r="E100" s="35"/>
      <c r="G100" s="34"/>
      <c r="H100" s="34"/>
      <c r="I100" s="34"/>
      <c r="J100" s="34"/>
      <c r="K100" s="34"/>
      <c r="L100" s="34"/>
      <c r="N100" s="8"/>
      <c r="O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</row>
    <row r="101" spans="1:99" s="4" customFormat="1" x14ac:dyDescent="0.3">
      <c r="B101" s="68"/>
      <c r="C101" s="35"/>
      <c r="D101" s="35"/>
      <c r="E101" s="35"/>
      <c r="G101" s="34"/>
      <c r="H101" s="34"/>
      <c r="I101" s="34"/>
      <c r="J101" s="34"/>
      <c r="K101" s="34"/>
      <c r="L101" s="75"/>
      <c r="N101" s="8"/>
      <c r="O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</row>
    <row r="102" spans="1:99" s="4" customFormat="1" x14ac:dyDescent="0.3">
      <c r="B102" s="68"/>
      <c r="C102" s="35"/>
      <c r="D102" s="35"/>
      <c r="E102" s="35"/>
      <c r="G102" s="34"/>
      <c r="H102" s="34"/>
      <c r="I102" s="34"/>
      <c r="J102" s="34"/>
      <c r="K102" s="34"/>
      <c r="L102" s="75"/>
      <c r="N102" s="8"/>
      <c r="O102" s="9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</row>
    <row r="103" spans="1:99" s="4" customFormat="1" x14ac:dyDescent="0.3">
      <c r="B103" s="68"/>
      <c r="C103" s="35"/>
      <c r="D103" s="35"/>
      <c r="E103" s="35"/>
      <c r="G103" s="34"/>
      <c r="H103" s="34"/>
      <c r="I103" s="34"/>
      <c r="J103" s="34"/>
      <c r="K103" s="34"/>
      <c r="L103" s="75"/>
      <c r="N103" s="8"/>
      <c r="O103" s="9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</row>
    <row r="104" spans="1:99" s="4" customFormat="1" x14ac:dyDescent="0.3">
      <c r="B104" s="68"/>
      <c r="C104" s="35"/>
      <c r="D104" s="35"/>
      <c r="E104" s="35"/>
      <c r="G104" s="34"/>
      <c r="H104" s="34"/>
      <c r="I104" s="34"/>
      <c r="J104" s="34"/>
      <c r="K104" s="34"/>
      <c r="L104" s="75"/>
      <c r="N104" s="8"/>
      <c r="O104" s="9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</row>
    <row r="105" spans="1:99" s="4" customFormat="1" x14ac:dyDescent="0.3">
      <c r="B105" s="68"/>
      <c r="C105" s="35"/>
      <c r="D105" s="35"/>
      <c r="E105" s="35"/>
      <c r="G105" s="34"/>
      <c r="H105" s="34"/>
      <c r="I105" s="34"/>
      <c r="J105" s="34"/>
      <c r="K105" s="34"/>
      <c r="L105" s="75"/>
      <c r="N105" s="8"/>
      <c r="O105" s="9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</row>
    <row r="106" spans="1:99" s="4" customFormat="1" x14ac:dyDescent="0.3">
      <c r="B106" s="68"/>
      <c r="C106" s="35"/>
      <c r="D106" s="35"/>
      <c r="E106" s="35"/>
      <c r="G106" s="34"/>
      <c r="H106" s="34"/>
      <c r="I106" s="34"/>
      <c r="J106" s="34"/>
      <c r="K106" s="34"/>
      <c r="L106" s="75"/>
      <c r="N106" s="8"/>
      <c r="O106" s="9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</row>
    <row r="107" spans="1:99" s="4" customFormat="1" x14ac:dyDescent="0.3">
      <c r="B107" s="68"/>
      <c r="C107" s="35"/>
      <c r="D107" s="35"/>
      <c r="E107" s="35"/>
      <c r="G107" s="34"/>
      <c r="H107" s="34"/>
      <c r="I107" s="34"/>
      <c r="J107" s="34"/>
      <c r="K107" s="34"/>
      <c r="L107" s="75"/>
      <c r="N107" s="8"/>
      <c r="O107" s="9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</row>
    <row r="108" spans="1:99" x14ac:dyDescent="0.3">
      <c r="C108" s="35"/>
      <c r="D108" s="35"/>
      <c r="E108" s="35"/>
    </row>
    <row r="109" spans="1:99" x14ac:dyDescent="0.3">
      <c r="C109" s="35"/>
      <c r="D109" s="35"/>
      <c r="E109" s="35"/>
    </row>
    <row r="110" spans="1:99" x14ac:dyDescent="0.3">
      <c r="C110" s="35"/>
      <c r="D110" s="35"/>
      <c r="E110" s="35"/>
    </row>
    <row r="111" spans="1:99" x14ac:dyDescent="0.3">
      <c r="C111" s="35"/>
      <c r="D111" s="35"/>
      <c r="E111" s="35"/>
    </row>
    <row r="112" spans="1:99" x14ac:dyDescent="0.3">
      <c r="C112" s="35"/>
      <c r="D112" s="35"/>
      <c r="E112" s="35"/>
    </row>
    <row r="113" spans="3:5" x14ac:dyDescent="0.3">
      <c r="C113" s="35"/>
      <c r="D113" s="35"/>
      <c r="E113" s="35"/>
    </row>
    <row r="114" spans="3:5" x14ac:dyDescent="0.3">
      <c r="C114" s="35"/>
      <c r="D114" s="35"/>
      <c r="E114" s="35"/>
    </row>
    <row r="115" spans="3:5" x14ac:dyDescent="0.3">
      <c r="C115" s="35"/>
      <c r="D115" s="35"/>
      <c r="E115" s="35"/>
    </row>
    <row r="116" spans="3:5" x14ac:dyDescent="0.3">
      <c r="C116" s="35"/>
      <c r="D116" s="35"/>
      <c r="E116" s="35"/>
    </row>
    <row r="117" spans="3:5" x14ac:dyDescent="0.3">
      <c r="C117" s="35"/>
      <c r="D117" s="35"/>
      <c r="E117" s="35"/>
    </row>
    <row r="118" spans="3:5" x14ac:dyDescent="0.3">
      <c r="C118" s="35"/>
      <c r="D118" s="35"/>
      <c r="E118" s="35"/>
    </row>
    <row r="119" spans="3:5" x14ac:dyDescent="0.3">
      <c r="C119" s="35"/>
      <c r="D119" s="35"/>
      <c r="E119" s="35"/>
    </row>
    <row r="120" spans="3:5" x14ac:dyDescent="0.3">
      <c r="C120" s="35"/>
      <c r="D120" s="35"/>
      <c r="E120" s="35"/>
    </row>
    <row r="121" spans="3:5" x14ac:dyDescent="0.3">
      <c r="C121" s="35"/>
      <c r="D121" s="35"/>
      <c r="E121" s="35"/>
    </row>
    <row r="122" spans="3:5" x14ac:dyDescent="0.3">
      <c r="C122" s="35"/>
      <c r="D122" s="35"/>
      <c r="E122" s="35"/>
    </row>
    <row r="123" spans="3:5" x14ac:dyDescent="0.3">
      <c r="C123" s="35"/>
      <c r="D123" s="35"/>
      <c r="E123" s="35"/>
    </row>
    <row r="124" spans="3:5" x14ac:dyDescent="0.3">
      <c r="C124" s="35"/>
      <c r="D124" s="35"/>
      <c r="E124" s="35"/>
    </row>
    <row r="125" spans="3:5" x14ac:dyDescent="0.3">
      <c r="C125" s="35"/>
      <c r="D125" s="35"/>
      <c r="E125" s="35"/>
    </row>
    <row r="126" spans="3:5" x14ac:dyDescent="0.3">
      <c r="C126" s="35"/>
      <c r="D126" s="35"/>
      <c r="E126" s="35"/>
    </row>
    <row r="127" spans="3:5" x14ac:dyDescent="0.3">
      <c r="C127" s="35"/>
      <c r="D127" s="35"/>
      <c r="E127" s="35"/>
    </row>
    <row r="128" spans="3:5" x14ac:dyDescent="0.3">
      <c r="C128" s="35"/>
      <c r="D128" s="35"/>
      <c r="E128" s="35"/>
    </row>
    <row r="129" spans="1:34" x14ac:dyDescent="0.3">
      <c r="C129" s="35"/>
      <c r="D129" s="35"/>
      <c r="E129" s="35"/>
    </row>
    <row r="130" spans="1:34" x14ac:dyDescent="0.3">
      <c r="C130" s="35"/>
      <c r="D130" s="35"/>
      <c r="E130" s="35"/>
    </row>
    <row r="131" spans="1:34" x14ac:dyDescent="0.3">
      <c r="C131" s="35"/>
      <c r="D131" s="35"/>
      <c r="E131" s="35"/>
    </row>
    <row r="132" spans="1:34" x14ac:dyDescent="0.3">
      <c r="C132" s="35"/>
      <c r="D132" s="35"/>
      <c r="E132" s="35"/>
    </row>
    <row r="133" spans="1:34" x14ac:dyDescent="0.3">
      <c r="C133" s="35"/>
      <c r="D133" s="35"/>
      <c r="E133" s="35"/>
    </row>
    <row r="134" spans="1:34" x14ac:dyDescent="0.3">
      <c r="C134" s="35"/>
      <c r="D134" s="35"/>
      <c r="E134" s="35"/>
    </row>
    <row r="135" spans="1:34" x14ac:dyDescent="0.3">
      <c r="C135" s="35"/>
      <c r="D135" s="35"/>
      <c r="E135" s="35"/>
    </row>
    <row r="136" spans="1:34" x14ac:dyDescent="0.3">
      <c r="C136" s="35"/>
      <c r="D136" s="35"/>
      <c r="E136" s="35"/>
    </row>
    <row r="137" spans="1:34" x14ac:dyDescent="0.3">
      <c r="C137" s="35"/>
      <c r="D137" s="35"/>
      <c r="E137" s="35"/>
    </row>
    <row r="138" spans="1:34" x14ac:dyDescent="0.3">
      <c r="C138" s="35"/>
      <c r="D138" s="35"/>
      <c r="E138" s="35"/>
    </row>
    <row r="139" spans="1:34" s="4" customFormat="1" x14ac:dyDescent="0.3">
      <c r="A139" s="9"/>
      <c r="B139" s="68"/>
      <c r="C139" s="35"/>
      <c r="D139" s="35"/>
      <c r="E139" s="35"/>
      <c r="G139" s="34"/>
      <c r="H139" s="34"/>
      <c r="I139" s="34"/>
      <c r="J139" s="34"/>
      <c r="K139" s="34"/>
      <c r="L139" s="75"/>
      <c r="N139" s="8"/>
      <c r="O139" s="9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</row>
    <row r="140" spans="1:34" s="4" customFormat="1" x14ac:dyDescent="0.3">
      <c r="A140" s="9"/>
      <c r="B140" s="68"/>
      <c r="C140" s="35"/>
      <c r="D140" s="35"/>
      <c r="E140" s="35"/>
      <c r="G140" s="34"/>
      <c r="H140" s="34"/>
      <c r="I140" s="34"/>
      <c r="J140" s="34"/>
      <c r="K140" s="34"/>
      <c r="L140" s="75"/>
      <c r="N140" s="8"/>
      <c r="O140" s="9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</row>
    <row r="141" spans="1:34" s="4" customFormat="1" x14ac:dyDescent="0.3">
      <c r="A141" s="9"/>
      <c r="B141" s="68"/>
      <c r="C141" s="35"/>
      <c r="D141" s="35"/>
      <c r="E141" s="35"/>
      <c r="G141" s="34"/>
      <c r="H141" s="34"/>
      <c r="I141" s="34"/>
      <c r="J141" s="34"/>
      <c r="K141" s="34"/>
      <c r="L141" s="75"/>
      <c r="N141" s="8"/>
      <c r="O141" s="9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</row>
    <row r="142" spans="1:34" s="4" customFormat="1" x14ac:dyDescent="0.3">
      <c r="A142" s="9"/>
      <c r="B142" s="68"/>
      <c r="C142" s="35"/>
      <c r="D142" s="35"/>
      <c r="E142" s="35"/>
      <c r="G142" s="34"/>
      <c r="H142" s="34"/>
      <c r="I142" s="34"/>
      <c r="J142" s="34"/>
      <c r="K142" s="34"/>
      <c r="L142" s="75"/>
      <c r="N142" s="8"/>
      <c r="O142" s="9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</row>
    <row r="143" spans="1:34" s="4" customFormat="1" x14ac:dyDescent="0.3">
      <c r="A143" s="9"/>
      <c r="B143" s="68"/>
      <c r="C143" s="35"/>
      <c r="D143" s="35"/>
      <c r="E143" s="35"/>
      <c r="G143" s="34"/>
      <c r="H143" s="34"/>
      <c r="I143" s="34"/>
      <c r="J143" s="34"/>
      <c r="K143" s="34"/>
      <c r="L143" s="75"/>
      <c r="N143" s="8"/>
      <c r="O143" s="9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  <row r="144" spans="1:34" s="4" customFormat="1" x14ac:dyDescent="0.3">
      <c r="A144" s="9"/>
      <c r="B144" s="68"/>
      <c r="C144" s="35"/>
      <c r="D144" s="35"/>
      <c r="E144" s="35"/>
      <c r="G144" s="34"/>
      <c r="H144" s="34"/>
      <c r="I144" s="34"/>
      <c r="J144" s="34"/>
      <c r="K144" s="34"/>
      <c r="L144" s="75"/>
      <c r="N144" s="8"/>
      <c r="O144" s="9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</row>
    <row r="145" spans="1:34" s="4" customFormat="1" x14ac:dyDescent="0.3">
      <c r="A145" s="9"/>
      <c r="B145" s="68"/>
      <c r="C145" s="35"/>
      <c r="D145" s="35"/>
      <c r="E145" s="35"/>
      <c r="G145" s="34"/>
      <c r="H145" s="34"/>
      <c r="I145" s="34"/>
      <c r="J145" s="34"/>
      <c r="K145" s="34"/>
      <c r="L145" s="75"/>
      <c r="N145" s="8"/>
      <c r="O145" s="9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</row>
    <row r="146" spans="1:34" s="4" customFormat="1" x14ac:dyDescent="0.3">
      <c r="A146" s="9"/>
      <c r="B146" s="68"/>
      <c r="C146" s="35"/>
      <c r="D146" s="35"/>
      <c r="E146" s="35"/>
      <c r="G146" s="34"/>
      <c r="H146" s="34"/>
      <c r="I146" s="34"/>
      <c r="J146" s="34"/>
      <c r="K146" s="34"/>
      <c r="L146" s="75"/>
      <c r="N146" s="8"/>
      <c r="O146" s="9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</row>
    <row r="147" spans="1:34" s="4" customFormat="1" x14ac:dyDescent="0.3">
      <c r="A147" s="9"/>
      <c r="B147" s="68"/>
      <c r="C147" s="35"/>
      <c r="D147" s="35"/>
      <c r="E147" s="35"/>
      <c r="G147" s="34"/>
      <c r="H147" s="34"/>
      <c r="I147" s="34"/>
      <c r="J147" s="34"/>
      <c r="K147" s="34"/>
      <c r="L147" s="75"/>
      <c r="N147" s="8"/>
      <c r="O147" s="9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</row>
    <row r="148" spans="1:34" s="4" customFormat="1" x14ac:dyDescent="0.3">
      <c r="A148" s="9"/>
      <c r="B148" s="68"/>
      <c r="C148" s="35"/>
      <c r="D148" s="35"/>
      <c r="E148" s="35"/>
      <c r="G148" s="34"/>
      <c r="H148" s="34"/>
      <c r="I148" s="34"/>
      <c r="J148" s="34"/>
      <c r="K148" s="34"/>
      <c r="L148" s="75"/>
      <c r="N148" s="8"/>
      <c r="O148" s="9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</row>
    <row r="149" spans="1:34" s="4" customFormat="1" x14ac:dyDescent="0.3">
      <c r="A149" s="9"/>
      <c r="B149" s="68"/>
      <c r="C149" s="35"/>
      <c r="D149" s="35"/>
      <c r="E149" s="35"/>
      <c r="G149" s="34"/>
      <c r="H149" s="34"/>
      <c r="I149" s="34"/>
      <c r="J149" s="34"/>
      <c r="K149" s="34"/>
      <c r="L149" s="75"/>
      <c r="N149" s="8"/>
      <c r="O149" s="9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</row>
    <row r="150" spans="1:34" s="4" customFormat="1" x14ac:dyDescent="0.3">
      <c r="A150" s="9"/>
      <c r="B150" s="68"/>
      <c r="C150" s="35"/>
      <c r="D150" s="35"/>
      <c r="E150" s="35"/>
      <c r="G150" s="34"/>
      <c r="H150" s="34"/>
      <c r="I150" s="34"/>
      <c r="J150" s="34"/>
      <c r="K150" s="34"/>
      <c r="L150" s="75"/>
      <c r="N150" s="8"/>
      <c r="O150" s="9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</row>
    <row r="151" spans="1:34" s="4" customFormat="1" x14ac:dyDescent="0.3">
      <c r="A151" s="9"/>
      <c r="B151" s="68"/>
      <c r="C151" s="35"/>
      <c r="D151" s="35"/>
      <c r="E151" s="35"/>
      <c r="G151" s="34"/>
      <c r="H151" s="34"/>
      <c r="I151" s="34"/>
      <c r="J151" s="34"/>
      <c r="K151" s="34"/>
      <c r="L151" s="75"/>
      <c r="N151" s="8"/>
      <c r="O151" s="9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</row>
    <row r="152" spans="1:34" s="4" customFormat="1" x14ac:dyDescent="0.3">
      <c r="A152" s="9"/>
      <c r="B152" s="68"/>
      <c r="C152" s="35"/>
      <c r="D152" s="35"/>
      <c r="E152" s="35"/>
      <c r="G152" s="34"/>
      <c r="H152" s="34"/>
      <c r="I152" s="34"/>
      <c r="J152" s="34"/>
      <c r="K152" s="34"/>
      <c r="L152" s="75"/>
      <c r="N152" s="8"/>
      <c r="O152" s="9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</row>
    <row r="153" spans="1:34" s="4" customFormat="1" x14ac:dyDescent="0.3">
      <c r="A153" s="9"/>
      <c r="B153" s="68"/>
      <c r="C153" s="35"/>
      <c r="D153" s="35"/>
      <c r="E153" s="35"/>
      <c r="G153" s="34"/>
      <c r="H153" s="34"/>
      <c r="I153" s="34"/>
      <c r="J153" s="34"/>
      <c r="K153" s="34"/>
      <c r="L153" s="75"/>
      <c r="N153" s="8"/>
      <c r="O153" s="9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</row>
    <row r="154" spans="1:34" s="4" customFormat="1" x14ac:dyDescent="0.3">
      <c r="A154" s="9"/>
      <c r="B154" s="68"/>
      <c r="C154" s="35"/>
      <c r="D154" s="35"/>
      <c r="E154" s="35"/>
      <c r="G154" s="34"/>
      <c r="H154" s="34"/>
      <c r="I154" s="34"/>
      <c r="J154" s="34"/>
      <c r="K154" s="34"/>
      <c r="L154" s="75"/>
      <c r="N154" s="8"/>
      <c r="O154" s="9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</row>
    <row r="155" spans="1:34" s="4" customFormat="1" x14ac:dyDescent="0.3">
      <c r="A155" s="9"/>
      <c r="B155" s="68"/>
      <c r="C155" s="35"/>
      <c r="D155" s="35"/>
      <c r="E155" s="35"/>
      <c r="G155" s="34"/>
      <c r="H155" s="34"/>
      <c r="I155" s="34"/>
      <c r="J155" s="34"/>
      <c r="K155" s="34"/>
      <c r="L155" s="75"/>
      <c r="N155" s="8"/>
      <c r="O155" s="9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</row>
    <row r="156" spans="1:34" s="4" customFormat="1" x14ac:dyDescent="0.3">
      <c r="A156" s="9"/>
      <c r="B156" s="68"/>
      <c r="C156" s="35"/>
      <c r="D156" s="35"/>
      <c r="E156" s="35"/>
      <c r="G156" s="34"/>
      <c r="H156" s="34"/>
      <c r="I156" s="34"/>
      <c r="J156" s="34"/>
      <c r="K156" s="34"/>
      <c r="L156" s="75"/>
      <c r="N156" s="8"/>
      <c r="O156" s="9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</row>
    <row r="157" spans="1:34" s="4" customFormat="1" x14ac:dyDescent="0.3">
      <c r="A157" s="9"/>
      <c r="B157" s="68"/>
      <c r="C157" s="35"/>
      <c r="D157" s="35"/>
      <c r="E157" s="35"/>
      <c r="G157" s="34"/>
      <c r="H157" s="34"/>
      <c r="I157" s="34"/>
      <c r="J157" s="34"/>
      <c r="K157" s="34"/>
      <c r="L157" s="75"/>
      <c r="N157" s="8"/>
      <c r="O157" s="9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</row>
    <row r="158" spans="1:34" s="4" customFormat="1" x14ac:dyDescent="0.3">
      <c r="A158" s="9"/>
      <c r="B158" s="68"/>
      <c r="C158" s="35"/>
      <c r="D158" s="35"/>
      <c r="E158" s="35"/>
      <c r="G158" s="34"/>
      <c r="H158" s="34"/>
      <c r="I158" s="34"/>
      <c r="J158" s="34"/>
      <c r="K158" s="34"/>
      <c r="L158" s="75"/>
      <c r="N158" s="8"/>
      <c r="O158" s="9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</row>
    <row r="159" spans="1:34" s="4" customFormat="1" x14ac:dyDescent="0.3">
      <c r="A159" s="9"/>
      <c r="B159" s="68"/>
      <c r="C159" s="35"/>
      <c r="D159" s="35"/>
      <c r="E159" s="35"/>
      <c r="G159" s="34"/>
      <c r="H159" s="34"/>
      <c r="I159" s="34"/>
      <c r="J159" s="34"/>
      <c r="K159" s="34"/>
      <c r="L159" s="75"/>
      <c r="N159" s="8"/>
      <c r="O159" s="9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</row>
    <row r="160" spans="1:34" s="4" customFormat="1" x14ac:dyDescent="0.3">
      <c r="A160" s="9"/>
      <c r="B160" s="68"/>
      <c r="C160" s="35"/>
      <c r="D160" s="35"/>
      <c r="E160" s="35"/>
      <c r="G160" s="34"/>
      <c r="H160" s="34"/>
      <c r="I160" s="34"/>
      <c r="J160" s="34"/>
      <c r="K160" s="34"/>
      <c r="L160" s="75"/>
      <c r="N160" s="8"/>
      <c r="O160" s="9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</row>
    <row r="161" spans="1:34" s="4" customFormat="1" x14ac:dyDescent="0.3">
      <c r="A161" s="9"/>
      <c r="B161" s="68"/>
      <c r="C161" s="35"/>
      <c r="D161" s="35"/>
      <c r="E161" s="35"/>
      <c r="G161" s="34"/>
      <c r="H161" s="34"/>
      <c r="I161" s="34"/>
      <c r="J161" s="34"/>
      <c r="K161" s="34"/>
      <c r="L161" s="75"/>
      <c r="N161" s="8"/>
      <c r="O161" s="9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</row>
    <row r="162" spans="1:34" s="4" customFormat="1" x14ac:dyDescent="0.3">
      <c r="A162" s="9"/>
      <c r="B162" s="68"/>
      <c r="C162" s="35"/>
      <c r="D162" s="35"/>
      <c r="E162" s="35"/>
      <c r="G162" s="34"/>
      <c r="H162" s="34"/>
      <c r="I162" s="34"/>
      <c r="J162" s="34"/>
      <c r="K162" s="34"/>
      <c r="L162" s="75"/>
      <c r="N162" s="8"/>
      <c r="O162" s="9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</row>
    <row r="163" spans="1:34" s="4" customFormat="1" x14ac:dyDescent="0.3">
      <c r="A163" s="9"/>
      <c r="B163" s="68"/>
      <c r="C163" s="35"/>
      <c r="D163" s="35"/>
      <c r="E163" s="35"/>
      <c r="G163" s="34"/>
      <c r="H163" s="34"/>
      <c r="I163" s="34"/>
      <c r="J163" s="34"/>
      <c r="K163" s="34"/>
      <c r="L163" s="75"/>
      <c r="N163" s="8"/>
      <c r="O163" s="9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</row>
    <row r="164" spans="1:34" s="4" customFormat="1" x14ac:dyDescent="0.3">
      <c r="A164" s="9"/>
      <c r="B164" s="68"/>
      <c r="C164" s="35"/>
      <c r="D164" s="35"/>
      <c r="E164" s="35"/>
      <c r="G164" s="34"/>
      <c r="H164" s="34"/>
      <c r="I164" s="34"/>
      <c r="J164" s="34"/>
      <c r="K164" s="34"/>
      <c r="L164" s="75"/>
      <c r="N164" s="8"/>
      <c r="O164" s="9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</row>
    <row r="165" spans="1:34" s="4" customFormat="1" x14ac:dyDescent="0.3">
      <c r="A165" s="9"/>
      <c r="B165" s="68"/>
      <c r="C165" s="35"/>
      <c r="D165" s="35"/>
      <c r="E165" s="35"/>
      <c r="G165" s="34"/>
      <c r="H165" s="34"/>
      <c r="I165" s="34"/>
      <c r="J165" s="34"/>
      <c r="K165" s="34"/>
      <c r="L165" s="75"/>
      <c r="N165" s="8"/>
      <c r="O165" s="9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</row>
    <row r="166" spans="1:34" s="4" customFormat="1" x14ac:dyDescent="0.3">
      <c r="A166" s="9"/>
      <c r="B166" s="68"/>
      <c r="C166" s="35"/>
      <c r="D166" s="35"/>
      <c r="E166" s="35"/>
      <c r="G166" s="34"/>
      <c r="H166" s="34"/>
      <c r="I166" s="34"/>
      <c r="J166" s="34"/>
      <c r="K166" s="34"/>
      <c r="L166" s="75"/>
      <c r="N166" s="8"/>
      <c r="O166" s="9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</row>
    <row r="167" spans="1:34" s="4" customFormat="1" x14ac:dyDescent="0.3">
      <c r="A167" s="9"/>
      <c r="B167" s="68"/>
      <c r="C167" s="35"/>
      <c r="D167" s="35"/>
      <c r="E167" s="35"/>
      <c r="G167" s="34"/>
      <c r="H167" s="34"/>
      <c r="I167" s="34"/>
      <c r="J167" s="34"/>
      <c r="K167" s="34"/>
      <c r="L167" s="75"/>
      <c r="N167" s="8"/>
      <c r="O167" s="9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</row>
    <row r="168" spans="1:34" s="4" customFormat="1" x14ac:dyDescent="0.3">
      <c r="A168" s="9"/>
      <c r="B168" s="68"/>
      <c r="C168" s="35"/>
      <c r="D168" s="35"/>
      <c r="E168" s="35"/>
      <c r="G168" s="34"/>
      <c r="H168" s="34"/>
      <c r="I168" s="34"/>
      <c r="J168" s="34"/>
      <c r="K168" s="34"/>
      <c r="L168" s="75"/>
      <c r="N168" s="8"/>
      <c r="O168" s="9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</row>
    <row r="169" spans="1:34" s="4" customFormat="1" x14ac:dyDescent="0.3">
      <c r="A169" s="9"/>
      <c r="B169" s="68"/>
      <c r="C169" s="35"/>
      <c r="D169" s="35"/>
      <c r="E169" s="35"/>
      <c r="G169" s="34"/>
      <c r="H169" s="34"/>
      <c r="I169" s="34"/>
      <c r="J169" s="34"/>
      <c r="K169" s="34"/>
      <c r="L169" s="75"/>
      <c r="N169" s="8"/>
      <c r="O169" s="9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</row>
    <row r="170" spans="1:34" s="4" customFormat="1" x14ac:dyDescent="0.3">
      <c r="A170" s="9"/>
      <c r="B170" s="68"/>
      <c r="C170" s="35"/>
      <c r="D170" s="35"/>
      <c r="E170" s="35"/>
      <c r="G170" s="34"/>
      <c r="H170" s="34"/>
      <c r="I170" s="34"/>
      <c r="J170" s="34"/>
      <c r="K170" s="34"/>
      <c r="L170" s="75"/>
      <c r="N170" s="8"/>
      <c r="O170" s="9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</row>
    <row r="171" spans="1:34" s="4" customFormat="1" x14ac:dyDescent="0.3">
      <c r="A171" s="9"/>
      <c r="B171" s="68"/>
      <c r="C171" s="35"/>
      <c r="D171" s="35"/>
      <c r="E171" s="35"/>
      <c r="G171" s="34"/>
      <c r="H171" s="34"/>
      <c r="I171" s="34"/>
      <c r="J171" s="34"/>
      <c r="K171" s="34"/>
      <c r="L171" s="75"/>
      <c r="N171" s="8"/>
      <c r="O171" s="9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</row>
    <row r="172" spans="1:34" s="4" customFormat="1" x14ac:dyDescent="0.3">
      <c r="A172" s="9"/>
      <c r="B172" s="68"/>
      <c r="C172" s="35"/>
      <c r="D172" s="35"/>
      <c r="E172" s="35"/>
      <c r="G172" s="34"/>
      <c r="H172" s="34"/>
      <c r="I172" s="34"/>
      <c r="J172" s="34"/>
      <c r="K172" s="34"/>
      <c r="L172" s="75"/>
      <c r="N172" s="8"/>
      <c r="O172" s="9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</row>
    <row r="173" spans="1:34" s="4" customFormat="1" x14ac:dyDescent="0.3">
      <c r="A173" s="9"/>
      <c r="B173" s="68"/>
      <c r="C173" s="35"/>
      <c r="D173" s="35"/>
      <c r="E173" s="35"/>
      <c r="G173" s="34"/>
      <c r="H173" s="34"/>
      <c r="I173" s="34"/>
      <c r="J173" s="34"/>
      <c r="K173" s="34"/>
      <c r="L173" s="75"/>
      <c r="N173" s="8"/>
      <c r="O173" s="9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</row>
    <row r="174" spans="1:34" s="4" customFormat="1" x14ac:dyDescent="0.3">
      <c r="A174" s="9"/>
      <c r="B174" s="68"/>
      <c r="C174" s="35"/>
      <c r="D174" s="35"/>
      <c r="E174" s="35"/>
      <c r="G174" s="34"/>
      <c r="H174" s="34"/>
      <c r="I174" s="34"/>
      <c r="J174" s="34"/>
      <c r="K174" s="34"/>
      <c r="L174" s="75"/>
      <c r="N174" s="8"/>
      <c r="O174" s="9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</row>
    <row r="175" spans="1:34" s="4" customFormat="1" x14ac:dyDescent="0.3">
      <c r="A175" s="9"/>
      <c r="B175" s="68"/>
      <c r="C175" s="35"/>
      <c r="D175" s="35"/>
      <c r="E175" s="35"/>
      <c r="G175" s="34"/>
      <c r="H175" s="34"/>
      <c r="I175" s="34"/>
      <c r="J175" s="34"/>
      <c r="K175" s="34"/>
      <c r="L175" s="75"/>
      <c r="N175" s="8"/>
      <c r="O175" s="9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</row>
    <row r="176" spans="1:34" s="4" customFormat="1" x14ac:dyDescent="0.3">
      <c r="A176" s="9"/>
      <c r="B176" s="68"/>
      <c r="C176" s="35"/>
      <c r="D176" s="35"/>
      <c r="E176" s="35"/>
      <c r="G176" s="34"/>
      <c r="H176" s="34"/>
      <c r="I176" s="34"/>
      <c r="J176" s="34"/>
      <c r="K176" s="34"/>
      <c r="L176" s="75"/>
      <c r="N176" s="8"/>
      <c r="O176" s="9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</row>
    <row r="177" spans="1:34" s="4" customFormat="1" x14ac:dyDescent="0.3">
      <c r="A177" s="9"/>
      <c r="B177" s="68"/>
      <c r="C177" s="35"/>
      <c r="D177" s="35"/>
      <c r="E177" s="35"/>
      <c r="G177" s="34"/>
      <c r="H177" s="34"/>
      <c r="I177" s="34"/>
      <c r="J177" s="34"/>
      <c r="K177" s="34"/>
      <c r="L177" s="75"/>
      <c r="N177" s="8"/>
      <c r="O177" s="9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</row>
    <row r="178" spans="1:34" s="4" customFormat="1" x14ac:dyDescent="0.3">
      <c r="A178" s="9"/>
      <c r="B178" s="68"/>
      <c r="C178" s="35"/>
      <c r="D178" s="35"/>
      <c r="E178" s="35"/>
      <c r="G178" s="34"/>
      <c r="H178" s="34"/>
      <c r="I178" s="34"/>
      <c r="J178" s="34"/>
      <c r="K178" s="34"/>
      <c r="L178" s="75"/>
      <c r="N178" s="8"/>
      <c r="O178" s="9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</row>
    <row r="179" spans="1:34" s="4" customFormat="1" x14ac:dyDescent="0.3">
      <c r="A179" s="9"/>
      <c r="B179" s="68"/>
      <c r="C179" s="35"/>
      <c r="D179" s="35"/>
      <c r="E179" s="35"/>
      <c r="G179" s="34"/>
      <c r="H179" s="34"/>
      <c r="I179" s="34"/>
      <c r="J179" s="34"/>
      <c r="K179" s="34"/>
      <c r="L179" s="75"/>
      <c r="N179" s="8"/>
      <c r="O179" s="9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</row>
    <row r="180" spans="1:34" s="4" customFormat="1" x14ac:dyDescent="0.3">
      <c r="A180" s="9"/>
      <c r="B180" s="68"/>
      <c r="C180" s="35"/>
      <c r="D180" s="35"/>
      <c r="E180" s="35"/>
      <c r="G180" s="34"/>
      <c r="H180" s="34"/>
      <c r="I180" s="34"/>
      <c r="J180" s="34"/>
      <c r="K180" s="34"/>
      <c r="L180" s="75"/>
      <c r="N180" s="8"/>
      <c r="O180" s="9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</row>
    <row r="181" spans="1:34" s="4" customFormat="1" x14ac:dyDescent="0.3">
      <c r="A181" s="9"/>
      <c r="B181" s="68"/>
      <c r="C181" s="35"/>
      <c r="D181" s="35"/>
      <c r="E181" s="35"/>
      <c r="G181" s="34"/>
      <c r="H181" s="34"/>
      <c r="I181" s="34"/>
      <c r="J181" s="34"/>
      <c r="K181" s="34"/>
      <c r="L181" s="75"/>
      <c r="N181" s="8"/>
      <c r="O181" s="9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</row>
    <row r="182" spans="1:34" s="4" customFormat="1" x14ac:dyDescent="0.3">
      <c r="A182" s="9"/>
      <c r="B182" s="68"/>
      <c r="C182" s="35"/>
      <c r="D182" s="35"/>
      <c r="E182" s="35"/>
      <c r="G182" s="34"/>
      <c r="H182" s="34"/>
      <c r="I182" s="34"/>
      <c r="J182" s="34"/>
      <c r="K182" s="34"/>
      <c r="L182" s="75"/>
      <c r="N182" s="8"/>
      <c r="O182" s="9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</row>
    <row r="183" spans="1:34" s="4" customFormat="1" x14ac:dyDescent="0.3">
      <c r="A183" s="9"/>
      <c r="B183" s="68"/>
      <c r="C183" s="35"/>
      <c r="D183" s="35"/>
      <c r="E183" s="35"/>
      <c r="G183" s="34"/>
      <c r="H183" s="34"/>
      <c r="I183" s="34"/>
      <c r="J183" s="34"/>
      <c r="K183" s="34"/>
      <c r="L183" s="75"/>
      <c r="N183" s="8"/>
      <c r="O183" s="9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</row>
    <row r="184" spans="1:34" s="4" customFormat="1" x14ac:dyDescent="0.3">
      <c r="A184" s="9"/>
      <c r="B184" s="68"/>
      <c r="C184" s="35"/>
      <c r="D184" s="35"/>
      <c r="E184" s="35"/>
      <c r="G184" s="34"/>
      <c r="H184" s="34"/>
      <c r="I184" s="34"/>
      <c r="J184" s="34"/>
      <c r="K184" s="34"/>
      <c r="L184" s="75"/>
      <c r="N184" s="8"/>
      <c r="O184" s="9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</row>
    <row r="185" spans="1:34" s="4" customFormat="1" x14ac:dyDescent="0.3">
      <c r="A185" s="9"/>
      <c r="B185" s="68"/>
      <c r="C185" s="35"/>
      <c r="D185" s="35"/>
      <c r="E185" s="35"/>
      <c r="G185" s="34"/>
      <c r="H185" s="34"/>
      <c r="I185" s="34"/>
      <c r="J185" s="34"/>
      <c r="K185" s="34"/>
      <c r="L185" s="75"/>
      <c r="N185" s="8"/>
      <c r="O185" s="9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</row>
    <row r="186" spans="1:34" s="4" customFormat="1" x14ac:dyDescent="0.3">
      <c r="A186" s="9"/>
      <c r="B186" s="68"/>
      <c r="C186" s="35"/>
      <c r="D186" s="35"/>
      <c r="E186" s="35"/>
      <c r="G186" s="34"/>
      <c r="H186" s="34"/>
      <c r="I186" s="34"/>
      <c r="J186" s="34"/>
      <c r="K186" s="34"/>
      <c r="L186" s="75"/>
      <c r="N186" s="8"/>
      <c r="O186" s="9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</row>
    <row r="187" spans="1:34" s="4" customFormat="1" x14ac:dyDescent="0.3">
      <c r="A187" s="9"/>
      <c r="B187" s="68"/>
      <c r="C187" s="35"/>
      <c r="D187" s="35"/>
      <c r="E187" s="35"/>
      <c r="G187" s="34"/>
      <c r="H187" s="34"/>
      <c r="I187" s="34"/>
      <c r="J187" s="34"/>
      <c r="K187" s="34"/>
      <c r="L187" s="75"/>
      <c r="N187" s="8"/>
      <c r="O187" s="9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</row>
    <row r="188" spans="1:34" s="4" customFormat="1" x14ac:dyDescent="0.3">
      <c r="A188" s="9"/>
      <c r="B188" s="68"/>
      <c r="C188" s="35"/>
      <c r="D188" s="35"/>
      <c r="E188" s="35"/>
      <c r="G188" s="34"/>
      <c r="H188" s="34"/>
      <c r="I188" s="34"/>
      <c r="J188" s="34"/>
      <c r="K188" s="34"/>
      <c r="L188" s="75"/>
      <c r="N188" s="8"/>
      <c r="O188" s="9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</row>
    <row r="189" spans="1:34" s="4" customFormat="1" x14ac:dyDescent="0.3">
      <c r="A189" s="9"/>
      <c r="B189" s="68"/>
      <c r="C189" s="35"/>
      <c r="D189" s="35"/>
      <c r="E189" s="35"/>
      <c r="G189" s="34"/>
      <c r="H189" s="34"/>
      <c r="I189" s="34"/>
      <c r="J189" s="34"/>
      <c r="K189" s="34"/>
      <c r="L189" s="75"/>
      <c r="N189" s="8"/>
      <c r="O189" s="9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</row>
    <row r="190" spans="1:34" s="4" customFormat="1" x14ac:dyDescent="0.3">
      <c r="A190" s="9"/>
      <c r="B190" s="68"/>
      <c r="C190" s="35"/>
      <c r="D190" s="35"/>
      <c r="E190" s="35"/>
      <c r="G190" s="34"/>
      <c r="H190" s="34"/>
      <c r="I190" s="34"/>
      <c r="J190" s="34"/>
      <c r="K190" s="34"/>
      <c r="L190" s="75"/>
      <c r="N190" s="8"/>
      <c r="O190" s="9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</row>
    <row r="191" spans="1:34" s="4" customFormat="1" x14ac:dyDescent="0.3">
      <c r="A191" s="9"/>
      <c r="B191" s="68"/>
      <c r="C191" s="35"/>
      <c r="D191" s="35"/>
      <c r="E191" s="35"/>
      <c r="G191" s="34"/>
      <c r="H191" s="34"/>
      <c r="I191" s="34"/>
      <c r="J191" s="34"/>
      <c r="K191" s="34"/>
      <c r="L191" s="75"/>
      <c r="N191" s="8"/>
      <c r="O191" s="9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</row>
    <row r="192" spans="1:34" s="4" customFormat="1" x14ac:dyDescent="0.3">
      <c r="A192" s="9"/>
      <c r="B192" s="68"/>
      <c r="C192" s="35"/>
      <c r="D192" s="35"/>
      <c r="E192" s="35"/>
      <c r="G192" s="34"/>
      <c r="H192" s="34"/>
      <c r="I192" s="34"/>
      <c r="J192" s="34"/>
      <c r="K192" s="34"/>
      <c r="L192" s="75"/>
      <c r="N192" s="8"/>
      <c r="O192" s="9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</row>
    <row r="193" spans="1:34" s="4" customFormat="1" x14ac:dyDescent="0.3">
      <c r="A193" s="9"/>
      <c r="B193" s="68"/>
      <c r="C193" s="35"/>
      <c r="D193" s="35"/>
      <c r="E193" s="35"/>
      <c r="G193" s="34"/>
      <c r="H193" s="34"/>
      <c r="I193" s="34"/>
      <c r="J193" s="34"/>
      <c r="K193" s="34"/>
      <c r="L193" s="75"/>
      <c r="N193" s="8"/>
      <c r="O193" s="9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</row>
    <row r="194" spans="1:34" s="4" customFormat="1" x14ac:dyDescent="0.3">
      <c r="A194" s="9"/>
      <c r="B194" s="68"/>
      <c r="C194" s="35"/>
      <c r="D194" s="35"/>
      <c r="E194" s="35"/>
      <c r="G194" s="34"/>
      <c r="H194" s="34"/>
      <c r="I194" s="34"/>
      <c r="J194" s="34"/>
      <c r="K194" s="34"/>
      <c r="L194" s="75"/>
      <c r="N194" s="8"/>
      <c r="O194" s="9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</row>
    <row r="195" spans="1:34" s="4" customFormat="1" x14ac:dyDescent="0.3">
      <c r="A195" s="9"/>
      <c r="B195" s="68"/>
      <c r="C195" s="35"/>
      <c r="D195" s="35"/>
      <c r="E195" s="35"/>
      <c r="G195" s="34"/>
      <c r="H195" s="34"/>
      <c r="I195" s="34"/>
      <c r="J195" s="34"/>
      <c r="K195" s="34"/>
      <c r="L195" s="75"/>
      <c r="N195" s="8"/>
      <c r="O195" s="9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</row>
    <row r="196" spans="1:34" s="4" customFormat="1" x14ac:dyDescent="0.3">
      <c r="A196" s="9"/>
      <c r="B196" s="68"/>
      <c r="C196" s="35"/>
      <c r="D196" s="35"/>
      <c r="E196" s="35"/>
      <c r="G196" s="34"/>
      <c r="H196" s="34"/>
      <c r="I196" s="34"/>
      <c r="J196" s="34"/>
      <c r="K196" s="34"/>
      <c r="L196" s="75"/>
      <c r="N196" s="8"/>
      <c r="O196" s="9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</row>
    <row r="197" spans="1:34" s="4" customFormat="1" x14ac:dyDescent="0.3">
      <c r="A197" s="9"/>
      <c r="B197" s="68"/>
      <c r="C197" s="35"/>
      <c r="D197" s="35"/>
      <c r="E197" s="35"/>
      <c r="G197" s="34"/>
      <c r="H197" s="34"/>
      <c r="I197" s="34"/>
      <c r="J197" s="34"/>
      <c r="K197" s="34"/>
      <c r="L197" s="75"/>
      <c r="N197" s="8"/>
      <c r="O197" s="9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</row>
    <row r="198" spans="1:34" s="4" customFormat="1" x14ac:dyDescent="0.3">
      <c r="A198" s="9"/>
      <c r="B198" s="68"/>
      <c r="C198" s="35"/>
      <c r="D198" s="35"/>
      <c r="E198" s="35"/>
      <c r="G198" s="34"/>
      <c r="H198" s="34"/>
      <c r="I198" s="34"/>
      <c r="J198" s="34"/>
      <c r="K198" s="34"/>
      <c r="L198" s="75"/>
      <c r="N198" s="8"/>
      <c r="O198" s="9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</row>
    <row r="199" spans="1:34" s="4" customFormat="1" x14ac:dyDescent="0.3">
      <c r="A199" s="9"/>
      <c r="B199" s="68"/>
      <c r="C199" s="35"/>
      <c r="D199" s="35"/>
      <c r="E199" s="35"/>
      <c r="G199" s="34"/>
      <c r="H199" s="34"/>
      <c r="I199" s="34"/>
      <c r="J199" s="34"/>
      <c r="K199" s="34"/>
      <c r="L199" s="75"/>
      <c r="N199" s="8"/>
      <c r="O199" s="9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</row>
    <row r="200" spans="1:34" s="4" customFormat="1" x14ac:dyDescent="0.3">
      <c r="A200" s="9"/>
      <c r="B200" s="68"/>
      <c r="C200" s="35"/>
      <c r="D200" s="35"/>
      <c r="E200" s="35"/>
      <c r="G200" s="34"/>
      <c r="H200" s="34"/>
      <c r="I200" s="34"/>
      <c r="J200" s="34"/>
      <c r="K200" s="34"/>
      <c r="L200" s="75"/>
      <c r="N200" s="8"/>
      <c r="O200" s="9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</row>
    <row r="201" spans="1:34" s="4" customFormat="1" x14ac:dyDescent="0.3">
      <c r="A201" s="9"/>
      <c r="B201" s="68"/>
      <c r="C201" s="35"/>
      <c r="D201" s="35"/>
      <c r="E201" s="35"/>
      <c r="G201" s="34"/>
      <c r="H201" s="34"/>
      <c r="I201" s="34"/>
      <c r="J201" s="34"/>
      <c r="K201" s="34"/>
      <c r="L201" s="75"/>
      <c r="N201" s="8"/>
      <c r="O201" s="9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</row>
    <row r="202" spans="1:34" s="4" customFormat="1" x14ac:dyDescent="0.3">
      <c r="A202" s="9"/>
      <c r="B202" s="68"/>
      <c r="C202" s="35"/>
      <c r="D202" s="35"/>
      <c r="E202" s="35"/>
      <c r="G202" s="34"/>
      <c r="H202" s="34"/>
      <c r="I202" s="34"/>
      <c r="J202" s="34"/>
      <c r="K202" s="34"/>
      <c r="L202" s="75"/>
      <c r="N202" s="8"/>
      <c r="O202" s="9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</row>
    <row r="203" spans="1:34" s="4" customFormat="1" x14ac:dyDescent="0.3">
      <c r="A203" s="9"/>
      <c r="B203" s="68"/>
      <c r="C203" s="35"/>
      <c r="D203" s="35"/>
      <c r="E203" s="35"/>
      <c r="G203" s="34"/>
      <c r="H203" s="34"/>
      <c r="I203" s="34"/>
      <c r="J203" s="34"/>
      <c r="K203" s="34"/>
      <c r="L203" s="75"/>
      <c r="N203" s="8"/>
      <c r="O203" s="9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</row>
    <row r="204" spans="1:34" s="4" customFormat="1" x14ac:dyDescent="0.3">
      <c r="A204" s="9"/>
      <c r="B204" s="68"/>
      <c r="C204" s="35"/>
      <c r="D204" s="35"/>
      <c r="E204" s="35"/>
      <c r="G204" s="34"/>
      <c r="H204" s="34"/>
      <c r="I204" s="34"/>
      <c r="J204" s="34"/>
      <c r="K204" s="34"/>
      <c r="L204" s="75"/>
      <c r="N204" s="8"/>
      <c r="O204" s="9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</row>
    <row r="205" spans="1:34" s="4" customFormat="1" x14ac:dyDescent="0.3">
      <c r="A205" s="9"/>
      <c r="B205" s="68"/>
      <c r="C205" s="35"/>
      <c r="D205" s="35"/>
      <c r="E205" s="35"/>
      <c r="G205" s="34"/>
      <c r="H205" s="34"/>
      <c r="I205" s="34"/>
      <c r="J205" s="34"/>
      <c r="K205" s="34"/>
      <c r="L205" s="75"/>
      <c r="N205" s="8"/>
      <c r="O205" s="9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</row>
    <row r="206" spans="1:34" s="4" customFormat="1" x14ac:dyDescent="0.3">
      <c r="A206" s="9"/>
      <c r="B206" s="68"/>
      <c r="C206" s="35"/>
      <c r="D206" s="35"/>
      <c r="E206" s="35"/>
      <c r="G206" s="34"/>
      <c r="H206" s="34"/>
      <c r="I206" s="34"/>
      <c r="J206" s="34"/>
      <c r="K206" s="34"/>
      <c r="L206" s="75"/>
      <c r="N206" s="8"/>
      <c r="O206" s="9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</row>
    <row r="207" spans="1:34" s="4" customFormat="1" x14ac:dyDescent="0.3">
      <c r="A207" s="9"/>
      <c r="B207" s="68"/>
      <c r="C207" s="35"/>
      <c r="D207" s="35"/>
      <c r="E207" s="35"/>
      <c r="G207" s="34"/>
      <c r="H207" s="34"/>
      <c r="I207" s="34"/>
      <c r="J207" s="34"/>
      <c r="K207" s="34"/>
      <c r="L207" s="75"/>
      <c r="N207" s="8"/>
      <c r="O207" s="9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</row>
    <row r="208" spans="1:34" s="4" customFormat="1" x14ac:dyDescent="0.3">
      <c r="A208" s="9"/>
      <c r="B208" s="68"/>
      <c r="C208" s="35"/>
      <c r="D208" s="35"/>
      <c r="E208" s="35"/>
      <c r="G208" s="34"/>
      <c r="H208" s="34"/>
      <c r="I208" s="34"/>
      <c r="J208" s="34"/>
      <c r="K208" s="34"/>
      <c r="L208" s="75"/>
      <c r="N208" s="8"/>
      <c r="O208" s="9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</row>
    <row r="209" spans="1:34" s="4" customFormat="1" x14ac:dyDescent="0.3">
      <c r="A209" s="9"/>
      <c r="B209" s="68"/>
      <c r="C209" s="35"/>
      <c r="D209" s="35"/>
      <c r="E209" s="35"/>
      <c r="G209" s="34"/>
      <c r="H209" s="34"/>
      <c r="I209" s="34"/>
      <c r="J209" s="34"/>
      <c r="K209" s="34"/>
      <c r="L209" s="75"/>
      <c r="N209" s="8"/>
      <c r="O209" s="9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</row>
    <row r="210" spans="1:34" s="4" customFormat="1" x14ac:dyDescent="0.3">
      <c r="A210" s="9"/>
      <c r="B210" s="68"/>
      <c r="C210" s="35"/>
      <c r="D210" s="35"/>
      <c r="E210" s="35"/>
      <c r="G210" s="34"/>
      <c r="H210" s="34"/>
      <c r="I210" s="34"/>
      <c r="J210" s="34"/>
      <c r="K210" s="34"/>
      <c r="L210" s="75"/>
      <c r="N210" s="8"/>
      <c r="O210" s="9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</row>
    <row r="211" spans="1:34" s="4" customFormat="1" x14ac:dyDescent="0.3">
      <c r="A211" s="9"/>
      <c r="B211" s="68"/>
      <c r="C211" s="35"/>
      <c r="D211" s="35"/>
      <c r="E211" s="35"/>
      <c r="G211" s="34"/>
      <c r="H211" s="34"/>
      <c r="I211" s="34"/>
      <c r="J211" s="34"/>
      <c r="K211" s="34"/>
      <c r="L211" s="75"/>
      <c r="N211" s="8"/>
      <c r="O211" s="9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</row>
    <row r="212" spans="1:34" s="4" customFormat="1" x14ac:dyDescent="0.3">
      <c r="A212" s="9"/>
      <c r="B212" s="68"/>
      <c r="C212" s="35"/>
      <c r="D212" s="35"/>
      <c r="E212" s="35"/>
      <c r="G212" s="34"/>
      <c r="H212" s="34"/>
      <c r="I212" s="34"/>
      <c r="J212" s="34"/>
      <c r="K212" s="34"/>
      <c r="L212" s="75"/>
      <c r="N212" s="8"/>
      <c r="O212" s="9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</row>
    <row r="213" spans="1:34" s="4" customFormat="1" x14ac:dyDescent="0.3">
      <c r="A213" s="9"/>
      <c r="B213" s="68"/>
      <c r="C213" s="35"/>
      <c r="D213" s="35"/>
      <c r="E213" s="35"/>
      <c r="G213" s="34"/>
      <c r="H213" s="34"/>
      <c r="I213" s="34"/>
      <c r="J213" s="34"/>
      <c r="K213" s="34"/>
      <c r="L213" s="75"/>
      <c r="N213" s="8"/>
      <c r="O213" s="9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</row>
    <row r="214" spans="1:34" s="4" customFormat="1" x14ac:dyDescent="0.3">
      <c r="A214" s="9"/>
      <c r="B214" s="68"/>
      <c r="C214" s="35"/>
      <c r="D214" s="35"/>
      <c r="E214" s="35"/>
      <c r="G214" s="34"/>
      <c r="H214" s="34"/>
      <c r="I214" s="34"/>
      <c r="J214" s="34"/>
      <c r="K214" s="34"/>
      <c r="L214" s="75"/>
      <c r="N214" s="8"/>
      <c r="O214" s="9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</row>
    <row r="215" spans="1:34" s="4" customFormat="1" x14ac:dyDescent="0.3">
      <c r="A215" s="9"/>
      <c r="B215" s="68"/>
      <c r="C215" s="35"/>
      <c r="D215" s="35"/>
      <c r="E215" s="35"/>
      <c r="G215" s="34"/>
      <c r="H215" s="34"/>
      <c r="I215" s="34"/>
      <c r="J215" s="34"/>
      <c r="K215" s="34"/>
      <c r="L215" s="75"/>
      <c r="N215" s="8"/>
      <c r="O215" s="9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</row>
    <row r="216" spans="1:34" s="4" customFormat="1" x14ac:dyDescent="0.3">
      <c r="A216" s="9"/>
      <c r="B216" s="68"/>
      <c r="C216" s="35"/>
      <c r="D216" s="35"/>
      <c r="E216" s="35"/>
      <c r="G216" s="34"/>
      <c r="H216" s="34"/>
      <c r="I216" s="34"/>
      <c r="J216" s="34"/>
      <c r="K216" s="34"/>
      <c r="L216" s="75"/>
      <c r="N216" s="8"/>
      <c r="O216" s="9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</row>
    <row r="217" spans="1:34" s="4" customFormat="1" x14ac:dyDescent="0.3">
      <c r="A217" s="9"/>
      <c r="B217" s="68"/>
      <c r="C217" s="35"/>
      <c r="D217" s="35"/>
      <c r="E217" s="35"/>
      <c r="G217" s="34"/>
      <c r="H217" s="34"/>
      <c r="I217" s="34"/>
      <c r="J217" s="34"/>
      <c r="K217" s="34"/>
      <c r="L217" s="75"/>
      <c r="N217" s="8"/>
      <c r="O217" s="9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</row>
    <row r="218" spans="1:34" s="4" customFormat="1" x14ac:dyDescent="0.3">
      <c r="A218" s="9"/>
      <c r="B218" s="68"/>
      <c r="C218" s="35"/>
      <c r="D218" s="35"/>
      <c r="E218" s="35"/>
      <c r="G218" s="34"/>
      <c r="H218" s="34"/>
      <c r="I218" s="34"/>
      <c r="J218" s="34"/>
      <c r="K218" s="34"/>
      <c r="L218" s="75"/>
      <c r="N218" s="8"/>
      <c r="O218" s="9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</row>
    <row r="219" spans="1:34" s="4" customFormat="1" x14ac:dyDescent="0.3">
      <c r="A219" s="9"/>
      <c r="B219" s="68"/>
      <c r="C219" s="35"/>
      <c r="D219" s="35"/>
      <c r="E219" s="35"/>
      <c r="G219" s="34"/>
      <c r="H219" s="34"/>
      <c r="I219" s="34"/>
      <c r="J219" s="34"/>
      <c r="K219" s="34"/>
      <c r="L219" s="75"/>
      <c r="N219" s="8"/>
      <c r="O219" s="9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</row>
    <row r="220" spans="1:34" s="4" customFormat="1" x14ac:dyDescent="0.3">
      <c r="A220" s="9"/>
      <c r="B220" s="68"/>
      <c r="C220" s="35"/>
      <c r="D220" s="35"/>
      <c r="E220" s="35"/>
      <c r="G220" s="34"/>
      <c r="H220" s="34"/>
      <c r="I220" s="34"/>
      <c r="J220" s="34"/>
      <c r="K220" s="34"/>
      <c r="L220" s="75"/>
      <c r="N220" s="8"/>
      <c r="O220" s="9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</row>
    <row r="221" spans="1:34" s="4" customFormat="1" x14ac:dyDescent="0.3">
      <c r="A221" s="9"/>
      <c r="B221" s="68"/>
      <c r="C221" s="35"/>
      <c r="D221" s="35"/>
      <c r="E221" s="35"/>
      <c r="G221" s="34"/>
      <c r="H221" s="34"/>
      <c r="I221" s="34"/>
      <c r="J221" s="34"/>
      <c r="K221" s="34"/>
      <c r="L221" s="75"/>
      <c r="N221" s="8"/>
      <c r="O221" s="9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</row>
    <row r="222" spans="1:34" s="4" customFormat="1" x14ac:dyDescent="0.3">
      <c r="A222" s="9"/>
      <c r="B222" s="68"/>
      <c r="C222" s="35"/>
      <c r="D222" s="35"/>
      <c r="E222" s="35"/>
      <c r="G222" s="34"/>
      <c r="H222" s="34"/>
      <c r="I222" s="34"/>
      <c r="J222" s="34"/>
      <c r="K222" s="34"/>
      <c r="L222" s="75"/>
      <c r="N222" s="8"/>
      <c r="O222" s="9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</row>
    <row r="223" spans="1:34" s="4" customFormat="1" x14ac:dyDescent="0.3">
      <c r="A223" s="9"/>
      <c r="B223" s="68"/>
      <c r="C223" s="35"/>
      <c r="D223" s="35"/>
      <c r="E223" s="35"/>
      <c r="G223" s="34"/>
      <c r="H223" s="34"/>
      <c r="I223" s="34"/>
      <c r="J223" s="34"/>
      <c r="K223" s="34"/>
      <c r="L223" s="75"/>
      <c r="N223" s="8"/>
      <c r="O223" s="9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</row>
    <row r="224" spans="1:34" s="4" customFormat="1" x14ac:dyDescent="0.3">
      <c r="A224" s="9"/>
      <c r="B224" s="68"/>
      <c r="C224" s="35"/>
      <c r="D224" s="35"/>
      <c r="E224" s="35"/>
      <c r="G224" s="34"/>
      <c r="H224" s="34"/>
      <c r="I224" s="34"/>
      <c r="J224" s="34"/>
      <c r="K224" s="34"/>
      <c r="L224" s="75"/>
      <c r="N224" s="8"/>
      <c r="O224" s="9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</row>
    <row r="225" spans="1:34" s="4" customFormat="1" x14ac:dyDescent="0.3">
      <c r="A225" s="9"/>
      <c r="B225" s="68"/>
      <c r="C225" s="35"/>
      <c r="D225" s="35"/>
      <c r="E225" s="35"/>
      <c r="G225" s="34"/>
      <c r="H225" s="34"/>
      <c r="I225" s="34"/>
      <c r="J225" s="34"/>
      <c r="K225" s="34"/>
      <c r="L225" s="75"/>
      <c r="N225" s="8"/>
      <c r="O225" s="9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</row>
    <row r="226" spans="1:34" s="4" customFormat="1" x14ac:dyDescent="0.3">
      <c r="A226" s="9"/>
      <c r="B226" s="68"/>
      <c r="C226" s="35"/>
      <c r="D226" s="35"/>
      <c r="E226" s="35"/>
      <c r="G226" s="34"/>
      <c r="H226" s="34"/>
      <c r="I226" s="34"/>
      <c r="J226" s="34"/>
      <c r="K226" s="34"/>
      <c r="L226" s="75"/>
      <c r="N226" s="8"/>
      <c r="O226" s="9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</row>
    <row r="227" spans="1:34" s="4" customFormat="1" x14ac:dyDescent="0.3">
      <c r="A227" s="9"/>
      <c r="B227" s="68"/>
      <c r="C227" s="35"/>
      <c r="D227" s="35"/>
      <c r="E227" s="35"/>
      <c r="G227" s="34"/>
      <c r="H227" s="34"/>
      <c r="I227" s="34"/>
      <c r="J227" s="34"/>
      <c r="K227" s="34"/>
      <c r="L227" s="75"/>
      <c r="N227" s="8"/>
      <c r="O227" s="9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</row>
    <row r="228" spans="1:34" s="4" customFormat="1" x14ac:dyDescent="0.3">
      <c r="A228" s="9"/>
      <c r="B228" s="68"/>
      <c r="C228" s="35"/>
      <c r="D228" s="35"/>
      <c r="E228" s="35"/>
      <c r="G228" s="34"/>
      <c r="H228" s="34"/>
      <c r="I228" s="34"/>
      <c r="J228" s="34"/>
      <c r="K228" s="34"/>
      <c r="L228" s="75"/>
      <c r="N228" s="8"/>
      <c r="O228" s="9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</row>
    <row r="229" spans="1:34" s="4" customFormat="1" x14ac:dyDescent="0.3">
      <c r="A229" s="9"/>
      <c r="B229" s="68"/>
      <c r="C229" s="35"/>
      <c r="D229" s="35"/>
      <c r="E229" s="35"/>
      <c r="G229" s="34"/>
      <c r="H229" s="34"/>
      <c r="I229" s="34"/>
      <c r="J229" s="34"/>
      <c r="K229" s="34"/>
      <c r="L229" s="75"/>
      <c r="N229" s="8"/>
      <c r="O229" s="9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</row>
    <row r="230" spans="1:34" s="4" customFormat="1" x14ac:dyDescent="0.3">
      <c r="A230" s="9"/>
      <c r="B230" s="68"/>
      <c r="C230" s="35"/>
      <c r="D230" s="35"/>
      <c r="E230" s="35"/>
      <c r="G230" s="34"/>
      <c r="H230" s="34"/>
      <c r="I230" s="34"/>
      <c r="J230" s="34"/>
      <c r="K230" s="34"/>
      <c r="L230" s="75"/>
      <c r="N230" s="8"/>
      <c r="O230" s="9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</row>
    <row r="231" spans="1:34" s="4" customFormat="1" x14ac:dyDescent="0.3">
      <c r="A231" s="9"/>
      <c r="B231" s="68"/>
      <c r="C231" s="35"/>
      <c r="D231" s="35"/>
      <c r="E231" s="35"/>
      <c r="G231" s="34"/>
      <c r="H231" s="34"/>
      <c r="I231" s="34"/>
      <c r="J231" s="34"/>
      <c r="K231" s="34"/>
      <c r="L231" s="75"/>
      <c r="N231" s="8"/>
      <c r="O231" s="9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</row>
    <row r="232" spans="1:34" s="4" customFormat="1" x14ac:dyDescent="0.3">
      <c r="A232" s="9"/>
      <c r="B232" s="68"/>
      <c r="C232" s="35"/>
      <c r="D232" s="35"/>
      <c r="E232" s="35"/>
      <c r="G232" s="34"/>
      <c r="H232" s="34"/>
      <c r="I232" s="34"/>
      <c r="J232" s="34"/>
      <c r="K232" s="34"/>
      <c r="L232" s="75"/>
      <c r="N232" s="8"/>
      <c r="O232" s="9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</row>
    <row r="233" spans="1:34" s="4" customFormat="1" x14ac:dyDescent="0.3">
      <c r="A233" s="9"/>
      <c r="B233" s="68"/>
      <c r="C233" s="35"/>
      <c r="D233" s="35"/>
      <c r="E233" s="35"/>
      <c r="G233" s="34"/>
      <c r="H233" s="34"/>
      <c r="I233" s="34"/>
      <c r="J233" s="34"/>
      <c r="K233" s="34"/>
      <c r="L233" s="75"/>
      <c r="N233" s="8"/>
      <c r="O233" s="9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</row>
    <row r="234" spans="1:34" s="4" customFormat="1" x14ac:dyDescent="0.3">
      <c r="A234" s="9"/>
      <c r="B234" s="68"/>
      <c r="C234" s="35"/>
      <c r="D234" s="35"/>
      <c r="E234" s="35"/>
      <c r="G234" s="34"/>
      <c r="H234" s="34"/>
      <c r="I234" s="34"/>
      <c r="J234" s="34"/>
      <c r="K234" s="34"/>
      <c r="L234" s="75"/>
      <c r="N234" s="8"/>
      <c r="O234" s="9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</row>
    <row r="235" spans="1:34" s="4" customFormat="1" x14ac:dyDescent="0.3">
      <c r="A235" s="9"/>
      <c r="B235" s="68"/>
      <c r="C235" s="35"/>
      <c r="D235" s="35"/>
      <c r="E235" s="35"/>
      <c r="G235" s="34"/>
      <c r="H235" s="34"/>
      <c r="I235" s="34"/>
      <c r="J235" s="34"/>
      <c r="K235" s="34"/>
      <c r="L235" s="75"/>
      <c r="N235" s="8"/>
      <c r="O235" s="9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</row>
    <row r="236" spans="1:34" s="4" customFormat="1" x14ac:dyDescent="0.3">
      <c r="A236" s="9"/>
      <c r="B236" s="68"/>
      <c r="C236" s="35"/>
      <c r="D236" s="35"/>
      <c r="E236" s="35"/>
      <c r="G236" s="34"/>
      <c r="H236" s="34"/>
      <c r="I236" s="34"/>
      <c r="J236" s="34"/>
      <c r="K236" s="34"/>
      <c r="L236" s="75"/>
      <c r="N236" s="8"/>
      <c r="O236" s="9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</row>
    <row r="237" spans="1:34" s="4" customFormat="1" x14ac:dyDescent="0.3">
      <c r="A237" s="9"/>
      <c r="B237" s="68"/>
      <c r="C237" s="35"/>
      <c r="D237" s="35"/>
      <c r="E237" s="35"/>
      <c r="G237" s="34"/>
      <c r="H237" s="34"/>
      <c r="I237" s="34"/>
      <c r="J237" s="34"/>
      <c r="K237" s="34"/>
      <c r="L237" s="75"/>
      <c r="N237" s="8"/>
      <c r="O237" s="9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</row>
    <row r="238" spans="1:34" s="4" customFormat="1" x14ac:dyDescent="0.3">
      <c r="A238" s="9"/>
      <c r="B238" s="68"/>
      <c r="C238" s="35"/>
      <c r="D238" s="35"/>
      <c r="E238" s="35"/>
      <c r="G238" s="34"/>
      <c r="H238" s="34"/>
      <c r="I238" s="34"/>
      <c r="J238" s="34"/>
      <c r="K238" s="34"/>
      <c r="L238" s="75"/>
      <c r="N238" s="8"/>
      <c r="O238" s="9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</row>
    <row r="239" spans="1:34" s="4" customFormat="1" x14ac:dyDescent="0.3">
      <c r="A239" s="9"/>
      <c r="B239" s="68"/>
      <c r="C239" s="35"/>
      <c r="D239" s="35"/>
      <c r="E239" s="35"/>
      <c r="G239" s="34"/>
      <c r="H239" s="34"/>
      <c r="I239" s="34"/>
      <c r="J239" s="34"/>
      <c r="K239" s="34"/>
      <c r="L239" s="75"/>
      <c r="N239" s="8"/>
      <c r="O239" s="9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</row>
    <row r="240" spans="1:34" s="4" customFormat="1" x14ac:dyDescent="0.3">
      <c r="A240" s="9"/>
      <c r="B240" s="68"/>
      <c r="C240" s="35"/>
      <c r="D240" s="35"/>
      <c r="E240" s="35"/>
      <c r="G240" s="34"/>
      <c r="H240" s="34"/>
      <c r="I240" s="34"/>
      <c r="J240" s="34"/>
      <c r="K240" s="34"/>
      <c r="L240" s="75"/>
      <c r="N240" s="8"/>
      <c r="O240" s="9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</row>
    <row r="241" spans="1:34" s="4" customFormat="1" x14ac:dyDescent="0.3">
      <c r="A241" s="9"/>
      <c r="B241" s="68"/>
      <c r="C241" s="35"/>
      <c r="D241" s="35"/>
      <c r="E241" s="35"/>
      <c r="G241" s="34"/>
      <c r="H241" s="34"/>
      <c r="I241" s="34"/>
      <c r="J241" s="34"/>
      <c r="K241" s="34"/>
      <c r="L241" s="75"/>
      <c r="N241" s="8"/>
      <c r="O241" s="9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</row>
    <row r="242" spans="1:34" s="4" customFormat="1" x14ac:dyDescent="0.3">
      <c r="A242" s="9"/>
      <c r="B242" s="68"/>
      <c r="C242" s="35"/>
      <c r="D242" s="35"/>
      <c r="E242" s="35"/>
      <c r="G242" s="34"/>
      <c r="H242" s="34"/>
      <c r="I242" s="34"/>
      <c r="J242" s="34"/>
      <c r="K242" s="34"/>
      <c r="L242" s="75"/>
      <c r="N242" s="8"/>
      <c r="O242" s="9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</row>
    <row r="243" spans="1:34" s="4" customFormat="1" x14ac:dyDescent="0.3">
      <c r="A243" s="9"/>
      <c r="B243" s="68"/>
      <c r="C243" s="35"/>
      <c r="D243" s="35"/>
      <c r="E243" s="35"/>
      <c r="G243" s="34"/>
      <c r="H243" s="34"/>
      <c r="I243" s="34"/>
      <c r="J243" s="34"/>
      <c r="K243" s="34"/>
      <c r="L243" s="75"/>
      <c r="N243" s="8"/>
      <c r="O243" s="9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</row>
    <row r="244" spans="1:34" s="4" customFormat="1" x14ac:dyDescent="0.3">
      <c r="A244" s="9"/>
      <c r="B244" s="68"/>
      <c r="C244" s="35"/>
      <c r="D244" s="35"/>
      <c r="E244" s="35"/>
      <c r="G244" s="34"/>
      <c r="H244" s="34"/>
      <c r="I244" s="34"/>
      <c r="J244" s="34"/>
      <c r="K244" s="34"/>
      <c r="L244" s="75"/>
      <c r="N244" s="8"/>
      <c r="O244" s="9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</row>
    <row r="245" spans="1:34" s="4" customFormat="1" x14ac:dyDescent="0.3">
      <c r="A245" s="9"/>
      <c r="B245" s="68"/>
      <c r="C245" s="35"/>
      <c r="D245" s="35"/>
      <c r="E245" s="35"/>
      <c r="G245" s="34"/>
      <c r="H245" s="34"/>
      <c r="I245" s="34"/>
      <c r="J245" s="34"/>
      <c r="K245" s="34"/>
      <c r="L245" s="75"/>
      <c r="N245" s="8"/>
      <c r="O245" s="9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</row>
    <row r="246" spans="1:34" s="4" customFormat="1" x14ac:dyDescent="0.3">
      <c r="A246" s="9"/>
      <c r="B246" s="68"/>
      <c r="C246" s="35"/>
      <c r="D246" s="35"/>
      <c r="E246" s="35"/>
      <c r="G246" s="34"/>
      <c r="H246" s="34"/>
      <c r="I246" s="34"/>
      <c r="J246" s="34"/>
      <c r="K246" s="34"/>
      <c r="L246" s="75"/>
      <c r="N246" s="8"/>
      <c r="O246" s="9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</row>
    <row r="247" spans="1:34" s="4" customFormat="1" x14ac:dyDescent="0.3">
      <c r="A247" s="9"/>
      <c r="B247" s="68"/>
      <c r="C247" s="35"/>
      <c r="D247" s="35"/>
      <c r="E247" s="35"/>
      <c r="G247" s="34"/>
      <c r="H247" s="34"/>
      <c r="I247" s="34"/>
      <c r="J247" s="34"/>
      <c r="K247" s="34"/>
      <c r="L247" s="75"/>
      <c r="N247" s="8"/>
      <c r="O247" s="9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</row>
    <row r="248" spans="1:34" s="4" customFormat="1" x14ac:dyDescent="0.3">
      <c r="A248" s="9"/>
      <c r="B248" s="68"/>
      <c r="C248" s="35"/>
      <c r="D248" s="35"/>
      <c r="E248" s="35"/>
      <c r="G248" s="34"/>
      <c r="H248" s="34"/>
      <c r="I248" s="34"/>
      <c r="J248" s="34"/>
      <c r="K248" s="34"/>
      <c r="L248" s="75"/>
      <c r="N248" s="8"/>
      <c r="O248" s="9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</row>
    <row r="249" spans="1:34" s="4" customFormat="1" x14ac:dyDescent="0.3">
      <c r="A249" s="9"/>
      <c r="B249" s="68"/>
      <c r="C249" s="35"/>
      <c r="D249" s="35"/>
      <c r="E249" s="35"/>
      <c r="G249" s="34"/>
      <c r="H249" s="34"/>
      <c r="I249" s="34"/>
      <c r="J249" s="34"/>
      <c r="K249" s="34"/>
      <c r="L249" s="75"/>
      <c r="N249" s="8"/>
      <c r="O249" s="9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</row>
    <row r="250" spans="1:34" s="4" customFormat="1" x14ac:dyDescent="0.3">
      <c r="A250" s="9"/>
      <c r="B250" s="68"/>
      <c r="C250" s="35"/>
      <c r="D250" s="35"/>
      <c r="E250" s="35"/>
      <c r="G250" s="34"/>
      <c r="H250" s="34"/>
      <c r="I250" s="34"/>
      <c r="J250" s="34"/>
      <c r="K250" s="34"/>
      <c r="L250" s="75"/>
      <c r="N250" s="8"/>
      <c r="O250" s="9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</row>
    <row r="251" spans="1:34" s="4" customFormat="1" x14ac:dyDescent="0.3">
      <c r="A251" s="9"/>
      <c r="B251" s="68"/>
      <c r="C251" s="35"/>
      <c r="D251" s="35"/>
      <c r="E251" s="35"/>
      <c r="G251" s="34"/>
      <c r="H251" s="34"/>
      <c r="I251" s="34"/>
      <c r="J251" s="34"/>
      <c r="K251" s="34"/>
      <c r="L251" s="75"/>
      <c r="N251" s="8"/>
      <c r="O251" s="9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</row>
    <row r="252" spans="1:34" s="4" customFormat="1" x14ac:dyDescent="0.3">
      <c r="A252" s="9"/>
      <c r="B252" s="68"/>
      <c r="C252" s="35"/>
      <c r="D252" s="35"/>
      <c r="E252" s="35"/>
      <c r="G252" s="34"/>
      <c r="H252" s="34"/>
      <c r="I252" s="34"/>
      <c r="J252" s="34"/>
      <c r="K252" s="34"/>
      <c r="L252" s="75"/>
      <c r="N252" s="8"/>
      <c r="O252" s="9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</row>
    <row r="253" spans="1:34" s="4" customFormat="1" x14ac:dyDescent="0.3">
      <c r="A253" s="9"/>
      <c r="B253" s="68"/>
      <c r="C253" s="35"/>
      <c r="D253" s="35"/>
      <c r="E253" s="35"/>
      <c r="G253" s="34"/>
      <c r="H253" s="34"/>
      <c r="I253" s="34"/>
      <c r="J253" s="34"/>
      <c r="K253" s="34"/>
      <c r="L253" s="75"/>
      <c r="N253" s="8"/>
      <c r="O253" s="9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</row>
    <row r="254" spans="1:34" s="4" customFormat="1" x14ac:dyDescent="0.3">
      <c r="A254" s="9"/>
      <c r="B254" s="68"/>
      <c r="C254" s="35"/>
      <c r="D254" s="35"/>
      <c r="E254" s="35"/>
      <c r="G254" s="34"/>
      <c r="H254" s="34"/>
      <c r="I254" s="34"/>
      <c r="J254" s="34"/>
      <c r="K254" s="34"/>
      <c r="L254" s="75"/>
      <c r="N254" s="8"/>
      <c r="O254" s="9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</row>
    <row r="255" spans="1:34" s="4" customFormat="1" x14ac:dyDescent="0.3">
      <c r="A255" s="9"/>
      <c r="B255" s="68"/>
      <c r="C255" s="35"/>
      <c r="D255" s="35"/>
      <c r="E255" s="35"/>
      <c r="G255" s="34"/>
      <c r="H255" s="34"/>
      <c r="I255" s="34"/>
      <c r="J255" s="34"/>
      <c r="K255" s="34"/>
      <c r="L255" s="75"/>
      <c r="N255" s="8"/>
      <c r="O255" s="9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</row>
    <row r="256" spans="1:34" s="4" customFormat="1" x14ac:dyDescent="0.3">
      <c r="A256" s="9"/>
      <c r="B256" s="68"/>
      <c r="C256" s="35"/>
      <c r="D256" s="35"/>
      <c r="E256" s="35"/>
      <c r="G256" s="34"/>
      <c r="H256" s="34"/>
      <c r="I256" s="34"/>
      <c r="J256" s="34"/>
      <c r="K256" s="34"/>
      <c r="L256" s="75"/>
      <c r="N256" s="8"/>
      <c r="O256" s="9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</row>
    <row r="257" spans="1:34" s="4" customFormat="1" x14ac:dyDescent="0.3">
      <c r="A257" s="9"/>
      <c r="B257" s="68"/>
      <c r="C257" s="35"/>
      <c r="D257" s="35"/>
      <c r="E257" s="35"/>
      <c r="G257" s="34"/>
      <c r="H257" s="34"/>
      <c r="I257" s="34"/>
      <c r="J257" s="34"/>
      <c r="K257" s="34"/>
      <c r="L257" s="75"/>
      <c r="N257" s="8"/>
      <c r="O257" s="9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</row>
    <row r="258" spans="1:34" s="4" customFormat="1" x14ac:dyDescent="0.3">
      <c r="A258" s="9"/>
      <c r="B258" s="68"/>
      <c r="C258" s="35"/>
      <c r="D258" s="35"/>
      <c r="E258" s="35"/>
      <c r="G258" s="34"/>
      <c r="H258" s="34"/>
      <c r="I258" s="34"/>
      <c r="J258" s="34"/>
      <c r="K258" s="34"/>
      <c r="L258" s="75"/>
      <c r="N258" s="8"/>
      <c r="O258" s="9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</row>
    <row r="259" spans="1:34" s="4" customFormat="1" x14ac:dyDescent="0.3">
      <c r="A259" s="9"/>
      <c r="B259" s="68"/>
      <c r="C259" s="35"/>
      <c r="D259" s="35"/>
      <c r="E259" s="35"/>
      <c r="G259" s="34"/>
      <c r="H259" s="34"/>
      <c r="I259" s="34"/>
      <c r="J259" s="34"/>
      <c r="K259" s="34"/>
      <c r="L259" s="75"/>
      <c r="N259" s="8"/>
      <c r="O259" s="9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</row>
    <row r="260" spans="1:34" s="4" customFormat="1" x14ac:dyDescent="0.3">
      <c r="A260" s="9"/>
      <c r="B260" s="68"/>
      <c r="C260" s="35"/>
      <c r="D260" s="35"/>
      <c r="E260" s="35"/>
      <c r="G260" s="34"/>
      <c r="H260" s="34"/>
      <c r="I260" s="34"/>
      <c r="J260" s="34"/>
      <c r="K260" s="34"/>
      <c r="L260" s="75"/>
      <c r="N260" s="8"/>
      <c r="O260" s="9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</row>
    <row r="261" spans="1:34" s="4" customFormat="1" x14ac:dyDescent="0.3">
      <c r="A261" s="9"/>
      <c r="B261" s="68"/>
      <c r="C261" s="35"/>
      <c r="D261" s="35"/>
      <c r="E261" s="35"/>
      <c r="G261" s="34"/>
      <c r="H261" s="34"/>
      <c r="I261" s="34"/>
      <c r="J261" s="34"/>
      <c r="K261" s="34"/>
      <c r="L261" s="75"/>
      <c r="N261" s="8"/>
      <c r="O261" s="9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</row>
    <row r="262" spans="1:34" s="4" customFormat="1" x14ac:dyDescent="0.3">
      <c r="A262" s="9"/>
      <c r="B262" s="68"/>
      <c r="C262" s="35"/>
      <c r="D262" s="35"/>
      <c r="E262" s="35"/>
      <c r="G262" s="34"/>
      <c r="H262" s="34"/>
      <c r="I262" s="34"/>
      <c r="J262" s="34"/>
      <c r="K262" s="34"/>
      <c r="L262" s="75"/>
      <c r="N262" s="8"/>
      <c r="O262" s="9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</row>
    <row r="263" spans="1:34" s="4" customFormat="1" x14ac:dyDescent="0.3">
      <c r="A263" s="9"/>
      <c r="B263" s="68"/>
      <c r="C263" s="35"/>
      <c r="D263" s="35"/>
      <c r="E263" s="35"/>
      <c r="G263" s="34"/>
      <c r="H263" s="34"/>
      <c r="I263" s="34"/>
      <c r="J263" s="34"/>
      <c r="K263" s="34"/>
      <c r="L263" s="75"/>
      <c r="N263" s="8"/>
      <c r="O263" s="9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</row>
    <row r="264" spans="1:34" s="4" customFormat="1" x14ac:dyDescent="0.3">
      <c r="A264" s="9"/>
      <c r="B264" s="68"/>
      <c r="C264" s="35"/>
      <c r="D264" s="35"/>
      <c r="E264" s="35"/>
      <c r="G264" s="34"/>
      <c r="H264" s="34"/>
      <c r="I264" s="34"/>
      <c r="J264" s="34"/>
      <c r="K264" s="34"/>
      <c r="L264" s="75"/>
      <c r="N264" s="8"/>
      <c r="O264" s="9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</row>
    <row r="265" spans="1:34" s="4" customFormat="1" x14ac:dyDescent="0.3">
      <c r="A265" s="9"/>
      <c r="B265" s="68"/>
      <c r="C265" s="35"/>
      <c r="D265" s="35"/>
      <c r="E265" s="35"/>
      <c r="G265" s="34"/>
      <c r="H265" s="34"/>
      <c r="I265" s="34"/>
      <c r="J265" s="34"/>
      <c r="K265" s="34"/>
      <c r="L265" s="75"/>
      <c r="N265" s="8"/>
      <c r="O265" s="9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</row>
    <row r="266" spans="1:34" s="4" customFormat="1" x14ac:dyDescent="0.3">
      <c r="A266" s="9"/>
      <c r="B266" s="68"/>
      <c r="C266" s="35"/>
      <c r="D266" s="35"/>
      <c r="E266" s="35"/>
      <c r="G266" s="34"/>
      <c r="H266" s="34"/>
      <c r="I266" s="34"/>
      <c r="J266" s="34"/>
      <c r="K266" s="34"/>
      <c r="L266" s="75"/>
      <c r="N266" s="8"/>
      <c r="O266" s="9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</row>
    <row r="267" spans="1:34" s="4" customFormat="1" x14ac:dyDescent="0.3">
      <c r="A267" s="9"/>
      <c r="B267" s="68"/>
      <c r="C267" s="35"/>
      <c r="D267" s="35"/>
      <c r="E267" s="35"/>
      <c r="G267" s="34"/>
      <c r="H267" s="34"/>
      <c r="I267" s="34"/>
      <c r="J267" s="34"/>
      <c r="K267" s="34"/>
      <c r="L267" s="75"/>
      <c r="N267" s="8"/>
      <c r="O267" s="9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</row>
    <row r="268" spans="1:34" s="4" customFormat="1" x14ac:dyDescent="0.3">
      <c r="A268" s="9"/>
      <c r="B268" s="68"/>
      <c r="C268" s="35"/>
      <c r="D268" s="35"/>
      <c r="E268" s="35"/>
      <c r="G268" s="34"/>
      <c r="H268" s="34"/>
      <c r="I268" s="34"/>
      <c r="J268" s="34"/>
      <c r="K268" s="34"/>
      <c r="L268" s="75"/>
      <c r="N268" s="8"/>
      <c r="O268" s="9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</row>
    <row r="269" spans="1:34" s="4" customFormat="1" x14ac:dyDescent="0.3">
      <c r="A269" s="9"/>
      <c r="B269" s="68"/>
      <c r="C269" s="35"/>
      <c r="D269" s="35"/>
      <c r="E269" s="35"/>
      <c r="G269" s="34"/>
      <c r="H269" s="34"/>
      <c r="I269" s="34"/>
      <c r="J269" s="34"/>
      <c r="K269" s="34"/>
      <c r="L269" s="75"/>
      <c r="N269" s="8"/>
      <c r="O269" s="9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</row>
    <row r="270" spans="1:34" s="4" customFormat="1" x14ac:dyDescent="0.3">
      <c r="A270" s="9"/>
      <c r="B270" s="68"/>
      <c r="C270" s="35"/>
      <c r="D270" s="35"/>
      <c r="E270" s="35"/>
      <c r="G270" s="34"/>
      <c r="H270" s="34"/>
      <c r="I270" s="34"/>
      <c r="J270" s="34"/>
      <c r="K270" s="34"/>
      <c r="L270" s="75"/>
      <c r="N270" s="8"/>
      <c r="O270" s="9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</row>
    <row r="271" spans="1:34" s="4" customFormat="1" x14ac:dyDescent="0.3">
      <c r="A271" s="9"/>
      <c r="B271" s="68"/>
      <c r="C271" s="35"/>
      <c r="D271" s="35"/>
      <c r="E271" s="35"/>
      <c r="G271" s="34"/>
      <c r="H271" s="34"/>
      <c r="I271" s="34"/>
      <c r="J271" s="34"/>
      <c r="K271" s="34"/>
      <c r="L271" s="75"/>
      <c r="N271" s="8"/>
      <c r="O271" s="9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</row>
    <row r="272" spans="1:34" s="4" customFormat="1" x14ac:dyDescent="0.3">
      <c r="A272" s="9"/>
      <c r="B272" s="68"/>
      <c r="C272" s="35"/>
      <c r="D272" s="35"/>
      <c r="E272" s="35"/>
      <c r="G272" s="34"/>
      <c r="H272" s="34"/>
      <c r="I272" s="34"/>
      <c r="J272" s="34"/>
      <c r="K272" s="34"/>
      <c r="L272" s="75"/>
      <c r="N272" s="8"/>
      <c r="O272" s="9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</row>
    <row r="273" spans="1:34" s="4" customFormat="1" x14ac:dyDescent="0.3">
      <c r="A273" s="9"/>
      <c r="B273" s="68"/>
      <c r="C273" s="35"/>
      <c r="D273" s="35"/>
      <c r="E273" s="35"/>
      <c r="G273" s="34"/>
      <c r="H273" s="34"/>
      <c r="I273" s="34"/>
      <c r="J273" s="34"/>
      <c r="K273" s="34"/>
      <c r="L273" s="75"/>
      <c r="N273" s="8"/>
      <c r="O273" s="9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</row>
    <row r="274" spans="1:34" s="4" customFormat="1" x14ac:dyDescent="0.3">
      <c r="A274" s="9"/>
      <c r="B274" s="68"/>
      <c r="C274" s="35"/>
      <c r="D274" s="35"/>
      <c r="E274" s="35"/>
      <c r="G274" s="34"/>
      <c r="H274" s="34"/>
      <c r="I274" s="34"/>
      <c r="J274" s="34"/>
      <c r="K274" s="34"/>
      <c r="L274" s="75"/>
      <c r="N274" s="8"/>
      <c r="O274" s="9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</row>
    <row r="275" spans="1:34" s="4" customFormat="1" x14ac:dyDescent="0.3">
      <c r="A275" s="9"/>
      <c r="B275" s="68"/>
      <c r="C275" s="35"/>
      <c r="D275" s="35"/>
      <c r="E275" s="35"/>
      <c r="G275" s="34"/>
      <c r="H275" s="34"/>
      <c r="I275" s="34"/>
      <c r="J275" s="34"/>
      <c r="K275" s="34"/>
      <c r="L275" s="75"/>
      <c r="N275" s="8"/>
      <c r="O275" s="9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</row>
    <row r="276" spans="1:34" s="4" customFormat="1" x14ac:dyDescent="0.3">
      <c r="A276" s="9"/>
      <c r="B276" s="68"/>
      <c r="C276" s="35"/>
      <c r="D276" s="35"/>
      <c r="E276" s="35"/>
      <c r="G276" s="34"/>
      <c r="H276" s="34"/>
      <c r="I276" s="34"/>
      <c r="J276" s="34"/>
      <c r="K276" s="34"/>
      <c r="L276" s="75"/>
      <c r="N276" s="8"/>
      <c r="O276" s="9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</row>
    <row r="277" spans="1:34" s="4" customFormat="1" x14ac:dyDescent="0.3">
      <c r="A277" s="9"/>
      <c r="B277" s="68"/>
      <c r="C277" s="35"/>
      <c r="D277" s="35"/>
      <c r="E277" s="35"/>
      <c r="G277" s="34"/>
      <c r="H277" s="34"/>
      <c r="I277" s="34"/>
      <c r="J277" s="34"/>
      <c r="K277" s="34"/>
      <c r="L277" s="75"/>
      <c r="N277" s="8"/>
      <c r="O277" s="9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</row>
    <row r="278" spans="1:34" s="4" customFormat="1" x14ac:dyDescent="0.3">
      <c r="A278" s="9"/>
      <c r="B278" s="68"/>
      <c r="C278" s="35"/>
      <c r="D278" s="35"/>
      <c r="E278" s="35"/>
      <c r="G278" s="34"/>
      <c r="H278" s="34"/>
      <c r="I278" s="34"/>
      <c r="J278" s="34"/>
      <c r="K278" s="34"/>
      <c r="L278" s="75"/>
      <c r="N278" s="8"/>
      <c r="O278" s="9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</row>
    <row r="279" spans="1:34" s="4" customFormat="1" x14ac:dyDescent="0.3">
      <c r="A279" s="9"/>
      <c r="B279" s="68"/>
      <c r="C279" s="35"/>
      <c r="D279" s="35"/>
      <c r="E279" s="35"/>
      <c r="G279" s="34"/>
      <c r="H279" s="34"/>
      <c r="I279" s="34"/>
      <c r="J279" s="34"/>
      <c r="K279" s="34"/>
      <c r="L279" s="75"/>
      <c r="N279" s="8"/>
      <c r="O279" s="9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</row>
    <row r="280" spans="1:34" s="4" customFormat="1" x14ac:dyDescent="0.3">
      <c r="A280" s="9"/>
      <c r="B280" s="68"/>
      <c r="C280" s="35"/>
      <c r="D280" s="35"/>
      <c r="E280" s="35"/>
      <c r="G280" s="34"/>
      <c r="H280" s="34"/>
      <c r="I280" s="34"/>
      <c r="J280" s="34"/>
      <c r="K280" s="34"/>
      <c r="L280" s="75"/>
      <c r="N280" s="8"/>
      <c r="O280" s="9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</row>
    <row r="281" spans="1:34" s="4" customFormat="1" x14ac:dyDescent="0.3">
      <c r="A281" s="9"/>
      <c r="B281" s="68"/>
      <c r="C281" s="35"/>
      <c r="D281" s="35"/>
      <c r="E281" s="35"/>
      <c r="G281" s="34"/>
      <c r="H281" s="34"/>
      <c r="I281" s="34"/>
      <c r="J281" s="34"/>
      <c r="K281" s="34"/>
      <c r="L281" s="75"/>
      <c r="N281" s="8"/>
      <c r="O281" s="9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</row>
    <row r="282" spans="1:34" s="4" customFormat="1" x14ac:dyDescent="0.3">
      <c r="A282" s="9"/>
      <c r="B282" s="68"/>
      <c r="C282" s="35"/>
      <c r="D282" s="35"/>
      <c r="E282" s="35"/>
      <c r="G282" s="34"/>
      <c r="H282" s="34"/>
      <c r="I282" s="34"/>
      <c r="J282" s="34"/>
      <c r="K282" s="34"/>
      <c r="L282" s="75"/>
      <c r="N282" s="8"/>
      <c r="O282" s="9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</row>
    <row r="283" spans="1:34" s="4" customFormat="1" x14ac:dyDescent="0.3">
      <c r="A283" s="9"/>
      <c r="B283" s="68"/>
      <c r="C283" s="35"/>
      <c r="D283" s="35"/>
      <c r="E283" s="35"/>
      <c r="G283" s="34"/>
      <c r="H283" s="34"/>
      <c r="I283" s="34"/>
      <c r="J283" s="34"/>
      <c r="K283" s="34"/>
      <c r="L283" s="75"/>
      <c r="N283" s="8"/>
      <c r="O283" s="9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</row>
    <row r="284" spans="1:34" s="4" customFormat="1" x14ac:dyDescent="0.3">
      <c r="A284" s="9"/>
      <c r="B284" s="68"/>
      <c r="C284" s="35"/>
      <c r="D284" s="35"/>
      <c r="E284" s="35"/>
      <c r="G284" s="34"/>
      <c r="H284" s="34"/>
      <c r="I284" s="34"/>
      <c r="J284" s="34"/>
      <c r="K284" s="34"/>
      <c r="L284" s="75"/>
      <c r="N284" s="8"/>
      <c r="O284" s="9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</row>
    <row r="285" spans="1:34" s="4" customFormat="1" x14ac:dyDescent="0.3">
      <c r="A285" s="9"/>
      <c r="B285" s="68"/>
      <c r="C285" s="35"/>
      <c r="D285" s="35"/>
      <c r="E285" s="35"/>
      <c r="G285" s="34"/>
      <c r="H285" s="34"/>
      <c r="I285" s="34"/>
      <c r="J285" s="34"/>
      <c r="K285" s="34"/>
      <c r="L285" s="75"/>
      <c r="N285" s="8"/>
      <c r="O285" s="9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</row>
    <row r="286" spans="1:34" s="4" customFormat="1" x14ac:dyDescent="0.3">
      <c r="A286" s="9"/>
      <c r="B286" s="68"/>
      <c r="C286" s="35"/>
      <c r="D286" s="35"/>
      <c r="E286" s="35"/>
      <c r="G286" s="34"/>
      <c r="H286" s="34"/>
      <c r="I286" s="34"/>
      <c r="J286" s="34"/>
      <c r="K286" s="34"/>
      <c r="L286" s="75"/>
      <c r="N286" s="8"/>
      <c r="O286" s="9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</row>
    <row r="287" spans="1:34" s="4" customFormat="1" x14ac:dyDescent="0.3">
      <c r="A287" s="9"/>
      <c r="B287" s="68"/>
      <c r="C287" s="35"/>
      <c r="D287" s="35"/>
      <c r="E287" s="35"/>
      <c r="G287" s="34"/>
      <c r="H287" s="34"/>
      <c r="I287" s="34"/>
      <c r="J287" s="34"/>
      <c r="K287" s="34"/>
      <c r="L287" s="75"/>
      <c r="N287" s="8"/>
      <c r="O287" s="9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</row>
    <row r="288" spans="1:34" s="4" customFormat="1" x14ac:dyDescent="0.3">
      <c r="A288" s="9"/>
      <c r="B288" s="68"/>
      <c r="C288" s="35"/>
      <c r="D288" s="35"/>
      <c r="E288" s="35"/>
      <c r="G288" s="34"/>
      <c r="H288" s="34"/>
      <c r="I288" s="34"/>
      <c r="J288" s="34"/>
      <c r="K288" s="34"/>
      <c r="L288" s="75"/>
      <c r="N288" s="8"/>
      <c r="O288" s="9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</row>
    <row r="289" spans="1:34" s="4" customFormat="1" x14ac:dyDescent="0.3">
      <c r="A289" s="9"/>
      <c r="B289" s="68"/>
      <c r="C289" s="35"/>
      <c r="D289" s="35"/>
      <c r="E289" s="35"/>
      <c r="G289" s="34"/>
      <c r="H289" s="34"/>
      <c r="I289" s="34"/>
      <c r="J289" s="34"/>
      <c r="K289" s="34"/>
      <c r="L289" s="75"/>
      <c r="N289" s="8"/>
      <c r="O289" s="9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</row>
    <row r="290" spans="1:34" s="4" customFormat="1" x14ac:dyDescent="0.3">
      <c r="A290" s="9"/>
      <c r="B290" s="68"/>
      <c r="C290" s="35"/>
      <c r="D290" s="35"/>
      <c r="E290" s="35"/>
      <c r="G290" s="34"/>
      <c r="H290" s="34"/>
      <c r="I290" s="34"/>
      <c r="J290" s="34"/>
      <c r="K290" s="34"/>
      <c r="L290" s="75"/>
      <c r="N290" s="8"/>
      <c r="O290" s="9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</row>
    <row r="291" spans="1:34" s="4" customFormat="1" x14ac:dyDescent="0.3">
      <c r="A291" s="9"/>
      <c r="B291" s="68"/>
      <c r="C291" s="35"/>
      <c r="D291" s="35"/>
      <c r="E291" s="35"/>
      <c r="G291" s="34"/>
      <c r="H291" s="34"/>
      <c r="I291" s="34"/>
      <c r="J291" s="34"/>
      <c r="K291" s="34"/>
      <c r="L291" s="75"/>
      <c r="N291" s="8"/>
      <c r="O291" s="9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</row>
    <row r="292" spans="1:34" s="4" customFormat="1" x14ac:dyDescent="0.3">
      <c r="A292" s="9"/>
      <c r="B292" s="68"/>
      <c r="C292" s="35"/>
      <c r="D292" s="35"/>
      <c r="E292" s="35"/>
      <c r="G292" s="34"/>
      <c r="H292" s="34"/>
      <c r="I292" s="34"/>
      <c r="J292" s="34"/>
      <c r="K292" s="34"/>
      <c r="L292" s="75"/>
      <c r="N292" s="8"/>
      <c r="O292" s="9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</row>
    <row r="293" spans="1:34" s="4" customFormat="1" x14ac:dyDescent="0.3">
      <c r="A293" s="9"/>
      <c r="B293" s="68"/>
      <c r="C293" s="35"/>
      <c r="D293" s="35"/>
      <c r="E293" s="35"/>
      <c r="G293" s="34"/>
      <c r="H293" s="34"/>
      <c r="I293" s="34"/>
      <c r="J293" s="34"/>
      <c r="K293" s="34"/>
      <c r="L293" s="75"/>
      <c r="N293" s="8"/>
      <c r="O293" s="9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</row>
    <row r="294" spans="1:34" s="4" customFormat="1" x14ac:dyDescent="0.3">
      <c r="A294" s="9"/>
      <c r="B294" s="68"/>
      <c r="C294" s="35"/>
      <c r="D294" s="35"/>
      <c r="E294" s="35"/>
      <c r="G294" s="34"/>
      <c r="H294" s="34"/>
      <c r="I294" s="34"/>
      <c r="J294" s="34"/>
      <c r="K294" s="34"/>
      <c r="L294" s="75"/>
      <c r="N294" s="8"/>
      <c r="O294" s="9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</row>
    <row r="295" spans="1:34" s="4" customFormat="1" x14ac:dyDescent="0.3">
      <c r="A295" s="9"/>
      <c r="B295" s="68"/>
      <c r="C295" s="35"/>
      <c r="D295" s="35"/>
      <c r="E295" s="35"/>
      <c r="G295" s="34"/>
      <c r="H295" s="34"/>
      <c r="I295" s="34"/>
      <c r="J295" s="34"/>
      <c r="K295" s="34"/>
      <c r="L295" s="75"/>
      <c r="N295" s="8"/>
      <c r="O295" s="9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</row>
    <row r="296" spans="1:34" s="4" customFormat="1" x14ac:dyDescent="0.3">
      <c r="A296" s="9"/>
      <c r="B296" s="68"/>
      <c r="C296" s="35"/>
      <c r="D296" s="35"/>
      <c r="E296" s="35"/>
      <c r="G296" s="34"/>
      <c r="H296" s="34"/>
      <c r="I296" s="34"/>
      <c r="J296" s="34"/>
      <c r="K296" s="34"/>
      <c r="L296" s="75"/>
      <c r="N296" s="8"/>
      <c r="O296" s="9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</row>
    <row r="297" spans="1:34" s="4" customFormat="1" x14ac:dyDescent="0.3">
      <c r="A297" s="9"/>
      <c r="B297" s="68"/>
      <c r="C297" s="35"/>
      <c r="D297" s="35"/>
      <c r="E297" s="35"/>
      <c r="G297" s="34"/>
      <c r="H297" s="34"/>
      <c r="I297" s="34"/>
      <c r="J297" s="34"/>
      <c r="K297" s="34"/>
      <c r="L297" s="75"/>
      <c r="N297" s="8"/>
      <c r="O297" s="9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</row>
    <row r="298" spans="1:34" s="4" customFormat="1" x14ac:dyDescent="0.3">
      <c r="A298" s="9"/>
      <c r="B298" s="68"/>
      <c r="C298" s="35"/>
      <c r="D298" s="35"/>
      <c r="E298" s="35"/>
      <c r="G298" s="34"/>
      <c r="H298" s="34"/>
      <c r="I298" s="34"/>
      <c r="J298" s="34"/>
      <c r="K298" s="34"/>
      <c r="L298" s="75"/>
      <c r="N298" s="8"/>
      <c r="O298" s="9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</row>
    <row r="299" spans="1:34" s="4" customFormat="1" x14ac:dyDescent="0.3">
      <c r="A299" s="9"/>
      <c r="B299" s="68"/>
      <c r="C299" s="35"/>
      <c r="D299" s="35"/>
      <c r="E299" s="35"/>
      <c r="G299" s="34"/>
      <c r="H299" s="34"/>
      <c r="I299" s="34"/>
      <c r="J299" s="34"/>
      <c r="K299" s="34"/>
      <c r="L299" s="75"/>
      <c r="N299" s="8"/>
      <c r="O299" s="9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</row>
    <row r="300" spans="1:34" s="4" customFormat="1" x14ac:dyDescent="0.3">
      <c r="A300" s="9"/>
      <c r="B300" s="68"/>
      <c r="C300" s="35"/>
      <c r="D300" s="35"/>
      <c r="E300" s="35"/>
      <c r="G300" s="34"/>
      <c r="H300" s="34"/>
      <c r="I300" s="34"/>
      <c r="J300" s="34"/>
      <c r="K300" s="34"/>
      <c r="L300" s="75"/>
      <c r="N300" s="8"/>
      <c r="O300" s="9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</row>
    <row r="301" spans="1:34" s="4" customFormat="1" x14ac:dyDescent="0.3">
      <c r="A301" s="9"/>
      <c r="B301" s="68"/>
      <c r="C301" s="35"/>
      <c r="D301" s="35"/>
      <c r="E301" s="35"/>
      <c r="G301" s="34"/>
      <c r="H301" s="34"/>
      <c r="I301" s="34"/>
      <c r="J301" s="34"/>
      <c r="K301" s="34"/>
      <c r="L301" s="75"/>
      <c r="N301" s="8"/>
      <c r="O301" s="9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</row>
    <row r="302" spans="1:34" s="4" customFormat="1" x14ac:dyDescent="0.3">
      <c r="A302" s="9"/>
      <c r="B302" s="68"/>
      <c r="C302" s="35"/>
      <c r="D302" s="35"/>
      <c r="E302" s="35"/>
      <c r="G302" s="34"/>
      <c r="H302" s="34"/>
      <c r="I302" s="34"/>
      <c r="J302" s="34"/>
      <c r="K302" s="34"/>
      <c r="L302" s="75"/>
      <c r="N302" s="8"/>
      <c r="O302" s="9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</row>
    <row r="303" spans="1:34" s="4" customFormat="1" x14ac:dyDescent="0.3">
      <c r="A303" s="9"/>
      <c r="B303" s="68"/>
      <c r="C303" s="35"/>
      <c r="D303" s="35"/>
      <c r="E303" s="35"/>
      <c r="G303" s="34"/>
      <c r="H303" s="34"/>
      <c r="I303" s="34"/>
      <c r="J303" s="34"/>
      <c r="K303" s="34"/>
      <c r="L303" s="75"/>
      <c r="N303" s="8"/>
      <c r="O303" s="9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</row>
    <row r="304" spans="1:34" s="4" customFormat="1" x14ac:dyDescent="0.3">
      <c r="A304" s="9"/>
      <c r="B304" s="68"/>
      <c r="C304" s="35"/>
      <c r="D304" s="35"/>
      <c r="E304" s="35"/>
      <c r="G304" s="34"/>
      <c r="H304" s="34"/>
      <c r="I304" s="34"/>
      <c r="J304" s="34"/>
      <c r="K304" s="34"/>
      <c r="L304" s="75"/>
      <c r="N304" s="8"/>
      <c r="O304" s="9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</row>
    <row r="305" spans="1:34" s="4" customFormat="1" x14ac:dyDescent="0.3">
      <c r="A305" s="9"/>
      <c r="B305" s="68"/>
      <c r="C305" s="35"/>
      <c r="D305" s="35"/>
      <c r="E305" s="35"/>
      <c r="G305" s="34"/>
      <c r="H305" s="34"/>
      <c r="I305" s="34"/>
      <c r="J305" s="34"/>
      <c r="K305" s="34"/>
      <c r="L305" s="75"/>
      <c r="N305" s="8"/>
      <c r="O305" s="9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</row>
    <row r="306" spans="1:34" s="4" customFormat="1" x14ac:dyDescent="0.3">
      <c r="A306" s="9"/>
      <c r="B306" s="68"/>
      <c r="C306" s="35"/>
      <c r="D306" s="35"/>
      <c r="E306" s="35"/>
      <c r="G306" s="34"/>
      <c r="H306" s="34"/>
      <c r="I306" s="34"/>
      <c r="J306" s="34"/>
      <c r="K306" s="34"/>
      <c r="L306" s="75"/>
      <c r="N306" s="8"/>
      <c r="O306" s="9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</row>
    <row r="307" spans="1:34" s="4" customFormat="1" x14ac:dyDescent="0.3">
      <c r="A307" s="9"/>
      <c r="B307" s="68"/>
      <c r="C307" s="35"/>
      <c r="D307" s="35"/>
      <c r="E307" s="35"/>
      <c r="G307" s="34"/>
      <c r="H307" s="34"/>
      <c r="I307" s="34"/>
      <c r="J307" s="34"/>
      <c r="K307" s="34"/>
      <c r="L307" s="75"/>
      <c r="N307" s="8"/>
      <c r="O307" s="9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</row>
    <row r="308" spans="1:34" s="4" customFormat="1" x14ac:dyDescent="0.3">
      <c r="A308" s="9"/>
      <c r="B308" s="68"/>
      <c r="C308" s="35"/>
      <c r="D308" s="35"/>
      <c r="E308" s="35"/>
      <c r="G308" s="34"/>
      <c r="H308" s="34"/>
      <c r="I308" s="34"/>
      <c r="J308" s="34"/>
      <c r="K308" s="34"/>
      <c r="L308" s="75"/>
      <c r="N308" s="8"/>
      <c r="O308" s="9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</row>
    <row r="309" spans="1:34" s="4" customFormat="1" x14ac:dyDescent="0.3">
      <c r="A309" s="9"/>
      <c r="B309" s="68"/>
      <c r="C309" s="35"/>
      <c r="D309" s="35"/>
      <c r="E309" s="35"/>
      <c r="G309" s="34"/>
      <c r="H309" s="34"/>
      <c r="I309" s="34"/>
      <c r="J309" s="34"/>
      <c r="K309" s="34"/>
      <c r="L309" s="75"/>
      <c r="N309" s="8"/>
      <c r="O309" s="9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</row>
    <row r="310" spans="1:34" s="4" customFormat="1" x14ac:dyDescent="0.3">
      <c r="A310" s="9"/>
      <c r="B310" s="68"/>
      <c r="C310" s="35"/>
      <c r="D310" s="35"/>
      <c r="E310" s="35"/>
      <c r="G310" s="34"/>
      <c r="H310" s="34"/>
      <c r="I310" s="34"/>
      <c r="J310" s="34"/>
      <c r="K310" s="34"/>
      <c r="L310" s="75"/>
      <c r="N310" s="8"/>
      <c r="O310" s="9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</row>
    <row r="311" spans="1:34" s="4" customFormat="1" x14ac:dyDescent="0.3">
      <c r="A311" s="9"/>
      <c r="B311" s="68"/>
      <c r="C311" s="35"/>
      <c r="D311" s="35"/>
      <c r="E311" s="35"/>
      <c r="G311" s="34"/>
      <c r="H311" s="34"/>
      <c r="I311" s="34"/>
      <c r="J311" s="34"/>
      <c r="K311" s="34"/>
      <c r="L311" s="75"/>
      <c r="N311" s="8"/>
      <c r="O311" s="9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</row>
    <row r="312" spans="1:34" s="4" customFormat="1" x14ac:dyDescent="0.3">
      <c r="A312" s="9"/>
      <c r="B312" s="68"/>
      <c r="C312" s="35"/>
      <c r="D312" s="35"/>
      <c r="E312" s="35"/>
      <c r="G312" s="34"/>
      <c r="H312" s="34"/>
      <c r="I312" s="34"/>
      <c r="J312" s="34"/>
      <c r="K312" s="34"/>
      <c r="L312" s="75"/>
      <c r="N312" s="8"/>
      <c r="O312" s="9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</row>
    <row r="313" spans="1:34" s="4" customFormat="1" x14ac:dyDescent="0.3">
      <c r="A313" s="9"/>
      <c r="B313" s="68"/>
      <c r="C313" s="35"/>
      <c r="D313" s="35"/>
      <c r="E313" s="35"/>
      <c r="G313" s="34"/>
      <c r="H313" s="34"/>
      <c r="I313" s="34"/>
      <c r="J313" s="34"/>
      <c r="K313" s="34"/>
      <c r="L313" s="75"/>
      <c r="N313" s="8"/>
      <c r="O313" s="9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</row>
    <row r="314" spans="1:34" s="4" customFormat="1" x14ac:dyDescent="0.3">
      <c r="A314" s="9"/>
      <c r="B314" s="68"/>
      <c r="C314" s="35"/>
      <c r="D314" s="35"/>
      <c r="E314" s="35"/>
      <c r="G314" s="34"/>
      <c r="H314" s="34"/>
      <c r="I314" s="34"/>
      <c r="J314" s="34"/>
      <c r="K314" s="34"/>
      <c r="L314" s="75"/>
      <c r="N314" s="8"/>
      <c r="O314" s="9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</row>
    <row r="315" spans="1:34" s="4" customFormat="1" x14ac:dyDescent="0.3">
      <c r="A315" s="9"/>
      <c r="B315" s="68"/>
      <c r="C315" s="35"/>
      <c r="D315" s="35"/>
      <c r="E315" s="35"/>
      <c r="G315" s="34"/>
      <c r="H315" s="34"/>
      <c r="I315" s="34"/>
      <c r="J315" s="34"/>
      <c r="K315" s="34"/>
      <c r="L315" s="75"/>
      <c r="N315" s="8"/>
      <c r="O315" s="9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</row>
    <row r="316" spans="1:34" s="4" customFormat="1" x14ac:dyDescent="0.3">
      <c r="A316" s="9"/>
      <c r="B316" s="68"/>
      <c r="C316" s="35"/>
      <c r="D316" s="35"/>
      <c r="E316" s="35"/>
      <c r="G316" s="34"/>
      <c r="H316" s="34"/>
      <c r="I316" s="34"/>
      <c r="J316" s="34"/>
      <c r="K316" s="34"/>
      <c r="L316" s="75"/>
      <c r="N316" s="8"/>
      <c r="O316" s="9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</row>
    <row r="317" spans="1:34" s="4" customFormat="1" x14ac:dyDescent="0.3">
      <c r="A317" s="9"/>
      <c r="B317" s="68"/>
      <c r="C317" s="35"/>
      <c r="D317" s="35"/>
      <c r="E317" s="35"/>
      <c r="G317" s="34"/>
      <c r="H317" s="34"/>
      <c r="I317" s="34"/>
      <c r="J317" s="34"/>
      <c r="K317" s="34"/>
      <c r="L317" s="75"/>
      <c r="N317" s="8"/>
      <c r="O317" s="9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</row>
    <row r="318" spans="1:34" s="4" customFormat="1" x14ac:dyDescent="0.3">
      <c r="A318" s="9"/>
      <c r="B318" s="68"/>
      <c r="C318" s="35"/>
      <c r="D318" s="35"/>
      <c r="E318" s="35"/>
      <c r="G318" s="34"/>
      <c r="H318" s="34"/>
      <c r="I318" s="34"/>
      <c r="J318" s="34"/>
      <c r="K318" s="34"/>
      <c r="L318" s="75"/>
      <c r="N318" s="8"/>
      <c r="O318" s="9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</row>
    <row r="319" spans="1:34" s="4" customFormat="1" x14ac:dyDescent="0.3">
      <c r="A319" s="9"/>
      <c r="B319" s="68"/>
      <c r="C319" s="35"/>
      <c r="D319" s="35"/>
      <c r="E319" s="35"/>
      <c r="G319" s="34"/>
      <c r="H319" s="34"/>
      <c r="I319" s="34"/>
      <c r="J319" s="34"/>
      <c r="K319" s="34"/>
      <c r="L319" s="75"/>
      <c r="N319" s="8"/>
      <c r="O319" s="9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</row>
    <row r="320" spans="1:34" s="4" customFormat="1" x14ac:dyDescent="0.3">
      <c r="A320" s="9"/>
      <c r="B320" s="68"/>
      <c r="C320" s="35"/>
      <c r="D320" s="35"/>
      <c r="E320" s="35"/>
      <c r="G320" s="34"/>
      <c r="H320" s="34"/>
      <c r="I320" s="34"/>
      <c r="J320" s="34"/>
      <c r="K320" s="34"/>
      <c r="L320" s="75"/>
      <c r="N320" s="8"/>
      <c r="O320" s="9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</row>
    <row r="321" spans="1:34" s="4" customFormat="1" x14ac:dyDescent="0.3">
      <c r="A321" s="9"/>
      <c r="B321" s="68"/>
      <c r="C321" s="35"/>
      <c r="D321" s="35"/>
      <c r="E321" s="35"/>
      <c r="G321" s="34"/>
      <c r="H321" s="34"/>
      <c r="I321" s="34"/>
      <c r="J321" s="34"/>
      <c r="K321" s="34"/>
      <c r="L321" s="75"/>
      <c r="N321" s="8"/>
      <c r="O321" s="9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</row>
    <row r="322" spans="1:34" s="4" customFormat="1" x14ac:dyDescent="0.3">
      <c r="A322" s="9"/>
      <c r="B322" s="68"/>
      <c r="C322" s="35"/>
      <c r="D322" s="35"/>
      <c r="E322" s="35"/>
      <c r="G322" s="34"/>
      <c r="H322" s="34"/>
      <c r="I322" s="34"/>
      <c r="J322" s="34"/>
      <c r="K322" s="34"/>
      <c r="L322" s="75"/>
      <c r="N322" s="8"/>
      <c r="O322" s="9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</row>
    <row r="323" spans="1:34" s="4" customFormat="1" x14ac:dyDescent="0.3">
      <c r="A323" s="9"/>
      <c r="B323" s="68"/>
      <c r="C323" s="35"/>
      <c r="D323" s="35"/>
      <c r="E323" s="35"/>
      <c r="G323" s="34"/>
      <c r="H323" s="34"/>
      <c r="I323" s="34"/>
      <c r="J323" s="34"/>
      <c r="K323" s="34"/>
      <c r="L323" s="75"/>
      <c r="N323" s="8"/>
      <c r="O323" s="9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</row>
    <row r="324" spans="1:34" s="4" customFormat="1" x14ac:dyDescent="0.3">
      <c r="A324" s="9"/>
      <c r="B324" s="68"/>
      <c r="C324" s="35"/>
      <c r="D324" s="35"/>
      <c r="E324" s="35"/>
      <c r="G324" s="34"/>
      <c r="H324" s="34"/>
      <c r="I324" s="34"/>
      <c r="J324" s="34"/>
      <c r="K324" s="34"/>
      <c r="L324" s="75"/>
      <c r="N324" s="8"/>
      <c r="O324" s="9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</row>
    <row r="325" spans="1:34" s="4" customFormat="1" x14ac:dyDescent="0.3">
      <c r="A325" s="9"/>
      <c r="B325" s="68"/>
      <c r="C325" s="35"/>
      <c r="D325" s="35"/>
      <c r="E325" s="35"/>
      <c r="G325" s="34"/>
      <c r="H325" s="34"/>
      <c r="I325" s="34"/>
      <c r="J325" s="34"/>
      <c r="K325" s="34"/>
      <c r="L325" s="75"/>
      <c r="N325" s="8"/>
      <c r="O325" s="9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</row>
    <row r="326" spans="1:34" s="4" customFormat="1" x14ac:dyDescent="0.3">
      <c r="A326" s="9"/>
      <c r="B326" s="68"/>
      <c r="C326" s="35"/>
      <c r="D326" s="35"/>
      <c r="E326" s="35"/>
      <c r="G326" s="34"/>
      <c r="H326" s="34"/>
      <c r="I326" s="34"/>
      <c r="J326" s="34"/>
      <c r="K326" s="34"/>
      <c r="L326" s="75"/>
      <c r="N326" s="8"/>
      <c r="O326" s="9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</row>
    <row r="327" spans="1:34" s="4" customFormat="1" x14ac:dyDescent="0.3">
      <c r="A327" s="9"/>
      <c r="B327" s="68"/>
      <c r="C327" s="35"/>
      <c r="D327" s="35"/>
      <c r="E327" s="35"/>
      <c r="G327" s="34"/>
      <c r="H327" s="34"/>
      <c r="I327" s="34"/>
      <c r="J327" s="34"/>
      <c r="K327" s="34"/>
      <c r="L327" s="75"/>
      <c r="N327" s="8"/>
      <c r="O327" s="9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</row>
    <row r="328" spans="1:34" s="4" customFormat="1" x14ac:dyDescent="0.3">
      <c r="A328" s="9"/>
      <c r="B328" s="68"/>
      <c r="C328" s="35"/>
      <c r="D328" s="35"/>
      <c r="E328" s="35"/>
      <c r="G328" s="34"/>
      <c r="H328" s="34"/>
      <c r="I328" s="34"/>
      <c r="J328" s="34"/>
      <c r="K328" s="34"/>
      <c r="L328" s="75"/>
      <c r="N328" s="8"/>
      <c r="O328" s="9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</row>
    <row r="329" spans="1:34" s="4" customFormat="1" x14ac:dyDescent="0.3">
      <c r="A329" s="9"/>
      <c r="B329" s="68"/>
      <c r="C329" s="35"/>
      <c r="D329" s="35"/>
      <c r="E329" s="35"/>
      <c r="G329" s="34"/>
      <c r="H329" s="34"/>
      <c r="I329" s="34"/>
      <c r="J329" s="34"/>
      <c r="K329" s="34"/>
      <c r="L329" s="75"/>
      <c r="N329" s="8"/>
      <c r="O329" s="9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</row>
    <row r="330" spans="1:34" s="4" customFormat="1" x14ac:dyDescent="0.3">
      <c r="A330" s="9"/>
      <c r="B330" s="68"/>
      <c r="C330" s="35"/>
      <c r="D330" s="35"/>
      <c r="E330" s="35"/>
      <c r="G330" s="34"/>
      <c r="H330" s="34"/>
      <c r="I330" s="34"/>
      <c r="J330" s="34"/>
      <c r="K330" s="34"/>
      <c r="L330" s="75"/>
      <c r="N330" s="8"/>
      <c r="O330" s="9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</row>
    <row r="331" spans="1:34" s="4" customFormat="1" x14ac:dyDescent="0.3">
      <c r="A331" s="9"/>
      <c r="B331" s="68"/>
      <c r="C331" s="35"/>
      <c r="D331" s="35"/>
      <c r="E331" s="35"/>
      <c r="G331" s="34"/>
      <c r="H331" s="34"/>
      <c r="I331" s="34"/>
      <c r="J331" s="34"/>
      <c r="K331" s="34"/>
      <c r="L331" s="75"/>
      <c r="N331" s="8"/>
      <c r="O331" s="9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</row>
    <row r="332" spans="1:34" s="4" customFormat="1" x14ac:dyDescent="0.3">
      <c r="A332" s="9"/>
      <c r="B332" s="68"/>
      <c r="C332" s="35"/>
      <c r="D332" s="35"/>
      <c r="E332" s="35"/>
      <c r="G332" s="34"/>
      <c r="H332" s="34"/>
      <c r="I332" s="34"/>
      <c r="J332" s="34"/>
      <c r="K332" s="34"/>
      <c r="L332" s="75"/>
      <c r="N332" s="8"/>
      <c r="O332" s="9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</row>
    <row r="333" spans="1:34" s="4" customFormat="1" x14ac:dyDescent="0.3">
      <c r="A333" s="9"/>
      <c r="B333" s="68"/>
      <c r="C333" s="35"/>
      <c r="D333" s="35"/>
      <c r="E333" s="35"/>
      <c r="G333" s="34"/>
      <c r="H333" s="34"/>
      <c r="I333" s="34"/>
      <c r="J333" s="34"/>
      <c r="K333" s="34"/>
      <c r="L333" s="75"/>
      <c r="N333" s="8"/>
      <c r="O333" s="9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</row>
    <row r="334" spans="1:34" s="4" customFormat="1" x14ac:dyDescent="0.3">
      <c r="A334" s="9"/>
      <c r="B334" s="68"/>
      <c r="C334" s="35"/>
      <c r="D334" s="35"/>
      <c r="E334" s="35"/>
      <c r="G334" s="34"/>
      <c r="H334" s="34"/>
      <c r="I334" s="34"/>
      <c r="J334" s="34"/>
      <c r="K334" s="34"/>
      <c r="L334" s="75"/>
      <c r="N334" s="8"/>
      <c r="O334" s="9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</row>
    <row r="335" spans="1:34" s="4" customFormat="1" x14ac:dyDescent="0.3">
      <c r="A335" s="9"/>
      <c r="B335" s="68"/>
      <c r="C335" s="35"/>
      <c r="D335" s="35"/>
      <c r="E335" s="35"/>
      <c r="G335" s="34"/>
      <c r="H335" s="34"/>
      <c r="I335" s="34"/>
      <c r="J335" s="34"/>
      <c r="K335" s="34"/>
      <c r="L335" s="75"/>
      <c r="N335" s="8"/>
      <c r="O335" s="9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</row>
    <row r="336" spans="1:34" s="4" customFormat="1" x14ac:dyDescent="0.3">
      <c r="A336" s="9"/>
      <c r="B336" s="68"/>
      <c r="C336" s="35"/>
      <c r="D336" s="35"/>
      <c r="E336" s="35"/>
      <c r="G336" s="34"/>
      <c r="H336" s="34"/>
      <c r="I336" s="34"/>
      <c r="J336" s="34"/>
      <c r="K336" s="34"/>
      <c r="L336" s="75"/>
      <c r="N336" s="8"/>
      <c r="O336" s="9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</row>
    <row r="337" spans="1:34" s="4" customFormat="1" x14ac:dyDescent="0.3">
      <c r="A337" s="9"/>
      <c r="B337" s="68"/>
      <c r="C337" s="35"/>
      <c r="D337" s="35"/>
      <c r="E337" s="35"/>
      <c r="G337" s="34"/>
      <c r="H337" s="34"/>
      <c r="I337" s="34"/>
      <c r="J337" s="34"/>
      <c r="K337" s="34"/>
      <c r="L337" s="75"/>
      <c r="N337" s="8"/>
      <c r="O337" s="9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</row>
    <row r="338" spans="1:34" s="4" customFormat="1" x14ac:dyDescent="0.3">
      <c r="A338" s="9"/>
      <c r="B338" s="68"/>
      <c r="C338" s="35"/>
      <c r="D338" s="35"/>
      <c r="E338" s="35"/>
      <c r="G338" s="34"/>
      <c r="H338" s="34"/>
      <c r="I338" s="34"/>
      <c r="J338" s="34"/>
      <c r="K338" s="34"/>
      <c r="L338" s="75"/>
      <c r="N338" s="8"/>
      <c r="O338" s="9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</row>
    <row r="339" spans="1:34" s="4" customFormat="1" x14ac:dyDescent="0.3">
      <c r="A339" s="9"/>
      <c r="B339" s="68"/>
      <c r="C339" s="35"/>
      <c r="D339" s="35"/>
      <c r="E339" s="35"/>
      <c r="G339" s="34"/>
      <c r="H339" s="34"/>
      <c r="I339" s="34"/>
      <c r="J339" s="34"/>
      <c r="K339" s="34"/>
      <c r="L339" s="75"/>
      <c r="N339" s="8"/>
      <c r="O339" s="9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</row>
    <row r="340" spans="1:34" s="4" customFormat="1" x14ac:dyDescent="0.3">
      <c r="A340" s="9"/>
      <c r="B340" s="68"/>
      <c r="C340" s="35"/>
      <c r="D340" s="35"/>
      <c r="E340" s="35"/>
      <c r="G340" s="34"/>
      <c r="H340" s="34"/>
      <c r="I340" s="34"/>
      <c r="J340" s="34"/>
      <c r="K340" s="34"/>
      <c r="L340" s="75"/>
      <c r="N340" s="8"/>
      <c r="O340" s="9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</row>
    <row r="341" spans="1:34" s="4" customFormat="1" x14ac:dyDescent="0.3">
      <c r="A341" s="9"/>
      <c r="B341" s="68"/>
      <c r="C341" s="35"/>
      <c r="D341" s="35"/>
      <c r="E341" s="35"/>
      <c r="G341" s="34"/>
      <c r="H341" s="34"/>
      <c r="I341" s="34"/>
      <c r="J341" s="34"/>
      <c r="K341" s="34"/>
      <c r="L341" s="75"/>
      <c r="N341" s="8"/>
      <c r="O341" s="9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</row>
    <row r="342" spans="1:34" s="4" customFormat="1" x14ac:dyDescent="0.3">
      <c r="A342" s="9"/>
      <c r="B342" s="68"/>
      <c r="C342" s="35"/>
      <c r="D342" s="35"/>
      <c r="E342" s="35"/>
      <c r="G342" s="34"/>
      <c r="H342" s="34"/>
      <c r="I342" s="34"/>
      <c r="J342" s="34"/>
      <c r="K342" s="34"/>
      <c r="L342" s="75"/>
      <c r="N342" s="8"/>
      <c r="O342" s="9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</row>
    <row r="343" spans="1:34" s="4" customFormat="1" x14ac:dyDescent="0.3">
      <c r="A343" s="9"/>
      <c r="B343" s="68"/>
      <c r="C343" s="35"/>
      <c r="D343" s="35"/>
      <c r="E343" s="35"/>
      <c r="G343" s="34"/>
      <c r="H343" s="34"/>
      <c r="I343" s="34"/>
      <c r="J343" s="34"/>
      <c r="K343" s="34"/>
      <c r="L343" s="75"/>
      <c r="N343" s="8"/>
      <c r="O343" s="9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</row>
    <row r="344" spans="1:34" s="4" customFormat="1" x14ac:dyDescent="0.3">
      <c r="A344" s="9"/>
      <c r="B344" s="68"/>
      <c r="C344" s="35"/>
      <c r="D344" s="35"/>
      <c r="E344" s="35"/>
      <c r="G344" s="34"/>
      <c r="H344" s="34"/>
      <c r="I344" s="34"/>
      <c r="J344" s="34"/>
      <c r="K344" s="34"/>
      <c r="L344" s="75"/>
      <c r="N344" s="8"/>
      <c r="O344" s="9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</row>
    <row r="345" spans="1:34" s="4" customFormat="1" x14ac:dyDescent="0.3">
      <c r="A345" s="9"/>
      <c r="B345" s="68"/>
      <c r="C345" s="35"/>
      <c r="D345" s="35"/>
      <c r="E345" s="35"/>
      <c r="G345" s="34"/>
      <c r="H345" s="34"/>
      <c r="I345" s="34"/>
      <c r="J345" s="34"/>
      <c r="K345" s="34"/>
      <c r="L345" s="75"/>
      <c r="N345" s="8"/>
      <c r="O345" s="9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</row>
    <row r="346" spans="1:34" s="4" customFormat="1" x14ac:dyDescent="0.3">
      <c r="A346" s="9"/>
      <c r="B346" s="68"/>
      <c r="C346" s="35"/>
      <c r="D346" s="35"/>
      <c r="E346" s="35"/>
      <c r="G346" s="34"/>
      <c r="H346" s="34"/>
      <c r="I346" s="34"/>
      <c r="J346" s="34"/>
      <c r="K346" s="34"/>
      <c r="L346" s="75"/>
      <c r="N346" s="8"/>
      <c r="O346" s="9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</row>
    <row r="347" spans="1:34" s="4" customFormat="1" x14ac:dyDescent="0.3">
      <c r="A347" s="9"/>
      <c r="B347" s="68"/>
      <c r="C347" s="35"/>
      <c r="D347" s="35"/>
      <c r="E347" s="35"/>
      <c r="G347" s="34"/>
      <c r="H347" s="34"/>
      <c r="I347" s="34"/>
      <c r="J347" s="34"/>
      <c r="K347" s="34"/>
      <c r="L347" s="75"/>
      <c r="N347" s="8"/>
      <c r="O347" s="9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</row>
    <row r="348" spans="1:34" s="4" customFormat="1" x14ac:dyDescent="0.3">
      <c r="A348" s="9"/>
      <c r="B348" s="68"/>
      <c r="C348" s="35"/>
      <c r="D348" s="35"/>
      <c r="E348" s="35"/>
      <c r="G348" s="34"/>
      <c r="H348" s="34"/>
      <c r="I348" s="34"/>
      <c r="J348" s="34"/>
      <c r="K348" s="34"/>
      <c r="L348" s="75"/>
      <c r="N348" s="8"/>
      <c r="O348" s="9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</row>
    <row r="349" spans="1:34" s="4" customFormat="1" x14ac:dyDescent="0.3">
      <c r="A349" s="9"/>
      <c r="B349" s="68"/>
      <c r="C349" s="35"/>
      <c r="D349" s="35"/>
      <c r="E349" s="35"/>
      <c r="G349" s="34"/>
      <c r="H349" s="34"/>
      <c r="I349" s="34"/>
      <c r="J349" s="34"/>
      <c r="K349" s="34"/>
      <c r="L349" s="75"/>
      <c r="N349" s="8"/>
      <c r="O349" s="9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</row>
    <row r="350" spans="1:34" s="4" customFormat="1" x14ac:dyDescent="0.3">
      <c r="A350" s="9"/>
      <c r="B350" s="68"/>
      <c r="C350" s="35"/>
      <c r="D350" s="35"/>
      <c r="E350" s="35"/>
      <c r="G350" s="34"/>
      <c r="H350" s="34"/>
      <c r="I350" s="34"/>
      <c r="J350" s="34"/>
      <c r="K350" s="34"/>
      <c r="L350" s="75"/>
      <c r="N350" s="8"/>
      <c r="O350" s="9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</row>
    <row r="351" spans="1:34" s="4" customFormat="1" x14ac:dyDescent="0.3">
      <c r="A351" s="9"/>
      <c r="B351" s="68"/>
      <c r="C351" s="35"/>
      <c r="D351" s="35"/>
      <c r="E351" s="35"/>
      <c r="G351" s="34"/>
      <c r="H351" s="34"/>
      <c r="I351" s="34"/>
      <c r="J351" s="34"/>
      <c r="K351" s="34"/>
      <c r="L351" s="75"/>
      <c r="N351" s="8"/>
      <c r="O351" s="9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</row>
    <row r="352" spans="1:34" s="4" customFormat="1" x14ac:dyDescent="0.3">
      <c r="A352" s="9"/>
      <c r="B352" s="68"/>
      <c r="C352" s="35"/>
      <c r="D352" s="35"/>
      <c r="E352" s="35"/>
      <c r="G352" s="34"/>
      <c r="H352" s="34"/>
      <c r="I352" s="34"/>
      <c r="J352" s="34"/>
      <c r="K352" s="34"/>
      <c r="L352" s="75"/>
      <c r="N352" s="8"/>
      <c r="O352" s="9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</row>
    <row r="353" spans="1:34" s="4" customFormat="1" x14ac:dyDescent="0.3">
      <c r="A353" s="9"/>
      <c r="B353" s="68"/>
      <c r="C353" s="35"/>
      <c r="D353" s="35"/>
      <c r="E353" s="35"/>
      <c r="G353" s="34"/>
      <c r="H353" s="34"/>
      <c r="I353" s="34"/>
      <c r="J353" s="34"/>
      <c r="K353" s="34"/>
      <c r="L353" s="75"/>
      <c r="N353" s="8"/>
      <c r="O353" s="9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</row>
    <row r="354" spans="1:34" s="4" customFormat="1" x14ac:dyDescent="0.3">
      <c r="A354" s="9"/>
      <c r="B354" s="68"/>
      <c r="C354" s="35"/>
      <c r="D354" s="35"/>
      <c r="E354" s="35"/>
      <c r="G354" s="34"/>
      <c r="H354" s="34"/>
      <c r="I354" s="34"/>
      <c r="J354" s="34"/>
      <c r="K354" s="34"/>
      <c r="L354" s="75"/>
      <c r="N354" s="8"/>
      <c r="O354" s="9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</row>
    <row r="355" spans="1:34" s="4" customFormat="1" x14ac:dyDescent="0.3">
      <c r="A355" s="9"/>
      <c r="B355" s="68"/>
      <c r="C355" s="35"/>
      <c r="D355" s="35"/>
      <c r="E355" s="35"/>
      <c r="G355" s="34"/>
      <c r="H355" s="34"/>
      <c r="I355" s="34"/>
      <c r="J355" s="34"/>
      <c r="K355" s="34"/>
      <c r="L355" s="75"/>
      <c r="N355" s="8"/>
      <c r="O355" s="9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</row>
    <row r="356" spans="1:34" s="4" customFormat="1" x14ac:dyDescent="0.3">
      <c r="A356" s="9"/>
      <c r="B356" s="68"/>
      <c r="C356" s="35"/>
      <c r="D356" s="35"/>
      <c r="E356" s="35"/>
      <c r="G356" s="34"/>
      <c r="H356" s="34"/>
      <c r="I356" s="34"/>
      <c r="J356" s="34"/>
      <c r="K356" s="34"/>
      <c r="L356" s="75"/>
      <c r="N356" s="8"/>
      <c r="O356" s="9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</row>
    <row r="357" spans="1:34" s="4" customFormat="1" x14ac:dyDescent="0.3">
      <c r="A357" s="9"/>
      <c r="B357" s="68"/>
      <c r="C357" s="35"/>
      <c r="D357" s="35"/>
      <c r="E357" s="35"/>
      <c r="G357" s="34"/>
      <c r="H357" s="34"/>
      <c r="I357" s="34"/>
      <c r="J357" s="34"/>
      <c r="K357" s="34"/>
      <c r="L357" s="75"/>
      <c r="N357" s="8"/>
      <c r="O357" s="9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</row>
    <row r="358" spans="1:34" s="4" customFormat="1" x14ac:dyDescent="0.3">
      <c r="A358" s="9"/>
      <c r="B358" s="68"/>
      <c r="C358" s="35"/>
      <c r="D358" s="35"/>
      <c r="E358" s="35"/>
      <c r="G358" s="34"/>
      <c r="H358" s="34"/>
      <c r="I358" s="34"/>
      <c r="J358" s="34"/>
      <c r="K358" s="34"/>
      <c r="L358" s="75"/>
      <c r="N358" s="8"/>
      <c r="O358" s="9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</row>
    <row r="359" spans="1:34" s="4" customFormat="1" x14ac:dyDescent="0.3">
      <c r="A359" s="9"/>
      <c r="B359" s="68"/>
      <c r="C359" s="35"/>
      <c r="D359" s="35"/>
      <c r="E359" s="35"/>
      <c r="G359" s="34"/>
      <c r="H359" s="34"/>
      <c r="I359" s="34"/>
      <c r="J359" s="34"/>
      <c r="K359" s="34"/>
      <c r="L359" s="75"/>
      <c r="N359" s="8"/>
      <c r="O359" s="9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</row>
    <row r="360" spans="1:34" s="4" customFormat="1" x14ac:dyDescent="0.3">
      <c r="A360" s="9"/>
      <c r="B360" s="68"/>
      <c r="C360" s="35"/>
      <c r="D360" s="35"/>
      <c r="E360" s="35"/>
      <c r="G360" s="34"/>
      <c r="H360" s="34"/>
      <c r="I360" s="34"/>
      <c r="J360" s="34"/>
      <c r="K360" s="34"/>
      <c r="L360" s="75"/>
      <c r="N360" s="8"/>
      <c r="O360" s="9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</row>
    <row r="361" spans="1:34" s="4" customFormat="1" x14ac:dyDescent="0.3">
      <c r="A361" s="9"/>
      <c r="B361" s="68"/>
      <c r="C361" s="35"/>
      <c r="D361" s="35"/>
      <c r="E361" s="35"/>
      <c r="G361" s="34"/>
      <c r="H361" s="34"/>
      <c r="I361" s="34"/>
      <c r="J361" s="34"/>
      <c r="K361" s="34"/>
      <c r="L361" s="75"/>
      <c r="N361" s="8"/>
      <c r="O361" s="9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</row>
    <row r="362" spans="1:34" s="4" customFormat="1" x14ac:dyDescent="0.3">
      <c r="A362" s="9"/>
      <c r="B362" s="68"/>
      <c r="C362" s="35"/>
      <c r="D362" s="35"/>
      <c r="E362" s="35"/>
      <c r="G362" s="34"/>
      <c r="H362" s="34"/>
      <c r="I362" s="34"/>
      <c r="J362" s="34"/>
      <c r="K362" s="34"/>
      <c r="L362" s="75"/>
      <c r="N362" s="8"/>
      <c r="O362" s="9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</row>
    <row r="363" spans="1:34" s="4" customFormat="1" x14ac:dyDescent="0.3">
      <c r="A363" s="9"/>
      <c r="B363" s="68"/>
      <c r="C363" s="35"/>
      <c r="D363" s="35"/>
      <c r="E363" s="35"/>
      <c r="G363" s="34"/>
      <c r="H363" s="34"/>
      <c r="I363" s="34"/>
      <c r="J363" s="34"/>
      <c r="K363" s="34"/>
      <c r="L363" s="75"/>
      <c r="N363" s="8"/>
      <c r="O363" s="9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</row>
    <row r="364" spans="1:34" s="4" customFormat="1" x14ac:dyDescent="0.3">
      <c r="A364" s="9"/>
      <c r="B364" s="68"/>
      <c r="C364" s="35"/>
      <c r="D364" s="35"/>
      <c r="E364" s="35"/>
      <c r="G364" s="34"/>
      <c r="H364" s="34"/>
      <c r="I364" s="34"/>
      <c r="J364" s="34"/>
      <c r="K364" s="34"/>
      <c r="L364" s="75"/>
      <c r="N364" s="8"/>
      <c r="O364" s="9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</row>
    <row r="365" spans="1:34" s="4" customFormat="1" x14ac:dyDescent="0.3">
      <c r="A365" s="9"/>
      <c r="B365" s="68"/>
      <c r="C365" s="35"/>
      <c r="D365" s="35"/>
      <c r="E365" s="35"/>
      <c r="G365" s="34"/>
      <c r="H365" s="34"/>
      <c r="I365" s="34"/>
      <c r="J365" s="34"/>
      <c r="K365" s="34"/>
      <c r="L365" s="75"/>
      <c r="N365" s="8"/>
      <c r="O365" s="9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</row>
    <row r="366" spans="1:34" s="4" customFormat="1" x14ac:dyDescent="0.3">
      <c r="A366" s="9"/>
      <c r="B366" s="68"/>
      <c r="C366" s="35"/>
      <c r="D366" s="35"/>
      <c r="E366" s="35"/>
      <c r="G366" s="34"/>
      <c r="H366" s="34"/>
      <c r="I366" s="34"/>
      <c r="J366" s="34"/>
      <c r="K366" s="34"/>
      <c r="L366" s="75"/>
      <c r="N366" s="8"/>
      <c r="O366" s="9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</row>
    <row r="367" spans="1:34" s="4" customFormat="1" x14ac:dyDescent="0.3">
      <c r="A367" s="9"/>
      <c r="B367" s="68"/>
      <c r="C367" s="35"/>
      <c r="D367" s="35"/>
      <c r="E367" s="35"/>
      <c r="G367" s="34"/>
      <c r="H367" s="34"/>
      <c r="I367" s="34"/>
      <c r="J367" s="34"/>
      <c r="K367" s="34"/>
      <c r="L367" s="75"/>
      <c r="N367" s="8"/>
      <c r="O367" s="9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</row>
    <row r="368" spans="1:34" s="4" customFormat="1" x14ac:dyDescent="0.3">
      <c r="A368" s="9"/>
      <c r="B368" s="68"/>
      <c r="C368" s="35"/>
      <c r="D368" s="35"/>
      <c r="E368" s="35"/>
      <c r="G368" s="34"/>
      <c r="H368" s="34"/>
      <c r="I368" s="34"/>
      <c r="J368" s="34"/>
      <c r="K368" s="34"/>
      <c r="L368" s="75"/>
      <c r="N368" s="8"/>
      <c r="O368" s="9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</row>
    <row r="369" spans="1:34" s="4" customFormat="1" x14ac:dyDescent="0.3">
      <c r="A369" s="9"/>
      <c r="B369" s="68"/>
      <c r="C369" s="35"/>
      <c r="D369" s="35"/>
      <c r="E369" s="35"/>
      <c r="G369" s="34"/>
      <c r="H369" s="34"/>
      <c r="I369" s="34"/>
      <c r="J369" s="34"/>
      <c r="K369" s="34"/>
      <c r="L369" s="75"/>
      <c r="N369" s="8"/>
      <c r="O369" s="9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</row>
    <row r="370" spans="1:34" s="4" customFormat="1" x14ac:dyDescent="0.3">
      <c r="A370" s="9"/>
      <c r="B370" s="68"/>
      <c r="C370" s="35"/>
      <c r="D370" s="35"/>
      <c r="E370" s="35"/>
      <c r="G370" s="34"/>
      <c r="H370" s="34"/>
      <c r="I370" s="34"/>
      <c r="J370" s="34"/>
      <c r="K370" s="34"/>
      <c r="L370" s="75"/>
      <c r="N370" s="8"/>
      <c r="O370" s="9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</row>
    <row r="371" spans="1:34" s="4" customFormat="1" x14ac:dyDescent="0.3">
      <c r="A371" s="9"/>
      <c r="B371" s="68"/>
      <c r="C371" s="35"/>
      <c r="D371" s="35"/>
      <c r="E371" s="35"/>
      <c r="G371" s="34"/>
      <c r="H371" s="34"/>
      <c r="I371" s="34"/>
      <c r="J371" s="34"/>
      <c r="K371" s="34"/>
      <c r="L371" s="75"/>
      <c r="N371" s="8"/>
      <c r="O371" s="9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</row>
    <row r="372" spans="1:34" s="4" customFormat="1" x14ac:dyDescent="0.3">
      <c r="A372" s="9"/>
      <c r="B372" s="68"/>
      <c r="C372" s="35"/>
      <c r="D372" s="35"/>
      <c r="E372" s="35"/>
      <c r="G372" s="34"/>
      <c r="H372" s="34"/>
      <c r="I372" s="34"/>
      <c r="J372" s="34"/>
      <c r="K372" s="34"/>
      <c r="L372" s="75"/>
      <c r="N372" s="8"/>
      <c r="O372" s="9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</row>
    <row r="373" spans="1:34" s="4" customFormat="1" x14ac:dyDescent="0.3">
      <c r="A373" s="9"/>
      <c r="B373" s="68"/>
      <c r="C373" s="35"/>
      <c r="D373" s="35"/>
      <c r="E373" s="35"/>
      <c r="G373" s="34"/>
      <c r="H373" s="34"/>
      <c r="I373" s="34"/>
      <c r="J373" s="34"/>
      <c r="K373" s="34"/>
      <c r="L373" s="75"/>
      <c r="N373" s="8"/>
      <c r="O373" s="9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</row>
    <row r="374" spans="1:34" s="4" customFormat="1" x14ac:dyDescent="0.3">
      <c r="A374" s="9"/>
      <c r="B374" s="68"/>
      <c r="C374" s="35"/>
      <c r="D374" s="35"/>
      <c r="E374" s="35"/>
      <c r="G374" s="34"/>
      <c r="H374" s="34"/>
      <c r="I374" s="34"/>
      <c r="J374" s="34"/>
      <c r="K374" s="34"/>
      <c r="L374" s="75"/>
      <c r="N374" s="8"/>
      <c r="O374" s="9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</row>
    <row r="375" spans="1:34" s="4" customFormat="1" x14ac:dyDescent="0.3">
      <c r="A375" s="9"/>
      <c r="B375" s="68"/>
      <c r="C375" s="35"/>
      <c r="D375" s="35"/>
      <c r="E375" s="35"/>
      <c r="G375" s="34"/>
      <c r="H375" s="34"/>
      <c r="I375" s="34"/>
      <c r="J375" s="34"/>
      <c r="K375" s="34"/>
      <c r="L375" s="75"/>
      <c r="N375" s="8"/>
      <c r="O375" s="9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</row>
    <row r="376" spans="1:34" s="4" customFormat="1" x14ac:dyDescent="0.3">
      <c r="A376" s="9"/>
      <c r="B376" s="68"/>
      <c r="C376" s="35"/>
      <c r="D376" s="35"/>
      <c r="E376" s="35"/>
      <c r="G376" s="34"/>
      <c r="H376" s="34"/>
      <c r="I376" s="34"/>
      <c r="J376" s="34"/>
      <c r="K376" s="34"/>
      <c r="L376" s="75"/>
      <c r="N376" s="8"/>
      <c r="O376" s="9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</row>
    <row r="377" spans="1:34" s="4" customFormat="1" x14ac:dyDescent="0.3">
      <c r="A377" s="9"/>
      <c r="B377" s="68"/>
      <c r="C377" s="35"/>
      <c r="D377" s="35"/>
      <c r="E377" s="35"/>
      <c r="G377" s="34"/>
      <c r="H377" s="34"/>
      <c r="I377" s="34"/>
      <c r="J377" s="34"/>
      <c r="K377" s="34"/>
      <c r="L377" s="75"/>
      <c r="N377" s="8"/>
      <c r="O377" s="9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</row>
    <row r="378" spans="1:34" s="4" customFormat="1" x14ac:dyDescent="0.3">
      <c r="A378" s="9"/>
      <c r="B378" s="68"/>
      <c r="C378" s="35"/>
      <c r="D378" s="35"/>
      <c r="E378" s="35"/>
      <c r="G378" s="34"/>
      <c r="H378" s="34"/>
      <c r="I378" s="34"/>
      <c r="J378" s="34"/>
      <c r="K378" s="34"/>
      <c r="L378" s="75"/>
      <c r="N378" s="8"/>
      <c r="O378" s="9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</row>
    <row r="379" spans="1:34" s="4" customFormat="1" x14ac:dyDescent="0.3">
      <c r="A379" s="9"/>
      <c r="B379" s="68"/>
      <c r="C379" s="35"/>
      <c r="D379" s="35"/>
      <c r="E379" s="35"/>
      <c r="G379" s="34"/>
      <c r="H379" s="34"/>
      <c r="I379" s="34"/>
      <c r="J379" s="34"/>
      <c r="K379" s="34"/>
      <c r="L379" s="75"/>
      <c r="N379" s="8"/>
      <c r="O379" s="9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</row>
    <row r="380" spans="1:34" s="4" customFormat="1" x14ac:dyDescent="0.3">
      <c r="A380" s="9"/>
      <c r="B380" s="68"/>
      <c r="C380" s="35"/>
      <c r="D380" s="35"/>
      <c r="E380" s="35"/>
      <c r="G380" s="34"/>
      <c r="H380" s="34"/>
      <c r="I380" s="34"/>
      <c r="J380" s="34"/>
      <c r="K380" s="34"/>
      <c r="L380" s="75"/>
      <c r="N380" s="8"/>
      <c r="O380" s="9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</row>
    <row r="381" spans="1:34" s="4" customFormat="1" x14ac:dyDescent="0.3">
      <c r="A381" s="9"/>
      <c r="B381" s="68"/>
      <c r="C381" s="35"/>
      <c r="D381" s="35"/>
      <c r="E381" s="35"/>
      <c r="G381" s="34"/>
      <c r="H381" s="34"/>
      <c r="I381" s="34"/>
      <c r="J381" s="34"/>
      <c r="K381" s="34"/>
      <c r="L381" s="75"/>
      <c r="N381" s="8"/>
      <c r="O381" s="9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</row>
    <row r="382" spans="1:34" s="4" customFormat="1" x14ac:dyDescent="0.3">
      <c r="A382" s="9"/>
      <c r="B382" s="68"/>
      <c r="C382" s="35"/>
      <c r="D382" s="35"/>
      <c r="E382" s="35"/>
      <c r="G382" s="34"/>
      <c r="H382" s="34"/>
      <c r="I382" s="34"/>
      <c r="J382" s="34"/>
      <c r="K382" s="34"/>
      <c r="L382" s="75"/>
      <c r="N382" s="8"/>
      <c r="O382" s="9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</row>
    <row r="383" spans="1:34" s="4" customFormat="1" x14ac:dyDescent="0.3">
      <c r="A383" s="9"/>
      <c r="B383" s="68"/>
      <c r="C383" s="35"/>
      <c r="D383" s="35"/>
      <c r="E383" s="35"/>
      <c r="G383" s="34"/>
      <c r="H383" s="34"/>
      <c r="I383" s="34"/>
      <c r="J383" s="34"/>
      <c r="K383" s="34"/>
      <c r="L383" s="75"/>
      <c r="N383" s="8"/>
      <c r="O383" s="9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</row>
    <row r="384" spans="1:34" s="4" customFormat="1" x14ac:dyDescent="0.3">
      <c r="A384" s="9"/>
      <c r="B384" s="68"/>
      <c r="C384" s="35"/>
      <c r="D384" s="35"/>
      <c r="E384" s="35"/>
      <c r="G384" s="34"/>
      <c r="H384" s="34"/>
      <c r="I384" s="34"/>
      <c r="J384" s="34"/>
      <c r="K384" s="34"/>
      <c r="L384" s="75"/>
      <c r="N384" s="8"/>
      <c r="O384" s="9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</row>
    <row r="385" spans="1:34" s="4" customFormat="1" x14ac:dyDescent="0.3">
      <c r="A385" s="9"/>
      <c r="B385" s="68"/>
      <c r="C385" s="35"/>
      <c r="D385" s="35"/>
      <c r="E385" s="35"/>
      <c r="G385" s="34"/>
      <c r="H385" s="34"/>
      <c r="I385" s="34"/>
      <c r="J385" s="34"/>
      <c r="K385" s="34"/>
      <c r="L385" s="75"/>
      <c r="N385" s="8"/>
      <c r="O385" s="9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</row>
    <row r="386" spans="1:34" s="4" customFormat="1" x14ac:dyDescent="0.3">
      <c r="A386" s="9"/>
      <c r="B386" s="68"/>
      <c r="C386" s="35"/>
      <c r="D386" s="35"/>
      <c r="E386" s="35"/>
      <c r="G386" s="34"/>
      <c r="H386" s="34"/>
      <c r="I386" s="34"/>
      <c r="J386" s="34"/>
      <c r="K386" s="34"/>
      <c r="L386" s="75"/>
      <c r="N386" s="8"/>
      <c r="O386" s="9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</row>
    <row r="387" spans="1:34" s="4" customFormat="1" x14ac:dyDescent="0.3">
      <c r="A387" s="9"/>
      <c r="B387" s="68"/>
      <c r="C387" s="35"/>
      <c r="D387" s="35"/>
      <c r="E387" s="35"/>
      <c r="G387" s="34"/>
      <c r="H387" s="34"/>
      <c r="I387" s="34"/>
      <c r="J387" s="34"/>
      <c r="K387" s="34"/>
      <c r="L387" s="75"/>
      <c r="N387" s="8"/>
      <c r="O387" s="9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</row>
    <row r="388" spans="1:34" s="4" customFormat="1" x14ac:dyDescent="0.3">
      <c r="A388" s="9"/>
      <c r="B388" s="68"/>
      <c r="C388" s="35"/>
      <c r="D388" s="35"/>
      <c r="E388" s="35"/>
      <c r="G388" s="34"/>
      <c r="H388" s="34"/>
      <c r="I388" s="34"/>
      <c r="J388" s="34"/>
      <c r="K388" s="34"/>
      <c r="L388" s="75"/>
      <c r="N388" s="8"/>
      <c r="O388" s="9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</row>
    <row r="389" spans="1:34" s="4" customFormat="1" x14ac:dyDescent="0.3">
      <c r="A389" s="9"/>
      <c r="B389" s="68"/>
      <c r="C389" s="35"/>
      <c r="D389" s="35"/>
      <c r="E389" s="35"/>
      <c r="G389" s="34"/>
      <c r="H389" s="34"/>
      <c r="I389" s="34"/>
      <c r="J389" s="34"/>
      <c r="K389" s="34"/>
      <c r="L389" s="75"/>
      <c r="N389" s="8"/>
      <c r="O389" s="9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</row>
    <row r="390" spans="1:34" s="4" customFormat="1" x14ac:dyDescent="0.3">
      <c r="A390" s="9"/>
      <c r="B390" s="68"/>
      <c r="C390" s="35"/>
      <c r="D390" s="35"/>
      <c r="E390" s="35"/>
      <c r="G390" s="34"/>
      <c r="H390" s="34"/>
      <c r="I390" s="34"/>
      <c r="J390" s="34"/>
      <c r="K390" s="34"/>
      <c r="L390" s="75"/>
      <c r="N390" s="8"/>
      <c r="O390" s="9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</row>
    <row r="391" spans="1:34" s="4" customFormat="1" x14ac:dyDescent="0.3">
      <c r="A391" s="9"/>
      <c r="B391" s="68"/>
      <c r="C391" s="35"/>
      <c r="D391" s="35"/>
      <c r="E391" s="35"/>
      <c r="G391" s="34"/>
      <c r="H391" s="34"/>
      <c r="I391" s="34"/>
      <c r="J391" s="34"/>
      <c r="K391" s="34"/>
      <c r="L391" s="75"/>
      <c r="N391" s="8"/>
      <c r="O391" s="9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</row>
    <row r="392" spans="1:34" s="4" customFormat="1" x14ac:dyDescent="0.3">
      <c r="A392" s="9"/>
      <c r="B392" s="68"/>
      <c r="C392" s="35"/>
      <c r="D392" s="35"/>
      <c r="E392" s="35"/>
      <c r="G392" s="34"/>
      <c r="H392" s="34"/>
      <c r="I392" s="34"/>
      <c r="J392" s="34"/>
      <c r="K392" s="34"/>
      <c r="L392" s="75"/>
      <c r="N392" s="8"/>
      <c r="O392" s="9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</row>
    <row r="393" spans="1:34" s="4" customFormat="1" x14ac:dyDescent="0.3">
      <c r="A393" s="9"/>
      <c r="B393" s="68"/>
      <c r="C393" s="35"/>
      <c r="D393" s="35"/>
      <c r="E393" s="35"/>
      <c r="G393" s="34"/>
      <c r="H393" s="34"/>
      <c r="I393" s="34"/>
      <c r="J393" s="34"/>
      <c r="K393" s="34"/>
      <c r="L393" s="75"/>
      <c r="N393" s="8"/>
      <c r="O393" s="9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</row>
    <row r="394" spans="1:34" s="4" customFormat="1" x14ac:dyDescent="0.3">
      <c r="A394" s="9"/>
      <c r="B394" s="68"/>
      <c r="C394" s="35"/>
      <c r="D394" s="35"/>
      <c r="E394" s="35"/>
      <c r="G394" s="34"/>
      <c r="H394" s="34"/>
      <c r="I394" s="34"/>
      <c r="J394" s="34"/>
      <c r="K394" s="34"/>
      <c r="L394" s="75"/>
      <c r="N394" s="8"/>
      <c r="O394" s="9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</row>
    <row r="395" spans="1:34" s="4" customFormat="1" x14ac:dyDescent="0.3">
      <c r="A395" s="9"/>
      <c r="B395" s="68"/>
      <c r="C395" s="35"/>
      <c r="D395" s="35"/>
      <c r="E395" s="35"/>
      <c r="G395" s="34"/>
      <c r="H395" s="34"/>
      <c r="I395" s="34"/>
      <c r="J395" s="34"/>
      <c r="K395" s="34"/>
      <c r="L395" s="75"/>
      <c r="N395" s="8"/>
      <c r="O395" s="9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</row>
    <row r="396" spans="1:34" s="4" customFormat="1" x14ac:dyDescent="0.3">
      <c r="A396" s="9"/>
      <c r="B396" s="68"/>
      <c r="C396" s="35"/>
      <c r="D396" s="35"/>
      <c r="E396" s="35"/>
      <c r="G396" s="34"/>
      <c r="H396" s="34"/>
      <c r="I396" s="34"/>
      <c r="J396" s="34"/>
      <c r="K396" s="34"/>
      <c r="L396" s="75"/>
      <c r="N396" s="8"/>
      <c r="O396" s="9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</row>
    <row r="397" spans="1:34" s="4" customFormat="1" x14ac:dyDescent="0.3">
      <c r="A397" s="9"/>
      <c r="B397" s="68"/>
      <c r="C397" s="35"/>
      <c r="D397" s="35"/>
      <c r="E397" s="35"/>
      <c r="G397" s="34"/>
      <c r="H397" s="34"/>
      <c r="I397" s="34"/>
      <c r="J397" s="34"/>
      <c r="K397" s="34"/>
      <c r="L397" s="75"/>
      <c r="N397" s="8"/>
      <c r="O397" s="9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</row>
    <row r="398" spans="1:34" s="4" customFormat="1" x14ac:dyDescent="0.3">
      <c r="A398" s="9"/>
      <c r="B398" s="68"/>
      <c r="C398" s="35"/>
      <c r="D398" s="35"/>
      <c r="E398" s="35"/>
      <c r="G398" s="34"/>
      <c r="H398" s="34"/>
      <c r="I398" s="34"/>
      <c r="J398" s="34"/>
      <c r="K398" s="34"/>
      <c r="L398" s="75"/>
      <c r="N398" s="8"/>
      <c r="O398" s="9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</row>
    <row r="399" spans="1:34" s="4" customFormat="1" x14ac:dyDescent="0.3">
      <c r="A399" s="9"/>
      <c r="B399" s="68"/>
      <c r="C399" s="35"/>
      <c r="D399" s="35"/>
      <c r="E399" s="35"/>
      <c r="G399" s="34"/>
      <c r="H399" s="34"/>
      <c r="I399" s="34"/>
      <c r="J399" s="34"/>
      <c r="K399" s="34"/>
      <c r="L399" s="75"/>
      <c r="N399" s="8"/>
      <c r="O399" s="9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</row>
    <row r="400" spans="1:34" s="4" customFormat="1" x14ac:dyDescent="0.3">
      <c r="A400" s="9"/>
      <c r="B400" s="68"/>
      <c r="C400" s="35"/>
      <c r="D400" s="35"/>
      <c r="E400" s="35"/>
      <c r="G400" s="34"/>
      <c r="H400" s="34"/>
      <c r="I400" s="34"/>
      <c r="J400" s="34"/>
      <c r="K400" s="34"/>
      <c r="L400" s="75"/>
      <c r="N400" s="8"/>
      <c r="O400" s="9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</row>
    <row r="401" spans="1:34" s="4" customFormat="1" x14ac:dyDescent="0.3">
      <c r="A401" s="9"/>
      <c r="B401" s="68"/>
      <c r="C401" s="35"/>
      <c r="D401" s="35"/>
      <c r="E401" s="35"/>
      <c r="G401" s="34"/>
      <c r="H401" s="34"/>
      <c r="I401" s="34"/>
      <c r="J401" s="34"/>
      <c r="K401" s="34"/>
      <c r="L401" s="75"/>
      <c r="N401" s="8"/>
      <c r="O401" s="9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</row>
    <row r="402" spans="1:34" s="4" customFormat="1" x14ac:dyDescent="0.3">
      <c r="A402" s="9"/>
      <c r="B402" s="68"/>
      <c r="C402" s="35"/>
      <c r="D402" s="35"/>
      <c r="E402" s="35"/>
      <c r="G402" s="34"/>
      <c r="H402" s="34"/>
      <c r="I402" s="34"/>
      <c r="J402" s="34"/>
      <c r="K402" s="34"/>
      <c r="L402" s="75"/>
      <c r="N402" s="8"/>
      <c r="O402" s="9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</row>
    <row r="403" spans="1:34" s="4" customFormat="1" x14ac:dyDescent="0.3">
      <c r="A403" s="9"/>
      <c r="B403" s="68"/>
      <c r="C403" s="35"/>
      <c r="D403" s="35"/>
      <c r="E403" s="35"/>
      <c r="G403" s="34"/>
      <c r="H403" s="34"/>
      <c r="I403" s="34"/>
      <c r="J403" s="34"/>
      <c r="K403" s="34"/>
      <c r="L403" s="75"/>
      <c r="N403" s="8"/>
      <c r="O403" s="9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</row>
    <row r="404" spans="1:34" s="4" customFormat="1" x14ac:dyDescent="0.3">
      <c r="A404" s="9"/>
      <c r="B404" s="68"/>
      <c r="C404" s="35"/>
      <c r="D404" s="35"/>
      <c r="E404" s="35"/>
      <c r="G404" s="34"/>
      <c r="H404" s="34"/>
      <c r="I404" s="34"/>
      <c r="J404" s="34"/>
      <c r="K404" s="34"/>
      <c r="L404" s="75"/>
      <c r="N404" s="8"/>
      <c r="O404" s="9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</row>
    <row r="405" spans="1:34" s="4" customFormat="1" x14ac:dyDescent="0.3">
      <c r="A405" s="9"/>
      <c r="B405" s="68"/>
      <c r="C405" s="35"/>
      <c r="D405" s="35"/>
      <c r="E405" s="35"/>
      <c r="G405" s="34"/>
      <c r="H405" s="34"/>
      <c r="I405" s="34"/>
      <c r="J405" s="34"/>
      <c r="K405" s="34"/>
      <c r="L405" s="75"/>
      <c r="N405" s="8"/>
      <c r="O405" s="9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</row>
    <row r="406" spans="1:34" s="4" customFormat="1" x14ac:dyDescent="0.3">
      <c r="A406" s="9"/>
      <c r="B406" s="68"/>
      <c r="C406" s="35"/>
      <c r="D406" s="35"/>
      <c r="E406" s="35"/>
      <c r="G406" s="34"/>
      <c r="H406" s="34"/>
      <c r="I406" s="34"/>
      <c r="J406" s="34"/>
      <c r="K406" s="34"/>
      <c r="L406" s="75"/>
      <c r="N406" s="8"/>
      <c r="O406" s="9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</row>
    <row r="407" spans="1:34" s="4" customFormat="1" x14ac:dyDescent="0.3">
      <c r="A407" s="9"/>
      <c r="B407" s="68"/>
      <c r="C407" s="35"/>
      <c r="D407" s="35"/>
      <c r="E407" s="35"/>
      <c r="G407" s="34"/>
      <c r="H407" s="34"/>
      <c r="I407" s="34"/>
      <c r="J407" s="34"/>
      <c r="K407" s="34"/>
      <c r="L407" s="75"/>
      <c r="N407" s="8"/>
      <c r="O407" s="9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</row>
    <row r="408" spans="1:34" s="4" customFormat="1" x14ac:dyDescent="0.3">
      <c r="A408" s="9"/>
      <c r="B408" s="68"/>
      <c r="C408" s="35"/>
      <c r="D408" s="35"/>
      <c r="E408" s="35"/>
      <c r="G408" s="34"/>
      <c r="H408" s="34"/>
      <c r="I408" s="34"/>
      <c r="J408" s="34"/>
      <c r="K408" s="34"/>
      <c r="L408" s="75"/>
      <c r="N408" s="8"/>
      <c r="O408" s="9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</row>
    <row r="409" spans="1:34" s="4" customFormat="1" x14ac:dyDescent="0.3">
      <c r="A409" s="9"/>
      <c r="B409" s="68"/>
      <c r="C409" s="35"/>
      <c r="D409" s="35"/>
      <c r="E409" s="35"/>
      <c r="G409" s="34"/>
      <c r="H409" s="34"/>
      <c r="I409" s="34"/>
      <c r="J409" s="34"/>
      <c r="K409" s="34"/>
      <c r="L409" s="75"/>
      <c r="N409" s="8"/>
      <c r="O409" s="9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</row>
    <row r="410" spans="1:34" s="4" customFormat="1" x14ac:dyDescent="0.3">
      <c r="A410" s="9"/>
      <c r="B410" s="68"/>
      <c r="C410" s="35"/>
      <c r="D410" s="35"/>
      <c r="E410" s="35"/>
      <c r="G410" s="34"/>
      <c r="H410" s="34"/>
      <c r="I410" s="34"/>
      <c r="J410" s="34"/>
      <c r="K410" s="34"/>
      <c r="L410" s="75"/>
      <c r="N410" s="8"/>
      <c r="O410" s="9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</row>
    <row r="411" spans="1:34" s="4" customFormat="1" x14ac:dyDescent="0.3">
      <c r="A411" s="9"/>
      <c r="B411" s="68"/>
      <c r="C411" s="35"/>
      <c r="D411" s="35"/>
      <c r="E411" s="35"/>
      <c r="G411" s="34"/>
      <c r="H411" s="34"/>
      <c r="I411" s="34"/>
      <c r="J411" s="34"/>
      <c r="K411" s="34"/>
      <c r="L411" s="75"/>
      <c r="N411" s="8"/>
      <c r="O411" s="9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</row>
    <row r="412" spans="1:34" s="4" customFormat="1" x14ac:dyDescent="0.3">
      <c r="A412" s="9"/>
      <c r="B412" s="68"/>
      <c r="C412" s="35"/>
      <c r="D412" s="35"/>
      <c r="E412" s="35"/>
      <c r="G412" s="34"/>
      <c r="H412" s="34"/>
      <c r="I412" s="34"/>
      <c r="J412" s="34"/>
      <c r="K412" s="34"/>
      <c r="L412" s="75"/>
      <c r="N412" s="8"/>
      <c r="O412" s="9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</row>
    <row r="413" spans="1:34" s="4" customFormat="1" x14ac:dyDescent="0.3">
      <c r="A413" s="9"/>
      <c r="B413" s="68"/>
      <c r="C413" s="35"/>
      <c r="D413" s="35"/>
      <c r="E413" s="35"/>
      <c r="G413" s="34"/>
      <c r="H413" s="34"/>
      <c r="I413" s="34"/>
      <c r="J413" s="34"/>
      <c r="K413" s="34"/>
      <c r="L413" s="75"/>
      <c r="N413" s="8"/>
      <c r="O413" s="9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</row>
    <row r="414" spans="1:34" s="4" customFormat="1" x14ac:dyDescent="0.3">
      <c r="A414" s="9"/>
      <c r="B414" s="68"/>
      <c r="C414" s="35"/>
      <c r="D414" s="35"/>
      <c r="E414" s="35"/>
      <c r="G414" s="34"/>
      <c r="H414" s="34"/>
      <c r="I414" s="34"/>
      <c r="J414" s="34"/>
      <c r="K414" s="34"/>
      <c r="L414" s="75"/>
      <c r="N414" s="8"/>
      <c r="O414" s="9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</row>
    <row r="415" spans="1:34" s="4" customFormat="1" x14ac:dyDescent="0.3">
      <c r="A415" s="9"/>
      <c r="B415" s="68"/>
      <c r="C415" s="35"/>
      <c r="D415" s="35"/>
      <c r="E415" s="35"/>
      <c r="G415" s="34"/>
      <c r="H415" s="34"/>
      <c r="I415" s="34"/>
      <c r="J415" s="34"/>
      <c r="K415" s="34"/>
      <c r="L415" s="75"/>
      <c r="N415" s="8"/>
      <c r="O415" s="9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</row>
    <row r="416" spans="1:34" s="4" customFormat="1" x14ac:dyDescent="0.3">
      <c r="A416" s="9"/>
      <c r="B416" s="68"/>
      <c r="C416" s="35"/>
      <c r="D416" s="35"/>
      <c r="E416" s="35"/>
      <c r="G416" s="34"/>
      <c r="H416" s="34"/>
      <c r="I416" s="34"/>
      <c r="J416" s="34"/>
      <c r="K416" s="34"/>
      <c r="L416" s="75"/>
      <c r="N416" s="8"/>
      <c r="O416" s="9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</row>
    <row r="417" spans="1:34" s="4" customFormat="1" x14ac:dyDescent="0.3">
      <c r="A417" s="9"/>
      <c r="B417" s="68"/>
      <c r="C417" s="35"/>
      <c r="D417" s="35"/>
      <c r="E417" s="35"/>
      <c r="G417" s="34"/>
      <c r="H417" s="34"/>
      <c r="I417" s="34"/>
      <c r="J417" s="34"/>
      <c r="K417" s="34"/>
      <c r="L417" s="75"/>
      <c r="N417" s="8"/>
      <c r="O417" s="9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</row>
    <row r="418" spans="1:34" s="4" customFormat="1" x14ac:dyDescent="0.3">
      <c r="A418" s="9"/>
      <c r="B418" s="68"/>
      <c r="C418" s="35"/>
      <c r="D418" s="35"/>
      <c r="E418" s="35"/>
      <c r="G418" s="34"/>
      <c r="H418" s="34"/>
      <c r="I418" s="34"/>
      <c r="J418" s="34"/>
      <c r="K418" s="34"/>
      <c r="L418" s="75"/>
      <c r="N418" s="8"/>
      <c r="O418" s="9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</row>
    <row r="419" spans="1:34" s="4" customFormat="1" x14ac:dyDescent="0.3">
      <c r="A419" s="9"/>
      <c r="B419" s="68"/>
      <c r="C419" s="35"/>
      <c r="D419" s="35"/>
      <c r="E419" s="35"/>
      <c r="G419" s="34"/>
      <c r="H419" s="34"/>
      <c r="I419" s="34"/>
      <c r="J419" s="34"/>
      <c r="K419" s="34"/>
      <c r="L419" s="75"/>
      <c r="N419" s="8"/>
      <c r="O419" s="9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</row>
    <row r="420" spans="1:34" s="4" customFormat="1" x14ac:dyDescent="0.3">
      <c r="A420" s="9"/>
      <c r="B420" s="68"/>
      <c r="C420" s="35"/>
      <c r="D420" s="35"/>
      <c r="E420" s="35"/>
      <c r="G420" s="34"/>
      <c r="H420" s="34"/>
      <c r="I420" s="34"/>
      <c r="J420" s="34"/>
      <c r="K420" s="34"/>
      <c r="L420" s="75"/>
      <c r="N420" s="8"/>
      <c r="O420" s="9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</row>
    <row r="421" spans="1:34" s="4" customFormat="1" x14ac:dyDescent="0.3">
      <c r="A421" s="9"/>
      <c r="B421" s="68"/>
      <c r="C421" s="35"/>
      <c r="D421" s="35"/>
      <c r="E421" s="35"/>
      <c r="G421" s="34"/>
      <c r="H421" s="34"/>
      <c r="I421" s="34"/>
      <c r="J421" s="34"/>
      <c r="K421" s="34"/>
      <c r="L421" s="75"/>
      <c r="N421" s="8"/>
      <c r="O421" s="9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</row>
    <row r="422" spans="1:34" s="4" customFormat="1" x14ac:dyDescent="0.3">
      <c r="A422" s="9"/>
      <c r="B422" s="68"/>
      <c r="C422" s="35"/>
      <c r="D422" s="35"/>
      <c r="E422" s="35"/>
      <c r="G422" s="34"/>
      <c r="H422" s="34"/>
      <c r="I422" s="34"/>
      <c r="J422" s="34"/>
      <c r="K422" s="34"/>
      <c r="L422" s="75"/>
      <c r="N422" s="8"/>
      <c r="O422" s="9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</row>
    <row r="423" spans="1:34" s="4" customFormat="1" x14ac:dyDescent="0.3">
      <c r="A423" s="9"/>
      <c r="B423" s="68"/>
      <c r="C423" s="35"/>
      <c r="D423" s="35"/>
      <c r="E423" s="35"/>
      <c r="G423" s="34"/>
      <c r="H423" s="34"/>
      <c r="I423" s="34"/>
      <c r="J423" s="34"/>
      <c r="K423" s="34"/>
      <c r="L423" s="75"/>
      <c r="N423" s="8"/>
      <c r="O423" s="9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</row>
    <row r="424" spans="1:34" s="4" customFormat="1" x14ac:dyDescent="0.3">
      <c r="A424" s="9"/>
      <c r="B424" s="68"/>
      <c r="C424" s="35"/>
      <c r="D424" s="35"/>
      <c r="E424" s="35"/>
      <c r="G424" s="34"/>
      <c r="H424" s="34"/>
      <c r="I424" s="34"/>
      <c r="J424" s="34"/>
      <c r="K424" s="34"/>
      <c r="L424" s="75"/>
      <c r="N424" s="8"/>
      <c r="O424" s="9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</row>
    <row r="425" spans="1:34" s="4" customFormat="1" x14ac:dyDescent="0.3">
      <c r="A425" s="9"/>
      <c r="B425" s="68"/>
      <c r="C425" s="35"/>
      <c r="D425" s="35"/>
      <c r="E425" s="35"/>
      <c r="G425" s="34"/>
      <c r="H425" s="34"/>
      <c r="I425" s="34"/>
      <c r="J425" s="34"/>
      <c r="K425" s="34"/>
      <c r="L425" s="75"/>
      <c r="N425" s="8"/>
      <c r="O425" s="9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</row>
    <row r="426" spans="1:34" s="4" customFormat="1" x14ac:dyDescent="0.3">
      <c r="A426" s="9"/>
      <c r="B426" s="68"/>
      <c r="C426" s="35"/>
      <c r="D426" s="35"/>
      <c r="E426" s="35"/>
      <c r="G426" s="34"/>
      <c r="H426" s="34"/>
      <c r="I426" s="34"/>
      <c r="J426" s="34"/>
      <c r="K426" s="34"/>
      <c r="L426" s="75"/>
      <c r="N426" s="8"/>
      <c r="O426" s="9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</row>
    <row r="427" spans="1:34" s="4" customFormat="1" x14ac:dyDescent="0.3">
      <c r="A427" s="9"/>
      <c r="B427" s="68"/>
      <c r="C427" s="35"/>
      <c r="D427" s="35"/>
      <c r="E427" s="35"/>
      <c r="G427" s="34"/>
      <c r="H427" s="34"/>
      <c r="I427" s="34"/>
      <c r="J427" s="34"/>
      <c r="K427" s="34"/>
      <c r="L427" s="75"/>
      <c r="N427" s="8"/>
      <c r="O427" s="9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</row>
    <row r="428" spans="1:34" s="4" customFormat="1" x14ac:dyDescent="0.3">
      <c r="A428" s="9"/>
      <c r="B428" s="68"/>
      <c r="C428" s="35"/>
      <c r="D428" s="35"/>
      <c r="E428" s="35"/>
      <c r="G428" s="34"/>
      <c r="H428" s="34"/>
      <c r="I428" s="34"/>
      <c r="J428" s="34"/>
      <c r="K428" s="34"/>
      <c r="L428" s="75"/>
      <c r="N428" s="8"/>
      <c r="O428" s="9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</row>
    <row r="429" spans="1:34" s="4" customFormat="1" x14ac:dyDescent="0.3">
      <c r="A429" s="9"/>
      <c r="B429" s="68"/>
      <c r="C429" s="35"/>
      <c r="D429" s="35"/>
      <c r="E429" s="35"/>
      <c r="G429" s="34"/>
      <c r="H429" s="34"/>
      <c r="I429" s="34"/>
      <c r="J429" s="34"/>
      <c r="K429" s="34"/>
      <c r="L429" s="75"/>
      <c r="N429" s="8"/>
      <c r="O429" s="9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</row>
    <row r="430" spans="1:34" s="4" customFormat="1" x14ac:dyDescent="0.3">
      <c r="A430" s="9"/>
      <c r="B430" s="68"/>
      <c r="C430" s="35"/>
      <c r="D430" s="35"/>
      <c r="E430" s="35"/>
      <c r="G430" s="34"/>
      <c r="H430" s="34"/>
      <c r="I430" s="34"/>
      <c r="J430" s="34"/>
      <c r="K430" s="34"/>
      <c r="L430" s="75"/>
      <c r="N430" s="8"/>
      <c r="O430" s="9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</row>
    <row r="431" spans="1:34" s="4" customFormat="1" x14ac:dyDescent="0.3">
      <c r="A431" s="9"/>
      <c r="B431" s="68"/>
      <c r="C431" s="35"/>
      <c r="D431" s="35"/>
      <c r="E431" s="35"/>
      <c r="G431" s="34"/>
      <c r="H431" s="34"/>
      <c r="I431" s="34"/>
      <c r="J431" s="34"/>
      <c r="K431" s="34"/>
      <c r="L431" s="75"/>
      <c r="N431" s="8"/>
      <c r="O431" s="9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</row>
    <row r="432" spans="1:34" s="4" customFormat="1" x14ac:dyDescent="0.3">
      <c r="A432" s="9"/>
      <c r="B432" s="68"/>
      <c r="C432" s="35"/>
      <c r="D432" s="35"/>
      <c r="E432" s="35"/>
      <c r="G432" s="34"/>
      <c r="H432" s="34"/>
      <c r="I432" s="34"/>
      <c r="J432" s="34"/>
      <c r="K432" s="34"/>
      <c r="L432" s="75"/>
      <c r="N432" s="8"/>
      <c r="O432" s="9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</row>
    <row r="433" spans="1:34" s="4" customFormat="1" x14ac:dyDescent="0.3">
      <c r="A433" s="9"/>
      <c r="B433" s="68"/>
      <c r="C433" s="35"/>
      <c r="D433" s="35"/>
      <c r="E433" s="35"/>
      <c r="G433" s="34"/>
      <c r="H433" s="34"/>
      <c r="I433" s="34"/>
      <c r="J433" s="34"/>
      <c r="K433" s="34"/>
      <c r="L433" s="75"/>
      <c r="N433" s="8"/>
      <c r="O433" s="9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</row>
  </sheetData>
  <sheetProtection algorithmName="SHA-512" hashValue="/hms2tPcIzKIc9KeCN1YjoCjQa2Jf72/t6ZDqMtUIxgQU4hi6pBND5u5h+V9ooeJmvvZoaQdQcZA4no1yo1dTw==" saltValue="vuWEg82xhhsKJ8FzLQfrSw==" spinCount="100000" sheet="1" scenarios="1"/>
  <sortState xmlns:xlrd2="http://schemas.microsoft.com/office/spreadsheetml/2017/richdata2" ref="B4:C6">
    <sortCondition ref="B4:B6"/>
    <sortCondition ref="C4:C6"/>
  </sortState>
  <mergeCells count="19">
    <mergeCell ref="N2:O2"/>
    <mergeCell ref="K8:L8"/>
    <mergeCell ref="T13:U13"/>
    <mergeCell ref="T7:U7"/>
    <mergeCell ref="T9:U9"/>
    <mergeCell ref="Q5:R5"/>
    <mergeCell ref="T5:U5"/>
    <mergeCell ref="N3:O3"/>
    <mergeCell ref="T11:U11"/>
    <mergeCell ref="Q2:AH2"/>
    <mergeCell ref="K10:L10"/>
    <mergeCell ref="Q1:AH1"/>
    <mergeCell ref="X3:AH3"/>
    <mergeCell ref="Q3:U3"/>
    <mergeCell ref="X11:AB11"/>
    <mergeCell ref="AF11:AH11"/>
    <mergeCell ref="X9:AB9"/>
    <mergeCell ref="AF9:AH9"/>
    <mergeCell ref="AF7:AH7"/>
  </mergeCells>
  <phoneticPr fontId="30" type="noConversion"/>
  <conditionalFormatting sqref="F4:F15">
    <cfRule type="cellIs" dxfId="38" priority="3" operator="lessThan">
      <formula>0</formula>
    </cfRule>
    <cfRule type="cellIs" dxfId="37" priority="4" operator="greaterThan">
      <formula>0</formula>
    </cfRule>
  </conditionalFormatting>
  <conditionalFormatting sqref="F16:F99">
    <cfRule type="cellIs" dxfId="36" priority="1" operator="lessThan">
      <formula>0</formula>
    </cfRule>
    <cfRule type="cellIs" dxfId="35" priority="2" operator="greaterThan">
      <formula>0</formula>
    </cfRule>
  </conditionalFormatting>
  <dataValidations count="1">
    <dataValidation type="list" allowBlank="1" showInputMessage="1" sqref="C4:E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9" scale="69" firstPageNumber="0" orientation="portrait" cellComments="atEnd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WorkBook_Open1">
                <anchor moveWithCells="1">
                  <from>
                    <xdr:col>9</xdr:col>
                    <xdr:colOff>9525</xdr:colOff>
                    <xdr:row>0</xdr:row>
                    <xdr:rowOff>28575</xdr:rowOff>
                  </from>
                  <to>
                    <xdr:col>10</xdr:col>
                    <xdr:colOff>9525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WorkBook_Open2">
                <anchor moveWithCells="1">
                  <from>
                    <xdr:col>10</xdr:col>
                    <xdr:colOff>9525</xdr:colOff>
                    <xdr:row>0</xdr:row>
                    <xdr:rowOff>28575</xdr:rowOff>
                  </from>
                  <to>
                    <xdr:col>11</xdr:col>
                    <xdr:colOff>9525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WorkBook_Open3">
                <anchor moveWithCells="1">
                  <from>
                    <xdr:col>11</xdr:col>
                    <xdr:colOff>9525</xdr:colOff>
                    <xdr:row>0</xdr:row>
                    <xdr:rowOff>28575</xdr:rowOff>
                  </from>
                  <to>
                    <xdr:col>11</xdr:col>
                    <xdr:colOff>390525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WorkBook_Open4">
                <anchor moveWithCells="1">
                  <from>
                    <xdr:col>8</xdr:col>
                    <xdr:colOff>9525</xdr:colOff>
                    <xdr:row>0</xdr:row>
                    <xdr:rowOff>28575</xdr:rowOff>
                  </from>
                  <to>
                    <xdr:col>9</xdr:col>
                    <xdr:colOff>9525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8" name="Button 48">
              <controlPr defaultSize="0" print="0" autoFill="0" autoPict="0" macro="[0]!ImpinscA3">
                <anchor moveWithCells="1">
                  <from>
                    <xdr:col>9</xdr:col>
                    <xdr:colOff>361950</xdr:colOff>
                    <xdr:row>8</xdr:row>
                    <xdr:rowOff>9525</xdr:rowOff>
                  </from>
                  <to>
                    <xdr:col>10</xdr:col>
                    <xdr:colOff>323850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9" name="Button 49">
              <controlPr defaultSize="0" print="0" autoFill="0" autoPict="0" macro="[0]!ImpinscA4">
                <anchor moveWithCells="1">
                  <from>
                    <xdr:col>10</xdr:col>
                    <xdr:colOff>361950</xdr:colOff>
                    <xdr:row>8</xdr:row>
                    <xdr:rowOff>9525</xdr:rowOff>
                  </from>
                  <to>
                    <xdr:col>11</xdr:col>
                    <xdr:colOff>323850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10" name="Button 50">
              <controlPr defaultSize="0" print="0" autoFill="0" autoPict="0" macro="[0]!Razinscriptions">
                <anchor moveWithCells="1">
                  <from>
                    <xdr:col>10</xdr:col>
                    <xdr:colOff>9525</xdr:colOff>
                    <xdr:row>11</xdr:row>
                    <xdr:rowOff>28575</xdr:rowOff>
                  </from>
                  <to>
                    <xdr:col>11</xdr:col>
                    <xdr:colOff>247650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11" name="Button 56">
              <controlPr defaultSize="0" print="0" autoFill="0" autoPict="0" macro="[0]!Teteatete">
                <anchor moveWithCells="1">
                  <from>
                    <xdr:col>9</xdr:col>
                    <xdr:colOff>85725</xdr:colOff>
                    <xdr:row>5</xdr:row>
                    <xdr:rowOff>276225</xdr:rowOff>
                  </from>
                  <to>
                    <xdr:col>10</xdr:col>
                    <xdr:colOff>333375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12" name="Button 57">
              <controlPr defaultSize="0" print="0" autoFill="0" autoPict="0" macro="[0]!Doublettes" altText=" Doublettes">
                <anchor moveWithCells="1">
                  <from>
                    <xdr:col>9</xdr:col>
                    <xdr:colOff>38100</xdr:colOff>
                    <xdr:row>4</xdr:row>
                    <xdr:rowOff>219075</xdr:rowOff>
                  </from>
                  <to>
                    <xdr:col>10</xdr:col>
                    <xdr:colOff>352425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13" name="Button 58">
              <controlPr defaultSize="0" print="0" autoFill="0" autoPict="0" macro="[0]!Tiplettes">
                <anchor moveWithCells="1">
                  <from>
                    <xdr:col>9</xdr:col>
                    <xdr:colOff>38100</xdr:colOff>
                    <xdr:row>3</xdr:row>
                    <xdr:rowOff>161925</xdr:rowOff>
                  </from>
                  <to>
                    <xdr:col>10</xdr:col>
                    <xdr:colOff>323850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3F12E-851A-4AA6-AC0F-26DF10CB1EF3}">
  <sheetPr codeName="Feuil4">
    <pageSetUpPr fitToPage="1"/>
  </sheetPr>
  <dimension ref="A1:BJ101"/>
  <sheetViews>
    <sheetView showZeros="0" zoomScale="70" zoomScaleNormal="70" workbookViewId="0">
      <selection activeCell="F1" sqref="F1"/>
    </sheetView>
  </sheetViews>
  <sheetFormatPr baseColWidth="10" defaultRowHeight="27" x14ac:dyDescent="0.45"/>
  <cols>
    <col min="1" max="1" width="1.7109375" style="12" customWidth="1"/>
    <col min="2" max="2" width="6.7109375" style="101" customWidth="1"/>
    <col min="3" max="5" width="30.7109375" style="102" customWidth="1"/>
    <col min="6" max="6" width="10.7109375" style="78" customWidth="1"/>
    <col min="7" max="10" width="5.7109375" style="78" customWidth="1"/>
    <col min="11" max="11" width="4.7109375" style="82" customWidth="1"/>
    <col min="12" max="12" width="5.7109375" style="80" customWidth="1"/>
    <col min="13" max="13" width="5.7109375" style="78" customWidth="1"/>
    <col min="14" max="14" width="5.7109375" style="80" customWidth="1"/>
    <col min="15" max="15" width="5.7109375" style="78" customWidth="1"/>
    <col min="16" max="16" width="4.7109375" style="82" customWidth="1"/>
    <col min="17" max="17" width="5.7109375" style="80" customWidth="1"/>
    <col min="18" max="18" width="5.7109375" style="78" customWidth="1"/>
    <col min="19" max="19" width="5.7109375" style="80" customWidth="1"/>
    <col min="20" max="20" width="5.7109375" style="78" customWidth="1"/>
    <col min="21" max="21" width="4.7109375" style="82" customWidth="1"/>
    <col min="22" max="22" width="5.7109375" style="80" customWidth="1"/>
    <col min="23" max="23" width="5.7109375" style="78" customWidth="1"/>
    <col min="24" max="24" width="5.7109375" style="80" customWidth="1"/>
    <col min="25" max="25" width="5.7109375" style="78" customWidth="1"/>
    <col min="26" max="26" width="4.7109375" style="81" customWidth="1"/>
    <col min="27" max="27" width="4.7109375" style="78" customWidth="1"/>
    <col min="28" max="28" width="4.7109375" style="82" customWidth="1"/>
    <col min="29" max="29" width="4.7109375" style="107" customWidth="1"/>
    <col min="30" max="31" width="8.7109375" style="80" customWidth="1"/>
    <col min="32" max="32" width="4.7109375" style="108" customWidth="1"/>
    <col min="33" max="33" width="4.7109375" style="81" customWidth="1"/>
    <col min="34" max="34" width="17.7109375" style="78" customWidth="1"/>
    <col min="35" max="36" width="16.28515625" style="78" customWidth="1"/>
    <col min="37" max="37" width="5.7109375" style="82" customWidth="1"/>
    <col min="38" max="46" width="5.7109375" style="78" customWidth="1"/>
    <col min="47" max="47" width="7.7109375" style="78" customWidth="1"/>
    <col min="48" max="57" width="5.7109375" style="78" customWidth="1"/>
    <col min="58" max="59" width="11.42578125" style="78" customWidth="1"/>
    <col min="60" max="62" width="11.42578125" style="78"/>
    <col min="63" max="16384" width="11.42578125" style="8"/>
  </cols>
  <sheetData>
    <row r="1" spans="1:58" ht="24.95" customHeight="1" thickBot="1" x14ac:dyDescent="0.5">
      <c r="A1" s="56"/>
      <c r="B1" s="114"/>
      <c r="C1" s="199" t="str">
        <f>Inscriptions!C2</f>
        <v>RCPH</v>
      </c>
      <c r="D1" s="199"/>
      <c r="E1" s="115"/>
      <c r="F1" s="135"/>
      <c r="G1" s="202" t="s">
        <v>5</v>
      </c>
      <c r="H1" s="202"/>
      <c r="I1" s="202"/>
      <c r="J1" s="202"/>
      <c r="K1" s="79"/>
      <c r="L1" s="202" t="s">
        <v>5</v>
      </c>
      <c r="M1" s="202"/>
      <c r="N1" s="202"/>
      <c r="O1" s="202"/>
      <c r="P1" s="79"/>
      <c r="Q1" s="202" t="s">
        <v>5</v>
      </c>
      <c r="R1" s="202"/>
      <c r="S1" s="202"/>
      <c r="T1" s="202"/>
      <c r="U1" s="79"/>
      <c r="V1" s="202" t="s">
        <v>5</v>
      </c>
      <c r="W1" s="202"/>
      <c r="X1" s="202"/>
      <c r="Y1" s="202"/>
      <c r="Z1" s="206" t="s">
        <v>61</v>
      </c>
      <c r="AA1" s="206"/>
      <c r="AB1" s="206"/>
      <c r="AC1" s="206"/>
      <c r="AD1" s="90"/>
      <c r="AE1" s="90"/>
      <c r="AF1" s="81"/>
      <c r="AG1" s="116"/>
      <c r="AH1" s="197" t="s">
        <v>16</v>
      </c>
      <c r="AI1" s="197"/>
      <c r="AJ1" s="197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  <c r="BB1" s="198"/>
      <c r="BC1" s="198"/>
      <c r="BD1" s="198"/>
      <c r="BE1" s="198"/>
    </row>
    <row r="2" spans="1:58" ht="24.95" customHeight="1" thickBot="1" x14ac:dyDescent="0.5">
      <c r="A2" s="10"/>
      <c r="B2" s="81" t="s">
        <v>6</v>
      </c>
      <c r="C2" s="83" t="s">
        <v>1</v>
      </c>
      <c r="D2" s="83" t="s">
        <v>3</v>
      </c>
      <c r="E2" s="83" t="s">
        <v>2</v>
      </c>
      <c r="G2" s="203" t="s">
        <v>7</v>
      </c>
      <c r="H2" s="204"/>
      <c r="I2" s="204"/>
      <c r="J2" s="205"/>
      <c r="K2" s="84"/>
      <c r="L2" s="203" t="s">
        <v>8</v>
      </c>
      <c r="M2" s="204"/>
      <c r="N2" s="204"/>
      <c r="O2" s="205"/>
      <c r="P2" s="84"/>
      <c r="Q2" s="203" t="s">
        <v>9</v>
      </c>
      <c r="R2" s="204"/>
      <c r="S2" s="204"/>
      <c r="T2" s="205"/>
      <c r="U2" s="84"/>
      <c r="V2" s="203" t="s">
        <v>10</v>
      </c>
      <c r="W2" s="204"/>
      <c r="X2" s="204"/>
      <c r="Y2" s="205"/>
      <c r="AC2" s="85"/>
      <c r="AD2" s="200" t="s">
        <v>11</v>
      </c>
      <c r="AE2" s="201"/>
      <c r="AF2" s="81"/>
      <c r="AG2" s="81">
        <f>COUNTA(C3:C98)</f>
        <v>10</v>
      </c>
      <c r="AH2" s="77" t="s">
        <v>12</v>
      </c>
      <c r="AI2" s="86" t="s">
        <v>13</v>
      </c>
      <c r="AJ2" s="86" t="s">
        <v>14</v>
      </c>
      <c r="AK2" s="87"/>
      <c r="AL2" s="210" t="s">
        <v>15</v>
      </c>
      <c r="AM2" s="211"/>
      <c r="AN2" s="211"/>
      <c r="AO2" s="211"/>
      <c r="AP2" s="211"/>
      <c r="AQ2" s="211"/>
      <c r="AR2" s="211"/>
      <c r="AS2" s="211"/>
      <c r="AT2" s="211"/>
      <c r="AU2" s="211"/>
      <c r="AV2" s="211"/>
      <c r="AW2" s="211"/>
      <c r="AX2" s="211"/>
      <c r="AY2" s="211"/>
      <c r="AZ2" s="211"/>
      <c r="BA2" s="211"/>
      <c r="BB2" s="211"/>
      <c r="BC2" s="211"/>
      <c r="BD2" s="211"/>
      <c r="BE2" s="212"/>
    </row>
    <row r="3" spans="1:58" ht="24.95" customHeight="1" thickBot="1" x14ac:dyDescent="0.5">
      <c r="B3" s="88">
        <v>1</v>
      </c>
      <c r="C3" s="89" t="str">
        <f>Inscriptions!C4</f>
        <v>Aaron</v>
      </c>
      <c r="D3" s="89" t="str">
        <f>Inscriptions!D4</f>
        <v>Alain</v>
      </c>
      <c r="E3" s="89" t="str">
        <f>Inscriptions!E4</f>
        <v xml:space="preserve">Alain </v>
      </c>
      <c r="F3" s="140"/>
      <c r="G3" s="91" t="s">
        <v>6</v>
      </c>
      <c r="H3" s="110" t="s">
        <v>69</v>
      </c>
      <c r="I3" s="91" t="s">
        <v>6</v>
      </c>
      <c r="J3" s="150"/>
      <c r="K3" s="87"/>
      <c r="L3" s="252" t="s">
        <v>93</v>
      </c>
      <c r="M3" s="252"/>
      <c r="N3" s="253"/>
      <c r="O3" s="149"/>
      <c r="P3" s="87"/>
      <c r="Q3" s="252" t="s">
        <v>93</v>
      </c>
      <c r="R3" s="252"/>
      <c r="S3" s="253"/>
      <c r="T3" s="151"/>
      <c r="U3" s="87"/>
      <c r="V3" s="252" t="s">
        <v>93</v>
      </c>
      <c r="W3" s="252"/>
      <c r="X3" s="253"/>
      <c r="Y3" s="149"/>
      <c r="AA3" s="117"/>
      <c r="AB3" s="118"/>
      <c r="AC3" s="85"/>
      <c r="AD3" s="90"/>
      <c r="AE3" s="90"/>
      <c r="AF3" s="81"/>
      <c r="AH3" s="90"/>
      <c r="AI3" s="91"/>
      <c r="AJ3" s="91"/>
      <c r="AK3" s="87"/>
      <c r="AL3" s="213"/>
      <c r="AM3" s="214"/>
      <c r="AN3" s="214"/>
      <c r="AO3" s="214"/>
      <c r="AP3" s="214"/>
      <c r="AQ3" s="214"/>
      <c r="AR3" s="214"/>
      <c r="AS3" s="214"/>
      <c r="AT3" s="214"/>
      <c r="AU3" s="214"/>
      <c r="AV3" s="214"/>
      <c r="AW3" s="214"/>
      <c r="AX3" s="214"/>
      <c r="AY3" s="214"/>
      <c r="AZ3" s="214"/>
      <c r="BA3" s="214"/>
      <c r="BB3" s="214"/>
      <c r="BC3" s="214"/>
      <c r="BD3" s="214"/>
      <c r="BE3" s="215"/>
    </row>
    <row r="4" spans="1:58" ht="24.95" customHeight="1" thickBot="1" x14ac:dyDescent="0.5">
      <c r="B4" s="88">
        <v>2</v>
      </c>
      <c r="C4" s="89" t="str">
        <f>Inscriptions!C5</f>
        <v>Alex</v>
      </c>
      <c r="D4" s="89" t="str">
        <f>Inscriptions!D5</f>
        <v>Alexandre</v>
      </c>
      <c r="E4" s="89" t="str">
        <f>Inscriptions!E5</f>
        <v>Alexandre Gerard</v>
      </c>
      <c r="G4" s="130">
        <v>1</v>
      </c>
      <c r="H4" s="109" t="s">
        <v>47</v>
      </c>
      <c r="I4" s="130">
        <v>7</v>
      </c>
      <c r="J4" s="109" t="s">
        <v>70</v>
      </c>
      <c r="K4" s="87"/>
      <c r="L4" s="93">
        <f>IF(AND(H4="g",J4="p"),G4,0)+IF(AND(H4="p",J4="g"),I4,0)</f>
        <v>1</v>
      </c>
      <c r="M4" s="109"/>
      <c r="N4" s="93">
        <f>IF(AND(H7="g",J7="p"),G7,0)+IF(AND(H7="p",J7="g"),I7,0)</f>
        <v>0</v>
      </c>
      <c r="O4" s="109"/>
      <c r="P4" s="87"/>
      <c r="Q4" s="124">
        <f>IF(AND(M6="g",O6="x"),L6,0)</f>
        <v>0</v>
      </c>
      <c r="R4" s="109"/>
      <c r="S4" s="124">
        <f>IF(AND(M6="g",O4="p"),L4,0)+IF(AND(M4="p",O4="g"),N4,0)</f>
        <v>0</v>
      </c>
      <c r="T4" s="109"/>
      <c r="U4" s="87"/>
      <c r="V4" s="126">
        <f>IF(AND(R4="G",T4="p"),Q4,0)+IF(AND(R4="p",T4="g"),S4,0)</f>
        <v>0</v>
      </c>
      <c r="W4" s="109"/>
      <c r="X4" s="126">
        <f>IF(AND(R5="G",T5="x"),Q5,0)</f>
        <v>0</v>
      </c>
      <c r="Y4" s="109"/>
      <c r="AC4" s="112"/>
      <c r="AD4" s="126">
        <f>IF(AND(W4="G",Y4="P"),V4,0)+IF(AND(W4="P",Y4="G"),X4,0)</f>
        <v>0</v>
      </c>
      <c r="AE4" s="128"/>
      <c r="AF4" s="113"/>
      <c r="AG4" s="15"/>
      <c r="AH4" s="126" t="s">
        <v>17</v>
      </c>
      <c r="AI4" s="94">
        <f>AR20*AU7</f>
        <v>40</v>
      </c>
      <c r="AJ4" s="94">
        <f>AR22*AU7</f>
        <v>60</v>
      </c>
      <c r="AK4" s="87"/>
      <c r="AL4" s="91"/>
      <c r="AM4" s="91"/>
      <c r="AN4" s="91"/>
      <c r="AO4" s="91"/>
      <c r="AP4" s="91"/>
      <c r="AQ4" s="90" t="s">
        <v>20</v>
      </c>
      <c r="AR4" s="90"/>
      <c r="AS4" s="90"/>
      <c r="AT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</row>
    <row r="5" spans="1:58" ht="24.95" customHeight="1" thickBot="1" x14ac:dyDescent="0.5">
      <c r="B5" s="88">
        <v>3</v>
      </c>
      <c r="C5" s="89" t="str">
        <f>Inscriptions!C6</f>
        <v>Ali</v>
      </c>
      <c r="D5" s="89" t="str">
        <f>Inscriptions!D6</f>
        <v>Bambino</v>
      </c>
      <c r="E5" s="89" t="str">
        <f>Inscriptions!E6</f>
        <v>Bébert</v>
      </c>
      <c r="G5" s="130">
        <v>3</v>
      </c>
      <c r="H5" s="109"/>
      <c r="I5" s="130">
        <v>10</v>
      </c>
      <c r="J5" s="109"/>
      <c r="K5" s="87"/>
      <c r="L5" s="93">
        <f>IF(AND(H5="g",J5="p"),G5,0)+IF(AND(H5="p",J5="g"),I5,0)</f>
        <v>0</v>
      </c>
      <c r="M5" s="109"/>
      <c r="N5" s="93">
        <f>IF(AND(H8="g",J8="p"),G8,0)+IF(AND(H8="p",J8="g"),I8,0)</f>
        <v>0</v>
      </c>
      <c r="O5" s="109"/>
      <c r="P5" s="87"/>
      <c r="Q5" s="124">
        <f>IF(AND(M5="g",O5="p"),L5,0)+IF(AND(M5="p",O5="g"),N5,0)</f>
        <v>0</v>
      </c>
      <c r="R5" s="147" t="s">
        <v>47</v>
      </c>
      <c r="S5" s="126" t="s">
        <v>18</v>
      </c>
      <c r="T5" s="148" t="s">
        <v>4</v>
      </c>
      <c r="U5" s="87"/>
      <c r="V5" s="90"/>
      <c r="W5" s="15"/>
      <c r="X5" s="90"/>
      <c r="Y5" s="91"/>
      <c r="AC5" s="112"/>
      <c r="AD5" s="90"/>
      <c r="AE5" s="90"/>
      <c r="AF5" s="113"/>
      <c r="AG5" s="15"/>
      <c r="AH5" s="90"/>
      <c r="AI5" s="91"/>
      <c r="AJ5" s="91"/>
      <c r="AK5" s="87"/>
      <c r="AL5" s="216" t="s">
        <v>19</v>
      </c>
      <c r="AM5" s="216"/>
      <c r="AN5" s="216"/>
      <c r="AO5" s="216"/>
      <c r="AP5" s="216"/>
      <c r="AQ5" s="91" t="s">
        <v>48</v>
      </c>
      <c r="AR5" s="91"/>
      <c r="AS5" s="91"/>
      <c r="AU5" s="216" t="s">
        <v>21</v>
      </c>
      <c r="AV5" s="216"/>
      <c r="AW5" s="216"/>
      <c r="AX5" s="90"/>
      <c r="AY5" s="216" t="s">
        <v>22</v>
      </c>
      <c r="AZ5" s="216"/>
      <c r="BA5" s="216"/>
      <c r="BB5" s="216"/>
      <c r="BC5" s="90" t="s">
        <v>23</v>
      </c>
      <c r="BD5" s="91"/>
      <c r="BE5" s="91"/>
      <c r="BF5" s="91"/>
    </row>
    <row r="6" spans="1:58" ht="24.95" customHeight="1" thickBot="1" x14ac:dyDescent="0.5">
      <c r="B6" s="88">
        <v>4</v>
      </c>
      <c r="C6" s="89" t="str">
        <f>Inscriptions!C7</f>
        <v>Diego</v>
      </c>
      <c r="D6" s="89" t="str">
        <f>Inscriptions!D7</f>
        <v>Damien</v>
      </c>
      <c r="E6" s="89" t="str">
        <f>Inscriptions!E7</f>
        <v>Daniel</v>
      </c>
      <c r="G6" s="130">
        <v>6</v>
      </c>
      <c r="H6" s="109"/>
      <c r="I6" s="130">
        <v>4</v>
      </c>
      <c r="J6" s="109"/>
      <c r="K6" s="87"/>
      <c r="L6" s="93">
        <f>IF(AND(H6="g",J6="p"),G6,0)+IF(AND(H6="p",J6="g"),I6,0)</f>
        <v>0</v>
      </c>
      <c r="M6" s="147" t="s">
        <v>47</v>
      </c>
      <c r="N6" s="126" t="s">
        <v>4</v>
      </c>
      <c r="O6" s="148" t="s">
        <v>4</v>
      </c>
      <c r="P6" s="87"/>
      <c r="Q6" s="90"/>
      <c r="R6" s="91"/>
      <c r="S6" s="90"/>
      <c r="T6" s="91"/>
      <c r="U6" s="87"/>
      <c r="V6" s="90"/>
      <c r="W6" s="15"/>
      <c r="X6" s="90"/>
      <c r="Y6" s="91"/>
      <c r="AC6" s="112"/>
      <c r="AD6" s="124">
        <f>IF(AND(W4="P",Y4="G"),V4,0)+IF(AND(W4="G",Y4="P"),X4,0)</f>
        <v>0</v>
      </c>
      <c r="AE6" s="125"/>
      <c r="AF6" s="113"/>
      <c r="AG6" s="15"/>
      <c r="AH6" s="124" t="s">
        <v>24</v>
      </c>
      <c r="AI6" s="94">
        <f>AR20*AU9</f>
        <v>30</v>
      </c>
      <c r="AJ6" s="94">
        <f>AR22*AU9</f>
        <v>45</v>
      </c>
      <c r="AK6" s="87"/>
      <c r="AL6" s="91"/>
      <c r="AM6" s="91"/>
      <c r="AN6" s="91"/>
      <c r="AO6" s="91"/>
      <c r="AP6" s="91"/>
      <c r="AQ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</row>
    <row r="7" spans="1:58" ht="24.95" customHeight="1" thickTop="1" thickBot="1" x14ac:dyDescent="0.5">
      <c r="B7" s="88">
        <v>5</v>
      </c>
      <c r="C7" s="89" t="str">
        <f>Inscriptions!C8</f>
        <v>David</v>
      </c>
      <c r="D7" s="89" t="str">
        <f>Inscriptions!D8</f>
        <v>Denis</v>
      </c>
      <c r="E7" s="89" t="str">
        <f>Inscriptions!E8</f>
        <v>Didier</v>
      </c>
      <c r="G7" s="130">
        <v>8</v>
      </c>
      <c r="H7" s="109"/>
      <c r="I7" s="130">
        <v>2</v>
      </c>
      <c r="J7" s="109"/>
      <c r="K7" s="87"/>
      <c r="L7" s="90"/>
      <c r="M7" s="91"/>
      <c r="N7" s="90"/>
      <c r="O7" s="91"/>
      <c r="P7" s="87"/>
      <c r="Q7" s="90"/>
      <c r="R7" s="91"/>
      <c r="S7" s="90"/>
      <c r="T7" s="91"/>
      <c r="U7" s="87"/>
      <c r="V7" s="127">
        <f>IF(AND(R4="p",T4="g"),Q4,0)+IF(AND(R4="g",T4="p"),S4,0)</f>
        <v>0</v>
      </c>
      <c r="W7" s="109"/>
      <c r="X7" s="127">
        <f>IF(AND(R8="G",T8="p"),Q8,0)+IF(AND(R8="p",T8="g"),S8,0)</f>
        <v>0</v>
      </c>
      <c r="Y7" s="109"/>
      <c r="AC7" s="112"/>
      <c r="AD7" s="90"/>
      <c r="AE7" s="90"/>
      <c r="AF7" s="113"/>
      <c r="AG7" s="15"/>
      <c r="AH7" s="80"/>
      <c r="AK7" s="87"/>
      <c r="AL7" s="91"/>
      <c r="AM7" s="143">
        <v>4</v>
      </c>
      <c r="AN7" s="15"/>
      <c r="AO7" s="91"/>
      <c r="AP7" s="91"/>
      <c r="AQ7" s="91"/>
      <c r="AR7" s="143">
        <v>1</v>
      </c>
      <c r="AS7" s="15"/>
      <c r="AT7" s="91"/>
      <c r="AU7" s="126">
        <f>Inscriptions!S7</f>
        <v>4</v>
      </c>
      <c r="AV7" s="217" t="s">
        <v>25</v>
      </c>
      <c r="AW7" s="218"/>
      <c r="AX7" s="91"/>
      <c r="AY7" s="219">
        <f>AR7*AU7*AR20</f>
        <v>40</v>
      </c>
      <c r="AZ7" s="220"/>
      <c r="BA7" s="221"/>
      <c r="BB7" s="91"/>
      <c r="BC7" s="219">
        <f>AR7*AU7*AR22</f>
        <v>60</v>
      </c>
      <c r="BD7" s="220"/>
      <c r="BE7" s="221"/>
      <c r="BF7" s="91"/>
    </row>
    <row r="8" spans="1:58" ht="24.95" customHeight="1" thickBot="1" x14ac:dyDescent="0.5">
      <c r="B8" s="88">
        <v>6</v>
      </c>
      <c r="C8" s="89" t="str">
        <f>Inscriptions!C9</f>
        <v>Dylan</v>
      </c>
      <c r="D8" s="89" t="str">
        <f>Inscriptions!D9</f>
        <v>Claudine</v>
      </c>
      <c r="E8" s="89" t="str">
        <f>Inscriptions!E9</f>
        <v>Liliane</v>
      </c>
      <c r="G8" s="130">
        <v>9</v>
      </c>
      <c r="H8" s="109"/>
      <c r="I8" s="130">
        <v>5</v>
      </c>
      <c r="J8" s="109"/>
      <c r="K8" s="87"/>
      <c r="L8" s="90"/>
      <c r="M8" s="91"/>
      <c r="N8" s="90"/>
      <c r="O8" s="91"/>
      <c r="P8" s="87"/>
      <c r="Q8" s="136">
        <f>IF(AND(M4="p",O4="g"),L4,0)+IF(AND(M4="g",O4="p"),N4,0)</f>
        <v>0</v>
      </c>
      <c r="R8" s="109"/>
      <c r="S8" s="136">
        <f>IF(AND(M5="p",O5="g"),L5,0)+IF(AND(M5="g",O5="p"),N5,0)</f>
        <v>0</v>
      </c>
      <c r="T8" s="109"/>
      <c r="U8" s="87"/>
      <c r="V8" s="127">
        <f>IF(AND(R9="G",T9="p"),Q9,0)+IF(AND(R9="p",T9="g"),S9,0)</f>
        <v>0</v>
      </c>
      <c r="W8" s="109"/>
      <c r="X8" s="127">
        <f>IF(AND(R10="G",T10="x"),Q10,0)</f>
        <v>0</v>
      </c>
      <c r="Y8" s="109"/>
      <c r="AC8" s="112"/>
      <c r="AD8" s="138">
        <f>IF(AND(W7="G",Y7="P"),V7,0)+IF(AND(W7="P",Y7="G"),X7,0)</f>
        <v>0</v>
      </c>
      <c r="AE8" s="139">
        <f>IF(AND(W8="G",Y8="P"),V8,0)+IF(AND(W8="P",Y8="G"),X8,0)</f>
        <v>0</v>
      </c>
      <c r="AF8" s="113"/>
      <c r="AG8" s="15"/>
      <c r="AH8" s="137" t="s">
        <v>26</v>
      </c>
      <c r="AI8" s="94">
        <f>AR20*AR11</f>
        <v>20</v>
      </c>
      <c r="AJ8" s="94">
        <f>AR22*AU11</f>
        <v>30</v>
      </c>
      <c r="AK8" s="87"/>
      <c r="AL8" s="91"/>
      <c r="AM8" s="91"/>
      <c r="AN8" s="87"/>
      <c r="AO8" s="91"/>
      <c r="AP8" s="91"/>
      <c r="AQ8" s="91"/>
      <c r="AR8" s="91"/>
      <c r="AS8" s="87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  <c r="BE8" s="91"/>
      <c r="BF8" s="91"/>
    </row>
    <row r="9" spans="1:58" ht="24.95" customHeight="1" thickTop="1" thickBot="1" x14ac:dyDescent="0.5">
      <c r="B9" s="88">
        <v>7</v>
      </c>
      <c r="C9" s="89" t="str">
        <f>Inscriptions!C10</f>
        <v>Laura</v>
      </c>
      <c r="D9" s="89" t="str">
        <f>Inscriptions!D10</f>
        <v>Liliane</v>
      </c>
      <c r="E9" s="89" t="str">
        <f>Inscriptions!E10</f>
        <v>Guy</v>
      </c>
      <c r="G9" s="106"/>
      <c r="H9" s="87"/>
      <c r="I9" s="106"/>
      <c r="J9" s="87"/>
      <c r="K9" s="87"/>
      <c r="L9" s="129">
        <f>IF(AND(H7="p",J7="g"),G7,0)+IF(AND(H7="g",J7="p"),I7,0)</f>
        <v>0</v>
      </c>
      <c r="M9" s="109"/>
      <c r="N9" s="129">
        <f>IF(AND(H5="p",J5="g"),G5,0)+IF(AND(H5="g",J5="p"),I5,0)</f>
        <v>0</v>
      </c>
      <c r="O9" s="109"/>
      <c r="P9" s="87"/>
      <c r="Q9" s="136">
        <f>IF(AND(M11="g",O11="x"),L11,0)</f>
        <v>0</v>
      </c>
      <c r="R9" s="109"/>
      <c r="S9" s="136">
        <f>IF(AND(M10="G",O10="p"),L10,0)+IF(AND(M10="p",O10="g"),N10,0)</f>
        <v>0</v>
      </c>
      <c r="T9" s="109"/>
      <c r="U9" s="87"/>
      <c r="V9" s="15"/>
      <c r="W9" s="91"/>
      <c r="X9" s="90"/>
      <c r="Y9" s="91"/>
      <c r="AC9" s="112"/>
      <c r="AD9" s="90"/>
      <c r="AE9" s="90"/>
      <c r="AF9" s="113"/>
      <c r="AG9" s="15"/>
      <c r="AH9" s="80"/>
      <c r="AK9" s="87"/>
      <c r="AL9" s="91"/>
      <c r="AM9" s="144" t="s">
        <v>27</v>
      </c>
      <c r="AN9" s="15"/>
      <c r="AO9" s="91"/>
      <c r="AP9" s="91"/>
      <c r="AQ9" s="91"/>
      <c r="AR9" s="144">
        <v>1</v>
      </c>
      <c r="AS9" s="15"/>
      <c r="AT9" s="91"/>
      <c r="AU9" s="124">
        <f>Inscriptions!S9</f>
        <v>3</v>
      </c>
      <c r="AV9" s="222" t="s">
        <v>25</v>
      </c>
      <c r="AW9" s="223"/>
      <c r="AX9" s="91"/>
      <c r="AY9" s="207">
        <f>AR9*AU9*AR20</f>
        <v>30</v>
      </c>
      <c r="AZ9" s="208"/>
      <c r="BA9" s="209"/>
      <c r="BB9" s="91"/>
      <c r="BC9" s="207">
        <f>AR9*AU9*AR22</f>
        <v>45</v>
      </c>
      <c r="BD9" s="208"/>
      <c r="BE9" s="209"/>
      <c r="BF9" s="91"/>
    </row>
    <row r="10" spans="1:58" ht="24.95" customHeight="1" thickBot="1" x14ac:dyDescent="0.5">
      <c r="B10" s="88">
        <v>8</v>
      </c>
      <c r="C10" s="89" t="str">
        <f>Inscriptions!C11</f>
        <v>Chris</v>
      </c>
      <c r="D10" s="89" t="str">
        <f>Inscriptions!D11</f>
        <v>Loic</v>
      </c>
      <c r="E10" s="89" t="str">
        <f>Inscriptions!E11</f>
        <v>Ludovic</v>
      </c>
      <c r="G10" s="87"/>
      <c r="H10" s="87"/>
      <c r="I10" s="87"/>
      <c r="J10" s="87"/>
      <c r="K10" s="87"/>
      <c r="L10" s="129">
        <f>IF(AND(H8="p",J8="g"),G8,0)+IF(AND(H8="g",J8="p"),I8,0)</f>
        <v>0</v>
      </c>
      <c r="M10" s="109"/>
      <c r="N10" s="129">
        <f>IF(AND(H4="p",J4="g"),G4,0)+IF(AND(H4="g",J4="p"),I4,0)</f>
        <v>7</v>
      </c>
      <c r="O10" s="109"/>
      <c r="P10" s="87"/>
      <c r="Q10" s="136">
        <f>IF(AND(M9="g",O9="p"),L9,0)+IF(AND(M9="p",O9="g"),N9,0)</f>
        <v>0</v>
      </c>
      <c r="R10" s="147" t="s">
        <v>47</v>
      </c>
      <c r="S10" s="126" t="s">
        <v>4</v>
      </c>
      <c r="T10" s="148" t="s">
        <v>4</v>
      </c>
      <c r="U10" s="87"/>
      <c r="V10" s="90"/>
      <c r="W10" s="91"/>
      <c r="X10" s="90"/>
      <c r="Y10" s="91"/>
      <c r="AA10" s="82"/>
      <c r="AC10" s="112"/>
      <c r="AD10" s="20">
        <f>IF(AND(W8="P",Y8="G"),V8,0)+IF(AND(W8="G",Y8="P"),X8,0)</f>
        <v>0</v>
      </c>
      <c r="AE10" s="20">
        <f>IF(AND(W11="G",Y11="P"),V11,0)+IF(AND(W11="P",Y11="G"),X11,0)</f>
        <v>0</v>
      </c>
      <c r="AF10" s="113"/>
      <c r="AG10" s="15"/>
      <c r="AH10" s="77" t="s">
        <v>28</v>
      </c>
      <c r="AI10" s="94">
        <f>AR20*AU13</f>
        <v>0</v>
      </c>
      <c r="AJ10" s="94">
        <f>AR22*AU13</f>
        <v>0</v>
      </c>
      <c r="AK10" s="87"/>
      <c r="AL10" s="91"/>
      <c r="AM10" s="91"/>
      <c r="AN10" s="87"/>
      <c r="AO10" s="91"/>
      <c r="AP10" s="91"/>
      <c r="AQ10" s="91"/>
      <c r="AR10" s="91"/>
      <c r="AS10" s="87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</row>
    <row r="11" spans="1:58" ht="24.95" customHeight="1" thickBot="1" x14ac:dyDescent="0.5">
      <c r="B11" s="88">
        <v>9</v>
      </c>
      <c r="C11" s="89" t="str">
        <f>Inscriptions!C12</f>
        <v>Laurent</v>
      </c>
      <c r="D11" s="89" t="str">
        <f>Inscriptions!D12</f>
        <v xml:space="preserve">Sulyvan   </v>
      </c>
      <c r="E11" s="89" t="str">
        <f>Inscriptions!E12</f>
        <v>Geoffrey</v>
      </c>
      <c r="G11" s="87"/>
      <c r="H11" s="87"/>
      <c r="I11" s="87"/>
      <c r="J11" s="87"/>
      <c r="K11" s="87"/>
      <c r="L11" s="129">
        <f>IF(AND(H6="p",J6="g"),G6,0)+IF(AND(H6="g",J6="p"),I6,0)</f>
        <v>0</v>
      </c>
      <c r="M11" s="147" t="s">
        <v>47</v>
      </c>
      <c r="N11" s="126" t="s">
        <v>4</v>
      </c>
      <c r="O11" s="148" t="s">
        <v>4</v>
      </c>
      <c r="P11" s="87"/>
      <c r="Q11" s="90"/>
      <c r="R11" s="91"/>
      <c r="S11" s="90"/>
      <c r="T11" s="91"/>
      <c r="U11" s="87"/>
      <c r="V11" s="129">
        <f>IF(AND(R9="p",T9="g"),Q9,0)+IF(AND(R9="g",T9="p"),S9,0)</f>
        <v>0</v>
      </c>
      <c r="W11" s="109"/>
      <c r="X11" s="105">
        <f>IF(AND(R8="p",T8="g"),Q8,0)+IF(AND(R8="g",T8="p"),S8,0)</f>
        <v>0</v>
      </c>
      <c r="Y11" s="109"/>
      <c r="AC11" s="112"/>
      <c r="AD11" s="20">
        <f>IF(AND(W7="P",Y7="G"),V7,0)+IF(AND(W7="G",Y7="P"),X7,0)</f>
        <v>0</v>
      </c>
      <c r="AE11" s="20">
        <f>IF(AND(W12="G",Y12="x"),V12,0)</f>
        <v>0</v>
      </c>
      <c r="AF11" s="113"/>
      <c r="AH11" s="80"/>
      <c r="AK11" s="87"/>
      <c r="AL11" s="91"/>
      <c r="AM11" s="137">
        <v>3</v>
      </c>
      <c r="AN11" s="15"/>
      <c r="AO11" s="91"/>
      <c r="AP11" s="91"/>
      <c r="AQ11" s="91"/>
      <c r="AR11" s="137">
        <v>2</v>
      </c>
      <c r="AS11" s="15"/>
      <c r="AT11" s="91"/>
      <c r="AU11" s="137">
        <f>Inscriptions!S11</f>
        <v>2</v>
      </c>
      <c r="AV11" s="254" t="s">
        <v>25</v>
      </c>
      <c r="AW11" s="255"/>
      <c r="AX11" s="91"/>
      <c r="AY11" s="242">
        <f>AR11*AU11*AR20</f>
        <v>40</v>
      </c>
      <c r="AZ11" s="243"/>
      <c r="BA11" s="244"/>
      <c r="BB11" s="91"/>
      <c r="BC11" s="242">
        <f>AR11*AU11*AR22</f>
        <v>60</v>
      </c>
      <c r="BD11" s="243"/>
      <c r="BE11" s="244"/>
      <c r="BF11" s="91"/>
    </row>
    <row r="12" spans="1:58" ht="24.95" customHeight="1" thickBot="1" x14ac:dyDescent="0.5">
      <c r="B12" s="88">
        <v>10</v>
      </c>
      <c r="C12" s="95" t="str">
        <f>Inscriptions!C13</f>
        <v>Romain</v>
      </c>
      <c r="D12" s="95" t="str">
        <f>Inscriptions!D13</f>
        <v>Laura</v>
      </c>
      <c r="E12" s="95" t="str">
        <f>Inscriptions!E13</f>
        <v>Norman</v>
      </c>
      <c r="G12" s="87"/>
      <c r="H12" s="87"/>
      <c r="I12" s="87"/>
      <c r="J12" s="87"/>
      <c r="K12" s="87"/>
      <c r="L12" s="90"/>
      <c r="M12" s="91"/>
      <c r="N12" s="90"/>
      <c r="O12" s="91"/>
      <c r="P12" s="87"/>
      <c r="Q12" s="90"/>
      <c r="R12" s="91"/>
      <c r="S12" s="90"/>
      <c r="T12" s="91"/>
      <c r="U12" s="87"/>
      <c r="V12" s="129">
        <f>IF(AND(R13="g",T13="p"),Q13,0)+IF(AND(R13="p",T13="g"),S13,0)</f>
        <v>0</v>
      </c>
      <c r="W12" s="147" t="s">
        <v>47</v>
      </c>
      <c r="X12" s="126" t="s">
        <v>4</v>
      </c>
      <c r="Y12" s="148" t="s">
        <v>4</v>
      </c>
      <c r="AC12" s="112"/>
      <c r="AD12" s="15"/>
      <c r="AE12" s="90"/>
      <c r="AF12" s="113"/>
      <c r="AH12" s="80"/>
      <c r="AK12" s="87"/>
      <c r="AL12" s="91"/>
      <c r="AM12" s="91"/>
      <c r="AN12" s="87"/>
      <c r="AO12" s="91"/>
      <c r="AP12" s="91"/>
      <c r="AQ12" s="91"/>
      <c r="AR12" s="91"/>
      <c r="AS12" s="87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  <c r="BF12" s="91"/>
    </row>
    <row r="13" spans="1:58" ht="24.95" customHeight="1" thickBot="1" x14ac:dyDescent="0.5">
      <c r="B13" s="119"/>
      <c r="C13" s="120"/>
      <c r="D13" s="120"/>
      <c r="E13" s="120"/>
      <c r="G13" s="87"/>
      <c r="H13" s="87"/>
      <c r="I13" s="87"/>
      <c r="J13" s="87"/>
      <c r="K13" s="87"/>
      <c r="L13" s="90"/>
      <c r="M13" s="91"/>
      <c r="N13" s="90"/>
      <c r="O13" s="91"/>
      <c r="P13" s="87"/>
      <c r="Q13" s="105">
        <f>IF(AND(M9="p",O9="g"),L9,0)+IF(AND(M9="g",O9="p"),N9,0)</f>
        <v>0</v>
      </c>
      <c r="R13" s="109"/>
      <c r="S13" s="105">
        <f>IF(AND(M10="P",O10="g"),L10,0)+IF(AND(M10="g",O10="p"),N10,0)</f>
        <v>0</v>
      </c>
      <c r="T13" s="109"/>
      <c r="U13" s="87"/>
      <c r="V13" s="90"/>
      <c r="W13" s="91"/>
      <c r="X13" s="90"/>
      <c r="Y13" s="91"/>
      <c r="AA13" s="82"/>
      <c r="AC13" s="112"/>
      <c r="AD13" s="93">
        <f>IF(AND(W11="P",Y11="G"),V11,0)+IF(AND(W11="G",Y11="P"),X11,0)</f>
        <v>0</v>
      </c>
      <c r="AE13" s="93">
        <f>IF(AND(W15="G",Y15="X"),V15,0)</f>
        <v>0</v>
      </c>
      <c r="AF13" s="113"/>
      <c r="AG13" s="15"/>
      <c r="AH13" s="93" t="s">
        <v>29</v>
      </c>
      <c r="AK13" s="87"/>
      <c r="AL13" s="91"/>
      <c r="AM13" s="136">
        <v>2</v>
      </c>
      <c r="AN13" s="15"/>
      <c r="AO13" s="91"/>
      <c r="AP13" s="91"/>
      <c r="AQ13" s="91"/>
      <c r="AR13" s="136">
        <v>4</v>
      </c>
      <c r="AS13" s="15"/>
      <c r="AT13" s="91"/>
      <c r="AU13" s="146">
        <f>Inscriptions!S13</f>
        <v>0</v>
      </c>
      <c r="AV13" s="245" t="s">
        <v>25</v>
      </c>
      <c r="AW13" s="246"/>
      <c r="AX13" s="91"/>
      <c r="AY13" s="247">
        <f>AR13*AU13*AR20</f>
        <v>0</v>
      </c>
      <c r="AZ13" s="248"/>
      <c r="BA13" s="249"/>
      <c r="BB13" s="91"/>
      <c r="BC13" s="247">
        <f>AR13*AU13*AR22</f>
        <v>0</v>
      </c>
      <c r="BD13" s="248"/>
      <c r="BE13" s="249"/>
      <c r="BF13" s="91"/>
    </row>
    <row r="14" spans="1:58" ht="24.95" customHeight="1" thickBot="1" x14ac:dyDescent="0.5">
      <c r="B14" s="119"/>
      <c r="C14" s="120"/>
      <c r="D14" s="120"/>
      <c r="E14" s="120"/>
      <c r="G14" s="87"/>
      <c r="H14" s="87"/>
      <c r="I14" s="87"/>
      <c r="J14" s="87"/>
      <c r="K14" s="87"/>
      <c r="L14" s="90"/>
      <c r="M14" s="91"/>
      <c r="N14" s="90"/>
      <c r="O14" s="91"/>
      <c r="P14" s="87"/>
      <c r="Q14" s="90"/>
      <c r="R14" s="91"/>
      <c r="S14" s="90"/>
      <c r="T14" s="91"/>
      <c r="U14" s="87"/>
      <c r="V14" s="90"/>
      <c r="W14" s="91"/>
      <c r="X14" s="90"/>
      <c r="Y14" s="91"/>
      <c r="AA14" s="82"/>
      <c r="AC14" s="85"/>
      <c r="AF14" s="81"/>
      <c r="AH14" s="80"/>
      <c r="AK14" s="87"/>
      <c r="AL14" s="91"/>
      <c r="AM14" s="91"/>
      <c r="AN14" s="91"/>
      <c r="AO14" s="91"/>
      <c r="AP14" s="91"/>
      <c r="AQ14" s="91"/>
      <c r="AR14" s="91"/>
      <c r="AS14" s="87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</row>
    <row r="15" spans="1:58" ht="24.95" customHeight="1" thickBot="1" x14ac:dyDescent="0.5">
      <c r="B15" s="119"/>
      <c r="C15" s="120"/>
      <c r="D15" s="120"/>
      <c r="E15" s="120"/>
      <c r="G15" s="87"/>
      <c r="H15" s="87"/>
      <c r="I15" s="87"/>
      <c r="J15" s="87"/>
      <c r="K15" s="87"/>
      <c r="L15" s="90"/>
      <c r="M15" s="91"/>
      <c r="N15" s="90"/>
      <c r="O15" s="91"/>
      <c r="P15" s="87"/>
      <c r="Q15" s="90"/>
      <c r="R15" s="91"/>
      <c r="S15" s="90"/>
      <c r="T15" s="91"/>
      <c r="U15" s="87"/>
      <c r="V15" s="92">
        <f>IF(AND(R13="p",T13="g"),Q13,0)+IF(AND(R13="g",T13="p"),S13,0)</f>
        <v>0</v>
      </c>
      <c r="W15" s="147" t="s">
        <v>47</v>
      </c>
      <c r="X15" s="126" t="s">
        <v>4</v>
      </c>
      <c r="Y15" s="148" t="s">
        <v>4</v>
      </c>
      <c r="AA15" s="82"/>
      <c r="AC15" s="85"/>
      <c r="AF15" s="81"/>
      <c r="AH15" s="80"/>
      <c r="AI15" s="96"/>
      <c r="AJ15" s="96"/>
      <c r="AK15" s="87"/>
      <c r="AL15" s="91" t="s">
        <v>49</v>
      </c>
      <c r="AR15" s="145">
        <f>AR11+AR9+AR7</f>
        <v>4</v>
      </c>
      <c r="AS15" s="250" t="s">
        <v>30</v>
      </c>
      <c r="AT15" s="250"/>
      <c r="AU15" s="250"/>
      <c r="AV15" s="250"/>
      <c r="AW15" s="250"/>
      <c r="BA15" s="91"/>
      <c r="BB15" s="91"/>
      <c r="BC15" s="91"/>
      <c r="BD15" s="91"/>
      <c r="BE15" s="91"/>
      <c r="BF15" s="91"/>
    </row>
    <row r="16" spans="1:58" ht="24.95" customHeight="1" x14ac:dyDescent="0.45">
      <c r="B16" s="119"/>
      <c r="C16" s="120"/>
      <c r="D16" s="120"/>
      <c r="E16" s="120"/>
      <c r="G16" s="87"/>
      <c r="H16" s="87"/>
      <c r="I16" s="87"/>
      <c r="J16" s="87"/>
      <c r="K16" s="87"/>
      <c r="L16" s="90"/>
      <c r="M16" s="91"/>
      <c r="N16" s="90"/>
      <c r="O16" s="91"/>
      <c r="P16" s="87"/>
      <c r="Q16" s="90"/>
      <c r="R16" s="91"/>
      <c r="S16" s="90"/>
      <c r="T16" s="91"/>
      <c r="U16" s="87"/>
      <c r="V16" s="90"/>
      <c r="W16" s="91"/>
      <c r="X16" s="90"/>
      <c r="Y16" s="91"/>
      <c r="AA16" s="82"/>
      <c r="AC16" s="85"/>
      <c r="AF16" s="81"/>
      <c r="AH16" s="80"/>
      <c r="AK16" s="87"/>
      <c r="AL16" s="91" t="s">
        <v>50</v>
      </c>
      <c r="AR16" s="141">
        <f>AR7+AR9+AR11+AR13</f>
        <v>8</v>
      </c>
      <c r="AS16" s="251" t="s">
        <v>30</v>
      </c>
      <c r="AT16" s="251"/>
      <c r="AU16" s="251"/>
      <c r="AV16" s="251"/>
      <c r="AW16" s="251"/>
      <c r="AY16" s="91"/>
      <c r="AZ16" s="91"/>
      <c r="BA16" s="91"/>
      <c r="BB16" s="91"/>
      <c r="BC16" s="91"/>
      <c r="BD16" s="91"/>
      <c r="BE16" s="91"/>
      <c r="BF16" s="91"/>
    </row>
    <row r="17" spans="2:58" ht="24.95" customHeight="1" thickBot="1" x14ac:dyDescent="0.5">
      <c r="B17" s="121"/>
      <c r="C17" s="120"/>
      <c r="D17" s="120"/>
      <c r="E17" s="120"/>
      <c r="G17" s="87"/>
      <c r="H17" s="87"/>
      <c r="I17" s="87"/>
      <c r="J17" s="87"/>
      <c r="K17" s="87"/>
      <c r="L17" s="90"/>
      <c r="M17" s="91"/>
      <c r="N17" s="90"/>
      <c r="O17" s="91"/>
      <c r="P17" s="87"/>
      <c r="Q17" s="90"/>
      <c r="R17" s="91"/>
      <c r="S17" s="90"/>
      <c r="T17" s="91"/>
      <c r="U17" s="87"/>
      <c r="V17" s="90"/>
      <c r="W17" s="91"/>
      <c r="X17" s="90"/>
      <c r="Y17" s="91"/>
      <c r="AA17" s="82"/>
      <c r="AC17" s="85"/>
      <c r="AF17" s="81"/>
      <c r="AH17" s="80"/>
      <c r="AI17" s="91"/>
      <c r="AJ17" s="91"/>
      <c r="AK17" s="87"/>
      <c r="AL17" s="91"/>
      <c r="AM17" s="91"/>
      <c r="AN17" s="91"/>
      <c r="AO17" s="91"/>
      <c r="AP17" s="91"/>
      <c r="AQ17" s="91"/>
      <c r="AR17" s="91"/>
      <c r="AS17" s="87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</row>
    <row r="18" spans="2:58" ht="24.95" customHeight="1" thickTop="1" thickBot="1" x14ac:dyDescent="0.5">
      <c r="B18" s="121"/>
      <c r="C18" s="120"/>
      <c r="D18" s="120"/>
      <c r="E18" s="120"/>
      <c r="G18" s="82"/>
      <c r="H18" s="82"/>
      <c r="I18" s="82"/>
      <c r="J18" s="82"/>
      <c r="AA18" s="82"/>
      <c r="AC18" s="85"/>
      <c r="AE18" s="90"/>
      <c r="AF18" s="81"/>
      <c r="AH18" s="80"/>
      <c r="AI18" s="91"/>
      <c r="AJ18" s="91"/>
      <c r="AK18" s="87"/>
      <c r="AL18" s="132" t="s">
        <v>31</v>
      </c>
      <c r="AM18" s="133"/>
      <c r="AN18" s="133"/>
      <c r="AO18" s="133"/>
      <c r="AP18" s="134"/>
      <c r="AQ18" s="91"/>
      <c r="AR18" s="25">
        <f>COUNTA(C3:C98)</f>
        <v>10</v>
      </c>
      <c r="AS18" s="87"/>
      <c r="AT18" s="91"/>
      <c r="AU18" s="181" t="s">
        <v>32</v>
      </c>
      <c r="AV18" s="182"/>
      <c r="AW18" s="183"/>
      <c r="AX18" s="91"/>
      <c r="AY18" s="178">
        <f>AR18*AR20</f>
        <v>100</v>
      </c>
      <c r="AZ18" s="179"/>
      <c r="BA18" s="180"/>
      <c r="BB18" s="91"/>
      <c r="BC18" s="178">
        <f>AR18*AR22</f>
        <v>150</v>
      </c>
      <c r="BD18" s="179"/>
      <c r="BE18" s="180"/>
      <c r="BF18" s="91"/>
    </row>
    <row r="19" spans="2:58" ht="24.95" customHeight="1" thickBot="1" x14ac:dyDescent="0.5">
      <c r="B19" s="121"/>
      <c r="C19" s="120"/>
      <c r="D19" s="120"/>
      <c r="E19" s="120"/>
      <c r="G19" s="82"/>
      <c r="H19" s="82"/>
      <c r="I19" s="82"/>
      <c r="J19" s="82"/>
      <c r="AA19" s="82"/>
      <c r="AC19" s="85"/>
      <c r="AD19" s="90"/>
      <c r="AE19" s="90"/>
      <c r="AF19" s="81"/>
      <c r="AH19" s="80"/>
      <c r="AJ19" s="91"/>
      <c r="AK19" s="87"/>
      <c r="AL19" s="91"/>
      <c r="AM19" s="91"/>
      <c r="AN19" s="91"/>
      <c r="AO19" s="91"/>
      <c r="AP19" s="91"/>
      <c r="AQ19" s="91"/>
      <c r="AR19" s="91"/>
      <c r="AS19" s="87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</row>
    <row r="20" spans="2:58" ht="24.95" customHeight="1" thickTop="1" thickBot="1" x14ac:dyDescent="0.5">
      <c r="B20" s="121"/>
      <c r="C20" s="120"/>
      <c r="D20" s="120"/>
      <c r="E20" s="120"/>
      <c r="G20" s="82"/>
      <c r="H20" s="82"/>
      <c r="I20" s="82"/>
      <c r="J20" s="82"/>
      <c r="AA20" s="82"/>
      <c r="AC20" s="85"/>
      <c r="AD20" s="90"/>
      <c r="AE20" s="90"/>
      <c r="AF20" s="81"/>
      <c r="AH20" s="80"/>
      <c r="AK20" s="87"/>
      <c r="AL20" s="224" t="s">
        <v>33</v>
      </c>
      <c r="AM20" s="225"/>
      <c r="AN20" s="225"/>
      <c r="AO20" s="225"/>
      <c r="AP20" s="226"/>
      <c r="AQ20" s="91"/>
      <c r="AR20" s="45">
        <f>Inscriptions!AD9</f>
        <v>10</v>
      </c>
      <c r="AS20" s="87"/>
      <c r="AT20" s="91"/>
      <c r="AU20" s="233" t="s">
        <v>34</v>
      </c>
      <c r="AV20" s="234"/>
      <c r="AW20" s="235"/>
      <c r="AX20" s="91"/>
      <c r="AY20" s="236">
        <f>AY7+AY9+AY11+AY13</f>
        <v>110</v>
      </c>
      <c r="AZ20" s="237"/>
      <c r="BA20" s="238"/>
      <c r="BB20" s="91"/>
      <c r="BC20" s="239">
        <f>BC7+BC9+BC11+BC13</f>
        <v>165</v>
      </c>
      <c r="BD20" s="240"/>
      <c r="BE20" s="241"/>
      <c r="BF20" s="91"/>
    </row>
    <row r="21" spans="2:58" ht="24.95" customHeight="1" thickBot="1" x14ac:dyDescent="0.5">
      <c r="B21" s="121"/>
      <c r="C21" s="120"/>
      <c r="D21" s="120"/>
      <c r="E21" s="120"/>
      <c r="G21" s="82"/>
      <c r="H21" s="82"/>
      <c r="I21" s="82"/>
      <c r="J21" s="82"/>
      <c r="AC21" s="85"/>
      <c r="AH21" s="80"/>
      <c r="AK21" s="87"/>
      <c r="AL21" s="90"/>
      <c r="AM21" s="90"/>
      <c r="AN21" s="90"/>
      <c r="AO21" s="90"/>
      <c r="AP21" s="90"/>
      <c r="AQ21" s="91"/>
      <c r="AR21" s="15"/>
      <c r="AS21" s="15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</row>
    <row r="22" spans="2:58" ht="24.95" customHeight="1" thickTop="1" thickBot="1" x14ac:dyDescent="0.5">
      <c r="B22" s="121"/>
      <c r="C22" s="120"/>
      <c r="D22" s="120"/>
      <c r="E22" s="120"/>
      <c r="G22" s="82"/>
      <c r="H22" s="82"/>
      <c r="I22" s="82"/>
      <c r="J22" s="82"/>
      <c r="AC22" s="85"/>
      <c r="AD22" s="15"/>
      <c r="AE22" s="90"/>
      <c r="AF22" s="81"/>
      <c r="AG22" s="15"/>
      <c r="AH22" s="80"/>
      <c r="AK22" s="87"/>
      <c r="AL22" s="224" t="s">
        <v>35</v>
      </c>
      <c r="AM22" s="225"/>
      <c r="AN22" s="225"/>
      <c r="AO22" s="225"/>
      <c r="AP22" s="226"/>
      <c r="AQ22" s="91"/>
      <c r="AR22" s="45">
        <f>Inscriptions!AD11</f>
        <v>15</v>
      </c>
      <c r="AS22" s="87"/>
      <c r="AT22" s="91"/>
      <c r="AU22" s="227" t="s">
        <v>36</v>
      </c>
      <c r="AV22" s="228"/>
      <c r="AW22" s="229"/>
      <c r="AX22" s="90"/>
      <c r="AY22" s="230">
        <f>AY20-AY18</f>
        <v>10</v>
      </c>
      <c r="AZ22" s="231"/>
      <c r="BA22" s="232"/>
      <c r="BB22" s="91"/>
      <c r="BC22" s="230">
        <f>BC20-BC18</f>
        <v>15</v>
      </c>
      <c r="BD22" s="231"/>
      <c r="BE22" s="232"/>
      <c r="BF22" s="91"/>
    </row>
    <row r="23" spans="2:58" ht="24.95" customHeight="1" x14ac:dyDescent="0.45">
      <c r="B23" s="121"/>
      <c r="C23" s="120"/>
      <c r="D23" s="120"/>
      <c r="E23" s="120"/>
      <c r="G23" s="82"/>
      <c r="H23" s="82"/>
      <c r="I23" s="82"/>
      <c r="J23" s="82"/>
      <c r="Y23" s="82"/>
      <c r="AC23" s="85"/>
      <c r="AD23" s="90"/>
      <c r="AE23" s="90"/>
      <c r="AF23" s="81"/>
      <c r="AH23" s="80"/>
      <c r="AK23" s="87"/>
      <c r="AL23" s="91"/>
      <c r="AM23" s="91"/>
      <c r="AN23" s="91"/>
      <c r="AO23" s="91"/>
      <c r="AP23" s="91"/>
      <c r="AQ23" s="91"/>
      <c r="AR23" s="91"/>
      <c r="AS23" s="87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</row>
    <row r="24" spans="2:58" ht="24.95" customHeight="1" x14ac:dyDescent="0.45">
      <c r="B24" s="121"/>
      <c r="C24" s="120"/>
      <c r="D24" s="120"/>
      <c r="E24" s="120"/>
      <c r="G24" s="82"/>
      <c r="H24" s="82"/>
      <c r="I24" s="82"/>
      <c r="J24" s="82"/>
      <c r="AC24" s="85"/>
      <c r="AD24" s="90"/>
      <c r="AE24" s="90"/>
      <c r="AF24" s="81"/>
      <c r="AH24" s="90"/>
      <c r="AI24" s="111" t="s">
        <v>37</v>
      </c>
      <c r="AK24" s="87"/>
      <c r="AL24" s="104" t="s">
        <v>38</v>
      </c>
      <c r="AM24" s="91"/>
      <c r="AN24" s="91"/>
      <c r="AO24" s="91"/>
      <c r="AP24" s="91"/>
      <c r="AQ24" s="91"/>
      <c r="AR24" s="91"/>
      <c r="AS24" s="91"/>
      <c r="AT24" s="91"/>
      <c r="AU24" s="97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</row>
    <row r="25" spans="2:58" ht="24.95" customHeight="1" x14ac:dyDescent="0.45">
      <c r="B25" s="121"/>
      <c r="C25" s="120"/>
      <c r="D25" s="120"/>
      <c r="E25" s="120"/>
      <c r="G25" s="82"/>
      <c r="H25" s="82"/>
      <c r="I25" s="82"/>
      <c r="J25" s="82"/>
      <c r="AC25" s="85"/>
      <c r="AD25" s="90"/>
      <c r="AE25" s="90"/>
      <c r="AF25" s="81"/>
      <c r="AH25" s="15"/>
      <c r="AJ25" s="91"/>
      <c r="AK25" s="91"/>
      <c r="AL25" s="91"/>
      <c r="AM25" s="91"/>
      <c r="AN25" s="91"/>
      <c r="AP25" s="91"/>
      <c r="AQ25" s="91"/>
      <c r="AR25" s="97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</row>
    <row r="26" spans="2:58" ht="24.95" customHeight="1" x14ac:dyDescent="0.45">
      <c r="B26" s="121"/>
      <c r="C26" s="120"/>
      <c r="D26" s="120"/>
      <c r="E26" s="120"/>
      <c r="G26" s="82"/>
      <c r="H26" s="82"/>
      <c r="I26" s="82"/>
      <c r="J26" s="82"/>
      <c r="L26" s="123"/>
      <c r="M26" s="82"/>
      <c r="N26" s="123"/>
      <c r="O26" s="82"/>
      <c r="AC26" s="85"/>
      <c r="AD26" s="90"/>
      <c r="AE26" s="90"/>
      <c r="AF26" s="81"/>
      <c r="AH26" s="15"/>
      <c r="AI26" s="91"/>
      <c r="AJ26" s="91"/>
      <c r="AK26" s="91"/>
      <c r="AL26" s="91"/>
      <c r="AM26" s="91"/>
      <c r="AN26" s="91"/>
      <c r="AO26" s="91"/>
      <c r="AP26" s="91"/>
      <c r="AQ26" s="91"/>
      <c r="AR26" s="97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</row>
    <row r="27" spans="2:58" ht="24.95" customHeight="1" x14ac:dyDescent="0.45">
      <c r="B27" s="121"/>
      <c r="C27" s="120"/>
      <c r="D27" s="120"/>
      <c r="E27" s="120"/>
      <c r="G27" s="82"/>
      <c r="H27" s="82"/>
      <c r="I27" s="82"/>
      <c r="J27" s="82"/>
      <c r="L27" s="123"/>
      <c r="M27" s="82"/>
      <c r="N27" s="123"/>
      <c r="O27" s="82"/>
      <c r="AC27" s="85"/>
      <c r="AD27" s="90"/>
      <c r="AE27" s="90"/>
      <c r="AF27" s="81"/>
      <c r="AH27" s="15"/>
      <c r="AI27" s="91"/>
      <c r="AJ27" s="91"/>
      <c r="AK27" s="91"/>
      <c r="AL27" s="91"/>
      <c r="AM27" s="91"/>
      <c r="AN27" s="91"/>
      <c r="AO27" s="91"/>
      <c r="AP27" s="91"/>
      <c r="AQ27" s="91"/>
      <c r="AR27" s="97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</row>
    <row r="28" spans="2:58" ht="24.95" customHeight="1" x14ac:dyDescent="0.45">
      <c r="B28" s="121"/>
      <c r="C28" s="120"/>
      <c r="D28" s="120"/>
      <c r="E28" s="120"/>
      <c r="G28" s="82"/>
      <c r="H28" s="82"/>
      <c r="I28" s="82"/>
      <c r="J28" s="82"/>
      <c r="L28" s="123"/>
      <c r="M28" s="82"/>
      <c r="N28" s="123"/>
      <c r="O28" s="82"/>
      <c r="V28" s="123"/>
      <c r="W28" s="82"/>
      <c r="X28" s="123"/>
      <c r="Y28" s="82"/>
      <c r="AC28" s="85"/>
      <c r="AD28" s="90"/>
      <c r="AE28" s="90"/>
      <c r="AF28" s="81"/>
      <c r="AH28" s="80"/>
      <c r="AI28" s="91"/>
      <c r="AJ28" s="91"/>
      <c r="AK28" s="87"/>
      <c r="AL28" s="91"/>
      <c r="AM28" s="91"/>
      <c r="AN28" s="91"/>
      <c r="AO28" s="91"/>
      <c r="AP28" s="91"/>
      <c r="AQ28" s="91"/>
      <c r="AR28" s="91"/>
      <c r="AS28" s="91"/>
      <c r="AT28" s="91"/>
      <c r="AU28" s="97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</row>
    <row r="29" spans="2:58" ht="24.95" customHeight="1" x14ac:dyDescent="0.45">
      <c r="B29" s="121"/>
      <c r="C29" s="120"/>
      <c r="D29" s="120"/>
      <c r="E29" s="120"/>
      <c r="G29" s="82"/>
      <c r="H29" s="82"/>
      <c r="I29" s="82"/>
      <c r="J29" s="82"/>
      <c r="L29" s="123"/>
      <c r="M29" s="82"/>
      <c r="N29" s="123"/>
      <c r="O29" s="82"/>
      <c r="V29" s="123"/>
      <c r="W29" s="82"/>
      <c r="X29" s="123"/>
      <c r="Y29" s="82"/>
      <c r="AC29" s="85"/>
      <c r="AD29" s="90"/>
      <c r="AE29" s="90"/>
      <c r="AF29" s="81"/>
      <c r="AH29" s="80"/>
      <c r="AJ29" s="91"/>
      <c r="AK29" s="87"/>
      <c r="AL29" s="91"/>
      <c r="AM29" s="91"/>
      <c r="AN29" s="91"/>
      <c r="AO29" s="91"/>
      <c r="AP29" s="91"/>
      <c r="AQ29" s="91"/>
      <c r="AR29" s="91"/>
      <c r="AS29" s="91"/>
      <c r="AT29" s="91"/>
      <c r="AU29" s="97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</row>
    <row r="30" spans="2:58" ht="24.95" customHeight="1" x14ac:dyDescent="0.45">
      <c r="B30" s="121"/>
      <c r="C30" s="120"/>
      <c r="D30" s="120"/>
      <c r="E30" s="120"/>
      <c r="G30" s="82"/>
      <c r="H30" s="82"/>
      <c r="I30" s="82"/>
      <c r="J30" s="82"/>
      <c r="L30" s="123"/>
      <c r="M30" s="82"/>
      <c r="N30" s="123"/>
      <c r="O30" s="82"/>
      <c r="V30" s="123"/>
      <c r="W30" s="82"/>
      <c r="X30" s="123"/>
      <c r="Y30" s="82"/>
      <c r="AC30" s="85"/>
      <c r="AD30" s="90"/>
      <c r="AE30" s="90"/>
      <c r="AF30" s="81"/>
      <c r="AH30" s="90"/>
      <c r="AK30" s="87"/>
      <c r="AL30" s="91"/>
      <c r="AM30" s="91"/>
      <c r="AN30" s="91"/>
      <c r="AO30" s="91"/>
      <c r="AP30" s="91"/>
      <c r="AQ30" s="91"/>
      <c r="AR30" s="91"/>
      <c r="AS30" s="91"/>
      <c r="AT30" s="91"/>
      <c r="AU30" s="97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</row>
    <row r="31" spans="2:58" ht="24.95" customHeight="1" x14ac:dyDescent="0.45">
      <c r="B31" s="121"/>
      <c r="C31" s="120"/>
      <c r="D31" s="120"/>
      <c r="E31" s="120"/>
      <c r="G31" s="82"/>
      <c r="H31" s="82"/>
      <c r="I31" s="82"/>
      <c r="J31" s="82"/>
      <c r="L31" s="123"/>
      <c r="M31" s="82"/>
      <c r="N31" s="123"/>
      <c r="O31" s="82"/>
      <c r="V31" s="123"/>
      <c r="W31" s="82"/>
      <c r="X31" s="123"/>
      <c r="Y31" s="82"/>
      <c r="AC31" s="85"/>
      <c r="AD31" s="90"/>
      <c r="AE31" s="90"/>
      <c r="AF31" s="81"/>
      <c r="AH31" s="90"/>
      <c r="AI31" s="91"/>
      <c r="AK31" s="87"/>
      <c r="AL31" s="91"/>
      <c r="AM31" s="91"/>
      <c r="AN31" s="91"/>
      <c r="AO31" s="91"/>
      <c r="AP31" s="91"/>
      <c r="AQ31" s="91"/>
      <c r="AR31" s="91"/>
      <c r="AS31" s="91"/>
      <c r="AT31" s="91"/>
      <c r="AU31" s="97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</row>
    <row r="32" spans="2:58" ht="24.95" customHeight="1" x14ac:dyDescent="0.45">
      <c r="B32" s="121"/>
      <c r="C32" s="120"/>
      <c r="D32" s="120"/>
      <c r="E32" s="120"/>
      <c r="G32" s="82"/>
      <c r="H32" s="82"/>
      <c r="I32" s="82"/>
      <c r="J32" s="82"/>
      <c r="L32" s="123"/>
      <c r="M32" s="82"/>
      <c r="N32" s="123"/>
      <c r="O32" s="82"/>
      <c r="V32" s="123"/>
      <c r="W32" s="82"/>
      <c r="X32" s="123"/>
      <c r="Y32" s="82"/>
      <c r="AC32" s="85"/>
      <c r="AD32" s="90"/>
      <c r="AE32" s="90"/>
      <c r="AF32" s="81"/>
      <c r="AH32" s="80"/>
      <c r="AJ32" s="91"/>
      <c r="AK32" s="8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BF32" s="91"/>
    </row>
    <row r="33" spans="2:58" ht="24.95" customHeight="1" x14ac:dyDescent="0.45">
      <c r="B33" s="121"/>
      <c r="C33" s="120"/>
      <c r="D33" s="120"/>
      <c r="E33" s="120"/>
      <c r="G33" s="82"/>
      <c r="H33" s="82"/>
      <c r="I33" s="82"/>
      <c r="J33" s="82"/>
      <c r="L33" s="123"/>
      <c r="M33" s="82"/>
      <c r="N33" s="123"/>
      <c r="O33" s="82"/>
      <c r="V33" s="123"/>
      <c r="W33" s="82"/>
      <c r="X33" s="123"/>
      <c r="Y33" s="82"/>
      <c r="AC33" s="85"/>
      <c r="AD33" s="90"/>
      <c r="AE33" s="90"/>
      <c r="AF33" s="81"/>
      <c r="AH33" s="90"/>
      <c r="AI33" s="91"/>
      <c r="AK33" s="87"/>
      <c r="AL33" s="97"/>
      <c r="AM33" s="97"/>
      <c r="AN33" s="97"/>
      <c r="AO33" s="97"/>
      <c r="AP33" s="97"/>
      <c r="AQ33" s="97"/>
      <c r="AR33" s="97"/>
      <c r="AS33" s="97"/>
      <c r="AT33" s="97"/>
      <c r="AU33" s="97"/>
      <c r="AV33" s="97"/>
      <c r="BF33" s="91"/>
    </row>
    <row r="34" spans="2:58" ht="24.95" customHeight="1" x14ac:dyDescent="0.45">
      <c r="B34" s="121"/>
      <c r="C34" s="120"/>
      <c r="D34" s="120"/>
      <c r="E34" s="120"/>
      <c r="G34" s="82"/>
      <c r="H34" s="82"/>
      <c r="I34" s="82"/>
      <c r="J34" s="82"/>
      <c r="L34" s="123"/>
      <c r="M34" s="82"/>
      <c r="N34" s="123"/>
      <c r="O34" s="82"/>
      <c r="V34" s="123"/>
      <c r="W34" s="82"/>
      <c r="X34" s="123"/>
      <c r="Y34" s="82"/>
      <c r="AC34" s="85"/>
      <c r="AD34" s="90"/>
      <c r="AE34" s="90"/>
      <c r="AF34" s="81"/>
      <c r="AH34" s="90"/>
      <c r="AI34" s="91"/>
      <c r="AJ34" s="91"/>
      <c r="AK34" s="8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BF34" s="91"/>
    </row>
    <row r="35" spans="2:58" ht="24.95" customHeight="1" x14ac:dyDescent="0.45">
      <c r="B35" s="121"/>
      <c r="C35" s="120"/>
      <c r="D35" s="120"/>
      <c r="E35" s="120"/>
      <c r="G35" s="82"/>
      <c r="H35" s="82"/>
      <c r="I35" s="82"/>
      <c r="J35" s="82"/>
      <c r="L35" s="123"/>
      <c r="M35" s="82"/>
      <c r="N35" s="123"/>
      <c r="O35" s="82"/>
      <c r="V35" s="123"/>
      <c r="W35" s="82"/>
      <c r="X35" s="123"/>
      <c r="Y35" s="82"/>
      <c r="AC35" s="85"/>
      <c r="AD35" s="90"/>
      <c r="AE35" s="90"/>
      <c r="AF35" s="81"/>
      <c r="AH35" s="80"/>
      <c r="AI35" s="91"/>
      <c r="AJ35" s="91"/>
      <c r="AK35" s="8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BF35" s="91"/>
    </row>
    <row r="36" spans="2:58" ht="24.95" customHeight="1" x14ac:dyDescent="0.45">
      <c r="B36" s="121"/>
      <c r="C36" s="120"/>
      <c r="D36" s="120"/>
      <c r="E36" s="120"/>
      <c r="G36" s="82"/>
      <c r="H36" s="82"/>
      <c r="I36" s="82"/>
      <c r="J36" s="82"/>
      <c r="L36" s="123"/>
      <c r="M36" s="82"/>
      <c r="N36" s="123"/>
      <c r="O36" s="82"/>
      <c r="V36" s="123"/>
      <c r="W36" s="82"/>
      <c r="X36" s="123"/>
      <c r="Y36" s="82"/>
      <c r="AC36" s="85"/>
      <c r="AD36" s="90"/>
      <c r="AE36" s="90"/>
      <c r="AF36" s="81"/>
      <c r="AH36" s="80"/>
      <c r="AJ36" s="91"/>
      <c r="AK36" s="8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</row>
    <row r="37" spans="2:58" ht="24.95" customHeight="1" x14ac:dyDescent="0.45">
      <c r="B37" s="121"/>
      <c r="C37" s="120"/>
      <c r="D37" s="120"/>
      <c r="E37" s="120"/>
      <c r="G37" s="82"/>
      <c r="H37" s="82"/>
      <c r="I37" s="82"/>
      <c r="J37" s="82"/>
      <c r="L37" s="123"/>
      <c r="M37" s="82"/>
      <c r="N37" s="123"/>
      <c r="O37" s="82"/>
      <c r="V37" s="123"/>
      <c r="W37" s="82"/>
      <c r="X37" s="123"/>
      <c r="Y37" s="82"/>
      <c r="AC37" s="85"/>
      <c r="AD37" s="90"/>
      <c r="AE37" s="90"/>
      <c r="AF37" s="81"/>
      <c r="AH37" s="90"/>
      <c r="AK37" s="8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</row>
    <row r="38" spans="2:58" ht="24.95" customHeight="1" x14ac:dyDescent="0.45">
      <c r="B38" s="121"/>
      <c r="C38" s="120"/>
      <c r="D38" s="120"/>
      <c r="E38" s="120"/>
      <c r="G38" s="82"/>
      <c r="H38" s="82"/>
      <c r="I38" s="82"/>
      <c r="J38" s="82"/>
      <c r="L38" s="123"/>
      <c r="M38" s="82"/>
      <c r="N38" s="123"/>
      <c r="O38" s="82"/>
      <c r="Q38" s="123"/>
      <c r="R38" s="82"/>
      <c r="S38" s="123"/>
      <c r="T38" s="82"/>
      <c r="V38" s="123"/>
      <c r="W38" s="82"/>
      <c r="X38" s="123"/>
      <c r="Y38" s="82"/>
      <c r="AC38" s="85"/>
      <c r="AD38" s="90"/>
      <c r="AE38" s="90"/>
      <c r="AF38" s="81"/>
      <c r="AH38" s="80"/>
      <c r="AK38" s="8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</row>
    <row r="39" spans="2:58" ht="24.95" customHeight="1" x14ac:dyDescent="0.45">
      <c r="B39" s="121"/>
      <c r="C39" s="120"/>
      <c r="D39" s="120"/>
      <c r="E39" s="120"/>
      <c r="G39" s="82"/>
      <c r="H39" s="82"/>
      <c r="I39" s="82"/>
      <c r="J39" s="82"/>
      <c r="L39" s="123"/>
      <c r="M39" s="82"/>
      <c r="N39" s="123"/>
      <c r="O39" s="82"/>
      <c r="Q39" s="123"/>
      <c r="R39" s="82"/>
      <c r="S39" s="123"/>
      <c r="T39" s="82"/>
      <c r="V39" s="123"/>
      <c r="W39" s="82"/>
      <c r="X39" s="123"/>
      <c r="Y39" s="82"/>
      <c r="AC39" s="85"/>
      <c r="AD39" s="90"/>
      <c r="AE39" s="90"/>
      <c r="AF39" s="81"/>
      <c r="AH39" s="90"/>
      <c r="AI39" s="91"/>
      <c r="AK39" s="8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</row>
    <row r="40" spans="2:58" ht="24.95" customHeight="1" x14ac:dyDescent="0.45">
      <c r="B40" s="121"/>
      <c r="C40" s="120"/>
      <c r="D40" s="120"/>
      <c r="E40" s="120"/>
      <c r="G40" s="82"/>
      <c r="H40" s="82"/>
      <c r="I40" s="82"/>
      <c r="J40" s="82"/>
      <c r="L40" s="123"/>
      <c r="M40" s="82"/>
      <c r="N40" s="123"/>
      <c r="O40" s="82"/>
      <c r="Q40" s="123"/>
      <c r="R40" s="82"/>
      <c r="S40" s="123"/>
      <c r="T40" s="82"/>
      <c r="V40" s="123"/>
      <c r="W40" s="82"/>
      <c r="X40" s="123"/>
      <c r="Y40" s="82"/>
      <c r="AC40" s="85"/>
      <c r="AD40" s="90"/>
      <c r="AE40" s="90"/>
      <c r="AF40" s="81"/>
      <c r="AH40" s="90"/>
      <c r="AI40" s="98"/>
      <c r="AJ40" s="91"/>
      <c r="AK40" s="8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</row>
    <row r="41" spans="2:58" ht="24.95" customHeight="1" x14ac:dyDescent="0.45">
      <c r="B41" s="121"/>
      <c r="C41" s="120"/>
      <c r="D41" s="120"/>
      <c r="E41" s="120"/>
      <c r="G41" s="82"/>
      <c r="H41" s="82"/>
      <c r="I41" s="82"/>
      <c r="J41" s="82"/>
      <c r="L41" s="123"/>
      <c r="M41" s="82"/>
      <c r="N41" s="123"/>
      <c r="O41" s="82"/>
      <c r="Q41" s="123"/>
      <c r="R41" s="82"/>
      <c r="S41" s="123"/>
      <c r="T41" s="82"/>
      <c r="V41" s="123"/>
      <c r="W41" s="82"/>
      <c r="X41" s="123"/>
      <c r="Y41" s="82"/>
      <c r="AC41" s="85"/>
      <c r="AD41" s="90"/>
      <c r="AE41" s="90"/>
      <c r="AF41" s="81"/>
      <c r="AH41" s="90"/>
      <c r="AI41" s="98"/>
      <c r="AJ41" s="98"/>
      <c r="AK41" s="8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</row>
    <row r="42" spans="2:58" ht="24.95" customHeight="1" x14ac:dyDescent="0.45">
      <c r="B42" s="121"/>
      <c r="C42" s="120"/>
      <c r="D42" s="120"/>
      <c r="E42" s="120"/>
      <c r="G42" s="82"/>
      <c r="H42" s="82"/>
      <c r="I42" s="82"/>
      <c r="J42" s="82"/>
      <c r="L42" s="123"/>
      <c r="M42" s="82"/>
      <c r="N42" s="123"/>
      <c r="O42" s="82"/>
      <c r="Q42" s="123"/>
      <c r="R42" s="82"/>
      <c r="S42" s="123"/>
      <c r="T42" s="82"/>
      <c r="V42" s="123"/>
      <c r="W42" s="82"/>
      <c r="X42" s="123"/>
      <c r="Y42" s="82"/>
      <c r="AC42" s="85"/>
      <c r="AD42" s="90"/>
      <c r="AE42" s="90"/>
      <c r="AF42" s="81"/>
      <c r="AH42" s="80"/>
      <c r="AI42" s="98"/>
      <c r="AJ42" s="98"/>
      <c r="AK42" s="8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</row>
    <row r="43" spans="2:58" ht="24.95" customHeight="1" x14ac:dyDescent="0.45">
      <c r="B43" s="121"/>
      <c r="C43" s="120"/>
      <c r="D43" s="120"/>
      <c r="E43" s="120"/>
      <c r="G43" s="82"/>
      <c r="H43" s="82"/>
      <c r="I43" s="82"/>
      <c r="J43" s="82"/>
      <c r="L43" s="123"/>
      <c r="M43" s="82"/>
      <c r="N43" s="123"/>
      <c r="O43" s="82"/>
      <c r="Q43" s="123"/>
      <c r="R43" s="82"/>
      <c r="S43" s="123"/>
      <c r="T43" s="82"/>
      <c r="V43" s="123"/>
      <c r="W43" s="82"/>
      <c r="X43" s="123"/>
      <c r="Y43" s="82"/>
      <c r="AC43" s="85"/>
      <c r="AD43" s="90"/>
      <c r="AE43" s="90"/>
      <c r="AF43" s="81"/>
      <c r="AH43" s="80"/>
      <c r="AI43" s="98"/>
      <c r="AJ43" s="98"/>
      <c r="AK43" s="99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</row>
    <row r="44" spans="2:58" ht="24.95" customHeight="1" x14ac:dyDescent="0.45">
      <c r="B44" s="121"/>
      <c r="C44" s="120"/>
      <c r="D44" s="120"/>
      <c r="E44" s="120"/>
      <c r="G44" s="82"/>
      <c r="H44" s="82"/>
      <c r="I44" s="82"/>
      <c r="J44" s="82"/>
      <c r="L44" s="123"/>
      <c r="M44" s="82"/>
      <c r="N44" s="123"/>
      <c r="O44" s="82"/>
      <c r="Q44" s="123"/>
      <c r="R44" s="82"/>
      <c r="S44" s="123"/>
      <c r="T44" s="82"/>
      <c r="AC44" s="85"/>
      <c r="AD44" s="90"/>
      <c r="AE44" s="90"/>
      <c r="AF44" s="81"/>
      <c r="AH44" s="80"/>
      <c r="AJ44" s="98"/>
      <c r="AK44" s="99"/>
      <c r="AL44" s="97"/>
      <c r="AM44" s="97"/>
      <c r="AN44" s="97"/>
      <c r="AO44" s="97"/>
      <c r="AP44" s="97"/>
      <c r="AQ44" s="97"/>
      <c r="AR44" s="97"/>
      <c r="AS44" s="97"/>
      <c r="AT44" s="97"/>
      <c r="AU44" s="97"/>
      <c r="AV44" s="97"/>
    </row>
    <row r="45" spans="2:58" ht="24.95" customHeight="1" x14ac:dyDescent="0.45">
      <c r="B45" s="121"/>
      <c r="C45" s="120"/>
      <c r="D45" s="120"/>
      <c r="E45" s="120"/>
      <c r="G45" s="82"/>
      <c r="H45" s="82"/>
      <c r="I45" s="82"/>
      <c r="J45" s="82"/>
      <c r="L45" s="123"/>
      <c r="M45" s="82"/>
      <c r="N45" s="123"/>
      <c r="O45" s="82"/>
      <c r="Q45" s="123"/>
      <c r="R45" s="82"/>
      <c r="S45" s="123"/>
      <c r="T45" s="82"/>
      <c r="V45" s="123"/>
      <c r="W45" s="82"/>
      <c r="X45" s="123"/>
      <c r="Y45" s="82"/>
      <c r="AC45" s="85"/>
      <c r="AD45" s="90"/>
      <c r="AE45" s="90"/>
      <c r="AF45" s="81"/>
      <c r="AH45" s="90"/>
      <c r="AK45" s="99"/>
      <c r="AU45" s="97"/>
    </row>
    <row r="46" spans="2:58" ht="24.95" customHeight="1" x14ac:dyDescent="0.45">
      <c r="B46" s="121"/>
      <c r="C46" s="120"/>
      <c r="D46" s="120"/>
      <c r="E46" s="120"/>
      <c r="G46" s="82"/>
      <c r="H46" s="82"/>
      <c r="I46" s="82"/>
      <c r="J46" s="82"/>
      <c r="L46" s="123"/>
      <c r="M46" s="82"/>
      <c r="N46" s="123"/>
      <c r="O46" s="82"/>
      <c r="Q46" s="123"/>
      <c r="R46" s="82"/>
      <c r="S46" s="123"/>
      <c r="T46" s="82"/>
      <c r="V46" s="123"/>
      <c r="W46" s="82"/>
      <c r="X46" s="123"/>
      <c r="Y46" s="82"/>
      <c r="AC46" s="85"/>
      <c r="AD46" s="90"/>
      <c r="AE46" s="90"/>
      <c r="AF46" s="81"/>
      <c r="AH46" s="100"/>
      <c r="AK46" s="99"/>
    </row>
    <row r="47" spans="2:58" ht="24.95" customHeight="1" x14ac:dyDescent="0.45">
      <c r="B47" s="121"/>
      <c r="C47" s="120"/>
      <c r="D47" s="120"/>
      <c r="E47" s="120"/>
      <c r="G47" s="82"/>
      <c r="H47" s="82"/>
      <c r="I47" s="82"/>
      <c r="J47" s="82"/>
      <c r="Q47" s="123"/>
      <c r="R47" s="82"/>
      <c r="S47" s="123"/>
      <c r="T47" s="82"/>
      <c r="V47" s="123"/>
      <c r="W47" s="82"/>
      <c r="X47" s="123"/>
      <c r="Y47" s="82"/>
      <c r="AC47" s="85"/>
      <c r="AD47" s="90"/>
      <c r="AE47" s="90"/>
      <c r="AF47" s="81"/>
      <c r="AH47" s="100"/>
      <c r="AK47" s="99"/>
    </row>
    <row r="48" spans="2:58" ht="24.95" customHeight="1" x14ac:dyDescent="0.45">
      <c r="B48" s="121"/>
      <c r="C48" s="120"/>
      <c r="D48" s="120"/>
      <c r="E48" s="120"/>
      <c r="G48" s="82"/>
      <c r="H48" s="82"/>
      <c r="I48" s="82"/>
      <c r="J48" s="82"/>
      <c r="L48" s="123"/>
      <c r="M48" s="82"/>
      <c r="N48" s="123"/>
      <c r="V48" s="123"/>
      <c r="W48" s="82"/>
      <c r="X48" s="123"/>
      <c r="Y48" s="82"/>
      <c r="AC48" s="85"/>
      <c r="AD48" s="90"/>
      <c r="AE48" s="90"/>
      <c r="AF48" s="81"/>
      <c r="AH48" s="100"/>
      <c r="AK48" s="99"/>
    </row>
    <row r="49" spans="2:37" ht="24.95" customHeight="1" x14ac:dyDescent="0.45">
      <c r="B49" s="122"/>
      <c r="C49" s="120"/>
      <c r="D49" s="120"/>
      <c r="E49" s="120"/>
      <c r="G49" s="82"/>
      <c r="H49" s="82"/>
      <c r="I49" s="82"/>
      <c r="J49" s="82"/>
      <c r="Q49" s="123"/>
      <c r="R49" s="82"/>
      <c r="S49" s="123"/>
      <c r="V49" s="123"/>
      <c r="W49" s="82"/>
      <c r="X49" s="123"/>
      <c r="Y49" s="82"/>
      <c r="AC49" s="85"/>
      <c r="AD49" s="90"/>
      <c r="AE49" s="90"/>
      <c r="AF49" s="81"/>
      <c r="AH49" s="100"/>
      <c r="AK49" s="99"/>
    </row>
    <row r="50" spans="2:37" ht="24.95" customHeight="1" x14ac:dyDescent="0.45">
      <c r="B50" s="122"/>
      <c r="C50" s="120"/>
      <c r="D50" s="120"/>
      <c r="E50" s="120"/>
      <c r="G50" s="82"/>
      <c r="H50" s="82"/>
      <c r="I50" s="82"/>
      <c r="J50" s="82"/>
      <c r="L50" s="123"/>
      <c r="M50" s="82"/>
      <c r="N50" s="123"/>
      <c r="V50" s="123"/>
      <c r="W50" s="82"/>
      <c r="X50" s="123"/>
      <c r="AC50" s="85"/>
      <c r="AD50" s="90"/>
      <c r="AE50" s="90"/>
      <c r="AF50" s="81"/>
      <c r="AH50" s="80"/>
      <c r="AK50" s="99"/>
    </row>
    <row r="51" spans="2:37" ht="24.95" customHeight="1" x14ac:dyDescent="0.45">
      <c r="B51" s="122"/>
      <c r="C51" s="120"/>
      <c r="D51" s="120"/>
      <c r="E51" s="120"/>
      <c r="G51" s="82"/>
      <c r="H51" s="82"/>
      <c r="I51" s="82"/>
      <c r="J51" s="82"/>
      <c r="Q51" s="123"/>
      <c r="R51" s="82"/>
      <c r="S51" s="123"/>
      <c r="AC51" s="85"/>
      <c r="AD51" s="90"/>
      <c r="AE51" s="90"/>
      <c r="AF51" s="81"/>
      <c r="AH51" s="80"/>
    </row>
    <row r="52" spans="2:37" ht="24.95" customHeight="1" x14ac:dyDescent="0.45">
      <c r="C52" s="103"/>
      <c r="D52" s="103"/>
      <c r="E52" s="103"/>
      <c r="G52" s="82"/>
      <c r="H52" s="82"/>
      <c r="I52" s="82"/>
      <c r="J52" s="82"/>
      <c r="L52" s="123"/>
      <c r="M52" s="82"/>
      <c r="N52" s="123"/>
      <c r="V52" s="123"/>
      <c r="W52" s="82"/>
      <c r="X52" s="123"/>
      <c r="AC52" s="85"/>
      <c r="AD52" s="90"/>
      <c r="AE52" s="90"/>
      <c r="AF52" s="81"/>
      <c r="AH52" s="80"/>
    </row>
    <row r="53" spans="2:37" ht="24.95" customHeight="1" x14ac:dyDescent="0.45">
      <c r="C53" s="103"/>
      <c r="D53" s="103"/>
      <c r="E53" s="103"/>
      <c r="G53" s="82"/>
      <c r="H53" s="82"/>
      <c r="I53" s="82"/>
      <c r="J53" s="82"/>
      <c r="Q53" s="123"/>
      <c r="R53" s="82"/>
      <c r="S53" s="123">
        <f>IF(AND(M52="P",O52="G"),L52,0)+IF(AND(M52="G",O52="P"),N52,0)</f>
        <v>0</v>
      </c>
      <c r="AC53" s="85"/>
      <c r="AD53" s="90"/>
      <c r="AE53" s="90"/>
      <c r="AF53" s="81"/>
      <c r="AH53" s="80"/>
    </row>
    <row r="54" spans="2:37" ht="24.95" customHeight="1" x14ac:dyDescent="0.45">
      <c r="C54" s="103"/>
      <c r="D54" s="103"/>
      <c r="E54" s="103"/>
      <c r="G54" s="82"/>
      <c r="H54" s="82"/>
      <c r="I54" s="82"/>
      <c r="J54" s="82"/>
      <c r="V54" s="123"/>
      <c r="W54" s="82"/>
      <c r="X54" s="123"/>
      <c r="AC54" s="85"/>
      <c r="AD54" s="90"/>
      <c r="AE54" s="90"/>
      <c r="AF54" s="81"/>
      <c r="AH54" s="80"/>
    </row>
    <row r="55" spans="2:37" ht="24.95" customHeight="1" x14ac:dyDescent="0.45">
      <c r="C55" s="103"/>
      <c r="D55" s="103"/>
      <c r="E55" s="103"/>
      <c r="G55" s="82"/>
      <c r="H55" s="82"/>
      <c r="I55" s="82"/>
      <c r="J55" s="82"/>
      <c r="AC55" s="85"/>
      <c r="AD55" s="90"/>
      <c r="AE55" s="90"/>
      <c r="AF55" s="81"/>
      <c r="AH55" s="80"/>
    </row>
    <row r="56" spans="2:37" ht="24.95" customHeight="1" x14ac:dyDescent="0.45">
      <c r="C56" s="103"/>
      <c r="D56" s="103"/>
      <c r="E56" s="103"/>
      <c r="G56" s="82"/>
      <c r="H56" s="82"/>
      <c r="I56" s="82"/>
      <c r="J56" s="82"/>
      <c r="AC56" s="85"/>
      <c r="AD56" s="90"/>
      <c r="AE56" s="90"/>
      <c r="AF56" s="81"/>
      <c r="AH56" s="80"/>
    </row>
    <row r="57" spans="2:37" ht="24.95" customHeight="1" x14ac:dyDescent="0.45">
      <c r="C57" s="103"/>
      <c r="D57" s="103"/>
      <c r="E57" s="103"/>
      <c r="G57" s="82"/>
      <c r="H57" s="82"/>
      <c r="I57" s="82"/>
      <c r="J57" s="82"/>
      <c r="AC57" s="85"/>
      <c r="AD57" s="90"/>
      <c r="AE57" s="90"/>
      <c r="AF57" s="81"/>
      <c r="AH57" s="80"/>
    </row>
    <row r="58" spans="2:37" ht="24.95" customHeight="1" x14ac:dyDescent="0.45">
      <c r="C58" s="103"/>
      <c r="D58" s="103"/>
      <c r="E58" s="103"/>
      <c r="G58" s="82"/>
      <c r="H58" s="82"/>
      <c r="I58" s="82"/>
      <c r="J58" s="82"/>
      <c r="AC58" s="85"/>
      <c r="AD58" s="90"/>
      <c r="AE58" s="90"/>
      <c r="AF58" s="81"/>
      <c r="AH58" s="80"/>
    </row>
    <row r="59" spans="2:37" ht="24.95" customHeight="1" x14ac:dyDescent="0.45">
      <c r="C59" s="103"/>
      <c r="D59" s="103"/>
      <c r="E59" s="103"/>
      <c r="G59" s="82"/>
      <c r="H59" s="82"/>
      <c r="I59" s="82"/>
      <c r="J59" s="82"/>
      <c r="AC59" s="85"/>
      <c r="AD59" s="90"/>
      <c r="AE59" s="90"/>
      <c r="AF59" s="81"/>
      <c r="AH59" s="80"/>
    </row>
    <row r="60" spans="2:37" ht="24.95" customHeight="1" x14ac:dyDescent="0.45">
      <c r="C60" s="103"/>
      <c r="D60" s="103"/>
      <c r="E60" s="103"/>
      <c r="G60" s="82"/>
      <c r="H60" s="82"/>
      <c r="I60" s="82"/>
      <c r="J60" s="82"/>
      <c r="AC60" s="85"/>
      <c r="AD60" s="90"/>
      <c r="AE60" s="90"/>
      <c r="AF60" s="81"/>
      <c r="AH60" s="80"/>
    </row>
    <row r="61" spans="2:37" ht="24.95" customHeight="1" x14ac:dyDescent="0.45">
      <c r="C61" s="103"/>
      <c r="D61" s="103"/>
      <c r="E61" s="103"/>
      <c r="G61" s="82"/>
      <c r="H61" s="82"/>
      <c r="I61" s="82"/>
      <c r="J61" s="82"/>
      <c r="AC61" s="85"/>
      <c r="AD61" s="90"/>
      <c r="AE61" s="90"/>
      <c r="AF61" s="81"/>
      <c r="AH61" s="80"/>
    </row>
    <row r="62" spans="2:37" ht="24.95" customHeight="1" x14ac:dyDescent="0.45">
      <c r="C62" s="103"/>
      <c r="D62" s="103"/>
      <c r="E62" s="103"/>
      <c r="G62" s="82"/>
      <c r="H62" s="82"/>
      <c r="I62" s="82"/>
      <c r="J62" s="82"/>
      <c r="AC62" s="85"/>
      <c r="AD62" s="90"/>
      <c r="AE62" s="90"/>
      <c r="AF62" s="81"/>
      <c r="AH62" s="80"/>
    </row>
    <row r="63" spans="2:37" ht="24.95" customHeight="1" x14ac:dyDescent="0.45">
      <c r="C63" s="103"/>
      <c r="D63" s="103"/>
      <c r="E63" s="103"/>
      <c r="G63" s="82"/>
      <c r="H63" s="82"/>
      <c r="I63" s="82"/>
      <c r="J63" s="82"/>
      <c r="AC63" s="85"/>
      <c r="AD63" s="90"/>
      <c r="AE63" s="90"/>
      <c r="AF63" s="81"/>
      <c r="AH63" s="80"/>
    </row>
    <row r="64" spans="2:37" ht="24.95" customHeight="1" x14ac:dyDescent="0.45">
      <c r="C64" s="103"/>
      <c r="D64" s="103"/>
      <c r="E64" s="103"/>
      <c r="G64" s="82"/>
      <c r="H64" s="82"/>
      <c r="I64" s="82"/>
      <c r="J64" s="82"/>
      <c r="AC64" s="85"/>
      <c r="AD64" s="90"/>
      <c r="AE64" s="90"/>
      <c r="AF64" s="81"/>
      <c r="AH64" s="80"/>
    </row>
    <row r="65" spans="3:34" ht="24.95" customHeight="1" x14ac:dyDescent="0.45">
      <c r="C65" s="103"/>
      <c r="D65" s="103"/>
      <c r="E65" s="103"/>
      <c r="G65" s="82"/>
      <c r="H65" s="82"/>
      <c r="I65" s="82"/>
      <c r="J65" s="82"/>
      <c r="AC65" s="85"/>
      <c r="AD65" s="90"/>
      <c r="AE65" s="90"/>
      <c r="AF65" s="81"/>
      <c r="AH65" s="80"/>
    </row>
    <row r="66" spans="3:34" ht="24.95" customHeight="1" x14ac:dyDescent="0.45">
      <c r="C66" s="103"/>
      <c r="D66" s="103"/>
      <c r="E66" s="103"/>
      <c r="G66" s="82"/>
      <c r="H66" s="82"/>
      <c r="I66" s="82"/>
      <c r="J66" s="82"/>
      <c r="AC66" s="85"/>
      <c r="AD66" s="90"/>
      <c r="AE66" s="90"/>
      <c r="AF66" s="81"/>
      <c r="AH66" s="80"/>
    </row>
    <row r="67" spans="3:34" ht="24.95" customHeight="1" x14ac:dyDescent="0.45">
      <c r="C67" s="103"/>
      <c r="D67" s="103"/>
      <c r="E67" s="103"/>
      <c r="G67" s="82"/>
      <c r="H67" s="82"/>
      <c r="I67" s="82"/>
      <c r="J67" s="82"/>
      <c r="AC67" s="85"/>
      <c r="AD67" s="90"/>
      <c r="AE67" s="90"/>
      <c r="AF67" s="81"/>
      <c r="AH67" s="80"/>
    </row>
    <row r="68" spans="3:34" ht="24.95" customHeight="1" x14ac:dyDescent="0.45">
      <c r="C68" s="103"/>
      <c r="D68" s="103"/>
      <c r="E68" s="103"/>
      <c r="G68" s="82"/>
      <c r="H68" s="82"/>
      <c r="I68" s="82"/>
      <c r="J68" s="82"/>
      <c r="AC68" s="85"/>
      <c r="AD68" s="90"/>
      <c r="AE68" s="90"/>
      <c r="AF68" s="81"/>
      <c r="AH68" s="80"/>
    </row>
    <row r="69" spans="3:34" ht="24.95" customHeight="1" x14ac:dyDescent="0.45">
      <c r="C69" s="103"/>
      <c r="D69" s="103"/>
      <c r="E69" s="103"/>
      <c r="G69" s="82"/>
      <c r="H69" s="82"/>
      <c r="I69" s="82"/>
      <c r="J69" s="82"/>
      <c r="AC69" s="85"/>
      <c r="AD69" s="90"/>
      <c r="AE69" s="90"/>
      <c r="AF69" s="81"/>
      <c r="AH69" s="80"/>
    </row>
    <row r="70" spans="3:34" ht="24.95" customHeight="1" x14ac:dyDescent="0.45">
      <c r="C70" s="103"/>
      <c r="D70" s="103"/>
      <c r="E70" s="103"/>
      <c r="G70" s="82"/>
      <c r="H70" s="82"/>
      <c r="I70" s="82"/>
      <c r="J70" s="82"/>
      <c r="AC70" s="85"/>
      <c r="AD70" s="90"/>
      <c r="AE70" s="90"/>
      <c r="AF70" s="81"/>
      <c r="AH70" s="80"/>
    </row>
    <row r="71" spans="3:34" ht="24.95" customHeight="1" x14ac:dyDescent="0.45">
      <c r="C71" s="103"/>
      <c r="D71" s="103"/>
      <c r="E71" s="103"/>
      <c r="G71" s="82"/>
      <c r="H71" s="82"/>
      <c r="I71" s="82"/>
      <c r="J71" s="82"/>
      <c r="AC71" s="85"/>
      <c r="AD71" s="90"/>
      <c r="AE71" s="90"/>
      <c r="AF71" s="81"/>
      <c r="AH71" s="80"/>
    </row>
    <row r="72" spans="3:34" ht="24.95" customHeight="1" x14ac:dyDescent="0.45">
      <c r="C72" s="103"/>
      <c r="D72" s="103"/>
      <c r="E72" s="103"/>
      <c r="G72" s="82"/>
      <c r="H72" s="82"/>
      <c r="I72" s="82"/>
      <c r="J72" s="82"/>
      <c r="AC72" s="85"/>
      <c r="AF72" s="81"/>
      <c r="AH72" s="80"/>
    </row>
    <row r="73" spans="3:34" ht="24.95" customHeight="1" x14ac:dyDescent="0.45">
      <c r="C73" s="103"/>
      <c r="D73" s="103"/>
      <c r="E73" s="103"/>
      <c r="G73" s="82"/>
      <c r="H73" s="82"/>
      <c r="I73" s="82"/>
      <c r="J73" s="82"/>
      <c r="AC73" s="85"/>
      <c r="AF73" s="81"/>
      <c r="AH73" s="80"/>
    </row>
    <row r="74" spans="3:34" ht="24.95" customHeight="1" x14ac:dyDescent="0.45">
      <c r="C74" s="103"/>
      <c r="D74" s="103"/>
      <c r="E74" s="103"/>
      <c r="G74" s="82"/>
      <c r="H74" s="82"/>
      <c r="I74" s="82"/>
      <c r="J74" s="82"/>
      <c r="AC74" s="85"/>
      <c r="AF74" s="81"/>
      <c r="AH74" s="80"/>
    </row>
    <row r="75" spans="3:34" ht="24.95" customHeight="1" x14ac:dyDescent="0.45">
      <c r="C75" s="103"/>
      <c r="D75" s="103"/>
      <c r="E75" s="103"/>
      <c r="G75" s="82"/>
      <c r="H75" s="82"/>
      <c r="I75" s="82"/>
      <c r="J75" s="82"/>
      <c r="AC75" s="85"/>
      <c r="AF75" s="81"/>
      <c r="AH75" s="80"/>
    </row>
    <row r="76" spans="3:34" ht="24.95" customHeight="1" x14ac:dyDescent="0.45">
      <c r="C76" s="103"/>
      <c r="D76" s="103"/>
      <c r="E76" s="103"/>
      <c r="G76" s="82"/>
      <c r="H76" s="82"/>
      <c r="I76" s="82"/>
      <c r="J76" s="82"/>
      <c r="AC76" s="85"/>
      <c r="AF76" s="81"/>
      <c r="AH76" s="80"/>
    </row>
    <row r="77" spans="3:34" ht="24.95" customHeight="1" x14ac:dyDescent="0.45">
      <c r="C77" s="103"/>
      <c r="D77" s="103"/>
      <c r="E77" s="103"/>
      <c r="G77" s="82"/>
      <c r="H77" s="82"/>
      <c r="I77" s="82"/>
      <c r="J77" s="82"/>
      <c r="AC77" s="85"/>
      <c r="AF77" s="81"/>
      <c r="AH77" s="80"/>
    </row>
    <row r="78" spans="3:34" ht="24.95" customHeight="1" x14ac:dyDescent="0.45">
      <c r="C78" s="103"/>
      <c r="D78" s="103"/>
      <c r="E78" s="103"/>
      <c r="G78" s="82"/>
      <c r="H78" s="82"/>
      <c r="I78" s="82"/>
      <c r="J78" s="82"/>
      <c r="AC78" s="85"/>
      <c r="AF78" s="81"/>
      <c r="AH78" s="80"/>
    </row>
    <row r="79" spans="3:34" ht="24.95" customHeight="1" x14ac:dyDescent="0.45">
      <c r="C79" s="103"/>
      <c r="D79" s="103"/>
      <c r="E79" s="103"/>
      <c r="G79" s="82"/>
      <c r="H79" s="82"/>
      <c r="I79" s="82"/>
      <c r="J79" s="82"/>
      <c r="AC79" s="85"/>
      <c r="AF79" s="81"/>
      <c r="AH79" s="80"/>
    </row>
    <row r="80" spans="3:34" ht="24.95" customHeight="1" x14ac:dyDescent="0.45">
      <c r="C80" s="103"/>
      <c r="D80" s="103"/>
      <c r="E80" s="103"/>
      <c r="G80" s="82"/>
      <c r="H80" s="82"/>
      <c r="I80" s="82"/>
      <c r="J80" s="82"/>
      <c r="AC80" s="85"/>
      <c r="AF80" s="81"/>
      <c r="AH80" s="80"/>
    </row>
    <row r="81" spans="3:34" ht="24.95" customHeight="1" x14ac:dyDescent="0.45">
      <c r="C81" s="103"/>
      <c r="D81" s="103"/>
      <c r="E81" s="103"/>
      <c r="G81" s="82"/>
      <c r="H81" s="82"/>
      <c r="I81" s="82"/>
      <c r="J81" s="82"/>
      <c r="AB81" s="78"/>
      <c r="AC81" s="85"/>
      <c r="AF81" s="81"/>
      <c r="AH81" s="80"/>
    </row>
    <row r="82" spans="3:34" ht="24.95" customHeight="1" x14ac:dyDescent="0.45">
      <c r="C82" s="103"/>
      <c r="D82" s="103"/>
      <c r="E82" s="103"/>
      <c r="G82" s="82"/>
      <c r="H82" s="82"/>
      <c r="I82" s="82"/>
      <c r="J82" s="82"/>
      <c r="AB82" s="78"/>
      <c r="AC82" s="85"/>
      <c r="AF82" s="81"/>
      <c r="AH82" s="80"/>
    </row>
    <row r="83" spans="3:34" ht="24.95" customHeight="1" x14ac:dyDescent="0.45">
      <c r="C83" s="103"/>
      <c r="D83" s="103"/>
      <c r="E83" s="103"/>
      <c r="G83" s="82"/>
      <c r="H83" s="82"/>
      <c r="I83" s="82"/>
      <c r="J83" s="82"/>
      <c r="AB83" s="78"/>
      <c r="AC83" s="85"/>
      <c r="AF83" s="81"/>
      <c r="AH83" s="80"/>
    </row>
    <row r="84" spans="3:34" ht="24.95" customHeight="1" x14ac:dyDescent="0.45">
      <c r="C84" s="103"/>
      <c r="D84" s="103"/>
      <c r="E84" s="103"/>
      <c r="G84" s="82"/>
      <c r="H84" s="82"/>
      <c r="I84" s="82"/>
      <c r="J84" s="82"/>
      <c r="AB84" s="78"/>
      <c r="AC84" s="85"/>
      <c r="AF84" s="81"/>
      <c r="AH84" s="80"/>
    </row>
    <row r="85" spans="3:34" ht="24.95" customHeight="1" x14ac:dyDescent="0.45">
      <c r="C85" s="103"/>
      <c r="D85" s="103"/>
      <c r="E85" s="103"/>
      <c r="G85" s="82"/>
      <c r="H85" s="82"/>
      <c r="I85" s="82"/>
      <c r="J85" s="82"/>
      <c r="AB85" s="78"/>
      <c r="AC85" s="85"/>
      <c r="AF85" s="81"/>
      <c r="AH85" s="80"/>
    </row>
    <row r="86" spans="3:34" ht="24.95" customHeight="1" x14ac:dyDescent="0.45">
      <c r="C86" s="103"/>
      <c r="D86" s="103"/>
      <c r="E86" s="103"/>
      <c r="G86" s="82"/>
      <c r="H86" s="82"/>
      <c r="I86" s="82"/>
      <c r="J86" s="82"/>
      <c r="AB86" s="78"/>
      <c r="AC86" s="85"/>
      <c r="AF86" s="81"/>
      <c r="AH86" s="80"/>
    </row>
    <row r="87" spans="3:34" ht="24.95" customHeight="1" x14ac:dyDescent="0.45">
      <c r="C87" s="103"/>
      <c r="D87" s="103"/>
      <c r="E87" s="103"/>
      <c r="G87" s="82"/>
      <c r="H87" s="82"/>
      <c r="I87" s="82"/>
      <c r="J87" s="82"/>
      <c r="AB87" s="78"/>
      <c r="AC87" s="85"/>
      <c r="AF87" s="81"/>
      <c r="AH87" s="80"/>
    </row>
    <row r="88" spans="3:34" ht="24.95" customHeight="1" x14ac:dyDescent="0.45">
      <c r="C88" s="103"/>
      <c r="D88" s="103"/>
      <c r="E88" s="103"/>
      <c r="G88" s="82"/>
      <c r="H88" s="82"/>
      <c r="I88" s="82"/>
      <c r="J88" s="82"/>
      <c r="AB88" s="78"/>
      <c r="AC88" s="85"/>
      <c r="AF88" s="81"/>
    </row>
    <row r="89" spans="3:34" ht="24.95" customHeight="1" x14ac:dyDescent="0.45">
      <c r="C89" s="103"/>
      <c r="D89" s="103"/>
      <c r="E89" s="103"/>
      <c r="G89" s="82"/>
      <c r="H89" s="82"/>
      <c r="I89" s="82"/>
      <c r="J89" s="82"/>
      <c r="AB89" s="78"/>
      <c r="AC89" s="85"/>
      <c r="AF89" s="81"/>
    </row>
    <row r="90" spans="3:34" ht="24.95" customHeight="1" x14ac:dyDescent="0.45">
      <c r="C90" s="103"/>
      <c r="D90" s="103"/>
      <c r="E90" s="103"/>
      <c r="G90" s="82"/>
      <c r="H90" s="82"/>
      <c r="I90" s="82"/>
      <c r="J90" s="82"/>
      <c r="AB90" s="78"/>
    </row>
    <row r="91" spans="3:34" ht="24.95" customHeight="1" x14ac:dyDescent="0.45">
      <c r="C91" s="103"/>
      <c r="D91" s="103"/>
      <c r="E91" s="103"/>
      <c r="G91" s="82"/>
      <c r="H91" s="82"/>
      <c r="I91" s="82"/>
      <c r="J91" s="82"/>
      <c r="AB91" s="78"/>
    </row>
    <row r="92" spans="3:34" ht="24.95" customHeight="1" x14ac:dyDescent="0.45">
      <c r="C92" s="103"/>
      <c r="D92" s="103"/>
      <c r="E92" s="103"/>
      <c r="G92" s="82"/>
      <c r="H92" s="82"/>
      <c r="I92" s="82"/>
      <c r="J92" s="82"/>
      <c r="AB92" s="78"/>
    </row>
    <row r="93" spans="3:34" ht="24.95" customHeight="1" x14ac:dyDescent="0.45">
      <c r="C93" s="103"/>
      <c r="D93" s="103"/>
      <c r="E93" s="103"/>
      <c r="G93" s="82"/>
      <c r="H93" s="82"/>
      <c r="I93" s="82"/>
      <c r="J93" s="82"/>
      <c r="AB93" s="78"/>
    </row>
    <row r="94" spans="3:34" ht="24.95" customHeight="1" x14ac:dyDescent="0.45">
      <c r="C94" s="103"/>
      <c r="D94" s="103"/>
      <c r="E94" s="103"/>
      <c r="G94" s="82"/>
      <c r="H94" s="82"/>
      <c r="I94" s="82"/>
      <c r="J94" s="82"/>
      <c r="AB94" s="78"/>
    </row>
    <row r="95" spans="3:34" ht="24.95" customHeight="1" x14ac:dyDescent="0.45">
      <c r="C95" s="103"/>
      <c r="D95" s="103"/>
      <c r="E95" s="103"/>
      <c r="G95" s="82"/>
      <c r="H95" s="82"/>
      <c r="I95" s="82"/>
      <c r="J95" s="82"/>
      <c r="AB95" s="78"/>
    </row>
    <row r="96" spans="3:34" ht="24.95" customHeight="1" x14ac:dyDescent="0.45">
      <c r="C96" s="103"/>
      <c r="D96" s="103"/>
      <c r="E96" s="103"/>
      <c r="G96" s="82"/>
      <c r="H96" s="82"/>
      <c r="I96" s="82"/>
      <c r="J96" s="82"/>
      <c r="AB96" s="78"/>
    </row>
    <row r="97" spans="3:28" ht="24.95" customHeight="1" x14ac:dyDescent="0.45">
      <c r="C97" s="103"/>
      <c r="D97" s="103"/>
      <c r="E97" s="103"/>
      <c r="G97" s="82"/>
      <c r="H97" s="82"/>
      <c r="I97" s="82"/>
      <c r="J97" s="82"/>
      <c r="AB97" s="78"/>
    </row>
    <row r="98" spans="3:28" ht="24.95" customHeight="1" x14ac:dyDescent="0.45">
      <c r="C98" s="103"/>
      <c r="D98" s="103"/>
      <c r="E98" s="103"/>
      <c r="G98" s="82"/>
      <c r="H98" s="82"/>
      <c r="I98" s="82"/>
      <c r="J98" s="82"/>
      <c r="AB98" s="78"/>
    </row>
    <row r="99" spans="3:28" x14ac:dyDescent="0.45">
      <c r="G99" s="82"/>
      <c r="H99" s="82"/>
      <c r="I99" s="82"/>
      <c r="J99" s="82"/>
      <c r="AB99" s="78"/>
    </row>
    <row r="100" spans="3:28" x14ac:dyDescent="0.45">
      <c r="AB100" s="78"/>
    </row>
    <row r="101" spans="3:28" x14ac:dyDescent="0.45">
      <c r="AB101" s="78"/>
    </row>
  </sheetData>
  <sheetProtection algorithmName="SHA-512" hashValue="xiy9nRDvHqt32W0blpHL+fjuisejptsek1cJCVB5/ObRpSHOtWGJLfie7ghuxbXZc7mCXYgzoLq5OD3bNN5jHw==" saltValue="qvumECxb5HIfuCJPU4faZQ==" spinCount="100000" sheet="1" scenarios="1"/>
  <mergeCells count="45">
    <mergeCell ref="L3:N3"/>
    <mergeCell ref="Q3:S3"/>
    <mergeCell ref="V3:X3"/>
    <mergeCell ref="AV11:AW11"/>
    <mergeCell ref="AY11:BA11"/>
    <mergeCell ref="AY9:BA9"/>
    <mergeCell ref="BC11:BE11"/>
    <mergeCell ref="AV13:AW13"/>
    <mergeCell ref="AY13:BA13"/>
    <mergeCell ref="BC13:BE13"/>
    <mergeCell ref="AU18:AW18"/>
    <mergeCell ref="AY18:BA18"/>
    <mergeCell ref="BC18:BE18"/>
    <mergeCell ref="AS15:AW15"/>
    <mergeCell ref="AS16:AW16"/>
    <mergeCell ref="AL22:AP22"/>
    <mergeCell ref="AU22:AW22"/>
    <mergeCell ref="AY22:BA22"/>
    <mergeCell ref="BC22:BE22"/>
    <mergeCell ref="AL20:AP20"/>
    <mergeCell ref="AU20:AW20"/>
    <mergeCell ref="AY20:BA20"/>
    <mergeCell ref="BC20:BE20"/>
    <mergeCell ref="BC9:BE9"/>
    <mergeCell ref="AL2:BE3"/>
    <mergeCell ref="AL5:AP5"/>
    <mergeCell ref="AU5:AW5"/>
    <mergeCell ref="AY5:BB5"/>
    <mergeCell ref="AV7:AW7"/>
    <mergeCell ref="AY7:BA7"/>
    <mergeCell ref="BC7:BE7"/>
    <mergeCell ref="AV9:AW9"/>
    <mergeCell ref="AH1:AJ1"/>
    <mergeCell ref="AL1:BE1"/>
    <mergeCell ref="C1:D1"/>
    <mergeCell ref="AD2:AE2"/>
    <mergeCell ref="G1:J1"/>
    <mergeCell ref="L1:O1"/>
    <mergeCell ref="Q1:T1"/>
    <mergeCell ref="V1:Y1"/>
    <mergeCell ref="G2:J2"/>
    <mergeCell ref="L2:O2"/>
    <mergeCell ref="Q2:T2"/>
    <mergeCell ref="V2:Y2"/>
    <mergeCell ref="Z1:AC1"/>
  </mergeCells>
  <conditionalFormatting sqref="J3 G4:G8 I4:I8">
    <cfRule type="duplicateValues" dxfId="34" priority="44"/>
  </conditionalFormatting>
  <conditionalFormatting sqref="H4:H8">
    <cfRule type="containsText" dxfId="33" priority="40" operator="containsText" text="G">
      <formula>NOT(ISERROR(SEARCH("G",H4)))</formula>
    </cfRule>
  </conditionalFormatting>
  <conditionalFormatting sqref="J4:J8">
    <cfRule type="containsText" dxfId="32" priority="39" operator="containsText" text="G">
      <formula>NOT(ISERROR(SEARCH("G",J4)))</formula>
    </cfRule>
  </conditionalFormatting>
  <conditionalFormatting sqref="M4:M5">
    <cfRule type="containsText" dxfId="31" priority="38" operator="containsText" text="G">
      <formula>NOT(ISERROR(SEARCH("G",M4)))</formula>
    </cfRule>
  </conditionalFormatting>
  <conditionalFormatting sqref="O4:O5">
    <cfRule type="containsText" dxfId="30" priority="37" operator="containsText" text="G">
      <formula>NOT(ISERROR(SEARCH("G",O4)))</formula>
    </cfRule>
  </conditionalFormatting>
  <conditionalFormatting sqref="R4">
    <cfRule type="containsText" dxfId="29" priority="36" operator="containsText" text="G">
      <formula>NOT(ISERROR(SEARCH("G",R4)))</formula>
    </cfRule>
  </conditionalFormatting>
  <conditionalFormatting sqref="T4">
    <cfRule type="containsText" dxfId="28" priority="35" operator="containsText" text="G">
      <formula>NOT(ISERROR(SEARCH("G",T4)))</formula>
    </cfRule>
  </conditionalFormatting>
  <conditionalFormatting sqref="W4">
    <cfRule type="containsText" dxfId="27" priority="34" operator="containsText" text="G">
      <formula>NOT(ISERROR(SEARCH("G",W4)))</formula>
    </cfRule>
  </conditionalFormatting>
  <conditionalFormatting sqref="Y4">
    <cfRule type="containsText" dxfId="26" priority="33" operator="containsText" text="G">
      <formula>NOT(ISERROR(SEARCH("G",Y4)))</formula>
    </cfRule>
  </conditionalFormatting>
  <conditionalFormatting sqref="W7">
    <cfRule type="containsText" dxfId="25" priority="32" operator="containsText" text="G">
      <formula>NOT(ISERROR(SEARCH("G",W7)))</formula>
    </cfRule>
  </conditionalFormatting>
  <conditionalFormatting sqref="W8">
    <cfRule type="containsText" dxfId="24" priority="31" operator="containsText" text="G">
      <formula>NOT(ISERROR(SEARCH("G",W8)))</formula>
    </cfRule>
  </conditionalFormatting>
  <conditionalFormatting sqref="Y7">
    <cfRule type="containsText" dxfId="23" priority="30" operator="containsText" text="G">
      <formula>NOT(ISERROR(SEARCH("G",Y7)))</formula>
    </cfRule>
  </conditionalFormatting>
  <conditionalFormatting sqref="Y8">
    <cfRule type="containsText" dxfId="22" priority="29" operator="containsText" text="G">
      <formula>NOT(ISERROR(SEARCH("G",Y8)))</formula>
    </cfRule>
  </conditionalFormatting>
  <conditionalFormatting sqref="W11">
    <cfRule type="containsText" dxfId="21" priority="28" operator="containsText" text="G">
      <formula>NOT(ISERROR(SEARCH("G",W11)))</formula>
    </cfRule>
  </conditionalFormatting>
  <conditionalFormatting sqref="Y11">
    <cfRule type="containsText" dxfId="20" priority="27" operator="containsText" text="G">
      <formula>NOT(ISERROR(SEARCH("G",Y11)))</formula>
    </cfRule>
  </conditionalFormatting>
  <conditionalFormatting sqref="M9:M10">
    <cfRule type="containsText" dxfId="19" priority="26" operator="containsText" text="G">
      <formula>NOT(ISERROR(SEARCH("G",M9)))</formula>
    </cfRule>
  </conditionalFormatting>
  <conditionalFormatting sqref="O9:O10">
    <cfRule type="containsText" dxfId="18" priority="25" operator="containsText" text="G">
      <formula>NOT(ISERROR(SEARCH("G",O9)))</formula>
    </cfRule>
  </conditionalFormatting>
  <conditionalFormatting sqref="R8:R9">
    <cfRule type="containsText" dxfId="17" priority="24" operator="containsText" text="G">
      <formula>NOT(ISERROR(SEARCH("G",R8)))</formula>
    </cfRule>
  </conditionalFormatting>
  <conditionalFormatting sqref="T8:T9">
    <cfRule type="containsText" dxfId="16" priority="23" operator="containsText" text="G">
      <formula>NOT(ISERROR(SEARCH("G",T8)))</formula>
    </cfRule>
  </conditionalFormatting>
  <conditionalFormatting sqref="R13">
    <cfRule type="containsText" dxfId="15" priority="22" operator="containsText" text="G">
      <formula>NOT(ISERROR(SEARCH("G",R13)))</formula>
    </cfRule>
  </conditionalFormatting>
  <conditionalFormatting sqref="T13">
    <cfRule type="containsText" dxfId="14" priority="21" operator="containsText" text="G">
      <formula>NOT(ISERROR(SEARCH("G",T13)))</formula>
    </cfRule>
  </conditionalFormatting>
  <conditionalFormatting sqref="L4:L6 N4:N5 L9:L11 N9:N10">
    <cfRule type="cellIs" dxfId="13" priority="20" operator="equal">
      <formula>$O$3</formula>
    </cfRule>
  </conditionalFormatting>
  <conditionalFormatting sqref="Q4:Q5 S4 Q8:Q10 S8:S9 Q13 S13">
    <cfRule type="cellIs" dxfId="12" priority="19" operator="equal">
      <formula>$T$3</formula>
    </cfRule>
  </conditionalFormatting>
  <conditionalFormatting sqref="V4 X4 V7:V8 X7:X8 V11:V12 X11 V15">
    <cfRule type="cellIs" dxfId="11" priority="16" operator="equal">
      <formula>$O$3</formula>
    </cfRule>
  </conditionalFormatting>
  <conditionalFormatting sqref="C3:E12">
    <cfRule type="expression" dxfId="10" priority="10">
      <formula>AND(LEN($F$1)&gt;0,LEFT($C3,LEN($F$1))=$F$1)</formula>
    </cfRule>
  </conditionalFormatting>
  <conditionalFormatting sqref="F3 B3:B12">
    <cfRule type="duplicateValues" dxfId="9" priority="11"/>
  </conditionalFormatting>
  <conditionalFormatting sqref="L4:L6 N4:N5">
    <cfRule type="cellIs" dxfId="8" priority="9" operator="equal">
      <formula>0</formula>
    </cfRule>
  </conditionalFormatting>
  <conditionalFormatting sqref="L9:L11 N9:N10">
    <cfRule type="cellIs" dxfId="7" priority="8" operator="equal">
      <formula>0</formula>
    </cfRule>
  </conditionalFormatting>
  <conditionalFormatting sqref="Q4:Q5 S4">
    <cfRule type="cellIs" dxfId="6" priority="7" operator="equal">
      <formula>0</formula>
    </cfRule>
  </conditionalFormatting>
  <conditionalFormatting sqref="Q8:Q10 S8:S9">
    <cfRule type="cellIs" dxfId="5" priority="6" operator="equal">
      <formula>0</formula>
    </cfRule>
  </conditionalFormatting>
  <conditionalFormatting sqref="Q13 S13">
    <cfRule type="cellIs" dxfId="4" priority="5" operator="equal">
      <formula>0</formula>
    </cfRule>
  </conditionalFormatting>
  <conditionalFormatting sqref="V11:V12 X11 V15">
    <cfRule type="cellIs" dxfId="3" priority="4" operator="equal">
      <formula>0</formula>
    </cfRule>
  </conditionalFormatting>
  <conditionalFormatting sqref="X4">
    <cfRule type="cellIs" dxfId="2" priority="3" operator="equal">
      <formula>0</formula>
    </cfRule>
  </conditionalFormatting>
  <conditionalFormatting sqref="V4">
    <cfRule type="cellIs" dxfId="1" priority="2" operator="equal">
      <formula>0</formula>
    </cfRule>
  </conditionalFormatting>
  <conditionalFormatting sqref="V7:V8 X7:X8">
    <cfRule type="cellIs" dxfId="0" priority="1" operator="equal">
      <formula>0</formula>
    </cfRule>
  </conditionalFormatting>
  <dataValidations count="1">
    <dataValidation allowBlank="1" sqref="C3:E12" xr:uid="{D9D5FDA3-1C60-4822-8D42-CD8F9C1D769E}"/>
  </dataValidations>
  <pageMargins left="3.1496062992125999" right="0" top="0" bottom="0" header="0.511811023622047" footer="0.511811023622047"/>
  <pageSetup paperSize="9" scale="14" fitToHeight="0" orientation="portrait" cellComments="atEnd" horizontalDpi="4294967295" verticalDpi="4294967295" r:id="rId1"/>
  <ignoredErrors>
    <ignoredError sqref="AU7 AU9 AU11 AU13 AR20 AR22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Pierrot</cp:lastModifiedBy>
  <cp:lastPrinted>2022-04-01T16:04:02Z</cp:lastPrinted>
  <dcterms:created xsi:type="dcterms:W3CDTF">2014-03-27T11:42:47Z</dcterms:created>
  <dcterms:modified xsi:type="dcterms:W3CDTF">2022-04-01T18:16:08Z</dcterms:modified>
</cp:coreProperties>
</file>