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VT231182\Downloads\"/>
    </mc:Choice>
  </mc:AlternateContent>
  <xr:revisionPtr revIDLastSave="0" documentId="13_ncr:1_{68E7BBC0-BE60-46D2-A57E-4A401AE8EE23}" xr6:coauthVersionLast="45" xr6:coauthVersionMax="45" xr10:uidLastSave="{00000000-0000-0000-0000-000000000000}"/>
  <bookViews>
    <workbookView xWindow="16080" yWindow="6375" windowWidth="29040" windowHeight="15840" tabRatio="500" activeTab="1" xr2:uid="{00000000-000D-0000-FFFF-FFFF00000000}"/>
  </bookViews>
  <sheets>
    <sheet name="Essai formules" sheetId="2" r:id="rId1"/>
    <sheet name="Résultats R.A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3" i="2" l="1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2" i="2"/>
  <c r="Q20" i="3"/>
  <c r="Q19" i="3"/>
  <c r="Q17" i="3"/>
  <c r="Q16" i="3"/>
  <c r="Q15" i="3"/>
  <c r="Q14" i="3"/>
  <c r="Q13" i="3"/>
  <c r="Q12" i="3"/>
  <c r="Q11" i="3"/>
  <c r="Q10" i="3"/>
  <c r="Q9" i="3"/>
  <c r="Q8" i="3"/>
  <c r="Q7" i="3"/>
  <c r="Q6" i="3"/>
  <c r="Q5" i="3"/>
  <c r="Q4" i="3"/>
  <c r="Q3" i="3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2" i="2"/>
  <c r="Q18" i="3" l="1"/>
  <c r="L52" i="2"/>
  <c r="H13" i="3" l="1"/>
  <c r="H15" i="3"/>
  <c r="N17" i="3"/>
  <c r="N16" i="3"/>
  <c r="N15" i="3"/>
  <c r="N14" i="3"/>
  <c r="N13" i="3"/>
  <c r="N12" i="3"/>
  <c r="N11" i="3"/>
  <c r="N10" i="3"/>
  <c r="N9" i="3"/>
  <c r="N8" i="3"/>
  <c r="N7" i="3"/>
  <c r="N6" i="3"/>
  <c r="N5" i="3"/>
  <c r="N4" i="3"/>
  <c r="N3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H8" i="3"/>
  <c r="H4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3" i="3"/>
  <c r="N19" i="3" l="1"/>
  <c r="K19" i="3"/>
  <c r="E19" i="3"/>
  <c r="B19" i="3"/>
  <c r="B18" i="3"/>
  <c r="K18" i="3"/>
  <c r="N18" i="3"/>
  <c r="H5" i="3"/>
  <c r="H16" i="3"/>
  <c r="H17" i="3"/>
  <c r="H12" i="3"/>
  <c r="H9" i="3"/>
  <c r="H6" i="3"/>
  <c r="H10" i="3"/>
  <c r="H14" i="3"/>
  <c r="H3" i="3"/>
  <c r="H7" i="3"/>
  <c r="H11" i="3"/>
  <c r="H19" i="3" l="1"/>
  <c r="H18" i="3"/>
  <c r="B52" i="2"/>
  <c r="D52" i="2"/>
  <c r="H52" i="2"/>
  <c r="J52" i="2"/>
  <c r="F52" i="2" l="1"/>
</calcChain>
</file>

<file path=xl/sharedStrings.xml><?xml version="1.0" encoding="utf-8"?>
<sst xmlns="http://schemas.openxmlformats.org/spreadsheetml/2006/main" count="156" uniqueCount="57">
  <si>
    <t>lettre</t>
  </si>
  <si>
    <t>chat</t>
  </si>
  <si>
    <t>stylo</t>
  </si>
  <si>
    <t>table</t>
  </si>
  <si>
    <t>taxi</t>
  </si>
  <si>
    <t>chaise</t>
  </si>
  <si>
    <t>Réponses 2</t>
  </si>
  <si>
    <t>Réponses 3</t>
  </si>
  <si>
    <t>Réponses 4</t>
  </si>
  <si>
    <t>Réponses 5</t>
  </si>
  <si>
    <t>Réponse 1</t>
  </si>
  <si>
    <t>Réponses 6</t>
  </si>
  <si>
    <t>TOTAL</t>
  </si>
  <si>
    <t>LISTE A</t>
  </si>
  <si>
    <t>LISTE B</t>
  </si>
  <si>
    <t>chien</t>
  </si>
  <si>
    <t>orange</t>
  </si>
  <si>
    <t>vert</t>
  </si>
  <si>
    <t>bleu</t>
  </si>
  <si>
    <t>noir</t>
  </si>
  <si>
    <t>blanc</t>
  </si>
  <si>
    <t>pierre</t>
  </si>
  <si>
    <t>paul</t>
  </si>
  <si>
    <t>jacques</t>
  </si>
  <si>
    <t>livre</t>
  </si>
  <si>
    <t>marie</t>
  </si>
  <si>
    <t>anne</t>
  </si>
  <si>
    <t>rouge</t>
  </si>
  <si>
    <t>tabouret</t>
  </si>
  <si>
    <t>voiture</t>
  </si>
  <si>
    <t>avion</t>
  </si>
  <si>
    <t>train</t>
  </si>
  <si>
    <t>meuble</t>
  </si>
  <si>
    <t>feutre</t>
  </si>
  <si>
    <t>canari</t>
  </si>
  <si>
    <t>turquoise</t>
  </si>
  <si>
    <t>tom</t>
  </si>
  <si>
    <t>berthe</t>
  </si>
  <si>
    <t>Intrus</t>
  </si>
  <si>
    <t>1 + doublon</t>
  </si>
  <si>
    <t>gris</t>
  </si>
  <si>
    <t>intrus ?</t>
  </si>
  <si>
    <t>intrus</t>
  </si>
  <si>
    <t>dfghd</t>
  </si>
  <si>
    <t>gfhsfg</t>
  </si>
  <si>
    <t>gfh</t>
  </si>
  <si>
    <t>fghf</t>
  </si>
  <si>
    <t>gfhdf</t>
  </si>
  <si>
    <t>fgh</t>
  </si>
  <si>
    <t>dfgh</t>
  </si>
  <si>
    <t>réponse 1</t>
  </si>
  <si>
    <t>réponse 2</t>
  </si>
  <si>
    <t>réponse 3</t>
  </si>
  <si>
    <t>réponse 4</t>
  </si>
  <si>
    <t>réponse 5</t>
  </si>
  <si>
    <t>réponse 6</t>
  </si>
  <si>
    <t>interférents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</si>
</sst>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u/>
      <sz val="11"/>
      <color theme="11"/>
      <name val="Arial"/>
      <family val="2"/>
    </font>
    <font>
      <b/>
      <sz val="11"/>
      <name val="Arial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62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6" borderId="1" xfId="0" applyFont="1" applyFill="1" applyBorder="1" applyAlignment="1">
      <alignment horizontal="center" vertical="center"/>
    </xf>
  </cellXfs>
  <cellStyles count="6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55"/>
  <sheetViews>
    <sheetView showGridLines="0" showRuler="0" zoomScale="85" zoomScaleNormal="85" zoomScalePageLayoutView="125" workbookViewId="0">
      <selection activeCell="L2" sqref="L2:L51"/>
    </sheetView>
  </sheetViews>
  <sheetFormatPr baseColWidth="10" defaultRowHeight="14.25" x14ac:dyDescent="0.2"/>
  <sheetData>
    <row r="1" spans="1:17" ht="15" x14ac:dyDescent="0.2">
      <c r="A1" s="6" t="s">
        <v>10</v>
      </c>
      <c r="B1" s="8" t="s">
        <v>41</v>
      </c>
      <c r="C1" s="11" t="s">
        <v>6</v>
      </c>
      <c r="D1" s="8" t="s">
        <v>41</v>
      </c>
      <c r="E1" s="11" t="s">
        <v>7</v>
      </c>
      <c r="F1" s="8" t="s">
        <v>41</v>
      </c>
      <c r="G1" s="11" t="s">
        <v>8</v>
      </c>
      <c r="H1" s="8" t="s">
        <v>41</v>
      </c>
      <c r="I1" s="11" t="s">
        <v>9</v>
      </c>
      <c r="J1" s="8" t="s">
        <v>41</v>
      </c>
      <c r="K1" s="13" t="s">
        <v>11</v>
      </c>
      <c r="L1" s="8" t="s">
        <v>41</v>
      </c>
    </row>
    <row r="2" spans="1:17" ht="15" x14ac:dyDescent="0.2">
      <c r="A2" s="3" t="s">
        <v>17</v>
      </c>
      <c r="B2" s="9" t="str">
        <f>IF(A2="","",IF(COUNTIF('Résultats R.A'!A$3:A$17,A2)-1=0,"","intrus"))</f>
        <v/>
      </c>
      <c r="C2" s="10"/>
      <c r="D2" s="9" t="str">
        <f>IF(C2="","",IF(COUNTIF('Résultats R.A'!C$3:C$17,C2)-1=0,"","intrus"))</f>
        <v/>
      </c>
      <c r="E2" s="3"/>
      <c r="F2" s="9" t="str">
        <f>IF(E2="","",IF(COUNTIF('Résultats R.A'!E$3:E$17,E2)-1=0,"","intrus"))</f>
        <v/>
      </c>
      <c r="G2" s="3"/>
      <c r="H2" s="9" t="str">
        <f>IF(G2="","",IF(COUNTIF('Résultats R.A'!G$3:G$17,G2)-1=0,"","intrus"))</f>
        <v/>
      </c>
      <c r="I2" s="3"/>
      <c r="J2" s="9" t="str">
        <f>IF(I2="","",IF(COUNTIF('Résultats R.A'!I$3:I$17,I2)-1=0,"","intrus"))</f>
        <v/>
      </c>
      <c r="K2" s="3" t="s">
        <v>17</v>
      </c>
      <c r="L2" s="9" t="str">
        <f>IF(K2="","",IF(COUNTIF('Résultats R.A'!A$3:A$17,K2)=1,"interférents",IF(COUNTIF('Résultats R.A'!P$3:P$17,K2)-1=0,"","intrus")))</f>
        <v>interférents</v>
      </c>
    </row>
    <row r="3" spans="1:17" ht="15" x14ac:dyDescent="0.2">
      <c r="A3" s="3" t="s">
        <v>16</v>
      </c>
      <c r="B3" s="9" t="str">
        <f>IF(A3="","",IF(COUNTIF('Résultats R.A'!A$3:A$17,A3)-1=0,"","intrus"))</f>
        <v/>
      </c>
      <c r="C3" s="10"/>
      <c r="D3" s="9" t="str">
        <f>IF(C3="","",IF(COUNTIF('Résultats R.A'!C$3:C$17,C3)-1=0,"","intrus"))</f>
        <v/>
      </c>
      <c r="E3" s="3"/>
      <c r="F3" s="9" t="str">
        <f>IF(E3="","",IF(COUNTIF('Résultats R.A'!E$3:E$17,E3)-1=0,"","intrus"))</f>
        <v/>
      </c>
      <c r="G3" s="3"/>
      <c r="H3" s="9" t="str">
        <f>IF(G3="","",IF(COUNTIF('Résultats R.A'!G$3:G$17,G3)-1=0,"","intrus"))</f>
        <v/>
      </c>
      <c r="I3" s="3"/>
      <c r="J3" s="9" t="str">
        <f>IF(I3="","",IF(COUNTIF('Résultats R.A'!I$3:I$17,I3)-1=0,"","intrus"))</f>
        <v/>
      </c>
      <c r="K3" s="3" t="s">
        <v>40</v>
      </c>
      <c r="L3" s="9" t="str">
        <f>IF(K3="","",IF(COUNTIF('Résultats R.A'!A$3:A$17,K3)=1,"interférents",IF(COUNTIF('Résultats R.A'!P$3:P$17,K3)-1=0,"","intrus")))</f>
        <v>intrus</v>
      </c>
    </row>
    <row r="4" spans="1:17" ht="15" x14ac:dyDescent="0.2">
      <c r="A4" s="3" t="s">
        <v>17</v>
      </c>
      <c r="B4" s="9" t="str">
        <f>IF(A4="","",IF(COUNTIF('Résultats R.A'!A$3:A$17,A4)-1=0,"","intrus"))</f>
        <v/>
      </c>
      <c r="C4" s="10" t="s">
        <v>17</v>
      </c>
      <c r="D4" s="9" t="str">
        <f>IF(C4="","",IF(COUNTIF('Résultats R.A'!C$3:C$17,C4)-1=0,"","intrus"))</f>
        <v>intrus</v>
      </c>
      <c r="E4" s="3"/>
      <c r="F4" s="9" t="str">
        <f>IF(E4="","",IF(COUNTIF('Résultats R.A'!E$3:E$17,E4)-1=0,"","intrus"))</f>
        <v/>
      </c>
      <c r="G4" s="3"/>
      <c r="H4" s="9" t="str">
        <f>IF(G4="","",IF(COUNTIF('Résultats R.A'!G$3:G$17,G4)-1=0,"","intrus"))</f>
        <v/>
      </c>
      <c r="I4" s="3" t="s">
        <v>46</v>
      </c>
      <c r="J4" s="9" t="str">
        <f>IF(I4="","",IF(COUNTIF('Résultats R.A'!I$3:I$17,I4)-1=0,"","intrus"))</f>
        <v>intrus</v>
      </c>
      <c r="K4" s="3" t="s">
        <v>5</v>
      </c>
      <c r="L4" s="9" t="str">
        <f>IF(K4="","",IF(COUNTIF('Résultats R.A'!A$3:A$17,K4)=1,"interférents",IF(COUNTIF('Résultats R.A'!P$3:P$17,K4)-1=0,"","intrus")))</f>
        <v/>
      </c>
      <c r="Q4" s="20"/>
    </row>
    <row r="5" spans="1:17" ht="15" x14ac:dyDescent="0.2">
      <c r="A5" s="3" t="s">
        <v>17</v>
      </c>
      <c r="B5" s="9" t="str">
        <f>IF(A5="","",IF(COUNTIF('Résultats R.A'!A$3:A$17,A5)-1=0,"","intrus"))</f>
        <v/>
      </c>
      <c r="C5" s="10" t="s">
        <v>17</v>
      </c>
      <c r="D5" s="9" t="str">
        <f>IF(C5="","",IF(COUNTIF('Résultats R.A'!C$3:C$17,C5)-1=0,"","intrus"))</f>
        <v>intrus</v>
      </c>
      <c r="E5" s="3"/>
      <c r="F5" s="9" t="str">
        <f>IF(E5="","",IF(COUNTIF('Résultats R.A'!E$3:E$17,E5)-1=0,"","intrus"))</f>
        <v/>
      </c>
      <c r="G5" s="3"/>
      <c r="H5" s="9" t="str">
        <f>IF(G5="","",IF(COUNTIF('Résultats R.A'!G$3:G$17,G5)-1=0,"","intrus"))</f>
        <v/>
      </c>
      <c r="I5" s="3"/>
      <c r="J5" s="9" t="str">
        <f>IF(I5="","",IF(COUNTIF('Résultats R.A'!I$3:I$17,I5)-1=0,"","intrus"))</f>
        <v/>
      </c>
      <c r="K5" s="3" t="s">
        <v>17</v>
      </c>
      <c r="L5" s="9" t="str">
        <f>IF(K5="","",IF(COUNTIF('Résultats R.A'!A$3:A$17,K5)=1,"interférents",IF(COUNTIF('Résultats R.A'!P$3:P$17,K5)-1=0,"","intrus")))</f>
        <v>interférents</v>
      </c>
      <c r="Q5" s="16"/>
    </row>
    <row r="6" spans="1:17" ht="15" x14ac:dyDescent="0.2">
      <c r="A6" s="3"/>
      <c r="B6" s="9" t="str">
        <f>IF(A6="","",IF(COUNTIF('Résultats R.A'!A$3:A$17,A6)-1=0,"","intrus"))</f>
        <v/>
      </c>
      <c r="C6" s="10"/>
      <c r="D6" s="9" t="str">
        <f>IF(C6="","",IF(COUNTIF('Résultats R.A'!C$3:C$17,C6)-1=0,"","intrus"))</f>
        <v/>
      </c>
      <c r="E6" s="3"/>
      <c r="F6" s="9" t="str">
        <f>IF(E6="","",IF(COUNTIF('Résultats R.A'!E$3:E$17,E6)-1=0,"","intrus"))</f>
        <v/>
      </c>
      <c r="G6" s="3"/>
      <c r="H6" s="9" t="str">
        <f>IF(G6="","",IF(COUNTIF('Résultats R.A'!G$3:G$17,G6)-1=0,"","intrus"))</f>
        <v/>
      </c>
      <c r="I6" s="3"/>
      <c r="J6" s="9" t="str">
        <f>IF(I6="","",IF(COUNTIF('Résultats R.A'!I$3:I$17,I6)-1=0,"","intrus"))</f>
        <v/>
      </c>
      <c r="K6" s="3" t="s">
        <v>17</v>
      </c>
      <c r="L6" s="9" t="str">
        <f>IF(K6="","",IF(COUNTIF('Résultats R.A'!A$3:A$17,K6)=1,"interférents",IF(COUNTIF('Résultats R.A'!P$3:P$17,K6)-1=0,"","intrus")))</f>
        <v>interférents</v>
      </c>
      <c r="Q6" s="16"/>
    </row>
    <row r="7" spans="1:17" ht="15" x14ac:dyDescent="0.2">
      <c r="A7" s="3" t="s">
        <v>40</v>
      </c>
      <c r="B7" s="9" t="str">
        <f>IF(A7="","",IF(COUNTIF('Résultats R.A'!A$3:A$17,A7)-1=0,"","intrus"))</f>
        <v>intrus</v>
      </c>
      <c r="C7" s="10"/>
      <c r="D7" s="9" t="str">
        <f>IF(C7="","",IF(COUNTIF('Résultats R.A'!C$3:C$17,C7)-1=0,"","intrus"))</f>
        <v/>
      </c>
      <c r="E7" s="3"/>
      <c r="F7" s="9" t="str">
        <f>IF(E7="","",IF(COUNTIF('Résultats R.A'!E$3:E$17,E7)-1=0,"","intrus"))</f>
        <v/>
      </c>
      <c r="G7" s="3"/>
      <c r="H7" s="9" t="str">
        <f>IF(G7="","",IF(COUNTIF('Résultats R.A'!G$3:G$17,G7)-1=0,"","intrus"))</f>
        <v/>
      </c>
      <c r="I7" s="3"/>
      <c r="J7" s="9" t="str">
        <f>IF(I7="","",IF(COUNTIF('Résultats R.A'!I$3:I$17,I7)-1=0,"","intrus"))</f>
        <v/>
      </c>
      <c r="K7" s="3"/>
      <c r="L7" s="9" t="str">
        <f>IF(K7="","",IF(COUNTIF('Résultats R.A'!A$3:A$17,K7)=1,"interférents",IF(COUNTIF('Résultats R.A'!P$3:P$17,K7)-1=0,"","intrus")))</f>
        <v/>
      </c>
      <c r="Q7" s="16"/>
    </row>
    <row r="8" spans="1:17" ht="15" x14ac:dyDescent="0.2">
      <c r="A8" s="3"/>
      <c r="B8" s="9" t="str">
        <f>IF(A8="","",IF(COUNTIF('Résultats R.A'!A$3:A$17,A8)-1=0,"","intrus"))</f>
        <v/>
      </c>
      <c r="C8" s="10"/>
      <c r="D8" s="9" t="str">
        <f>IF(C8="","",IF(COUNTIF('Résultats R.A'!C$3:C$17,C8)-1=0,"","intrus"))</f>
        <v/>
      </c>
      <c r="E8" s="3" t="s">
        <v>44</v>
      </c>
      <c r="F8" s="9" t="str">
        <f>IF(E8="","",IF(COUNTIF('Résultats R.A'!E$3:E$17,E8)-1=0,"","intrus"))</f>
        <v>intrus</v>
      </c>
      <c r="G8" s="3" t="s">
        <v>45</v>
      </c>
      <c r="H8" s="9" t="str">
        <f>IF(G8="","",IF(COUNTIF('Résultats R.A'!G$3:G$17,G8)-1=0,"","intrus"))</f>
        <v>intrus</v>
      </c>
      <c r="I8" s="3"/>
      <c r="J8" s="9" t="str">
        <f>IF(I8="","",IF(COUNTIF('Résultats R.A'!I$3:I$17,I8)-1=0,"","intrus"))</f>
        <v/>
      </c>
      <c r="K8" s="3"/>
      <c r="L8" s="9" t="str">
        <f>IF(K8="","",IF(COUNTIF('Résultats R.A'!A$3:A$17,K8)=1,"interférents",IF(COUNTIF('Résultats R.A'!P$3:P$17,K8)-1=0,"","intrus")))</f>
        <v/>
      </c>
      <c r="Q8" s="16"/>
    </row>
    <row r="9" spans="1:17" ht="15" x14ac:dyDescent="0.2">
      <c r="A9" s="3"/>
      <c r="B9" s="9" t="str">
        <f>IF(A9="","",IF(COUNTIF('Résultats R.A'!A$3:A$17,A9)-1=0,"","intrus"))</f>
        <v/>
      </c>
      <c r="C9" s="10" t="s">
        <v>43</v>
      </c>
      <c r="D9" s="9" t="str">
        <f>IF(C9="","",IF(COUNTIF('Résultats R.A'!C$3:C$17,C9)-1=0,"","intrus"))</f>
        <v>intrus</v>
      </c>
      <c r="E9" s="3"/>
      <c r="F9" s="9" t="str">
        <f>IF(E9="","",IF(COUNTIF('Résultats R.A'!E$3:E$17,E9)-1=0,"","intrus"))</f>
        <v/>
      </c>
      <c r="G9" s="3"/>
      <c r="H9" s="9" t="str">
        <f>IF(G9="","",IF(COUNTIF('Résultats R.A'!G$3:G$17,G9)-1=0,"","intrus"))</f>
        <v/>
      </c>
      <c r="I9" s="3"/>
      <c r="J9" s="9" t="str">
        <f>IF(I9="","",IF(COUNTIF('Résultats R.A'!I$3:I$17,I9)-1=0,"","intrus"))</f>
        <v/>
      </c>
      <c r="K9" s="3"/>
      <c r="L9" s="9" t="str">
        <f>IF(K9="","",IF(COUNTIF('Résultats R.A'!A$3:A$17,K9)=1,"interférents",IF(COUNTIF('Résultats R.A'!P$3:P$17,K9)-1=0,"","intrus")))</f>
        <v/>
      </c>
      <c r="Q9" s="16"/>
    </row>
    <row r="10" spans="1:17" ht="15" x14ac:dyDescent="0.2">
      <c r="A10" s="3"/>
      <c r="B10" s="9" t="str">
        <f>IF(A10="","",IF(COUNTIF('Résultats R.A'!A$3:A$17,A10)-1=0,"","intrus"))</f>
        <v/>
      </c>
      <c r="C10" s="10"/>
      <c r="D10" s="9" t="str">
        <f>IF(C10="","",IF(COUNTIF('Résultats R.A'!C$3:C$17,C10)-1=0,"","intrus"))</f>
        <v/>
      </c>
      <c r="E10" s="3"/>
      <c r="F10" s="9" t="str">
        <f>IF(E10="","",IF(COUNTIF('Résultats R.A'!E$3:E$17,E10)-1=0,"","intrus"))</f>
        <v/>
      </c>
      <c r="G10" s="3" t="s">
        <v>47</v>
      </c>
      <c r="H10" s="9" t="str">
        <f>IF(G10="","",IF(COUNTIF('Résultats R.A'!G$3:G$17,G10)-1=0,"","intrus"))</f>
        <v>intrus</v>
      </c>
      <c r="I10" s="3" t="s">
        <v>46</v>
      </c>
      <c r="J10" s="9" t="str">
        <f>IF(I10="","",IF(COUNTIF('Résultats R.A'!I$3:I$17,I10)-1=0,"","intrus"))</f>
        <v>intrus</v>
      </c>
      <c r="K10" s="3"/>
      <c r="L10" s="9" t="str">
        <f>IF(K10="","",IF(COUNTIF('Résultats R.A'!A$3:A$17,K10)=1,"interférents",IF(COUNTIF('Résultats R.A'!P$3:P$17,K10)-1=0,"","intrus")))</f>
        <v/>
      </c>
      <c r="Q10" s="16"/>
    </row>
    <row r="11" spans="1:17" ht="15" x14ac:dyDescent="0.2">
      <c r="A11" s="3"/>
      <c r="B11" s="9" t="str">
        <f>IF(A11="","",IF(COUNTIF('Résultats R.A'!A$3:A$17,A11)-1=0,"","intrus"))</f>
        <v/>
      </c>
      <c r="C11" s="10"/>
      <c r="D11" s="9" t="str">
        <f>IF(C11="","",IF(COUNTIF('Résultats R.A'!C$3:C$17,C11)-1=0,"","intrus"))</f>
        <v/>
      </c>
      <c r="E11" s="3"/>
      <c r="F11" s="9" t="str">
        <f>IF(E11="","",IF(COUNTIF('Résultats R.A'!E$3:E$17,E11)-1=0,"","intrus"))</f>
        <v/>
      </c>
      <c r="G11" s="3"/>
      <c r="H11" s="9" t="str">
        <f>IF(G11="","",IF(COUNTIF('Résultats R.A'!G$3:G$17,G11)-1=0,"","intrus"))</f>
        <v/>
      </c>
      <c r="I11" s="3"/>
      <c r="J11" s="9" t="str">
        <f>IF(I11="","",IF(COUNTIF('Résultats R.A'!I$3:I$17,I11)-1=0,"","intrus"))</f>
        <v/>
      </c>
      <c r="K11" s="3"/>
      <c r="L11" s="9" t="str">
        <f>IF(K11="","",IF(COUNTIF('Résultats R.A'!A$3:A$17,K11)=1,"interférents",IF(COUNTIF('Résultats R.A'!P$3:P$17,K11)-1=0,"","intrus")))</f>
        <v/>
      </c>
      <c r="Q11" s="16"/>
    </row>
    <row r="12" spans="1:17" ht="15" x14ac:dyDescent="0.2">
      <c r="A12" s="3"/>
      <c r="B12" s="9" t="str">
        <f>IF(A12="","",IF(COUNTIF('Résultats R.A'!A$3:A$17,A12)-1=0,"","intrus"))</f>
        <v/>
      </c>
      <c r="C12" s="10"/>
      <c r="D12" s="9" t="str">
        <f>IF(C12="","",IF(COUNTIF('Résultats R.A'!C$3:C$17,C12)-1=0,"","intrus"))</f>
        <v/>
      </c>
      <c r="E12" s="3" t="s">
        <v>48</v>
      </c>
      <c r="F12" s="9" t="str">
        <f>IF(E12="","",IF(COUNTIF('Résultats R.A'!E$3:E$17,E12)-1=0,"","intrus"))</f>
        <v>intrus</v>
      </c>
      <c r="G12" s="3"/>
      <c r="H12" s="9" t="str">
        <f>IF(G12="","",IF(COUNTIF('Résultats R.A'!G$3:G$17,G12)-1=0,"","intrus"))</f>
        <v/>
      </c>
      <c r="I12" s="3"/>
      <c r="J12" s="9" t="str">
        <f>IF(I12="","",IF(COUNTIF('Résultats R.A'!I$3:I$17,I12)-1=0,"","intrus"))</f>
        <v/>
      </c>
      <c r="K12" s="3"/>
      <c r="L12" s="9" t="str">
        <f>IF(K12="","",IF(COUNTIF('Résultats R.A'!A$3:A$17,K12)=1,"interférents",IF(COUNTIF('Résultats R.A'!P$3:P$17,K12)-1=0,"","intrus")))</f>
        <v/>
      </c>
      <c r="Q12" s="16"/>
    </row>
    <row r="13" spans="1:17" ht="15" x14ac:dyDescent="0.2">
      <c r="A13" s="3"/>
      <c r="B13" s="9" t="str">
        <f>IF(A13="","",IF(COUNTIF('Résultats R.A'!A$3:A$17,A13)-1=0,"","intrus"))</f>
        <v/>
      </c>
      <c r="C13" s="10"/>
      <c r="D13" s="9" t="str">
        <f>IF(C13="","",IF(COUNTIF('Résultats R.A'!C$3:C$17,C13)-1=0,"","intrus"))</f>
        <v/>
      </c>
      <c r="E13" s="3"/>
      <c r="F13" s="9" t="str">
        <f>IF(E13="","",IF(COUNTIF('Résultats R.A'!E$3:E$17,E13)-1=0,"","intrus"))</f>
        <v/>
      </c>
      <c r="G13" s="3"/>
      <c r="H13" s="9" t="str">
        <f>IF(G13="","",IF(COUNTIF('Résultats R.A'!G$3:G$17,G13)-1=0,"","intrus"))</f>
        <v/>
      </c>
      <c r="I13" s="3"/>
      <c r="J13" s="9" t="str">
        <f>IF(I13="","",IF(COUNTIF('Résultats R.A'!I$3:I$17,I13)-1=0,"","intrus"))</f>
        <v/>
      </c>
      <c r="K13" s="3"/>
      <c r="L13" s="9" t="str">
        <f>IF(K13="","",IF(COUNTIF('Résultats R.A'!A$3:A$17,K13)=1,"interférents",IF(COUNTIF('Résultats R.A'!P$3:P$17,K13)-1=0,"","intrus")))</f>
        <v/>
      </c>
      <c r="Q13" s="16"/>
    </row>
    <row r="14" spans="1:17" ht="15" x14ac:dyDescent="0.2">
      <c r="A14" s="3"/>
      <c r="B14" s="9" t="str">
        <f>IF(A14="","",IF(COUNTIF('Résultats R.A'!A$3:A$17,A14)-1=0,"","intrus"))</f>
        <v/>
      </c>
      <c r="C14" s="10"/>
      <c r="D14" s="9" t="str">
        <f>IF(C14="","",IF(COUNTIF('Résultats R.A'!C$3:C$17,C14)-1=0,"","intrus"))</f>
        <v/>
      </c>
      <c r="E14" s="3"/>
      <c r="F14" s="9" t="str">
        <f>IF(E14="","",IF(COUNTIF('Résultats R.A'!E$3:E$17,E14)-1=0,"","intrus"))</f>
        <v/>
      </c>
      <c r="G14" s="3"/>
      <c r="H14" s="9" t="str">
        <f>IF(G14="","",IF(COUNTIF('Résultats R.A'!G$3:G$17,G14)-1=0,"","intrus"))</f>
        <v/>
      </c>
      <c r="I14" s="3"/>
      <c r="J14" s="9" t="str">
        <f>IF(I14="","",IF(COUNTIF('Résultats R.A'!I$3:I$17,I14)-1=0,"","intrus"))</f>
        <v/>
      </c>
      <c r="K14" s="3"/>
      <c r="L14" s="9" t="str">
        <f>IF(K14="","",IF(COUNTIF('Résultats R.A'!A$3:A$17,K14)=1,"interférents",IF(COUNTIF('Résultats R.A'!P$3:P$17,K14)-1=0,"","intrus")))</f>
        <v/>
      </c>
      <c r="Q14" s="16"/>
    </row>
    <row r="15" spans="1:17" ht="15" x14ac:dyDescent="0.2">
      <c r="A15" s="3"/>
      <c r="B15" s="9" t="str">
        <f>IF(A15="","",IF(COUNTIF('Résultats R.A'!A$3:A$17,A15)-1=0,"","intrus"))</f>
        <v/>
      </c>
      <c r="C15" s="10"/>
      <c r="D15" s="9" t="str">
        <f>IF(C15="","",IF(COUNTIF('Résultats R.A'!C$3:C$17,C15)-1=0,"","intrus"))</f>
        <v/>
      </c>
      <c r="E15" s="3"/>
      <c r="F15" s="9" t="str">
        <f>IF(E15="","",IF(COUNTIF('Résultats R.A'!E$3:E$17,E15)-1=0,"","intrus"))</f>
        <v/>
      </c>
      <c r="G15" s="3" t="s">
        <v>48</v>
      </c>
      <c r="H15" s="9" t="str">
        <f>IF(G15="","",IF(COUNTIF('Résultats R.A'!G$3:G$17,G15)-1=0,"","intrus"))</f>
        <v>intrus</v>
      </c>
      <c r="I15" s="3"/>
      <c r="J15" s="9" t="str">
        <f>IF(I15="","",IF(COUNTIF('Résultats R.A'!I$3:I$17,I15)-1=0,"","intrus"))</f>
        <v/>
      </c>
      <c r="K15" s="3"/>
      <c r="L15" s="9" t="str">
        <f>IF(K15="","",IF(COUNTIF('Résultats R.A'!A$3:A$17,K15)=1,"interférents",IF(COUNTIF('Résultats R.A'!P$3:P$17,K15)-1=0,"","intrus")))</f>
        <v/>
      </c>
      <c r="Q15" s="16"/>
    </row>
    <row r="16" spans="1:17" ht="15" x14ac:dyDescent="0.2">
      <c r="A16" s="3"/>
      <c r="B16" s="9" t="str">
        <f>IF(A16="","",IF(COUNTIF('Résultats R.A'!A$3:A$17,A16)-1=0,"","intrus"))</f>
        <v/>
      </c>
      <c r="C16" s="10"/>
      <c r="D16" s="9" t="str">
        <f>IF(C16="","",IF(COUNTIF('Résultats R.A'!C$3:C$17,C16)-1=0,"","intrus"))</f>
        <v/>
      </c>
      <c r="E16" s="3"/>
      <c r="F16" s="9" t="str">
        <f>IF(E16="","",IF(COUNTIF('Résultats R.A'!E$3:E$17,E16)-1=0,"","intrus"))</f>
        <v/>
      </c>
      <c r="G16" s="3"/>
      <c r="H16" s="9" t="str">
        <f>IF(G16="","",IF(COUNTIF('Résultats R.A'!G$3:G$17,G16)-1=0,"","intrus"))</f>
        <v/>
      </c>
      <c r="I16" s="3"/>
      <c r="J16" s="9" t="str">
        <f>IF(I16="","",IF(COUNTIF('Résultats R.A'!I$3:I$17,I16)-1=0,"","intrus"))</f>
        <v/>
      </c>
      <c r="K16" s="3"/>
      <c r="L16" s="9" t="str">
        <f>IF(K16="","",IF(COUNTIF('Résultats R.A'!A$3:A$17,K16)=1,"interférents",IF(COUNTIF('Résultats R.A'!P$3:P$17,K16)-1=0,"","intrus")))</f>
        <v/>
      </c>
      <c r="Q16" s="16"/>
    </row>
    <row r="17" spans="1:17" ht="15" x14ac:dyDescent="0.2">
      <c r="A17" s="3"/>
      <c r="B17" s="9" t="str">
        <f>IF(A17="","",IF(COUNTIF('Résultats R.A'!A$3:A$17,A17)-1=0,"","intrus"))</f>
        <v/>
      </c>
      <c r="C17" s="10"/>
      <c r="D17" s="9" t="str">
        <f>IF(C17="","",IF(COUNTIF('Résultats R.A'!C$3:C$17,C17)-1=0,"","intrus"))</f>
        <v/>
      </c>
      <c r="E17" s="3" t="s">
        <v>49</v>
      </c>
      <c r="F17" s="9" t="str">
        <f>IF(E17="","",IF(COUNTIF('Résultats R.A'!E$3:E$17,E17)-1=0,"","intrus"))</f>
        <v>intrus</v>
      </c>
      <c r="G17" s="3"/>
      <c r="H17" s="9" t="str">
        <f>IF(G17="","",IF(COUNTIF('Résultats R.A'!G$3:G$17,G17)-1=0,"","intrus"))</f>
        <v/>
      </c>
      <c r="I17" s="3"/>
      <c r="J17" s="9" t="str">
        <f>IF(I17="","",IF(COUNTIF('Résultats R.A'!I$3:I$17,I17)-1=0,"","intrus"))</f>
        <v/>
      </c>
      <c r="K17" s="3"/>
      <c r="L17" s="9" t="str">
        <f>IF(K17="","",IF(COUNTIF('Résultats R.A'!A$3:A$17,K17)=1,"interférents",IF(COUNTIF('Résultats R.A'!P$3:P$17,K17)-1=0,"","intrus")))</f>
        <v/>
      </c>
      <c r="Q17" s="16"/>
    </row>
    <row r="18" spans="1:17" ht="15" x14ac:dyDescent="0.2">
      <c r="A18" s="3"/>
      <c r="B18" s="9" t="str">
        <f>IF(A18="","",IF(COUNTIF('Résultats R.A'!A$3:A$17,A18)-1=0,"","intrus"))</f>
        <v/>
      </c>
      <c r="C18" s="10"/>
      <c r="D18" s="9" t="str">
        <f>IF(C18="","",IF(COUNTIF('Résultats R.A'!C$3:C$17,C18)-1=0,"","intrus"))</f>
        <v/>
      </c>
      <c r="E18" s="3"/>
      <c r="F18" s="9" t="str">
        <f>IF(E18="","",IF(COUNTIF('Résultats R.A'!E$3:E$17,E18)-1=0,"","intrus"))</f>
        <v/>
      </c>
      <c r="G18" s="3"/>
      <c r="H18" s="9" t="str">
        <f>IF(G18="","",IF(COUNTIF('Résultats R.A'!G$3:G$17,G18)-1=0,"","intrus"))</f>
        <v/>
      </c>
      <c r="I18" s="3"/>
      <c r="J18" s="9" t="str">
        <f>IF(I18="","",IF(COUNTIF('Résultats R.A'!I$3:I$17,I18)-1=0,"","intrus"))</f>
        <v/>
      </c>
      <c r="K18" s="3"/>
      <c r="L18" s="9" t="str">
        <f>IF(K18="","",IF(COUNTIF('Résultats R.A'!A$3:A$17,K18)=1,"interférents",IF(COUNTIF('Résultats R.A'!P$3:P$17,K18)-1=0,"","intrus")))</f>
        <v/>
      </c>
      <c r="Q18" s="16"/>
    </row>
    <row r="19" spans="1:17" ht="15" x14ac:dyDescent="0.2">
      <c r="A19" s="3"/>
      <c r="B19" s="9" t="str">
        <f>IF(A19="","",IF(COUNTIF('Résultats R.A'!A$3:A$17,A19)-1=0,"","intrus"))</f>
        <v/>
      </c>
      <c r="C19" s="10"/>
      <c r="D19" s="9" t="str">
        <f>IF(C19="","",IF(COUNTIF('Résultats R.A'!C$3:C$17,C19)-1=0,"","intrus"))</f>
        <v/>
      </c>
      <c r="E19" s="3"/>
      <c r="F19" s="9" t="str">
        <f>IF(E19="","",IF(COUNTIF('Résultats R.A'!E$3:E$17,E19)-1=0,"","intrus"))</f>
        <v/>
      </c>
      <c r="G19" s="3"/>
      <c r="H19" s="9" t="str">
        <f>IF(G19="","",IF(COUNTIF('Résultats R.A'!G$3:G$17,G19)-1=0,"","intrus"))</f>
        <v/>
      </c>
      <c r="I19" s="3"/>
      <c r="J19" s="9" t="str">
        <f>IF(I19="","",IF(COUNTIF('Résultats R.A'!I$3:I$17,I19)-1=0,"","intrus"))</f>
        <v/>
      </c>
      <c r="K19" s="3"/>
      <c r="L19" s="9" t="str">
        <f>IF(K19="","",IF(COUNTIF('Résultats R.A'!A$3:A$17,K19)=1,"interférents",IF(COUNTIF('Résultats R.A'!P$3:P$17,K19)-1=0,"","intrus")))</f>
        <v/>
      </c>
      <c r="Q19" s="16"/>
    </row>
    <row r="20" spans="1:17" ht="15" x14ac:dyDescent="0.2">
      <c r="A20" s="3"/>
      <c r="B20" s="9" t="str">
        <f>IF(A20="","",IF(COUNTIF('Résultats R.A'!A$3:A$17,A20)-1=0,"","intrus"))</f>
        <v/>
      </c>
      <c r="C20" s="10"/>
      <c r="D20" s="9" t="str">
        <f>IF(C20="","",IF(COUNTIF('Résultats R.A'!C$3:C$17,C20)-1=0,"","intrus"))</f>
        <v/>
      </c>
      <c r="E20" s="3"/>
      <c r="F20" s="9" t="str">
        <f>IF(E20="","",IF(COUNTIF('Résultats R.A'!E$3:E$17,E20)-1=0,"","intrus"))</f>
        <v/>
      </c>
      <c r="G20" s="3" t="s">
        <v>45</v>
      </c>
      <c r="H20" s="9" t="str">
        <f>IF(G20="","",IF(COUNTIF('Résultats R.A'!G$3:G$17,G20)-1=0,"","intrus"))</f>
        <v>intrus</v>
      </c>
      <c r="I20" s="3"/>
      <c r="J20" s="9" t="str">
        <f>IF(I20="","",IF(COUNTIF('Résultats R.A'!I$3:I$17,I20)-1=0,"","intrus"))</f>
        <v/>
      </c>
      <c r="K20" s="3"/>
      <c r="L20" s="9" t="str">
        <f>IF(K20="","",IF(COUNTIF('Résultats R.A'!A$3:A$17,K20)=1,"interférents",IF(COUNTIF('Résultats R.A'!P$3:P$17,K20)-1=0,"","intrus")))</f>
        <v/>
      </c>
      <c r="Q20" s="8"/>
    </row>
    <row r="21" spans="1:17" ht="15" x14ac:dyDescent="0.2">
      <c r="A21" s="3"/>
      <c r="B21" s="9" t="str">
        <f>IF(A21="","",IF(COUNTIF('Résultats R.A'!A$3:A$17,A21)-1=0,"","intrus"))</f>
        <v/>
      </c>
      <c r="C21" s="10"/>
      <c r="D21" s="9" t="str">
        <f>IF(C21="","",IF(COUNTIF('Résultats R.A'!C$3:C$17,C21)-1=0,"","intrus"))</f>
        <v/>
      </c>
      <c r="E21" s="3"/>
      <c r="F21" s="9" t="str">
        <f>IF(E21="","",IF(COUNTIF('Résultats R.A'!E$3:E$17,E21)-1=0,"","intrus"))</f>
        <v/>
      </c>
      <c r="G21" s="3"/>
      <c r="H21" s="9" t="str">
        <f>IF(G21="","",IF(COUNTIF('Résultats R.A'!G$3:G$17,G21)-1=0,"","intrus"))</f>
        <v/>
      </c>
      <c r="I21" s="3"/>
      <c r="J21" s="9" t="str">
        <f>IF(I21="","",IF(COUNTIF('Résultats R.A'!I$3:I$17,I21)-1=0,"","intrus"))</f>
        <v/>
      </c>
      <c r="K21" s="3"/>
      <c r="L21" s="9" t="str">
        <f>IF(K21="","",IF(COUNTIF('Résultats R.A'!A$3:A$17,K21)=1,"interférents",IF(COUNTIF('Résultats R.A'!P$3:P$17,K21)-1=0,"","intrus")))</f>
        <v/>
      </c>
      <c r="Q21" s="8"/>
    </row>
    <row r="22" spans="1:17" ht="15" x14ac:dyDescent="0.2">
      <c r="A22" s="3"/>
      <c r="B22" s="9" t="str">
        <f>IF(A22="","",IF(COUNTIF('Résultats R.A'!A$3:A$17,A22)-1=0,"","intrus"))</f>
        <v/>
      </c>
      <c r="C22" s="10"/>
      <c r="D22" s="9" t="str">
        <f>IF(C22="","",IF(COUNTIF('Résultats R.A'!C$3:C$17,C22)-1=0,"","intrus"))</f>
        <v/>
      </c>
      <c r="E22" s="3"/>
      <c r="F22" s="9" t="str">
        <f>IF(E22="","",IF(COUNTIF('Résultats R.A'!E$3:E$17,E22)-1=0,"","intrus"))</f>
        <v/>
      </c>
      <c r="G22" s="3"/>
      <c r="H22" s="9" t="str">
        <f>IF(G22="","",IF(COUNTIF('Résultats R.A'!G$3:G$17,G22)-1=0,"","intrus"))</f>
        <v/>
      </c>
      <c r="I22" s="3"/>
      <c r="J22" s="9" t="str">
        <f>IF(I22="","",IF(COUNTIF('Résultats R.A'!I$3:I$17,I22)-1=0,"","intrus"))</f>
        <v/>
      </c>
      <c r="K22" s="3"/>
      <c r="L22" s="9" t="str">
        <f>IF(K22="","",IF(COUNTIF('Résultats R.A'!A$3:A$17,K22)=1,"interférents",IF(COUNTIF('Résultats R.A'!P$3:P$17,K22)-1=0,"","intrus")))</f>
        <v/>
      </c>
      <c r="Q22" s="8"/>
    </row>
    <row r="23" spans="1:17" ht="15" x14ac:dyDescent="0.2">
      <c r="A23" s="3"/>
      <c r="B23" s="9" t="str">
        <f>IF(A23="","",IF(COUNTIF('Résultats R.A'!A$3:A$17,A23)-1=0,"","intrus"))</f>
        <v/>
      </c>
      <c r="C23" s="10"/>
      <c r="D23" s="9" t="str">
        <f>IF(C23="","",IF(COUNTIF('Résultats R.A'!C$3:C$17,C23)-1=0,"","intrus"))</f>
        <v/>
      </c>
      <c r="E23" s="3"/>
      <c r="F23" s="9" t="str">
        <f>IF(E23="","",IF(COUNTIF('Résultats R.A'!E$3:E$17,E23)-1=0,"","intrus"))</f>
        <v/>
      </c>
      <c r="G23" s="3" t="s">
        <v>48</v>
      </c>
      <c r="H23" s="9" t="str">
        <f>IF(G23="","",IF(COUNTIF('Résultats R.A'!G$3:G$17,G23)-1=0,"","intrus"))</f>
        <v>intrus</v>
      </c>
      <c r="I23" s="3"/>
      <c r="J23" s="9" t="str">
        <f>IF(I23="","",IF(COUNTIF('Résultats R.A'!I$3:I$17,I23)-1=0,"","intrus"))</f>
        <v/>
      </c>
      <c r="K23" s="3"/>
      <c r="L23" s="9" t="str">
        <f>IF(K23="","",IF(COUNTIF('Résultats R.A'!A$3:A$17,K23)=1,"interférents",IF(COUNTIF('Résultats R.A'!P$3:P$17,K23)-1=0,"","intrus")))</f>
        <v/>
      </c>
      <c r="Q23" s="8"/>
    </row>
    <row r="24" spans="1:17" ht="15" x14ac:dyDescent="0.2">
      <c r="A24" s="3"/>
      <c r="B24" s="9" t="str">
        <f>IF(A24="","",IF(COUNTIF('Résultats R.A'!A$3:A$17,A24)-1=0,"","intrus"))</f>
        <v/>
      </c>
      <c r="C24" s="10"/>
      <c r="D24" s="9" t="str">
        <f>IF(C24="","",IF(COUNTIF('Résultats R.A'!C$3:C$17,C24)-1=0,"","intrus"))</f>
        <v/>
      </c>
      <c r="E24" s="3"/>
      <c r="F24" s="9" t="str">
        <f>IF(E24="","",IF(COUNTIF('Résultats R.A'!E$3:E$17,E24)-1=0,"","intrus"))</f>
        <v/>
      </c>
      <c r="G24" s="3"/>
      <c r="H24" s="9" t="str">
        <f>IF(G24="","",IF(COUNTIF('Résultats R.A'!G$3:G$17,G24)-1=0,"","intrus"))</f>
        <v/>
      </c>
      <c r="I24" s="3"/>
      <c r="J24" s="9" t="str">
        <f>IF(I24="","",IF(COUNTIF('Résultats R.A'!I$3:I$17,I24)-1=0,"","intrus"))</f>
        <v/>
      </c>
      <c r="K24" s="3"/>
      <c r="L24" s="9" t="str">
        <f>IF(K24="","",IF(COUNTIF('Résultats R.A'!A$3:A$17,K24)=1,"interférents",IF(COUNTIF('Résultats R.A'!P$3:P$17,K24)-1=0,"","intrus")))</f>
        <v/>
      </c>
      <c r="Q24" s="8"/>
    </row>
    <row r="25" spans="1:17" ht="15" x14ac:dyDescent="0.2">
      <c r="A25" s="3"/>
      <c r="B25" s="9" t="str">
        <f>IF(A25="","",IF(COUNTIF('Résultats R.A'!A$3:A$17,A25)-1=0,"","intrus"))</f>
        <v/>
      </c>
      <c r="C25" s="10"/>
      <c r="D25" s="9" t="str">
        <f>IF(C25="","",IF(COUNTIF('Résultats R.A'!C$3:C$17,C25)-1=0,"","intrus"))</f>
        <v/>
      </c>
      <c r="E25" s="3"/>
      <c r="F25" s="9" t="str">
        <f>IF(E25="","",IF(COUNTIF('Résultats R.A'!E$3:E$17,E25)-1=0,"","intrus"))</f>
        <v/>
      </c>
      <c r="G25" s="3"/>
      <c r="H25" s="9" t="str">
        <f>IF(G25="","",IF(COUNTIF('Résultats R.A'!G$3:G$17,G25)-1=0,"","intrus"))</f>
        <v/>
      </c>
      <c r="I25" s="3"/>
      <c r="J25" s="9" t="str">
        <f>IF(I25="","",IF(COUNTIF('Résultats R.A'!I$3:I$17,I25)-1=0,"","intrus"))</f>
        <v/>
      </c>
      <c r="K25" s="3"/>
      <c r="L25" s="9" t="str">
        <f>IF(K25="","",IF(COUNTIF('Résultats R.A'!A$3:A$17,K25)=1,"interférents",IF(COUNTIF('Résultats R.A'!P$3:P$17,K25)-1=0,"","intrus")))</f>
        <v/>
      </c>
      <c r="Q25" s="8"/>
    </row>
    <row r="26" spans="1:17" ht="15" x14ac:dyDescent="0.2">
      <c r="A26" s="3"/>
      <c r="B26" s="9" t="str">
        <f>IF(A26="","",IF(COUNTIF('Résultats R.A'!A$3:A$17,A26)-1=0,"","intrus"))</f>
        <v/>
      </c>
      <c r="C26" s="10"/>
      <c r="D26" s="9" t="str">
        <f>IF(C26="","",IF(COUNTIF('Résultats R.A'!C$3:C$17,C26)-1=0,"","intrus"))</f>
        <v/>
      </c>
      <c r="E26" s="3"/>
      <c r="F26" s="9" t="str">
        <f>IF(E26="","",IF(COUNTIF('Résultats R.A'!E$3:E$17,E26)-1=0,"","intrus"))</f>
        <v/>
      </c>
      <c r="G26" s="3"/>
      <c r="H26" s="9" t="str">
        <f>IF(G26="","",IF(COUNTIF('Résultats R.A'!G$3:G$17,G26)-1=0,"","intrus"))</f>
        <v/>
      </c>
      <c r="I26" s="3"/>
      <c r="J26" s="9" t="str">
        <f>IF(I26="","",IF(COUNTIF('Résultats R.A'!I$3:I$17,I26)-1=0,"","intrus"))</f>
        <v/>
      </c>
      <c r="K26" s="3"/>
      <c r="L26" s="9" t="str">
        <f>IF(K26="","",IF(COUNTIF('Résultats R.A'!A$3:A$17,K26)=1,"interférents",IF(COUNTIF('Résultats R.A'!P$3:P$17,K26)-1=0,"","intrus")))</f>
        <v/>
      </c>
      <c r="Q26" s="8"/>
    </row>
    <row r="27" spans="1:17" ht="15" x14ac:dyDescent="0.2">
      <c r="A27" s="3"/>
      <c r="B27" s="9" t="str">
        <f>IF(A27="","",IF(COUNTIF('Résultats R.A'!A$3:A$17,A27)-1=0,"","intrus"))</f>
        <v/>
      </c>
      <c r="C27" s="10"/>
      <c r="D27" s="9" t="str">
        <f>IF(C27="","",IF(COUNTIF('Résultats R.A'!C$3:C$17,C27)-1=0,"","intrus"))</f>
        <v/>
      </c>
      <c r="E27" s="3"/>
      <c r="F27" s="9" t="str">
        <f>IF(E27="","",IF(COUNTIF('Résultats R.A'!E$3:E$17,E27)-1=0,"","intrus"))</f>
        <v/>
      </c>
      <c r="G27" s="3"/>
      <c r="H27" s="9" t="str">
        <f>IF(G27="","",IF(COUNTIF('Résultats R.A'!G$3:G$17,G27)-1=0,"","intrus"))</f>
        <v/>
      </c>
      <c r="I27" s="3"/>
      <c r="J27" s="9" t="str">
        <f>IF(I27="","",IF(COUNTIF('Résultats R.A'!I$3:I$17,I27)-1=0,"","intrus"))</f>
        <v/>
      </c>
      <c r="K27" s="3"/>
      <c r="L27" s="9" t="str">
        <f>IF(K27="","",IF(COUNTIF('Résultats R.A'!A$3:A$17,K27)=1,"interférents",IF(COUNTIF('Résultats R.A'!P$3:P$17,K27)-1=0,"","intrus")))</f>
        <v/>
      </c>
      <c r="Q27" s="8"/>
    </row>
    <row r="28" spans="1:17" ht="15" x14ac:dyDescent="0.2">
      <c r="A28" s="3"/>
      <c r="B28" s="9" t="str">
        <f>IF(A28="","",IF(COUNTIF('Résultats R.A'!A$3:A$17,A28)-1=0,"","intrus"))</f>
        <v/>
      </c>
      <c r="C28" s="10"/>
      <c r="D28" s="9" t="str">
        <f>IF(C28="","",IF(COUNTIF('Résultats R.A'!C$3:C$17,C28)-1=0,"","intrus"))</f>
        <v/>
      </c>
      <c r="E28" s="3"/>
      <c r="F28" s="9" t="str">
        <f>IF(E28="","",IF(COUNTIF('Résultats R.A'!E$3:E$17,E28)-1=0,"","intrus"))</f>
        <v/>
      </c>
      <c r="G28" s="3"/>
      <c r="H28" s="9" t="str">
        <f>IF(G28="","",IF(COUNTIF('Résultats R.A'!G$3:G$17,G28)-1=0,"","intrus"))</f>
        <v/>
      </c>
      <c r="I28" s="3"/>
      <c r="J28" s="9" t="str">
        <f>IF(I28="","",IF(COUNTIF('Résultats R.A'!I$3:I$17,I28)-1=0,"","intrus"))</f>
        <v/>
      </c>
      <c r="K28" s="3"/>
      <c r="L28" s="9" t="str">
        <f>IF(K28="","",IF(COUNTIF('Résultats R.A'!A$3:A$17,K28)=1,"interférents",IF(COUNTIF('Résultats R.A'!P$3:P$17,K28)-1=0,"","intrus")))</f>
        <v/>
      </c>
      <c r="M28" s="8"/>
      <c r="N28" s="8"/>
      <c r="O28" s="8"/>
      <c r="P28" s="8"/>
      <c r="Q28" s="8"/>
    </row>
    <row r="29" spans="1:17" ht="15" x14ac:dyDescent="0.2">
      <c r="A29" s="3"/>
      <c r="B29" s="9" t="str">
        <f>IF(A29="","",IF(COUNTIF('Résultats R.A'!A$3:A$17,A29)-1=0,"","intrus"))</f>
        <v/>
      </c>
      <c r="C29" s="10"/>
      <c r="D29" s="9" t="str">
        <f>IF(C29="","",IF(COUNTIF('Résultats R.A'!C$3:C$17,C29)-1=0,"","intrus"))</f>
        <v/>
      </c>
      <c r="E29" s="3"/>
      <c r="F29" s="9" t="str">
        <f>IF(E29="","",IF(COUNTIF('Résultats R.A'!E$3:E$17,E29)-1=0,"","intrus"))</f>
        <v/>
      </c>
      <c r="G29" s="3"/>
      <c r="H29" s="9" t="str">
        <f>IF(G29="","",IF(COUNTIF('Résultats R.A'!G$3:G$17,G29)-1=0,"","intrus"))</f>
        <v/>
      </c>
      <c r="I29" s="3"/>
      <c r="J29" s="9" t="str">
        <f>IF(I29="","",IF(COUNTIF('Résultats R.A'!I$3:I$17,I29)-1=0,"","intrus"))</f>
        <v/>
      </c>
      <c r="K29" s="3"/>
      <c r="L29" s="9" t="str">
        <f>IF(K29="","",IF(COUNTIF('Résultats R.A'!A$3:A$17,K29)=1,"interférents",IF(COUNTIF('Résultats R.A'!P$3:P$17,K29)-1=0,"","intrus")))</f>
        <v/>
      </c>
      <c r="M29" s="8"/>
      <c r="N29" s="8"/>
      <c r="O29" s="8"/>
      <c r="P29" s="8"/>
      <c r="Q29" s="8"/>
    </row>
    <row r="30" spans="1:17" ht="15" x14ac:dyDescent="0.2">
      <c r="A30" s="3"/>
      <c r="B30" s="9" t="str">
        <f>IF(A30="","",IF(COUNTIF('Résultats R.A'!A$3:A$17,A30)-1=0,"","intrus"))</f>
        <v/>
      </c>
      <c r="C30" s="10"/>
      <c r="D30" s="9" t="str">
        <f>IF(C30="","",IF(COUNTIF('Résultats R.A'!C$3:C$17,C30)-1=0,"","intrus"))</f>
        <v/>
      </c>
      <c r="E30" s="3"/>
      <c r="F30" s="9" t="str">
        <f>IF(E30="","",IF(COUNTIF('Résultats R.A'!E$3:E$17,E30)-1=0,"","intrus"))</f>
        <v/>
      </c>
      <c r="G30" s="3"/>
      <c r="H30" s="9" t="str">
        <f>IF(G30="","",IF(COUNTIF('Résultats R.A'!G$3:G$17,G30)-1=0,"","intrus"))</f>
        <v/>
      </c>
      <c r="I30" s="3"/>
      <c r="J30" s="9" t="str">
        <f>IF(I30="","",IF(COUNTIF('Résultats R.A'!I$3:I$17,I30)-1=0,"","intrus"))</f>
        <v/>
      </c>
      <c r="K30" s="3"/>
      <c r="L30" s="9" t="str">
        <f>IF(K30="","",IF(COUNTIF('Résultats R.A'!A$3:A$17,K30)=1,"interférents",IF(COUNTIF('Résultats R.A'!P$3:P$17,K30)-1=0,"","intrus")))</f>
        <v/>
      </c>
      <c r="M30" s="8"/>
      <c r="N30" s="8"/>
      <c r="O30" s="8"/>
      <c r="P30" s="8"/>
      <c r="Q30" s="8"/>
    </row>
    <row r="31" spans="1:17" ht="15" x14ac:dyDescent="0.2">
      <c r="A31" s="3"/>
      <c r="B31" s="9" t="str">
        <f>IF(A31="","",IF(COUNTIF('Résultats R.A'!A$3:A$17,A31)-1=0,"","intrus"))</f>
        <v/>
      </c>
      <c r="C31" s="10"/>
      <c r="D31" s="9" t="str">
        <f>IF(C31="","",IF(COUNTIF('Résultats R.A'!C$3:C$17,C31)-1=0,"","intrus"))</f>
        <v/>
      </c>
      <c r="E31" s="3"/>
      <c r="F31" s="9" t="str">
        <f>IF(E31="","",IF(COUNTIF('Résultats R.A'!E$3:E$17,E31)-1=0,"","intrus"))</f>
        <v/>
      </c>
      <c r="G31" s="3"/>
      <c r="H31" s="9" t="str">
        <f>IF(G31="","",IF(COUNTIF('Résultats R.A'!G$3:G$17,G31)-1=0,"","intrus"))</f>
        <v/>
      </c>
      <c r="I31" s="3"/>
      <c r="J31" s="9" t="str">
        <f>IF(I31="","",IF(COUNTIF('Résultats R.A'!I$3:I$17,I31)-1=0,"","intrus"))</f>
        <v/>
      </c>
      <c r="K31" s="3"/>
      <c r="L31" s="9" t="str">
        <f>IF(K31="","",IF(COUNTIF('Résultats R.A'!A$3:A$17,K31)=1,"interférents",IF(COUNTIF('Résultats R.A'!P$3:P$17,K31)-1=0,"","intrus")))</f>
        <v/>
      </c>
      <c r="M31" s="8"/>
      <c r="N31" s="8"/>
      <c r="O31" s="8"/>
      <c r="P31" s="8"/>
      <c r="Q31" s="8"/>
    </row>
    <row r="32" spans="1:17" ht="15" x14ac:dyDescent="0.2">
      <c r="A32" s="3"/>
      <c r="B32" s="9" t="str">
        <f>IF(A32="","",IF(COUNTIF('Résultats R.A'!A$3:A$17,A32)-1=0,"","intrus"))</f>
        <v/>
      </c>
      <c r="C32" s="10"/>
      <c r="D32" s="9" t="str">
        <f>IF(C32="","",IF(COUNTIF('Résultats R.A'!C$3:C$17,C32)-1=0,"","intrus"))</f>
        <v/>
      </c>
      <c r="E32" s="3"/>
      <c r="F32" s="9" t="str">
        <f>IF(E32="","",IF(COUNTIF('Résultats R.A'!E$3:E$17,E32)-1=0,"","intrus"))</f>
        <v/>
      </c>
      <c r="G32" s="3"/>
      <c r="H32" s="9" t="str">
        <f>IF(G32="","",IF(COUNTIF('Résultats R.A'!G$3:G$17,G32)-1=0,"","intrus"))</f>
        <v/>
      </c>
      <c r="I32" s="3"/>
      <c r="J32" s="9" t="str">
        <f>IF(I32="","",IF(COUNTIF('Résultats R.A'!I$3:I$17,I32)-1=0,"","intrus"))</f>
        <v/>
      </c>
      <c r="K32" s="3"/>
      <c r="L32" s="9" t="str">
        <f>IF(K32="","",IF(COUNTIF('Résultats R.A'!A$3:A$17,K32)=1,"interférents",IF(COUNTIF('Résultats R.A'!P$3:P$17,K32)-1=0,"","intrus")))</f>
        <v/>
      </c>
      <c r="M32" s="8"/>
      <c r="N32" s="8"/>
      <c r="O32" s="8"/>
      <c r="P32" s="8"/>
      <c r="Q32" s="8"/>
    </row>
    <row r="33" spans="1:17" ht="15" x14ac:dyDescent="0.2">
      <c r="A33" s="3"/>
      <c r="B33" s="9" t="str">
        <f>IF(A33="","",IF(COUNTIF('Résultats R.A'!A$3:A$17,A33)-1=0,"","intrus"))</f>
        <v/>
      </c>
      <c r="C33" s="10"/>
      <c r="D33" s="9" t="str">
        <f>IF(C33="","",IF(COUNTIF('Résultats R.A'!C$3:C$17,C33)-1=0,"","intrus"))</f>
        <v/>
      </c>
      <c r="E33" s="3"/>
      <c r="F33" s="9" t="str">
        <f>IF(E33="","",IF(COUNTIF('Résultats R.A'!E$3:E$17,E33)-1=0,"","intrus"))</f>
        <v/>
      </c>
      <c r="G33" s="3"/>
      <c r="H33" s="9" t="str">
        <f>IF(G33="","",IF(COUNTIF('Résultats R.A'!G$3:G$17,G33)-1=0,"","intrus"))</f>
        <v/>
      </c>
      <c r="I33" s="3"/>
      <c r="J33" s="9" t="str">
        <f>IF(I33="","",IF(COUNTIF('Résultats R.A'!I$3:I$17,I33)-1=0,"","intrus"))</f>
        <v/>
      </c>
      <c r="K33" s="3"/>
      <c r="L33" s="9" t="str">
        <f>IF(K33="","",IF(COUNTIF('Résultats R.A'!A$3:A$17,K33)=1,"interférents",IF(COUNTIF('Résultats R.A'!P$3:P$17,K33)-1=0,"","intrus")))</f>
        <v/>
      </c>
      <c r="M33" s="8"/>
      <c r="N33" s="8"/>
      <c r="O33" s="8"/>
      <c r="P33" s="8"/>
      <c r="Q33" s="8"/>
    </row>
    <row r="34" spans="1:17" ht="15" x14ac:dyDescent="0.2">
      <c r="A34" s="3"/>
      <c r="B34" s="9" t="str">
        <f>IF(A34="","",IF(COUNTIF('Résultats R.A'!A$3:A$17,A34)-1=0,"","intrus"))</f>
        <v/>
      </c>
      <c r="C34" s="10"/>
      <c r="D34" s="9" t="str">
        <f>IF(C34="","",IF(COUNTIF('Résultats R.A'!C$3:C$17,C34)-1=0,"","intrus"))</f>
        <v/>
      </c>
      <c r="E34" s="3"/>
      <c r="F34" s="9" t="str">
        <f>IF(E34="","",IF(COUNTIF('Résultats R.A'!E$3:E$17,E34)-1=0,"","intrus"))</f>
        <v/>
      </c>
      <c r="G34" s="3"/>
      <c r="H34" s="9" t="str">
        <f>IF(G34="","",IF(COUNTIF('Résultats R.A'!G$3:G$17,G34)-1=0,"","intrus"))</f>
        <v/>
      </c>
      <c r="I34" s="3"/>
      <c r="J34" s="9" t="str">
        <f>IF(I34="","",IF(COUNTIF('Résultats R.A'!I$3:I$17,I34)-1=0,"","intrus"))</f>
        <v/>
      </c>
      <c r="K34" s="3"/>
      <c r="L34" s="9" t="str">
        <f>IF(K34="","",IF(COUNTIF('Résultats R.A'!A$3:A$17,K34)=1,"interférents",IF(COUNTIF('Résultats R.A'!P$3:P$17,K34)-1=0,"","intrus")))</f>
        <v/>
      </c>
      <c r="M34" s="8"/>
      <c r="N34" s="8"/>
      <c r="O34" s="8"/>
      <c r="P34" s="8"/>
      <c r="Q34" s="8"/>
    </row>
    <row r="35" spans="1:17" ht="15" x14ac:dyDescent="0.2">
      <c r="A35" s="3"/>
      <c r="B35" s="9" t="str">
        <f>IF(A35="","",IF(COUNTIF('Résultats R.A'!A$3:A$17,A35)-1=0,"","intrus"))</f>
        <v/>
      </c>
      <c r="C35" s="10"/>
      <c r="D35" s="9" t="str">
        <f>IF(C35="","",IF(COUNTIF('Résultats R.A'!C$3:C$17,C35)-1=0,"","intrus"))</f>
        <v/>
      </c>
      <c r="E35" s="3"/>
      <c r="F35" s="9" t="str">
        <f>IF(E35="","",IF(COUNTIF('Résultats R.A'!E$3:E$17,E35)-1=0,"","intrus"))</f>
        <v/>
      </c>
      <c r="G35" s="3"/>
      <c r="H35" s="9" t="str">
        <f>IF(G35="","",IF(COUNTIF('Résultats R.A'!G$3:G$17,G35)-1=0,"","intrus"))</f>
        <v/>
      </c>
      <c r="I35" s="3"/>
      <c r="J35" s="9" t="str">
        <f>IF(I35="","",IF(COUNTIF('Résultats R.A'!I$3:I$17,I35)-1=0,"","intrus"))</f>
        <v/>
      </c>
      <c r="K35" s="3"/>
      <c r="L35" s="9" t="str">
        <f>IF(K35="","",IF(COUNTIF('Résultats R.A'!A$3:A$17,K35)=1,"interférents",IF(COUNTIF('Résultats R.A'!P$3:P$17,K35)-1=0,"","intrus")))</f>
        <v/>
      </c>
      <c r="M35" s="8"/>
      <c r="N35" s="8"/>
      <c r="O35" s="8"/>
      <c r="P35" s="8"/>
      <c r="Q35" s="8"/>
    </row>
    <row r="36" spans="1:17" ht="15" x14ac:dyDescent="0.2">
      <c r="A36" s="3"/>
      <c r="B36" s="9" t="str">
        <f>IF(A36="","",IF(COUNTIF('Résultats R.A'!A$3:A$17,A36)-1=0,"","intrus"))</f>
        <v/>
      </c>
      <c r="C36" s="10"/>
      <c r="D36" s="9" t="str">
        <f>IF(C36="","",IF(COUNTIF('Résultats R.A'!C$3:C$17,C36)-1=0,"","intrus"))</f>
        <v/>
      </c>
      <c r="E36" s="3"/>
      <c r="F36" s="9" t="str">
        <f>IF(E36="","",IF(COUNTIF('Résultats R.A'!E$3:E$17,E36)-1=0,"","intrus"))</f>
        <v/>
      </c>
      <c r="G36" s="3"/>
      <c r="H36" s="9" t="str">
        <f>IF(G36="","",IF(COUNTIF('Résultats R.A'!G$3:G$17,G36)-1=0,"","intrus"))</f>
        <v/>
      </c>
      <c r="I36" s="3"/>
      <c r="J36" s="9" t="str">
        <f>IF(I36="","",IF(COUNTIF('Résultats R.A'!I$3:I$17,I36)-1=0,"","intrus"))</f>
        <v/>
      </c>
      <c r="K36" s="3"/>
      <c r="L36" s="9" t="str">
        <f>IF(K36="","",IF(COUNTIF('Résultats R.A'!A$3:A$17,K36)=1,"interférents",IF(COUNTIF('Résultats R.A'!P$3:P$17,K36)-1=0,"","intrus")))</f>
        <v/>
      </c>
      <c r="M36" s="8"/>
      <c r="N36" s="8"/>
      <c r="O36" s="8"/>
      <c r="P36" s="8"/>
      <c r="Q36" s="8"/>
    </row>
    <row r="37" spans="1:17" ht="15" x14ac:dyDescent="0.2">
      <c r="A37" s="3"/>
      <c r="B37" s="9" t="str">
        <f>IF(A37="","",IF(COUNTIF('Résultats R.A'!A$3:A$17,A37)-1=0,"","intrus"))</f>
        <v/>
      </c>
      <c r="C37" s="10"/>
      <c r="D37" s="9" t="str">
        <f>IF(C37="","",IF(COUNTIF('Résultats R.A'!C$3:C$17,C37)-1=0,"","intrus"))</f>
        <v/>
      </c>
      <c r="E37" s="3"/>
      <c r="F37" s="9" t="str">
        <f>IF(E37="","",IF(COUNTIF('Résultats R.A'!E$3:E$17,E37)-1=0,"","intrus"))</f>
        <v/>
      </c>
      <c r="G37" s="3"/>
      <c r="H37" s="9" t="str">
        <f>IF(G37="","",IF(COUNTIF('Résultats R.A'!G$3:G$17,G37)-1=0,"","intrus"))</f>
        <v/>
      </c>
      <c r="I37" s="3"/>
      <c r="J37" s="9" t="str">
        <f>IF(I37="","",IF(COUNTIF('Résultats R.A'!I$3:I$17,I37)-1=0,"","intrus"))</f>
        <v/>
      </c>
      <c r="K37" s="3"/>
      <c r="L37" s="9" t="str">
        <f>IF(K37="","",IF(COUNTIF('Résultats R.A'!A$3:A$17,K37)=1,"interférents",IF(COUNTIF('Résultats R.A'!P$3:P$17,K37)-1=0,"","intrus")))</f>
        <v/>
      </c>
      <c r="M37" s="8"/>
      <c r="N37" s="8"/>
      <c r="O37" s="8"/>
      <c r="P37" s="8"/>
      <c r="Q37" s="8"/>
    </row>
    <row r="38" spans="1:17" ht="15" x14ac:dyDescent="0.2">
      <c r="A38" s="3"/>
      <c r="B38" s="9" t="str">
        <f>IF(A38="","",IF(COUNTIF('Résultats R.A'!A$3:A$17,A38)-1=0,"","intrus"))</f>
        <v/>
      </c>
      <c r="C38" s="10"/>
      <c r="D38" s="9" t="str">
        <f>IF(C38="","",IF(COUNTIF('Résultats R.A'!C$3:C$17,C38)-1=0,"","intrus"))</f>
        <v/>
      </c>
      <c r="E38" s="3"/>
      <c r="F38" s="9" t="str">
        <f>IF(E38="","",IF(COUNTIF('Résultats R.A'!E$3:E$17,E38)-1=0,"","intrus"))</f>
        <v/>
      </c>
      <c r="G38" s="3"/>
      <c r="H38" s="9" t="str">
        <f>IF(G38="","",IF(COUNTIF('Résultats R.A'!G$3:G$17,G38)-1=0,"","intrus"))</f>
        <v/>
      </c>
      <c r="I38" s="3"/>
      <c r="J38" s="9" t="str">
        <f>IF(I38="","",IF(COUNTIF('Résultats R.A'!I$3:I$17,I38)-1=0,"","intrus"))</f>
        <v/>
      </c>
      <c r="K38" s="3"/>
      <c r="L38" s="9" t="str">
        <f>IF(K38="","",IF(COUNTIF('Résultats R.A'!A$3:A$17,K38)=1,"interférents",IF(COUNTIF('Résultats R.A'!P$3:P$17,K38)-1=0,"","intrus")))</f>
        <v/>
      </c>
      <c r="M38" s="8"/>
      <c r="N38" s="8"/>
      <c r="O38" s="8"/>
      <c r="P38" s="8"/>
      <c r="Q38" s="8"/>
    </row>
    <row r="39" spans="1:17" ht="15" x14ac:dyDescent="0.2">
      <c r="A39" s="3"/>
      <c r="B39" s="9" t="str">
        <f>IF(A39="","",IF(COUNTIF('Résultats R.A'!A$3:A$17,A39)-1=0,"","intrus"))</f>
        <v/>
      </c>
      <c r="C39" s="10"/>
      <c r="D39" s="9" t="str">
        <f>IF(C39="","",IF(COUNTIF('Résultats R.A'!C$3:C$17,C39)-1=0,"","intrus"))</f>
        <v/>
      </c>
      <c r="E39" s="3"/>
      <c r="F39" s="9" t="str">
        <f>IF(E39="","",IF(COUNTIF('Résultats R.A'!E$3:E$17,E39)-1=0,"","intrus"))</f>
        <v/>
      </c>
      <c r="G39" s="3"/>
      <c r="H39" s="9" t="str">
        <f>IF(G39="","",IF(COUNTIF('Résultats R.A'!G$3:G$17,G39)-1=0,"","intrus"))</f>
        <v/>
      </c>
      <c r="I39" s="3"/>
      <c r="J39" s="9" t="str">
        <f>IF(I39="","",IF(COUNTIF('Résultats R.A'!I$3:I$17,I39)-1=0,"","intrus"))</f>
        <v/>
      </c>
      <c r="K39" s="3"/>
      <c r="L39" s="9" t="str">
        <f>IF(K39="","",IF(COUNTIF('Résultats R.A'!A$3:A$17,K39)=1,"interférents",IF(COUNTIF('Résultats R.A'!P$3:P$17,K39)-1=0,"","intrus")))</f>
        <v/>
      </c>
      <c r="M39" s="8"/>
      <c r="N39" s="8"/>
      <c r="O39" s="8"/>
      <c r="P39" s="8"/>
      <c r="Q39" s="8"/>
    </row>
    <row r="40" spans="1:17" ht="15" x14ac:dyDescent="0.2">
      <c r="A40" s="3"/>
      <c r="B40" s="9" t="str">
        <f>IF(A40="","",IF(COUNTIF('Résultats R.A'!A$3:A$17,A40)-1=0,"","intrus"))</f>
        <v/>
      </c>
      <c r="C40" s="10"/>
      <c r="D40" s="9" t="str">
        <f>IF(C40="","",IF(COUNTIF('Résultats R.A'!C$3:C$17,C40)-1=0,"","intrus"))</f>
        <v/>
      </c>
      <c r="E40" s="3"/>
      <c r="F40" s="9" t="str">
        <f>IF(E40="","",IF(COUNTIF('Résultats R.A'!E$3:E$17,E40)-1=0,"","intrus"))</f>
        <v/>
      </c>
      <c r="G40" s="3"/>
      <c r="H40" s="9" t="str">
        <f>IF(G40="","",IF(COUNTIF('Résultats R.A'!G$3:G$17,G40)-1=0,"","intrus"))</f>
        <v/>
      </c>
      <c r="I40" s="3"/>
      <c r="J40" s="9" t="str">
        <f>IF(I40="","",IF(COUNTIF('Résultats R.A'!I$3:I$17,I40)-1=0,"","intrus"))</f>
        <v/>
      </c>
      <c r="K40" s="3"/>
      <c r="L40" s="9" t="str">
        <f>IF(K40="","",IF(COUNTIF('Résultats R.A'!A$3:A$17,K40)=1,"interférents",IF(COUNTIF('Résultats R.A'!P$3:P$17,K40)-1=0,"","intrus")))</f>
        <v/>
      </c>
      <c r="M40" s="8"/>
      <c r="N40" s="8"/>
      <c r="O40" s="8"/>
      <c r="P40" s="8"/>
      <c r="Q40" s="8"/>
    </row>
    <row r="41" spans="1:17" ht="15" x14ac:dyDescent="0.2">
      <c r="A41" s="3"/>
      <c r="B41" s="9" t="str">
        <f>IF(A41="","",IF(COUNTIF('Résultats R.A'!A$3:A$17,A41)-1=0,"","intrus"))</f>
        <v/>
      </c>
      <c r="C41" s="10"/>
      <c r="D41" s="9" t="str">
        <f>IF(C41="","",IF(COUNTIF('Résultats R.A'!C$3:C$17,C41)-1=0,"","intrus"))</f>
        <v/>
      </c>
      <c r="E41" s="3"/>
      <c r="F41" s="9" t="str">
        <f>IF(E41="","",IF(COUNTIF('Résultats R.A'!E$3:E$17,E41)-1=0,"","intrus"))</f>
        <v/>
      </c>
      <c r="G41" s="3"/>
      <c r="H41" s="9" t="str">
        <f>IF(G41="","",IF(COUNTIF('Résultats R.A'!G$3:G$17,G41)-1=0,"","intrus"))</f>
        <v/>
      </c>
      <c r="I41" s="3"/>
      <c r="J41" s="9" t="str">
        <f>IF(I41="","",IF(COUNTIF('Résultats R.A'!I$3:I$17,I41)-1=0,"","intrus"))</f>
        <v/>
      </c>
      <c r="K41" s="3"/>
      <c r="L41" s="9" t="str">
        <f>IF(K41="","",IF(COUNTIF('Résultats R.A'!A$3:A$17,K41)=1,"interférents",IF(COUNTIF('Résultats R.A'!P$3:P$17,K41)-1=0,"","intrus")))</f>
        <v/>
      </c>
      <c r="M41" s="8"/>
      <c r="N41" s="8"/>
      <c r="O41" s="8"/>
      <c r="P41" s="8"/>
      <c r="Q41" s="8"/>
    </row>
    <row r="42" spans="1:17" ht="15" x14ac:dyDescent="0.2">
      <c r="A42" s="3"/>
      <c r="B42" s="9" t="str">
        <f>IF(A42="","",IF(COUNTIF('Résultats R.A'!A$3:A$17,A42)-1=0,"","intrus"))</f>
        <v/>
      </c>
      <c r="C42" s="10"/>
      <c r="D42" s="9" t="str">
        <f>IF(C42="","",IF(COUNTIF('Résultats R.A'!C$3:C$17,C42)-1=0,"","intrus"))</f>
        <v/>
      </c>
      <c r="E42" s="3"/>
      <c r="F42" s="9" t="str">
        <f>IF(E42="","",IF(COUNTIF('Résultats R.A'!E$3:E$17,E42)-1=0,"","intrus"))</f>
        <v/>
      </c>
      <c r="G42" s="3"/>
      <c r="H42" s="9" t="str">
        <f>IF(G42="","",IF(COUNTIF('Résultats R.A'!G$3:G$17,G42)-1=0,"","intrus"))</f>
        <v/>
      </c>
      <c r="I42" s="3"/>
      <c r="J42" s="9" t="str">
        <f>IF(I42="","",IF(COUNTIF('Résultats R.A'!I$3:I$17,I42)-1=0,"","intrus"))</f>
        <v/>
      </c>
      <c r="K42" s="3"/>
      <c r="L42" s="9" t="str">
        <f>IF(K42="","",IF(COUNTIF('Résultats R.A'!A$3:A$17,K42)=1,"interférents",IF(COUNTIF('Résultats R.A'!P$3:P$17,K42)-1=0,"","intrus")))</f>
        <v/>
      </c>
      <c r="M42" s="8"/>
      <c r="N42" s="8"/>
      <c r="O42" s="8"/>
      <c r="P42" s="8"/>
      <c r="Q42" s="8"/>
    </row>
    <row r="43" spans="1:17" ht="15" x14ac:dyDescent="0.2">
      <c r="A43" s="3"/>
      <c r="B43" s="9" t="str">
        <f>IF(A43="","",IF(COUNTIF('Résultats R.A'!A$3:A$17,A43)-1=0,"","intrus"))</f>
        <v/>
      </c>
      <c r="C43" s="10"/>
      <c r="D43" s="9" t="str">
        <f>IF(C43="","",IF(COUNTIF('Résultats R.A'!C$3:C$17,C43)-1=0,"","intrus"))</f>
        <v/>
      </c>
      <c r="E43" s="3"/>
      <c r="F43" s="9" t="str">
        <f>IF(E43="","",IF(COUNTIF('Résultats R.A'!E$3:E$17,E43)-1=0,"","intrus"))</f>
        <v/>
      </c>
      <c r="G43" s="3"/>
      <c r="H43" s="9" t="str">
        <f>IF(G43="","",IF(COUNTIF('Résultats R.A'!G$3:G$17,G43)-1=0,"","intrus"))</f>
        <v/>
      </c>
      <c r="I43" s="3"/>
      <c r="J43" s="9" t="str">
        <f>IF(I43="","",IF(COUNTIF('Résultats R.A'!I$3:I$17,I43)-1=0,"","intrus"))</f>
        <v/>
      </c>
      <c r="K43" s="3"/>
      <c r="L43" s="9" t="str">
        <f>IF(K43="","",IF(COUNTIF('Résultats R.A'!A$3:A$17,K43)=1,"interférents",IF(COUNTIF('Résultats R.A'!P$3:P$17,K43)-1=0,"","intrus")))</f>
        <v/>
      </c>
      <c r="M43" s="8"/>
      <c r="N43" s="8"/>
      <c r="O43" s="8"/>
      <c r="P43" s="8"/>
      <c r="Q43" s="8"/>
    </row>
    <row r="44" spans="1:17" ht="15" x14ac:dyDescent="0.2">
      <c r="A44" s="3"/>
      <c r="B44" s="9" t="str">
        <f>IF(A44="","",IF(COUNTIF('Résultats R.A'!A$3:A$17,A44)-1=0,"","intrus"))</f>
        <v/>
      </c>
      <c r="C44" s="10"/>
      <c r="D44" s="9" t="str">
        <f>IF(C44="","",IF(COUNTIF('Résultats R.A'!C$3:C$17,C44)-1=0,"","intrus"))</f>
        <v/>
      </c>
      <c r="E44" s="3"/>
      <c r="F44" s="9" t="str">
        <f>IF(E44="","",IF(COUNTIF('Résultats R.A'!E$3:E$17,E44)-1=0,"","intrus"))</f>
        <v/>
      </c>
      <c r="G44" s="3"/>
      <c r="H44" s="9" t="str">
        <f>IF(G44="","",IF(COUNTIF('Résultats R.A'!G$3:G$17,G44)-1=0,"","intrus"))</f>
        <v/>
      </c>
      <c r="I44" s="3"/>
      <c r="J44" s="9" t="str">
        <f>IF(I44="","",IF(COUNTIF('Résultats R.A'!I$3:I$17,I44)-1=0,"","intrus"))</f>
        <v/>
      </c>
      <c r="K44" s="3"/>
      <c r="L44" s="9" t="str">
        <f>IF(K44="","",IF(COUNTIF('Résultats R.A'!A$3:A$17,K44)=1,"interférents",IF(COUNTIF('Résultats R.A'!P$3:P$17,K44)-1=0,"","intrus")))</f>
        <v/>
      </c>
      <c r="M44" s="8"/>
      <c r="N44" s="8"/>
      <c r="O44" s="8"/>
      <c r="P44" s="8"/>
      <c r="Q44" s="8"/>
    </row>
    <row r="45" spans="1:17" ht="15" x14ac:dyDescent="0.2">
      <c r="A45" s="3"/>
      <c r="B45" s="9" t="str">
        <f>IF(A45="","",IF(COUNTIF('Résultats R.A'!A$3:A$17,A45)-1=0,"","intrus"))</f>
        <v/>
      </c>
      <c r="C45" s="10"/>
      <c r="D45" s="9" t="str">
        <f>IF(C45="","",IF(COUNTIF('Résultats R.A'!C$3:C$17,C45)-1=0,"","intrus"))</f>
        <v/>
      </c>
      <c r="E45" s="3"/>
      <c r="F45" s="9" t="str">
        <f>IF(E45="","",IF(COUNTIF('Résultats R.A'!E$3:E$17,E45)-1=0,"","intrus"))</f>
        <v/>
      </c>
      <c r="G45" s="3"/>
      <c r="H45" s="9" t="str">
        <f>IF(G45="","",IF(COUNTIF('Résultats R.A'!G$3:G$17,G45)-1=0,"","intrus"))</f>
        <v/>
      </c>
      <c r="I45" s="3"/>
      <c r="J45" s="9" t="str">
        <f>IF(I45="","",IF(COUNTIF('Résultats R.A'!I$3:I$17,I45)-1=0,"","intrus"))</f>
        <v/>
      </c>
      <c r="K45" s="3"/>
      <c r="L45" s="9" t="str">
        <f>IF(K45="","",IF(COUNTIF('Résultats R.A'!A$3:A$17,K45)=1,"interférents",IF(COUNTIF('Résultats R.A'!P$3:P$17,K45)-1=0,"","intrus")))</f>
        <v/>
      </c>
      <c r="M45" s="8"/>
      <c r="N45" s="8"/>
      <c r="O45" s="8"/>
      <c r="P45" s="8"/>
      <c r="Q45" s="8"/>
    </row>
    <row r="46" spans="1:17" ht="15" x14ac:dyDescent="0.2">
      <c r="A46" s="3"/>
      <c r="B46" s="9" t="str">
        <f>IF(A46="","",IF(COUNTIF('Résultats R.A'!A$3:A$17,A46)-1=0,"","intrus"))</f>
        <v/>
      </c>
      <c r="C46" s="10"/>
      <c r="D46" s="9" t="str">
        <f>IF(C46="","",IF(COUNTIF('Résultats R.A'!C$3:C$17,C46)-1=0,"","intrus"))</f>
        <v/>
      </c>
      <c r="E46" s="3"/>
      <c r="F46" s="9" t="str">
        <f>IF(E46="","",IF(COUNTIF('Résultats R.A'!E$3:E$17,E46)-1=0,"","intrus"))</f>
        <v/>
      </c>
      <c r="G46" s="3"/>
      <c r="H46" s="9" t="str">
        <f>IF(G46="","",IF(COUNTIF('Résultats R.A'!G$3:G$17,G46)-1=0,"","intrus"))</f>
        <v/>
      </c>
      <c r="I46" s="3"/>
      <c r="J46" s="9" t="str">
        <f>IF(I46="","",IF(COUNTIF('Résultats R.A'!I$3:I$17,I46)-1=0,"","intrus"))</f>
        <v/>
      </c>
      <c r="K46" s="3"/>
      <c r="L46" s="9" t="str">
        <f>IF(K46="","",IF(COUNTIF('Résultats R.A'!A$3:A$17,K46)=1,"interférents",IF(COUNTIF('Résultats R.A'!P$3:P$17,K46)-1=0,"","intrus")))</f>
        <v/>
      </c>
      <c r="M46" s="8"/>
      <c r="N46" s="8"/>
      <c r="O46" s="8"/>
      <c r="P46" s="8"/>
      <c r="Q46" s="8"/>
    </row>
    <row r="47" spans="1:17" ht="15" x14ac:dyDescent="0.2">
      <c r="A47" s="3"/>
      <c r="B47" s="9" t="str">
        <f>IF(A47="","",IF(COUNTIF('Résultats R.A'!A$3:A$17,A47)-1=0,"","intrus"))</f>
        <v/>
      </c>
      <c r="C47" s="10"/>
      <c r="D47" s="9" t="str">
        <f>IF(C47="","",IF(COUNTIF('Résultats R.A'!C$3:C$17,C47)-1=0,"","intrus"))</f>
        <v/>
      </c>
      <c r="E47" s="3"/>
      <c r="F47" s="9" t="str">
        <f>IF(E47="","",IF(COUNTIF('Résultats R.A'!E$3:E$17,E47)-1=0,"","intrus"))</f>
        <v/>
      </c>
      <c r="G47" s="3"/>
      <c r="H47" s="9" t="str">
        <f>IF(G47="","",IF(COUNTIF('Résultats R.A'!G$3:G$17,G47)-1=0,"","intrus"))</f>
        <v/>
      </c>
      <c r="I47" s="3"/>
      <c r="J47" s="9" t="str">
        <f>IF(I47="","",IF(COUNTIF('Résultats R.A'!I$3:I$17,I47)-1=0,"","intrus"))</f>
        <v/>
      </c>
      <c r="K47" s="3"/>
      <c r="L47" s="9" t="str">
        <f>IF(K47="","",IF(COUNTIF('Résultats R.A'!A$3:A$17,K47)=1,"interférents",IF(COUNTIF('Résultats R.A'!P$3:P$17,K47)-1=0,"","intrus")))</f>
        <v/>
      </c>
      <c r="M47" s="8"/>
      <c r="N47" s="8"/>
      <c r="O47" s="8"/>
      <c r="P47" s="8"/>
      <c r="Q47" s="8"/>
    </row>
    <row r="48" spans="1:17" ht="15" x14ac:dyDescent="0.2">
      <c r="A48" s="3"/>
      <c r="B48" s="9" t="str">
        <f>IF(A48="","",IF(COUNTIF('Résultats R.A'!A$3:A$17,A48)-1=0,"","intrus"))</f>
        <v/>
      </c>
      <c r="C48" s="10"/>
      <c r="D48" s="9" t="str">
        <f>IF(C48="","",IF(COUNTIF('Résultats R.A'!C$3:C$17,C48)-1=0,"","intrus"))</f>
        <v/>
      </c>
      <c r="E48" s="3"/>
      <c r="F48" s="9" t="str">
        <f>IF(E48="","",IF(COUNTIF('Résultats R.A'!E$3:E$17,E48)-1=0,"","intrus"))</f>
        <v/>
      </c>
      <c r="G48" s="3"/>
      <c r="H48" s="9" t="str">
        <f>IF(G48="","",IF(COUNTIF('Résultats R.A'!G$3:G$17,G48)-1=0,"","intrus"))</f>
        <v/>
      </c>
      <c r="I48" s="3"/>
      <c r="J48" s="9" t="str">
        <f>IF(I48="","",IF(COUNTIF('Résultats R.A'!I$3:I$17,I48)-1=0,"","intrus"))</f>
        <v/>
      </c>
      <c r="K48" s="3"/>
      <c r="L48" s="9" t="str">
        <f>IF(K48="","",IF(COUNTIF('Résultats R.A'!A$3:A$17,K48)=1,"interférents",IF(COUNTIF('Résultats R.A'!P$3:P$17,K48)-1=0,"","intrus")))</f>
        <v/>
      </c>
      <c r="M48" s="8"/>
      <c r="N48" s="8"/>
      <c r="O48" s="8"/>
      <c r="P48" s="8"/>
      <c r="Q48" s="8"/>
    </row>
    <row r="49" spans="1:17" ht="15" x14ac:dyDescent="0.2">
      <c r="A49" s="3"/>
      <c r="B49" s="9" t="str">
        <f>IF(A49="","",IF(COUNTIF('Résultats R.A'!A$3:A$17,A49)-1=0,"","intrus"))</f>
        <v/>
      </c>
      <c r="C49" s="10"/>
      <c r="D49" s="9" t="str">
        <f>IF(C49="","",IF(COUNTIF('Résultats R.A'!C$3:C$17,C49)-1=0,"","intrus"))</f>
        <v/>
      </c>
      <c r="E49" s="3"/>
      <c r="F49" s="9" t="str">
        <f>IF(E49="","",IF(COUNTIF('Résultats R.A'!E$3:E$17,E49)-1=0,"","intrus"))</f>
        <v/>
      </c>
      <c r="G49" s="3"/>
      <c r="H49" s="9" t="str">
        <f>IF(G49="","",IF(COUNTIF('Résultats R.A'!G$3:G$17,G49)-1=0,"","intrus"))</f>
        <v/>
      </c>
      <c r="I49" s="3"/>
      <c r="J49" s="9" t="str">
        <f>IF(I49="","",IF(COUNTIF('Résultats R.A'!I$3:I$17,I49)-1=0,"","intrus"))</f>
        <v/>
      </c>
      <c r="K49" s="3"/>
      <c r="L49" s="9" t="str">
        <f>IF(K49="","",IF(COUNTIF('Résultats R.A'!A$3:A$17,K49)=1,"interférents",IF(COUNTIF('Résultats R.A'!P$3:P$17,K49)-1=0,"","intrus")))</f>
        <v/>
      </c>
      <c r="M49" s="8"/>
      <c r="N49" s="8"/>
      <c r="O49" s="8"/>
      <c r="P49" s="8"/>
      <c r="Q49" s="8"/>
    </row>
    <row r="50" spans="1:17" ht="15" x14ac:dyDescent="0.2">
      <c r="A50" s="3"/>
      <c r="B50" s="9" t="str">
        <f>IF(A50="","",IF(COUNTIF('Résultats R.A'!A$3:A$17,A50)-1=0,"","intrus"))</f>
        <v/>
      </c>
      <c r="C50" s="10"/>
      <c r="D50" s="9" t="str">
        <f>IF(C50="","",IF(COUNTIF('Résultats R.A'!C$3:C$17,C50)-1=0,"","intrus"))</f>
        <v/>
      </c>
      <c r="E50" s="3"/>
      <c r="F50" s="9" t="str">
        <f>IF(E50="","",IF(COUNTIF('Résultats R.A'!E$3:E$17,E50)-1=0,"","intrus"))</f>
        <v/>
      </c>
      <c r="G50" s="3"/>
      <c r="H50" s="9" t="str">
        <f>IF(G50="","",IF(COUNTIF('Résultats R.A'!G$3:G$17,G50)-1=0,"","intrus"))</f>
        <v/>
      </c>
      <c r="I50" s="3"/>
      <c r="J50" s="9" t="str">
        <f>IF(I50="","",IF(COUNTIF('Résultats R.A'!I$3:I$17,I50)-1=0,"","intrus"))</f>
        <v/>
      </c>
      <c r="K50" s="3"/>
      <c r="L50" s="9" t="str">
        <f>IF(K50="","",IF(COUNTIF('Résultats R.A'!A$3:A$17,K50)=1,"interférents",IF(COUNTIF('Résultats R.A'!P$3:P$17,K50)-1=0,"","intrus")))</f>
        <v/>
      </c>
      <c r="M50" s="8"/>
      <c r="N50" s="8"/>
      <c r="O50" s="8"/>
      <c r="P50" s="8"/>
      <c r="Q50" s="8"/>
    </row>
    <row r="51" spans="1:17" ht="15" x14ac:dyDescent="0.2">
      <c r="A51" s="3"/>
      <c r="B51" s="9" t="str">
        <f>IF(A51="","",IF(COUNTIF('Résultats R.A'!A$3:A$17,A51)-1=0,"","intrus"))</f>
        <v/>
      </c>
      <c r="C51" s="10"/>
      <c r="D51" s="9" t="str">
        <f>IF(C51="","",IF(COUNTIF('Résultats R.A'!C$3:C$17,C51)-1=0,"","intrus"))</f>
        <v/>
      </c>
      <c r="E51" s="3"/>
      <c r="F51" s="9" t="str">
        <f>IF(E51="","",IF(COUNTIF('Résultats R.A'!E$3:E$17,E51)-1=0,"","intrus"))</f>
        <v/>
      </c>
      <c r="G51" s="3"/>
      <c r="H51" s="9" t="str">
        <f>IF(G51="","",IF(COUNTIF('Résultats R.A'!G$3:G$17,G51)-1=0,"","intrus"))</f>
        <v/>
      </c>
      <c r="I51" s="3"/>
      <c r="J51" s="9" t="str">
        <f>IF(I51="","",IF(COUNTIF('Résultats R.A'!I$3:I$17,I51)-1=0,"","intrus"))</f>
        <v/>
      </c>
      <c r="K51" s="3"/>
      <c r="L51" s="9" t="str">
        <f>IF(K51="","",IF(COUNTIF('Résultats R.A'!A$3:A$17,K51)=1,"interférents",IF(COUNTIF('Résultats R.A'!P$3:P$17,K51)-1=0,"","intrus")))</f>
        <v/>
      </c>
      <c r="M51" s="8"/>
      <c r="N51" s="8"/>
      <c r="O51" s="8"/>
      <c r="P51" s="8"/>
      <c r="Q51" s="8"/>
    </row>
    <row r="52" spans="1:17" ht="15" x14ac:dyDescent="0.2">
      <c r="A52" s="1"/>
      <c r="B52" s="5">
        <f>SUM(B2:B51)</f>
        <v>0</v>
      </c>
      <c r="C52" s="1"/>
      <c r="D52" s="5">
        <f>SUM(D2:D26)</f>
        <v>0</v>
      </c>
      <c r="E52" s="1"/>
      <c r="F52" s="5">
        <f>SUM(F2:F26)</f>
        <v>0</v>
      </c>
      <c r="G52" s="1"/>
      <c r="H52" s="5">
        <f>SUM(H2:H26)</f>
        <v>0</v>
      </c>
      <c r="I52" s="1"/>
      <c r="J52" s="5">
        <f>SUM(J2:J26)</f>
        <v>0</v>
      </c>
      <c r="K52" s="1"/>
      <c r="L52" s="14">
        <f>SUM(L2:L26)</f>
        <v>0</v>
      </c>
      <c r="M52" s="8"/>
      <c r="N52" s="8"/>
      <c r="O52" s="8"/>
      <c r="P52" s="8"/>
      <c r="Q52" s="8"/>
    </row>
    <row r="53" spans="1:17" ht="1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M53" s="8"/>
      <c r="N53" s="8"/>
      <c r="O53" s="8"/>
      <c r="P53" s="8"/>
      <c r="Q53" s="8"/>
    </row>
    <row r="54" spans="1:17" ht="15" x14ac:dyDescent="0.2">
      <c r="M54" s="8"/>
      <c r="N54" s="8"/>
      <c r="O54" s="8"/>
      <c r="P54" s="8"/>
      <c r="Q54" s="8"/>
    </row>
    <row r="55" spans="1:17" ht="15" x14ac:dyDescent="0.2">
      <c r="M55" s="8"/>
      <c r="N55" s="8"/>
      <c r="O55" s="8"/>
      <c r="P55" s="8"/>
      <c r="Q55" s="8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8953D-2AF2-445E-9E0E-49BB0376ED3E}">
  <sheetPr codeName="Feuil2"/>
  <dimension ref="A1:Q20"/>
  <sheetViews>
    <sheetView tabSelected="1" workbookViewId="0">
      <selection activeCell="A21" sqref="A21"/>
    </sheetView>
  </sheetViews>
  <sheetFormatPr baseColWidth="10" defaultRowHeight="14.25" x14ac:dyDescent="0.2"/>
  <cols>
    <col min="3" max="3" width="2.375" customWidth="1"/>
    <col min="6" max="6" width="2.375" customWidth="1"/>
    <col min="9" max="9" width="2.375" customWidth="1"/>
    <col min="12" max="12" width="2.375" customWidth="1"/>
    <col min="15" max="15" width="2.375" customWidth="1"/>
  </cols>
  <sheetData>
    <row r="1" spans="1:17" x14ac:dyDescent="0.2">
      <c r="A1" s="1" t="s">
        <v>50</v>
      </c>
      <c r="D1" s="1" t="s">
        <v>51</v>
      </c>
      <c r="G1" s="1" t="s">
        <v>52</v>
      </c>
      <c r="J1" s="1" t="s">
        <v>53</v>
      </c>
      <c r="M1" s="1" t="s">
        <v>54</v>
      </c>
      <c r="P1" s="1" t="s">
        <v>55</v>
      </c>
    </row>
    <row r="2" spans="1:17" ht="15" x14ac:dyDescent="0.2">
      <c r="A2" s="15" t="s">
        <v>13</v>
      </c>
      <c r="B2" s="2" t="s">
        <v>39</v>
      </c>
      <c r="D2" s="15" t="s">
        <v>13</v>
      </c>
      <c r="E2" s="2" t="s">
        <v>39</v>
      </c>
      <c r="G2" s="15" t="s">
        <v>13</v>
      </c>
      <c r="H2" s="2" t="s">
        <v>39</v>
      </c>
      <c r="J2" s="15" t="s">
        <v>13</v>
      </c>
      <c r="K2" s="2" t="s">
        <v>39</v>
      </c>
      <c r="M2" s="15" t="s">
        <v>13</v>
      </c>
      <c r="N2" s="2" t="s">
        <v>39</v>
      </c>
      <c r="P2" s="12" t="s">
        <v>14</v>
      </c>
      <c r="Q2" s="2" t="s">
        <v>39</v>
      </c>
    </row>
    <row r="3" spans="1:17" ht="15" x14ac:dyDescent="0.2">
      <c r="A3" s="7" t="s">
        <v>17</v>
      </c>
      <c r="B3" s="2" t="str">
        <f>IF(COUNTIFS('Essai formules'!$A$2:$A$51,'Résultats R.A'!A3)=0,0,IF(COUNTIFS('Essai formules'!$A$2:$A$51,'Résultats R.A'!A3)=1,1,"1 + "&amp;COUNTIFS('Essai formules'!$A$2:$A$51,'Résultats R.A'!A3)-1))</f>
        <v>1 + 2</v>
      </c>
      <c r="D3" s="7" t="s">
        <v>17</v>
      </c>
      <c r="E3" s="2" t="str">
        <f>IF(COUNTIFS('Essai formules'!$C$2:$C$51,'Résultats R.A'!D3)=0,0,IF(COUNTIFS('Essai formules'!$C$2:$C$51,'Résultats R.A'!D3)=1,1,"1 + "&amp;COUNTIFS('Essai formules'!$C$2:$C$51,'Résultats R.A'!D3)-1))</f>
        <v>1 + 1</v>
      </c>
      <c r="G3" s="7" t="s">
        <v>17</v>
      </c>
      <c r="H3" s="2">
        <f>IF(COUNTIFS('Essai formules'!$E$2:$E$51,'Résultats R.A'!G3)=0,0,IF(COUNTIFS('Essai formules'!$E$2:$E$51,'Résultats R.A'!G3)=1,1,"1 + "&amp;COUNTIFS('Essai formules'!$E$2:$E$51,'Résultats R.A'!G3)-1))</f>
        <v>0</v>
      </c>
      <c r="J3" s="7" t="s">
        <v>17</v>
      </c>
      <c r="K3" s="2">
        <f>IF(COUNTIFS('Essai formules'!$G$2:$G$51,'Résultats R.A'!J3)=0,0,IF(COUNTIFS('Essai formules'!$G$2:$G$51,'Résultats R.A'!J3)=1,1,"1 + "&amp;COUNTIFS('Essai formules'!$G$2:$G$51,'Résultats R.A'!J3)-1))</f>
        <v>0</v>
      </c>
      <c r="M3" s="7" t="s">
        <v>17</v>
      </c>
      <c r="N3" s="2">
        <f>IF(COUNTIFS('Essai formules'!$I$2:$I$51,'Résultats R.A'!M3)=0,0,IF(COUNTIFS('Essai formules'!$I$2:$I$51,'Résultats R.A'!M3)=1,1,"1 + "&amp;COUNTIFS('Essai formules'!$I$2:$I$51,'Résultats R.A'!M3)-1))</f>
        <v>0</v>
      </c>
      <c r="P3" s="7" t="s">
        <v>5</v>
      </c>
      <c r="Q3" s="2">
        <f>IF(COUNTIFS('Essai formules'!$K$2:$K$51,#REF!)=0,0,IF(COUNTIFS('Essai formules'!$K$2:$K$51,#REF!)=1,1,"1 + "&amp;COUNTIFS('Essai formules'!$K$2:$K$51,#REF!)-1))</f>
        <v>0</v>
      </c>
    </row>
    <row r="4" spans="1:17" ht="15" x14ac:dyDescent="0.2">
      <c r="A4" s="7" t="s">
        <v>16</v>
      </c>
      <c r="B4" s="2">
        <f>IF(COUNTIFS('Essai formules'!$A$2:$A$51,'Résultats R.A'!A4)=0,0,IF(COUNTIFS('Essai formules'!$A$2:$A$51,'Résultats R.A'!A4)=1,1,"1 + "&amp;COUNTIFS('Essai formules'!$A$2:$A$51,'Résultats R.A'!A4)-1))</f>
        <v>1</v>
      </c>
      <c r="D4" s="7" t="s">
        <v>16</v>
      </c>
      <c r="E4" s="2">
        <f>IF(COUNTIFS('Essai formules'!$C$2:$C$51,'Résultats R.A'!D4)=0,0,IF(COUNTIFS('Essai formules'!$C$2:$C$51,'Résultats R.A'!D4)=1,1,"1 + "&amp;COUNTIFS('Essai formules'!$C$2:$C$51,'Résultats R.A'!D4)-1))</f>
        <v>0</v>
      </c>
      <c r="G4" s="7" t="s">
        <v>16</v>
      </c>
      <c r="H4" s="2">
        <f>IF(COUNTIFS('Essai formules'!$E$2:$E$51,'Résultats R.A'!G4)=0,0,IF(COUNTIFS('Essai formules'!$E$2:$E$51,'Résultats R.A'!G4)=1,1,"1 + "&amp;COUNTIFS('Essai formules'!$E$2:$E$51,'Résultats R.A'!G4)-1))</f>
        <v>0</v>
      </c>
      <c r="J4" s="7" t="s">
        <v>16</v>
      </c>
      <c r="K4" s="2">
        <f>IF(COUNTIFS('Essai formules'!$G$2:$G$51,'Résultats R.A'!J4)=0,0,IF(COUNTIFS('Essai formules'!$G$2:$G$51,'Résultats R.A'!J4)=1,1,"1 + "&amp;COUNTIFS('Essai formules'!$G$2:$G$51,'Résultats R.A'!J4)-1))</f>
        <v>0</v>
      </c>
      <c r="M4" s="7" t="s">
        <v>16</v>
      </c>
      <c r="N4" s="2">
        <f>IF(COUNTIFS('Essai formules'!$I$2:$I$51,'Résultats R.A'!M4)=0,0,IF(COUNTIFS('Essai formules'!$I$2:$I$51,'Résultats R.A'!M4)=1,1,"1 + "&amp;COUNTIFS('Essai formules'!$I$2:$I$51,'Résultats R.A'!M4)-1))</f>
        <v>0</v>
      </c>
      <c r="P4" s="7" t="s">
        <v>3</v>
      </c>
      <c r="Q4" s="2">
        <f>IF(COUNTIFS('Essai formules'!$K$2:$K$51,#REF!)=0,0,IF(COUNTIFS('Essai formules'!$K$2:$K$51,#REF!)=1,1,"1 + "&amp;COUNTIFS('Essai formules'!$K$2:$K$51,#REF!)-1))</f>
        <v>0</v>
      </c>
    </row>
    <row r="5" spans="1:17" ht="15" x14ac:dyDescent="0.2">
      <c r="A5" s="7" t="s">
        <v>15</v>
      </c>
      <c r="B5" s="2">
        <f>IF(COUNTIFS('Essai formules'!$A$2:$A$51,'Résultats R.A'!A5)=0,0,IF(COUNTIFS('Essai formules'!$A$2:$A$51,'Résultats R.A'!A5)=1,1,"1 + "&amp;COUNTIFS('Essai formules'!$A$2:$A$51,'Résultats R.A'!A5)-1))</f>
        <v>0</v>
      </c>
      <c r="D5" s="7" t="s">
        <v>15</v>
      </c>
      <c r="E5" s="2">
        <f>IF(COUNTIFS('Essai formules'!$C$2:$C$51,'Résultats R.A'!D5)=0,0,IF(COUNTIFS('Essai formules'!$C$2:$C$51,'Résultats R.A'!D5)=1,1,"1 + "&amp;COUNTIFS('Essai formules'!$C$2:$C$51,'Résultats R.A'!D5)-1))</f>
        <v>0</v>
      </c>
      <c r="G5" s="7" t="s">
        <v>15</v>
      </c>
      <c r="H5" s="2">
        <f>IF(COUNTIFS('Essai formules'!$E$2:$E$51,'Résultats R.A'!G5)=0,0,IF(COUNTIFS('Essai formules'!$E$2:$E$51,'Résultats R.A'!G5)=1,1,"1 + "&amp;COUNTIFS('Essai formules'!$E$2:$E$51,'Résultats R.A'!G5)-1))</f>
        <v>0</v>
      </c>
      <c r="J5" s="7" t="s">
        <v>15</v>
      </c>
      <c r="K5" s="2">
        <f>IF(COUNTIFS('Essai formules'!$G$2:$G$51,'Résultats R.A'!J5)=0,0,IF(COUNTIFS('Essai formules'!$G$2:$G$51,'Résultats R.A'!J5)=1,1,"1 + "&amp;COUNTIFS('Essai formules'!$G$2:$G$51,'Résultats R.A'!J5)-1))</f>
        <v>0</v>
      </c>
      <c r="M5" s="7" t="s">
        <v>15</v>
      </c>
      <c r="N5" s="2">
        <f>IF(COUNTIFS('Essai formules'!$I$2:$I$51,'Résultats R.A'!M5)=0,0,IF(COUNTIFS('Essai formules'!$I$2:$I$51,'Résultats R.A'!M5)=1,1,"1 + "&amp;COUNTIFS('Essai formules'!$I$2:$I$51,'Résultats R.A'!M5)-1))</f>
        <v>0</v>
      </c>
      <c r="P5" s="7" t="s">
        <v>28</v>
      </c>
      <c r="Q5" s="2">
        <f>IF(COUNTIFS('Essai formules'!$K$2:$K$51,#REF!)=0,0,IF(COUNTIFS('Essai formules'!$K$2:$K$51,#REF!)=1,1,"1 + "&amp;COUNTIFS('Essai formules'!$K$2:$K$51,#REF!)-1))</f>
        <v>0</v>
      </c>
    </row>
    <row r="6" spans="1:17" ht="15" x14ac:dyDescent="0.2">
      <c r="A6" s="7" t="s">
        <v>18</v>
      </c>
      <c r="B6" s="2">
        <f>IF(COUNTIFS('Essai formules'!$A$2:$A$51,'Résultats R.A'!A6)=0,0,IF(COUNTIFS('Essai formules'!$A$2:$A$51,'Résultats R.A'!A6)=1,1,"1 + "&amp;COUNTIFS('Essai formules'!$A$2:$A$51,'Résultats R.A'!A6)-1))</f>
        <v>0</v>
      </c>
      <c r="D6" s="7" t="s">
        <v>18</v>
      </c>
      <c r="E6" s="2">
        <f>IF(COUNTIFS('Essai formules'!$C$2:$C$51,'Résultats R.A'!D6)=0,0,IF(COUNTIFS('Essai formules'!$C$2:$C$51,'Résultats R.A'!D6)=1,1,"1 + "&amp;COUNTIFS('Essai formules'!$C$2:$C$51,'Résultats R.A'!D6)-1))</f>
        <v>0</v>
      </c>
      <c r="G6" s="7" t="s">
        <v>18</v>
      </c>
      <c r="H6" s="2">
        <f>IF(COUNTIFS('Essai formules'!$E$2:$E$51,'Résultats R.A'!G6)=0,0,IF(COUNTIFS('Essai formules'!$E$2:$E$51,'Résultats R.A'!G6)=1,1,"1 + "&amp;COUNTIFS('Essai formules'!$E$2:$E$51,'Résultats R.A'!G6)-1))</f>
        <v>0</v>
      </c>
      <c r="J6" s="7" t="s">
        <v>18</v>
      </c>
      <c r="K6" s="2">
        <f>IF(COUNTIFS('Essai formules'!$G$2:$G$51,'Résultats R.A'!J6)=0,0,IF(COUNTIFS('Essai formules'!$G$2:$G$51,'Résultats R.A'!J6)=1,1,"1 + "&amp;COUNTIFS('Essai formules'!$G$2:$G$51,'Résultats R.A'!J6)-1))</f>
        <v>0</v>
      </c>
      <c r="M6" s="7" t="s">
        <v>18</v>
      </c>
      <c r="N6" s="2">
        <f>IF(COUNTIFS('Essai formules'!$I$2:$I$51,'Résultats R.A'!M6)=0,0,IF(COUNTIFS('Essai formules'!$I$2:$I$51,'Résultats R.A'!M6)=1,1,"1 + "&amp;COUNTIFS('Essai formules'!$I$2:$I$51,'Résultats R.A'!M6)-1))</f>
        <v>0</v>
      </c>
      <c r="P6" s="7" t="s">
        <v>29</v>
      </c>
      <c r="Q6" s="2">
        <f>IF(COUNTIFS('Essai formules'!$K$2:$K$51,#REF!)=0,0,IF(COUNTIFS('Essai formules'!$K$2:$K$51,#REF!)=1,1,"1 + "&amp;COUNTIFS('Essai formules'!$K$2:$K$51,#REF!)-1))</f>
        <v>0</v>
      </c>
    </row>
    <row r="7" spans="1:17" ht="15" x14ac:dyDescent="0.2">
      <c r="A7" s="7" t="s">
        <v>1</v>
      </c>
      <c r="B7" s="2">
        <f>IF(COUNTIFS('Essai formules'!$A$2:$A$51,'Résultats R.A'!A7)=0,0,IF(COUNTIFS('Essai formules'!$A$2:$A$51,'Résultats R.A'!A7)=1,1,"1 + "&amp;COUNTIFS('Essai formules'!$A$2:$A$51,'Résultats R.A'!A7)-1))</f>
        <v>0</v>
      </c>
      <c r="D7" s="7" t="s">
        <v>1</v>
      </c>
      <c r="E7" s="2">
        <f>IF(COUNTIFS('Essai formules'!$C$2:$C$51,'Résultats R.A'!D7)=0,0,IF(COUNTIFS('Essai formules'!$C$2:$C$51,'Résultats R.A'!D7)=1,1,"1 + "&amp;COUNTIFS('Essai formules'!$C$2:$C$51,'Résultats R.A'!D7)-1))</f>
        <v>0</v>
      </c>
      <c r="G7" s="7" t="s">
        <v>1</v>
      </c>
      <c r="H7" s="2">
        <f>IF(COUNTIFS('Essai formules'!$E$2:$E$51,'Résultats R.A'!G7)=0,0,IF(COUNTIFS('Essai formules'!$E$2:$E$51,'Résultats R.A'!G7)=1,1,"1 + "&amp;COUNTIFS('Essai formules'!$E$2:$E$51,'Résultats R.A'!G7)-1))</f>
        <v>0</v>
      </c>
      <c r="J7" s="7" t="s">
        <v>1</v>
      </c>
      <c r="K7" s="2">
        <f>IF(COUNTIFS('Essai formules'!$G$2:$G$51,'Résultats R.A'!J7)=0,0,IF(COUNTIFS('Essai formules'!$G$2:$G$51,'Résultats R.A'!J7)=1,1,"1 + "&amp;COUNTIFS('Essai formules'!$G$2:$G$51,'Résultats R.A'!J7)-1))</f>
        <v>0</v>
      </c>
      <c r="M7" s="7" t="s">
        <v>1</v>
      </c>
      <c r="N7" s="2">
        <f>IF(COUNTIFS('Essai formules'!$I$2:$I$51,'Résultats R.A'!M7)=0,0,IF(COUNTIFS('Essai formules'!$I$2:$I$51,'Résultats R.A'!M7)=1,1,"1 + "&amp;COUNTIFS('Essai formules'!$I$2:$I$51,'Résultats R.A'!M7)-1))</f>
        <v>0</v>
      </c>
      <c r="P7" s="7" t="s">
        <v>4</v>
      </c>
      <c r="Q7" s="2">
        <f>IF(COUNTIFS('Essai formules'!$K$2:$K$51,#REF!)=0,0,IF(COUNTIFS('Essai formules'!$K$2:$K$51,#REF!)=1,1,"1 + "&amp;COUNTIFS('Essai formules'!$K$2:$K$51,#REF!)-1))</f>
        <v>0</v>
      </c>
    </row>
    <row r="8" spans="1:17" ht="15" x14ac:dyDescent="0.2">
      <c r="A8" s="7" t="s">
        <v>20</v>
      </c>
      <c r="B8" s="2">
        <f>IF(COUNTIFS('Essai formules'!$A$2:$A$51,'Résultats R.A'!A8)=0,0,IF(COUNTIFS('Essai formules'!$A$2:$A$51,'Résultats R.A'!A8)=1,1,"1 + "&amp;COUNTIFS('Essai formules'!$A$2:$A$51,'Résultats R.A'!A8)-1))</f>
        <v>0</v>
      </c>
      <c r="D8" s="7" t="s">
        <v>20</v>
      </c>
      <c r="E8" s="2">
        <f>IF(COUNTIFS('Essai formules'!$C$2:$C$51,'Résultats R.A'!D8)=0,0,IF(COUNTIFS('Essai formules'!$C$2:$C$51,'Résultats R.A'!D8)=1,1,"1 + "&amp;COUNTIFS('Essai formules'!$C$2:$C$51,'Résultats R.A'!D8)-1))</f>
        <v>0</v>
      </c>
      <c r="G8" s="7" t="s">
        <v>20</v>
      </c>
      <c r="H8" s="2">
        <f>IF(COUNTIFS('Essai formules'!$E$2:$E$51,'Résultats R.A'!G8)=0,0,IF(COUNTIFS('Essai formules'!$E$2:$E$51,'Résultats R.A'!G8)=1,1,"1 + "&amp;COUNTIFS('Essai formules'!$E$2:$E$51,'Résultats R.A'!G8)-1))</f>
        <v>0</v>
      </c>
      <c r="J8" s="7" t="s">
        <v>20</v>
      </c>
      <c r="K8" s="2">
        <f>IF(COUNTIFS('Essai formules'!$G$2:$G$51,'Résultats R.A'!J8)=0,0,IF(COUNTIFS('Essai formules'!$G$2:$G$51,'Résultats R.A'!J8)=1,1,"1 + "&amp;COUNTIFS('Essai formules'!$G$2:$G$51,'Résultats R.A'!J8)-1))</f>
        <v>0</v>
      </c>
      <c r="M8" s="7" t="s">
        <v>20</v>
      </c>
      <c r="N8" s="2">
        <f>IF(COUNTIFS('Essai formules'!$I$2:$I$51,'Résultats R.A'!M8)=0,0,IF(COUNTIFS('Essai formules'!$I$2:$I$51,'Résultats R.A'!M8)=1,1,"1 + "&amp;COUNTIFS('Essai formules'!$I$2:$I$51,'Résultats R.A'!M8)-1))</f>
        <v>0</v>
      </c>
      <c r="P8" s="7" t="s">
        <v>30</v>
      </c>
      <c r="Q8" s="2">
        <f>IF(COUNTIFS('Essai formules'!$K$2:$K$51,#REF!)=0,0,IF(COUNTIFS('Essai formules'!$K$2:$K$51,#REF!)=1,1,"1 + "&amp;COUNTIFS('Essai formules'!$K$2:$K$51,#REF!)-1))</f>
        <v>0</v>
      </c>
    </row>
    <row r="9" spans="1:17" ht="15" x14ac:dyDescent="0.2">
      <c r="A9" s="7" t="s">
        <v>21</v>
      </c>
      <c r="B9" s="2">
        <f>IF(COUNTIFS('Essai formules'!$A$2:$A$51,'Résultats R.A'!A9)=0,0,IF(COUNTIFS('Essai formules'!$A$2:$A$51,'Résultats R.A'!A9)=1,1,"1 + "&amp;COUNTIFS('Essai formules'!$A$2:$A$51,'Résultats R.A'!A9)-1))</f>
        <v>0</v>
      </c>
      <c r="D9" s="7" t="s">
        <v>21</v>
      </c>
      <c r="E9" s="2">
        <f>IF(COUNTIFS('Essai formules'!$C$2:$C$51,'Résultats R.A'!D9)=0,0,IF(COUNTIFS('Essai formules'!$C$2:$C$51,'Résultats R.A'!D9)=1,1,"1 + "&amp;COUNTIFS('Essai formules'!$C$2:$C$51,'Résultats R.A'!D9)-1))</f>
        <v>0</v>
      </c>
      <c r="G9" s="7" t="s">
        <v>21</v>
      </c>
      <c r="H9" s="2">
        <f>IF(COUNTIFS('Essai formules'!$E$2:$E$51,'Résultats R.A'!G9)=0,0,IF(COUNTIFS('Essai formules'!$E$2:$E$51,'Résultats R.A'!G9)=1,1,"1 + "&amp;COUNTIFS('Essai formules'!$E$2:$E$51,'Résultats R.A'!G9)-1))</f>
        <v>0</v>
      </c>
      <c r="J9" s="7" t="s">
        <v>21</v>
      </c>
      <c r="K9" s="2">
        <f>IF(COUNTIFS('Essai formules'!$G$2:$G$51,'Résultats R.A'!J9)=0,0,IF(COUNTIFS('Essai formules'!$G$2:$G$51,'Résultats R.A'!J9)=1,1,"1 + "&amp;COUNTIFS('Essai formules'!$G$2:$G$51,'Résultats R.A'!J9)-1))</f>
        <v>0</v>
      </c>
      <c r="M9" s="7" t="s">
        <v>21</v>
      </c>
      <c r="N9" s="2">
        <f>IF(COUNTIFS('Essai formules'!$I$2:$I$51,'Résultats R.A'!M9)=0,0,IF(COUNTIFS('Essai formules'!$I$2:$I$51,'Résultats R.A'!M9)=1,1,"1 + "&amp;COUNTIFS('Essai formules'!$I$2:$I$51,'Résultats R.A'!M9)-1))</f>
        <v>0</v>
      </c>
      <c r="P9" s="7" t="s">
        <v>31</v>
      </c>
      <c r="Q9" s="2">
        <f>IF(COUNTIFS('Essai formules'!$K$2:$K$51,#REF!)=0,0,IF(COUNTIFS('Essai formules'!$K$2:$K$51,#REF!)=1,1,"1 + "&amp;COUNTIFS('Essai formules'!$K$2:$K$51,#REF!)-1))</f>
        <v>0</v>
      </c>
    </row>
    <row r="10" spans="1:17" ht="15" x14ac:dyDescent="0.2">
      <c r="A10" s="7" t="s">
        <v>22</v>
      </c>
      <c r="B10" s="2">
        <f>IF(COUNTIFS('Essai formules'!$A$2:$A$51,'Résultats R.A'!A10)=0,0,IF(COUNTIFS('Essai formules'!$A$2:$A$51,'Résultats R.A'!A10)=1,1,"1 + "&amp;COUNTIFS('Essai formules'!$A$2:$A$51,'Résultats R.A'!A10)-1))</f>
        <v>0</v>
      </c>
      <c r="D10" s="7" t="s">
        <v>22</v>
      </c>
      <c r="E10" s="2">
        <f>IF(COUNTIFS('Essai formules'!$C$2:$C$51,'Résultats R.A'!D10)=0,0,IF(COUNTIFS('Essai formules'!$C$2:$C$51,'Résultats R.A'!D10)=1,1,"1 + "&amp;COUNTIFS('Essai formules'!$C$2:$C$51,'Résultats R.A'!D10)-1))</f>
        <v>0</v>
      </c>
      <c r="G10" s="7" t="s">
        <v>22</v>
      </c>
      <c r="H10" s="2">
        <f>IF(COUNTIFS('Essai formules'!$E$2:$E$51,'Résultats R.A'!G10)=0,0,IF(COUNTIFS('Essai formules'!$E$2:$E$51,'Résultats R.A'!G10)=1,1,"1 + "&amp;COUNTIFS('Essai formules'!$E$2:$E$51,'Résultats R.A'!G10)-1))</f>
        <v>0</v>
      </c>
      <c r="J10" s="7" t="s">
        <v>22</v>
      </c>
      <c r="K10" s="2">
        <f>IF(COUNTIFS('Essai formules'!$G$2:$G$51,'Résultats R.A'!J10)=0,0,IF(COUNTIFS('Essai formules'!$G$2:$G$51,'Résultats R.A'!J10)=1,1,"1 + "&amp;COUNTIFS('Essai formules'!$G$2:$G$51,'Résultats R.A'!J10)-1))</f>
        <v>0</v>
      </c>
      <c r="M10" s="7" t="s">
        <v>22</v>
      </c>
      <c r="N10" s="2">
        <f>IF(COUNTIFS('Essai formules'!$I$2:$I$51,'Résultats R.A'!M10)=0,0,IF(COUNTIFS('Essai formules'!$I$2:$I$51,'Résultats R.A'!M10)=1,1,"1 + "&amp;COUNTIFS('Essai formules'!$I$2:$I$51,'Résultats R.A'!M10)-1))</f>
        <v>0</v>
      </c>
      <c r="P10" s="7" t="s">
        <v>28</v>
      </c>
      <c r="Q10" s="2">
        <f>IF(COUNTIFS('Essai formules'!$K$2:$K$51,#REF!)=0,0,IF(COUNTIFS('Essai formules'!$K$2:$K$51,#REF!)=1,1,"1 + "&amp;COUNTIFS('Essai formules'!$K$2:$K$51,#REF!)-1))</f>
        <v>0</v>
      </c>
    </row>
    <row r="11" spans="1:17" ht="15" x14ac:dyDescent="0.2">
      <c r="A11" s="7" t="s">
        <v>23</v>
      </c>
      <c r="B11" s="2">
        <f>IF(COUNTIFS('Essai formules'!$A$2:$A$51,'Résultats R.A'!A11)=0,0,IF(COUNTIFS('Essai formules'!$A$2:$A$51,'Résultats R.A'!A11)=1,1,"1 + "&amp;COUNTIFS('Essai formules'!$A$2:$A$51,'Résultats R.A'!A11)-1))</f>
        <v>0</v>
      </c>
      <c r="D11" s="7" t="s">
        <v>23</v>
      </c>
      <c r="E11" s="2">
        <f>IF(COUNTIFS('Essai formules'!$C$2:$C$51,'Résultats R.A'!D11)=0,0,IF(COUNTIFS('Essai formules'!$C$2:$C$51,'Résultats R.A'!D11)=1,1,"1 + "&amp;COUNTIFS('Essai formules'!$C$2:$C$51,'Résultats R.A'!D11)-1))</f>
        <v>0</v>
      </c>
      <c r="G11" s="7" t="s">
        <v>23</v>
      </c>
      <c r="H11" s="2">
        <f>IF(COUNTIFS('Essai formules'!$E$2:$E$51,'Résultats R.A'!G11)=0,0,IF(COUNTIFS('Essai formules'!$E$2:$E$51,'Résultats R.A'!G11)=1,1,"1 + "&amp;COUNTIFS('Essai formules'!$E$2:$E$51,'Résultats R.A'!G11)-1))</f>
        <v>0</v>
      </c>
      <c r="J11" s="7" t="s">
        <v>23</v>
      </c>
      <c r="K11" s="2">
        <f>IF(COUNTIFS('Essai formules'!$G$2:$G$51,'Résultats R.A'!J11)=0,0,IF(COUNTIFS('Essai formules'!$G$2:$G$51,'Résultats R.A'!J11)=1,1,"1 + "&amp;COUNTIFS('Essai formules'!$G$2:$G$51,'Résultats R.A'!J11)-1))</f>
        <v>0</v>
      </c>
      <c r="M11" s="7" t="s">
        <v>23</v>
      </c>
      <c r="N11" s="2">
        <f>IF(COUNTIFS('Essai formules'!$I$2:$I$51,'Résultats R.A'!M11)=0,0,IF(COUNTIFS('Essai formules'!$I$2:$I$51,'Résultats R.A'!M11)=1,1,"1 + "&amp;COUNTIFS('Essai formules'!$I$2:$I$51,'Résultats R.A'!M11)-1))</f>
        <v>0</v>
      </c>
      <c r="P11" s="7" t="s">
        <v>32</v>
      </c>
      <c r="Q11" s="2">
        <f>IF(COUNTIFS('Essai formules'!$K$2:$K$51,#REF!)=0,0,IF(COUNTIFS('Essai formules'!$K$2:$K$51,#REF!)=1,1,"1 + "&amp;COUNTIFS('Essai formules'!$K$2:$K$51,#REF!)-1))</f>
        <v>0</v>
      </c>
    </row>
    <row r="12" spans="1:17" ht="15" x14ac:dyDescent="0.2">
      <c r="A12" s="17" t="s">
        <v>19</v>
      </c>
      <c r="B12" s="2">
        <f>IF(COUNTIFS('Essai formules'!$A$2:$A$51,'Résultats R.A'!A12)=0,0,IF(COUNTIFS('Essai formules'!$A$2:$A$51,'Résultats R.A'!A12)=1,1,"1 + "&amp;COUNTIFS('Essai formules'!$A$2:$A$51,'Résultats R.A'!A12)-1))</f>
        <v>0</v>
      </c>
      <c r="D12" s="17" t="s">
        <v>19</v>
      </c>
      <c r="E12" s="2">
        <f>IF(COUNTIFS('Essai formules'!$C$2:$C$51,'Résultats R.A'!D12)=0,0,IF(COUNTIFS('Essai formules'!$C$2:$C$51,'Résultats R.A'!D12)=1,1,"1 + "&amp;COUNTIFS('Essai formules'!$C$2:$C$51,'Résultats R.A'!D12)-1))</f>
        <v>0</v>
      </c>
      <c r="G12" s="17" t="s">
        <v>19</v>
      </c>
      <c r="H12" s="2">
        <f>IF(COUNTIFS('Essai formules'!$E$2:$E$51,'Résultats R.A'!G12)=0,0,IF(COUNTIFS('Essai formules'!$E$2:$E$51,'Résultats R.A'!G12)=1,1,"1 + "&amp;COUNTIFS('Essai formules'!$E$2:$E$51,'Résultats R.A'!G12)-1))</f>
        <v>0</v>
      </c>
      <c r="J12" s="17" t="s">
        <v>19</v>
      </c>
      <c r="K12" s="2">
        <f>IF(COUNTIFS('Essai formules'!$G$2:$G$51,'Résultats R.A'!J12)=0,0,IF(COUNTIFS('Essai formules'!$G$2:$G$51,'Résultats R.A'!J12)=1,1,"1 + "&amp;COUNTIFS('Essai formules'!$G$2:$G$51,'Résultats R.A'!J12)-1))</f>
        <v>0</v>
      </c>
      <c r="M12" s="17" t="s">
        <v>19</v>
      </c>
      <c r="N12" s="2">
        <f>IF(COUNTIFS('Essai formules'!$I$2:$I$51,'Résultats R.A'!M12)=0,0,IF(COUNTIFS('Essai formules'!$I$2:$I$51,'Résultats R.A'!M12)=1,1,"1 + "&amp;COUNTIFS('Essai formules'!$I$2:$I$51,'Résultats R.A'!M12)-1))</f>
        <v>0</v>
      </c>
      <c r="P12" s="7" t="s">
        <v>2</v>
      </c>
      <c r="Q12" s="2">
        <f>IF(COUNTIFS('Essai formules'!$K$2:$K$51,#REF!)=0,0,IF(COUNTIFS('Essai formules'!$K$2:$K$51,#REF!)=1,1,"1 + "&amp;COUNTIFS('Essai formules'!$K$2:$K$51,#REF!)-1))</f>
        <v>0</v>
      </c>
    </row>
    <row r="13" spans="1:17" ht="15" x14ac:dyDescent="0.2">
      <c r="A13" s="7" t="s">
        <v>24</v>
      </c>
      <c r="B13" s="2">
        <f>IF(COUNTIFS('Essai formules'!$A$2:$A$51,'Résultats R.A'!A13)=0,0,IF(COUNTIFS('Essai formules'!$A$2:$A$51,'Résultats R.A'!A13)=1,1,"1 + "&amp;COUNTIFS('Essai formules'!$A$2:$A$51,'Résultats R.A'!A13)-1))</f>
        <v>0</v>
      </c>
      <c r="D13" s="7" t="s">
        <v>24</v>
      </c>
      <c r="E13" s="2">
        <f>IF(COUNTIFS('Essai formules'!$C$2:$C$51,'Résultats R.A'!D13)=0,0,IF(COUNTIFS('Essai formules'!$C$2:$C$51,'Résultats R.A'!D13)=1,1,"1 + "&amp;COUNTIFS('Essai formules'!$C$2:$C$51,'Résultats R.A'!D13)-1))</f>
        <v>0</v>
      </c>
      <c r="G13" s="7" t="s">
        <v>24</v>
      </c>
      <c r="H13" s="2">
        <f>IF(COUNTIFS('Essai formules'!$E$2:$E$51,'Résultats R.A'!G13)=0,0,IF(COUNTIFS('Essai formules'!$E$2:$E$51,'Résultats R.A'!G13)=1,1,"1 + "&amp;COUNTIFS('Essai formules'!$E$2:$E$51,'Résultats R.A'!G13)-1))</f>
        <v>0</v>
      </c>
      <c r="J13" s="7" t="s">
        <v>24</v>
      </c>
      <c r="K13" s="2">
        <f>IF(COUNTIFS('Essai formules'!$G$2:$G$51,'Résultats R.A'!J13)=0,0,IF(COUNTIFS('Essai formules'!$G$2:$G$51,'Résultats R.A'!J13)=1,1,"1 + "&amp;COUNTIFS('Essai formules'!$G$2:$G$51,'Résultats R.A'!J13)-1))</f>
        <v>0</v>
      </c>
      <c r="M13" s="7" t="s">
        <v>24</v>
      </c>
      <c r="N13" s="2">
        <f>IF(COUNTIFS('Essai formules'!$I$2:$I$51,'Résultats R.A'!M13)=0,0,IF(COUNTIFS('Essai formules'!$I$2:$I$51,'Résultats R.A'!M13)=1,1,"1 + "&amp;COUNTIFS('Essai formules'!$I$2:$I$51,'Résultats R.A'!M13)-1))</f>
        <v>0</v>
      </c>
      <c r="P13" s="7" t="s">
        <v>34</v>
      </c>
      <c r="Q13" s="2">
        <f>IF(COUNTIFS('Essai formules'!$K$2:$K$51,#REF!)=0,0,IF(COUNTIFS('Essai formules'!$K$2:$K$51,#REF!)=1,1,"1 + "&amp;COUNTIFS('Essai formules'!$K$2:$K$51,#REF!)-1))</f>
        <v>0</v>
      </c>
    </row>
    <row r="14" spans="1:17" ht="15" x14ac:dyDescent="0.2">
      <c r="A14" s="7" t="s">
        <v>0</v>
      </c>
      <c r="B14" s="2">
        <f>IF(COUNTIFS('Essai formules'!$A$2:$A$51,'Résultats R.A'!A14)=0,0,IF(COUNTIFS('Essai formules'!$A$2:$A$51,'Résultats R.A'!A14)=1,1,"1 + "&amp;COUNTIFS('Essai formules'!$A$2:$A$51,'Résultats R.A'!A14)-1))</f>
        <v>0</v>
      </c>
      <c r="D14" s="7" t="s">
        <v>0</v>
      </c>
      <c r="E14" s="2">
        <f>IF(COUNTIFS('Essai formules'!$C$2:$C$51,'Résultats R.A'!D14)=0,0,IF(COUNTIFS('Essai formules'!$C$2:$C$51,'Résultats R.A'!D14)=1,1,"1 + "&amp;COUNTIFS('Essai formules'!$C$2:$C$51,'Résultats R.A'!D14)-1))</f>
        <v>0</v>
      </c>
      <c r="G14" s="7" t="s">
        <v>0</v>
      </c>
      <c r="H14" s="2">
        <f>IF(COUNTIFS('Essai formules'!$E$2:$E$51,'Résultats R.A'!G14)=0,0,IF(COUNTIFS('Essai formules'!$E$2:$E$51,'Résultats R.A'!G14)=1,1,"1 + "&amp;COUNTIFS('Essai formules'!$E$2:$E$51,'Résultats R.A'!G14)-1))</f>
        <v>0</v>
      </c>
      <c r="J14" s="7" t="s">
        <v>0</v>
      </c>
      <c r="K14" s="2">
        <f>IF(COUNTIFS('Essai formules'!$G$2:$G$51,'Résultats R.A'!J14)=0,0,IF(COUNTIFS('Essai formules'!$G$2:$G$51,'Résultats R.A'!J14)=1,1,"1 + "&amp;COUNTIFS('Essai formules'!$G$2:$G$51,'Résultats R.A'!J14)-1))</f>
        <v>0</v>
      </c>
      <c r="M14" s="7" t="s">
        <v>0</v>
      </c>
      <c r="N14" s="2">
        <f>IF(COUNTIFS('Essai formules'!$I$2:$I$51,'Résultats R.A'!M14)=0,0,IF(COUNTIFS('Essai formules'!$I$2:$I$51,'Résultats R.A'!M14)=1,1,"1 + "&amp;COUNTIFS('Essai formules'!$I$2:$I$51,'Résultats R.A'!M14)-1))</f>
        <v>0</v>
      </c>
      <c r="P14" s="7" t="s">
        <v>33</v>
      </c>
      <c r="Q14" s="2">
        <f>IF(COUNTIFS('Essai formules'!$K$2:$K$51,#REF!)=0,0,IF(COUNTIFS('Essai formules'!$K$2:$K$51,#REF!)=1,1,"1 + "&amp;COUNTIFS('Essai formules'!$K$2:$K$51,#REF!)-1))</f>
        <v>0</v>
      </c>
    </row>
    <row r="15" spans="1:17" ht="15" x14ac:dyDescent="0.2">
      <c r="A15" s="7" t="s">
        <v>25</v>
      </c>
      <c r="B15" s="2">
        <f>IF(COUNTIFS('Essai formules'!$A$2:$A$51,'Résultats R.A'!A15)=0,0,IF(COUNTIFS('Essai formules'!$A$2:$A$51,'Résultats R.A'!A15)=1,1,"1 + "&amp;COUNTIFS('Essai formules'!$A$2:$A$51,'Résultats R.A'!A15)-1))</f>
        <v>0</v>
      </c>
      <c r="D15" s="7" t="s">
        <v>25</v>
      </c>
      <c r="E15" s="2">
        <f>IF(COUNTIFS('Essai formules'!$C$2:$C$51,'Résultats R.A'!D15)=0,0,IF(COUNTIFS('Essai formules'!$C$2:$C$51,'Résultats R.A'!D15)=1,1,"1 + "&amp;COUNTIFS('Essai formules'!$C$2:$C$51,'Résultats R.A'!D15)-1))</f>
        <v>0</v>
      </c>
      <c r="G15" s="7" t="s">
        <v>25</v>
      </c>
      <c r="H15" s="2">
        <f>IF(COUNTIFS('Essai formules'!$E$2:$E$51,'Résultats R.A'!G15)=0,0,IF(COUNTIFS('Essai formules'!$E$2:$E$51,'Résultats R.A'!G15)=1,1,"1 + "&amp;COUNTIFS('Essai formules'!$E$2:$E$51,'Résultats R.A'!G15)-1))</f>
        <v>0</v>
      </c>
      <c r="J15" s="7" t="s">
        <v>25</v>
      </c>
      <c r="K15" s="2">
        <f>IF(COUNTIFS('Essai formules'!$G$2:$G$51,'Résultats R.A'!J15)=0,0,IF(COUNTIFS('Essai formules'!$G$2:$G$51,'Résultats R.A'!J15)=1,1,"1 + "&amp;COUNTIFS('Essai formules'!$G$2:$G$51,'Résultats R.A'!J15)-1))</f>
        <v>0</v>
      </c>
      <c r="M15" s="7" t="s">
        <v>25</v>
      </c>
      <c r="N15" s="2">
        <f>IF(COUNTIFS('Essai formules'!$I$2:$I$51,'Résultats R.A'!M15)=0,0,IF(COUNTIFS('Essai formules'!$I$2:$I$51,'Résultats R.A'!M15)=1,1,"1 + "&amp;COUNTIFS('Essai formules'!$I$2:$I$51,'Résultats R.A'!M15)-1))</f>
        <v>0</v>
      </c>
      <c r="P15" s="7" t="s">
        <v>35</v>
      </c>
      <c r="Q15" s="2">
        <f>IF(COUNTIFS('Essai formules'!$K$2:$K$51,#REF!)=0,0,IF(COUNTIFS('Essai formules'!$K$2:$K$51,#REF!)=1,1,"1 + "&amp;COUNTIFS('Essai formules'!$K$2:$K$51,#REF!)-1))</f>
        <v>0</v>
      </c>
    </row>
    <row r="16" spans="1:17" ht="15" x14ac:dyDescent="0.2">
      <c r="A16" s="7" t="s">
        <v>26</v>
      </c>
      <c r="B16" s="2">
        <f>IF(COUNTIFS('Essai formules'!$A$2:$A$51,'Résultats R.A'!A16)=0,0,IF(COUNTIFS('Essai formules'!$A$2:$A$51,'Résultats R.A'!A16)=1,1,"1 + "&amp;COUNTIFS('Essai formules'!$A$2:$A$51,'Résultats R.A'!A16)-1))</f>
        <v>0</v>
      </c>
      <c r="D16" s="7" t="s">
        <v>26</v>
      </c>
      <c r="E16" s="2">
        <f>IF(COUNTIFS('Essai formules'!$C$2:$C$51,'Résultats R.A'!D16)=0,0,IF(COUNTIFS('Essai formules'!$C$2:$C$51,'Résultats R.A'!D16)=1,1,"1 + "&amp;COUNTIFS('Essai formules'!$C$2:$C$51,'Résultats R.A'!D16)-1))</f>
        <v>0</v>
      </c>
      <c r="G16" s="7" t="s">
        <v>26</v>
      </c>
      <c r="H16" s="2">
        <f>IF(COUNTIFS('Essai formules'!$E$2:$E$51,'Résultats R.A'!G16)=0,0,IF(COUNTIFS('Essai formules'!$E$2:$E$51,'Résultats R.A'!G16)=1,1,"1 + "&amp;COUNTIFS('Essai formules'!$E$2:$E$51,'Résultats R.A'!G16)-1))</f>
        <v>0</v>
      </c>
      <c r="J16" s="7" t="s">
        <v>26</v>
      </c>
      <c r="K16" s="2">
        <f>IF(COUNTIFS('Essai formules'!$G$2:$G$51,'Résultats R.A'!J16)=0,0,IF(COUNTIFS('Essai formules'!$G$2:$G$51,'Résultats R.A'!J16)=1,1,"1 + "&amp;COUNTIFS('Essai formules'!$G$2:$G$51,'Résultats R.A'!J16)-1))</f>
        <v>0</v>
      </c>
      <c r="M16" s="7" t="s">
        <v>26</v>
      </c>
      <c r="N16" s="2">
        <f>IF(COUNTIFS('Essai formules'!$I$2:$I$51,'Résultats R.A'!M16)=0,0,IF(COUNTIFS('Essai formules'!$I$2:$I$51,'Résultats R.A'!M16)=1,1,"1 + "&amp;COUNTIFS('Essai formules'!$I$2:$I$51,'Résultats R.A'!M16)-1))</f>
        <v>0</v>
      </c>
      <c r="P16" s="7" t="s">
        <v>36</v>
      </c>
      <c r="Q16" s="2">
        <f>IF(COUNTIFS('Essai formules'!$K$2:$K$51,#REF!)=0,0,IF(COUNTIFS('Essai formules'!$K$2:$K$51,#REF!)=1,1,"1 + "&amp;COUNTIFS('Essai formules'!$K$2:$K$51,#REF!)-1))</f>
        <v>0</v>
      </c>
    </row>
    <row r="17" spans="1:17" ht="15" x14ac:dyDescent="0.2">
      <c r="A17" s="7" t="s">
        <v>27</v>
      </c>
      <c r="B17" s="2">
        <f>IF(COUNTIFS('Essai formules'!$A$2:$A$51,'Résultats R.A'!A17)=0,0,IF(COUNTIFS('Essai formules'!$A$2:$A$51,'Résultats R.A'!A17)=1,1,"1 + "&amp;COUNTIFS('Essai formules'!$A$2:$A$51,'Résultats R.A'!A17)-1))</f>
        <v>0</v>
      </c>
      <c r="D17" s="7" t="s">
        <v>27</v>
      </c>
      <c r="E17" s="2">
        <f>IF(COUNTIFS('Essai formules'!$C$2:$C$51,'Résultats R.A'!D17)=0,0,IF(COUNTIFS('Essai formules'!$C$2:$C$51,'Résultats R.A'!D17)=1,1,"1 + "&amp;COUNTIFS('Essai formules'!$C$2:$C$51,'Résultats R.A'!D17)-1))</f>
        <v>0</v>
      </c>
      <c r="G17" s="7" t="s">
        <v>27</v>
      </c>
      <c r="H17" s="2">
        <f>IF(COUNTIFS('Essai formules'!$E$2:$E$51,'Résultats R.A'!G17)=0,0,IF(COUNTIFS('Essai formules'!$E$2:$E$51,'Résultats R.A'!G17)=1,1,"1 + "&amp;COUNTIFS('Essai formules'!$E$2:$E$51,'Résultats R.A'!G17)-1))</f>
        <v>0</v>
      </c>
      <c r="J17" s="7" t="s">
        <v>27</v>
      </c>
      <c r="K17" s="2">
        <f>IF(COUNTIFS('Essai formules'!$G$2:$G$51,'Résultats R.A'!J17)=0,0,IF(COUNTIFS('Essai formules'!$G$2:$G$51,'Résultats R.A'!J17)=1,1,"1 + "&amp;COUNTIFS('Essai formules'!$G$2:$G$51,'Résultats R.A'!J17)-1))</f>
        <v>0</v>
      </c>
      <c r="M17" s="7" t="s">
        <v>27</v>
      </c>
      <c r="N17" s="2">
        <f>IF(COUNTIFS('Essai formules'!$I$2:$I$51,'Résultats R.A'!M17)=0,0,IF(COUNTIFS('Essai formules'!$I$2:$I$51,'Résultats R.A'!M17)=1,1,"1 + "&amp;COUNTIFS('Essai formules'!$I$2:$I$51,'Résultats R.A'!M17)-1))</f>
        <v>0</v>
      </c>
      <c r="P17" s="7" t="s">
        <v>37</v>
      </c>
      <c r="Q17" s="2">
        <f>IF(COUNTIFS('Essai formules'!$K$2:$K$51,#REF!)=0,0,IF(COUNTIFS('Essai formules'!$K$2:$K$51,#REF!)=1,1,"1 + "&amp;COUNTIFS('Essai formules'!$K$2:$K$51,#REF!)-1))</f>
        <v>0</v>
      </c>
    </row>
    <row r="18" spans="1:17" ht="15" x14ac:dyDescent="0.2">
      <c r="A18" s="4" t="s">
        <v>12</v>
      </c>
      <c r="B18" s="19">
        <f>COUNTA(B3:B17)-COUNTIF(B3:B17,0)</f>
        <v>2</v>
      </c>
      <c r="D18" s="4" t="s">
        <v>12</v>
      </c>
      <c r="E18" s="19">
        <f>IF(COUNTIFS('Essai formules'!$C$2:$C$51,'Résultats R.A'!D18)=0,0,IF(COUNTIFS('Essai formules'!$C$2:$C$51,'Résultats R.A'!D18)=1,1,"1 + "&amp;COUNTIFS('Essai formules'!$C$2:$C$51,'Résultats R.A'!D18)-1))</f>
        <v>0</v>
      </c>
      <c r="G18" s="4" t="s">
        <v>12</v>
      </c>
      <c r="H18" s="19">
        <f>COUNTA(H3:H17)-COUNTIF(H3:H17,0)</f>
        <v>0</v>
      </c>
      <c r="J18" s="4" t="s">
        <v>12</v>
      </c>
      <c r="K18" s="19">
        <f>COUNTA(K3:K17)-COUNTIF(K3:K17,0)</f>
        <v>0</v>
      </c>
      <c r="M18" s="4" t="s">
        <v>12</v>
      </c>
      <c r="N18" s="19">
        <f>COUNTA(N3:N17)-COUNTIF(N3:N17,0)</f>
        <v>0</v>
      </c>
      <c r="P18" s="4" t="s">
        <v>12</v>
      </c>
      <c r="Q18" s="19">
        <f>COUNTA(Q3:Q17)-COUNTIF(Q3:Q17,0)</f>
        <v>0</v>
      </c>
    </row>
    <row r="19" spans="1:17" ht="15" x14ac:dyDescent="0.2">
      <c r="A19" s="2" t="s">
        <v>42</v>
      </c>
      <c r="B19" s="18">
        <f>COUNTIFS('Essai formules'!B$2:B$51,'Résultats R.A'!A$19)</f>
        <v>1</v>
      </c>
      <c r="D19" s="7" t="s">
        <v>38</v>
      </c>
      <c r="E19" s="18">
        <f>COUNTIFS('Essai formules'!D$2:D$51,'Résultats R.A'!D$19)</f>
        <v>3</v>
      </c>
      <c r="G19" s="7" t="s">
        <v>38</v>
      </c>
      <c r="H19" s="18">
        <f>COUNTIFS('Essai formules'!F$2:F$51,'Résultats R.A'!G$19)</f>
        <v>3</v>
      </c>
      <c r="J19" s="7" t="s">
        <v>38</v>
      </c>
      <c r="K19" s="18">
        <f>COUNTIFS('Essai formules'!H$2:H$51,'Résultats R.A'!J$19)</f>
        <v>5</v>
      </c>
      <c r="M19" s="7" t="s">
        <v>38</v>
      </c>
      <c r="N19" s="18">
        <f>COUNTIFS('Essai formules'!J$2:J$51,'Résultats R.A'!M$19)</f>
        <v>2</v>
      </c>
      <c r="P19" s="2" t="s">
        <v>42</v>
      </c>
      <c r="Q19" s="18">
        <f>COUNTIFS('Essai formules'!AA2:AA51,#REF!)</f>
        <v>0</v>
      </c>
    </row>
    <row r="20" spans="1:17" ht="15" x14ac:dyDescent="0.2">
      <c r="P20" s="2" t="s">
        <v>56</v>
      </c>
      <c r="Q20" s="21">
        <f>COUNTIFS('Essai formules'!AA3:AA52,#REF!)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 formules</vt:lpstr>
      <vt:lpstr>Résultats R.A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TORRES Vincent</cp:lastModifiedBy>
  <dcterms:created xsi:type="dcterms:W3CDTF">2021-11-21T22:08:21Z</dcterms:created>
  <dcterms:modified xsi:type="dcterms:W3CDTF">2022-01-14T10:33:41Z</dcterms:modified>
</cp:coreProperties>
</file>