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etraphael\Desktop\"/>
    </mc:Choice>
  </mc:AlternateContent>
  <xr:revisionPtr revIDLastSave="0" documentId="13_ncr:1_{6E41FD1D-520F-4F06-A9B4-69EA8C40E902}" xr6:coauthVersionLast="47" xr6:coauthVersionMax="47" xr10:uidLastSave="{00000000-0000-0000-0000-000000000000}"/>
  <bookViews>
    <workbookView xWindow="28680" yWindow="-120" windowWidth="29040" windowHeight="15840" xr2:uid="{434E3CBD-1FBE-4604-B870-12DF706C3453}"/>
  </bookViews>
  <sheets>
    <sheet name="Planning" sheetId="1" r:id="rId1"/>
    <sheet name="Personnel" sheetId="3" r:id="rId2"/>
    <sheet name="Bas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1" i="1" l="1"/>
  <c r="B11" i="1" s="1"/>
  <c r="A7" i="1"/>
  <c r="B7" i="1" s="1"/>
  <c r="A8" i="1"/>
  <c r="B8" i="1" s="1"/>
  <c r="A9" i="1"/>
  <c r="B9" i="1" s="1"/>
  <c r="A10" i="1"/>
  <c r="B10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6" i="1"/>
  <c r="B6" i="1" s="1"/>
  <c r="B2" i="1"/>
  <c r="B1" i="1"/>
  <c r="D4" i="1" s="1"/>
  <c r="B1" i="2"/>
  <c r="B15" i="2" s="1"/>
  <c r="E4" i="1" l="1"/>
  <c r="B14" i="2"/>
  <c r="B7" i="2"/>
  <c r="B16" i="2"/>
  <c r="B8" i="2"/>
  <c r="B12" i="2"/>
  <c r="B13" i="2"/>
  <c r="B4" i="2"/>
  <c r="B5" i="2"/>
  <c r="B6" i="2" s="1"/>
  <c r="D5" i="1" l="1"/>
  <c r="F4" i="1"/>
  <c r="E5" i="1"/>
  <c r="B11" i="2"/>
  <c r="B10" i="2"/>
  <c r="B9" i="2"/>
  <c r="G4" i="1" l="1"/>
  <c r="F5" i="1"/>
  <c r="H4" i="1" l="1"/>
  <c r="G5" i="1"/>
  <c r="H5" i="1" l="1"/>
  <c r="I4" i="1"/>
  <c r="I5" i="1" l="1"/>
  <c r="J4" i="1"/>
  <c r="J5" i="1" l="1"/>
  <c r="K4" i="1"/>
  <c r="L4" i="1" l="1"/>
  <c r="K5" i="1"/>
  <c r="L5" i="1" l="1"/>
  <c r="M4" i="1"/>
  <c r="N4" i="1" l="1"/>
  <c r="M5" i="1"/>
  <c r="N5" i="1" l="1"/>
  <c r="O4" i="1"/>
  <c r="P4" i="1" l="1"/>
  <c r="O5" i="1"/>
  <c r="Q4" i="1" l="1"/>
  <c r="P5" i="1"/>
  <c r="R4" i="1" l="1"/>
  <c r="Q5" i="1"/>
  <c r="R5" i="1" l="1"/>
  <c r="S4" i="1"/>
  <c r="S5" i="1" l="1"/>
  <c r="T4" i="1"/>
  <c r="U4" i="1" l="1"/>
  <c r="T5" i="1"/>
  <c r="U5" i="1" l="1"/>
  <c r="V4" i="1"/>
  <c r="V5" i="1" l="1"/>
  <c r="W4" i="1"/>
  <c r="W5" i="1" l="1"/>
  <c r="X4" i="1"/>
  <c r="X5" i="1" l="1"/>
  <c r="Y4" i="1"/>
  <c r="Z4" i="1" l="1"/>
  <c r="Y5" i="1"/>
  <c r="Z5" i="1" l="1"/>
  <c r="AA4" i="1"/>
  <c r="AA5" i="1" l="1"/>
  <c r="AB4" i="1"/>
  <c r="AB5" i="1" l="1"/>
  <c r="AC4" i="1"/>
  <c r="AC5" i="1" l="1"/>
  <c r="AD4" i="1"/>
  <c r="AE4" i="1" l="1"/>
  <c r="AD5" i="1"/>
  <c r="AF4" i="1" l="1"/>
  <c r="AE5" i="1"/>
  <c r="AG4" i="1" l="1"/>
  <c r="AF5" i="1"/>
  <c r="AG5" i="1" l="1"/>
  <c r="AH4" i="1"/>
  <c r="AH5" i="1" l="1"/>
  <c r="AI4" i="1"/>
  <c r="AI5" i="1" l="1"/>
  <c r="AJ4" i="1"/>
  <c r="AJ5" i="1" l="1"/>
  <c r="AK4" i="1"/>
  <c r="AL4" i="1" l="1"/>
  <c r="AK5" i="1"/>
  <c r="AM4" i="1" l="1"/>
  <c r="AL5" i="1"/>
  <c r="AM5" i="1" l="1"/>
  <c r="AN4" i="1"/>
  <c r="AO4" i="1" l="1"/>
  <c r="AN5" i="1"/>
  <c r="AP4" i="1" l="1"/>
  <c r="AO5" i="1"/>
  <c r="AQ4" i="1" l="1"/>
  <c r="AP5" i="1"/>
  <c r="AR4" i="1" l="1"/>
  <c r="AQ5" i="1"/>
  <c r="AR5" i="1" l="1"/>
  <c r="AS4" i="1"/>
  <c r="AS5" i="1" l="1"/>
  <c r="AT4" i="1"/>
  <c r="AT5" i="1" l="1"/>
  <c r="AU4" i="1"/>
  <c r="AV4" i="1" l="1"/>
  <c r="AU5" i="1"/>
  <c r="AW4" i="1" l="1"/>
  <c r="AV5" i="1"/>
  <c r="AX4" i="1" l="1"/>
  <c r="AW5" i="1"/>
  <c r="AY4" i="1" l="1"/>
  <c r="AX5" i="1"/>
  <c r="AZ4" i="1" l="1"/>
  <c r="AY5" i="1"/>
  <c r="AZ5" i="1" l="1"/>
  <c r="BA4" i="1"/>
  <c r="BB4" i="1" l="1"/>
  <c r="BA5" i="1"/>
  <c r="BB5" i="1" l="1"/>
  <c r="BC4" i="1"/>
  <c r="BC5" i="1" l="1"/>
  <c r="BD4" i="1"/>
  <c r="BD5" i="1" l="1"/>
  <c r="BE4" i="1"/>
  <c r="BF4" i="1" l="1"/>
  <c r="BE5" i="1"/>
  <c r="BG4" i="1" l="1"/>
  <c r="BF5" i="1"/>
  <c r="BH4" i="1" l="1"/>
  <c r="BG5" i="1"/>
  <c r="BH5" i="1" l="1"/>
  <c r="BI4" i="1"/>
  <c r="BJ4" i="1" l="1"/>
  <c r="BI5" i="1"/>
  <c r="BK4" i="1" l="1"/>
  <c r="BJ5" i="1"/>
  <c r="BK5" i="1" l="1"/>
  <c r="BL4" i="1"/>
  <c r="BM4" i="1" l="1"/>
  <c r="BL5" i="1"/>
  <c r="BN4" i="1" l="1"/>
  <c r="BM5" i="1"/>
  <c r="BO4" i="1" l="1"/>
  <c r="BN5" i="1"/>
  <c r="BP4" i="1" l="1"/>
  <c r="BO5" i="1"/>
  <c r="BP5" i="1" l="1"/>
  <c r="BQ4" i="1"/>
  <c r="BQ5" i="1" l="1"/>
  <c r="BR4" i="1"/>
  <c r="BS4" i="1" l="1"/>
  <c r="BR5" i="1"/>
  <c r="BT4" i="1" l="1"/>
  <c r="BS5" i="1"/>
  <c r="BU4" i="1" l="1"/>
  <c r="BT5" i="1"/>
  <c r="BV4" i="1" l="1"/>
  <c r="BU5" i="1"/>
  <c r="BW4" i="1" l="1"/>
  <c r="BV5" i="1"/>
  <c r="BX4" i="1" l="1"/>
  <c r="BW5" i="1"/>
  <c r="BX5" i="1" l="1"/>
  <c r="BY4" i="1"/>
  <c r="BZ4" i="1" l="1"/>
  <c r="BY5" i="1"/>
  <c r="BZ5" i="1" l="1"/>
  <c r="CA4" i="1"/>
  <c r="CB4" i="1" l="1"/>
  <c r="CA5" i="1"/>
  <c r="CC4" i="1" l="1"/>
  <c r="CB5" i="1"/>
  <c r="CC5" i="1" l="1"/>
  <c r="CD4" i="1"/>
  <c r="CE4" i="1" l="1"/>
  <c r="CD5" i="1"/>
  <c r="CF4" i="1" l="1"/>
  <c r="CE5" i="1"/>
  <c r="CF5" i="1" l="1"/>
  <c r="CG4" i="1"/>
  <c r="CG5" i="1" l="1"/>
  <c r="CH4" i="1"/>
  <c r="CH5" i="1" l="1"/>
  <c r="CI4" i="1"/>
  <c r="CJ4" i="1" l="1"/>
  <c r="CI5" i="1"/>
  <c r="CK4" i="1" l="1"/>
  <c r="CJ5" i="1"/>
  <c r="CK5" i="1" l="1"/>
  <c r="CL4" i="1"/>
  <c r="CM4" i="1" l="1"/>
  <c r="CL5" i="1"/>
  <c r="CN4" i="1" l="1"/>
  <c r="CM5" i="1"/>
  <c r="CN5" i="1" l="1"/>
  <c r="CO4" i="1"/>
  <c r="CO5" i="1" l="1"/>
  <c r="CP4" i="1"/>
  <c r="CQ4" i="1" l="1"/>
  <c r="CP5" i="1"/>
  <c r="CR4" i="1" l="1"/>
  <c r="CQ5" i="1"/>
  <c r="CS4" i="1" l="1"/>
  <c r="CR5" i="1"/>
  <c r="CS5" i="1" l="1"/>
  <c r="CT4" i="1"/>
  <c r="CU4" i="1" l="1"/>
  <c r="CT5" i="1"/>
  <c r="CV4" i="1" l="1"/>
  <c r="CU5" i="1"/>
  <c r="CV5" i="1" l="1"/>
  <c r="CW4" i="1"/>
  <c r="CX4" i="1" l="1"/>
  <c r="CW5" i="1"/>
  <c r="CY4" i="1" l="1"/>
  <c r="CX5" i="1"/>
  <c r="CZ4" i="1" l="1"/>
  <c r="CY5" i="1"/>
  <c r="DA4" i="1" l="1"/>
  <c r="CZ5" i="1"/>
  <c r="DB4" i="1" l="1"/>
  <c r="DA5" i="1"/>
  <c r="DC4" i="1" l="1"/>
  <c r="DB5" i="1"/>
  <c r="DD4" i="1" l="1"/>
  <c r="DC5" i="1"/>
  <c r="DD5" i="1" l="1"/>
  <c r="DE4" i="1"/>
  <c r="DF4" i="1" l="1"/>
  <c r="DE5" i="1"/>
  <c r="DF5" i="1" l="1"/>
  <c r="DG4" i="1"/>
  <c r="DH4" i="1" l="1"/>
  <c r="DG5" i="1"/>
  <c r="DH5" i="1" l="1"/>
  <c r="DI4" i="1"/>
  <c r="DI5" i="1" l="1"/>
  <c r="DJ4" i="1"/>
  <c r="DK4" i="1" l="1"/>
  <c r="DJ5" i="1"/>
  <c r="DL4" i="1" l="1"/>
  <c r="DK5" i="1"/>
  <c r="DL5" i="1" l="1"/>
  <c r="DM4" i="1"/>
  <c r="DM5" i="1" l="1"/>
  <c r="DN4" i="1"/>
  <c r="DN5" i="1" l="1"/>
  <c r="DO4" i="1"/>
  <c r="DP4" i="1" l="1"/>
  <c r="DO5" i="1"/>
  <c r="DP5" i="1" l="1"/>
  <c r="DQ4" i="1"/>
  <c r="DQ5" i="1" l="1"/>
  <c r="DR4" i="1"/>
  <c r="DS4" i="1" l="1"/>
  <c r="DR5" i="1"/>
  <c r="DT4" i="1" l="1"/>
  <c r="DS5" i="1"/>
  <c r="DT5" i="1" l="1"/>
  <c r="DU4" i="1"/>
  <c r="DV4" i="1" l="1"/>
  <c r="DU5" i="1"/>
  <c r="DW4" i="1" l="1"/>
  <c r="DV5" i="1"/>
  <c r="DX4" i="1" l="1"/>
  <c r="DW5" i="1"/>
  <c r="DX5" i="1" l="1"/>
  <c r="DY4" i="1"/>
  <c r="DZ4" i="1" l="1"/>
  <c r="DY5" i="1"/>
  <c r="EA4" i="1" l="1"/>
  <c r="DZ5" i="1"/>
  <c r="EB4" i="1" l="1"/>
  <c r="EA5" i="1"/>
  <c r="EB5" i="1" l="1"/>
  <c r="EC4" i="1"/>
  <c r="EC5" i="1" l="1"/>
  <c r="ED4" i="1"/>
  <c r="ED5" i="1" l="1"/>
  <c r="EE4" i="1"/>
  <c r="EF4" i="1" l="1"/>
  <c r="EE5" i="1"/>
  <c r="EG4" i="1" l="1"/>
  <c r="EF5" i="1"/>
  <c r="EH4" i="1" l="1"/>
  <c r="EG5" i="1"/>
  <c r="EI4" i="1" l="1"/>
  <c r="EH5" i="1"/>
  <c r="EJ4" i="1" l="1"/>
  <c r="EI5" i="1"/>
  <c r="EJ5" i="1" l="1"/>
  <c r="EK4" i="1"/>
  <c r="EL4" i="1" l="1"/>
  <c r="EK5" i="1"/>
  <c r="EM4" i="1" l="1"/>
  <c r="EL5" i="1"/>
  <c r="EN4" i="1" l="1"/>
  <c r="EM5" i="1"/>
  <c r="EO4" i="1" l="1"/>
  <c r="EN5" i="1"/>
  <c r="EO5" i="1" l="1"/>
  <c r="EP4" i="1"/>
  <c r="EQ4" i="1" l="1"/>
  <c r="EP5" i="1"/>
  <c r="ER4" i="1" l="1"/>
  <c r="EQ5" i="1"/>
  <c r="ER5" i="1" l="1"/>
  <c r="ES4" i="1"/>
  <c r="ES5" i="1" l="1"/>
  <c r="ET4" i="1"/>
  <c r="ET5" i="1" l="1"/>
  <c r="EU4" i="1"/>
  <c r="EV4" i="1" l="1"/>
  <c r="EU5" i="1"/>
  <c r="EV5" i="1" l="1"/>
  <c r="EW4" i="1"/>
  <c r="EW5" i="1" l="1"/>
  <c r="EX4" i="1"/>
  <c r="EY4" i="1" l="1"/>
  <c r="EX5" i="1"/>
  <c r="EZ4" i="1" l="1"/>
  <c r="EY5" i="1"/>
  <c r="EZ5" i="1" l="1"/>
  <c r="FA4" i="1"/>
  <c r="FB4" i="1" l="1"/>
  <c r="FA5" i="1"/>
  <c r="FC4" i="1" l="1"/>
  <c r="FB5" i="1"/>
  <c r="FC5" i="1" l="1"/>
  <c r="FD4" i="1"/>
  <c r="FD5" i="1" l="1"/>
  <c r="FE4" i="1"/>
  <c r="FE5" i="1" l="1"/>
  <c r="FF4" i="1"/>
  <c r="FF5" i="1" l="1"/>
  <c r="FG4" i="1"/>
  <c r="FH4" i="1" l="1"/>
  <c r="FG5" i="1"/>
  <c r="FH5" i="1" l="1"/>
  <c r="FI4" i="1"/>
  <c r="FJ4" i="1" l="1"/>
  <c r="FI5" i="1"/>
  <c r="FK4" i="1" l="1"/>
  <c r="FJ5" i="1"/>
  <c r="FL4" i="1" l="1"/>
  <c r="FK5" i="1"/>
  <c r="FL5" i="1" l="1"/>
  <c r="FM4" i="1"/>
  <c r="FM5" i="1" l="1"/>
  <c r="FN4" i="1"/>
  <c r="FO4" i="1" l="1"/>
  <c r="FN5" i="1"/>
  <c r="FP4" i="1" l="1"/>
  <c r="FO5" i="1"/>
  <c r="FP5" i="1" l="1"/>
  <c r="FQ4" i="1"/>
  <c r="FR4" i="1" l="1"/>
  <c r="FQ5" i="1"/>
  <c r="FR5" i="1" l="1"/>
  <c r="FS4" i="1"/>
  <c r="FT4" i="1" l="1"/>
  <c r="FS5" i="1"/>
  <c r="FT5" i="1" l="1"/>
  <c r="FU4" i="1"/>
  <c r="FV4" i="1" l="1"/>
  <c r="FU5" i="1"/>
  <c r="FW4" i="1" l="1"/>
  <c r="FV5" i="1"/>
  <c r="FX4" i="1" l="1"/>
  <c r="FW5" i="1"/>
  <c r="FX5" i="1" l="1"/>
  <c r="FY4" i="1"/>
  <c r="FZ4" i="1" l="1"/>
  <c r="FY5" i="1"/>
  <c r="FZ5" i="1" l="1"/>
  <c r="GA4" i="1"/>
  <c r="GB4" i="1" l="1"/>
  <c r="GA5" i="1"/>
  <c r="GB5" i="1" l="1"/>
  <c r="GC4" i="1"/>
  <c r="GC5" i="1" l="1"/>
  <c r="GD4" i="1"/>
  <c r="GE4" i="1" l="1"/>
  <c r="GD5" i="1"/>
  <c r="GE5" i="1" l="1"/>
  <c r="GF4" i="1"/>
  <c r="GF5" i="1" l="1"/>
  <c r="GG4" i="1"/>
  <c r="GH4" i="1" l="1"/>
  <c r="GG5" i="1"/>
  <c r="GH5" i="1" l="1"/>
  <c r="GI4" i="1"/>
  <c r="GJ4" i="1" l="1"/>
  <c r="GI5" i="1"/>
  <c r="GJ5" i="1" l="1"/>
  <c r="GK4" i="1"/>
  <c r="GL4" i="1" l="1"/>
  <c r="GK5" i="1"/>
  <c r="GM4" i="1" l="1"/>
  <c r="GL5" i="1"/>
  <c r="GN4" i="1" l="1"/>
  <c r="GM5" i="1"/>
  <c r="GN5" i="1" l="1"/>
  <c r="GO4" i="1"/>
  <c r="GO5" i="1" l="1"/>
  <c r="GP4" i="1"/>
  <c r="GP5" i="1" l="1"/>
  <c r="GQ4" i="1"/>
  <c r="GR4" i="1" l="1"/>
  <c r="GQ5" i="1"/>
  <c r="GR5" i="1" l="1"/>
  <c r="GS4" i="1"/>
  <c r="GS5" i="1" l="1"/>
  <c r="GT4" i="1"/>
  <c r="GU4" i="1" l="1"/>
  <c r="GT5" i="1"/>
  <c r="GV4" i="1" l="1"/>
  <c r="GU5" i="1"/>
  <c r="GV5" i="1" l="1"/>
  <c r="GW4" i="1"/>
  <c r="GW5" i="1" l="1"/>
  <c r="GX4" i="1"/>
  <c r="GY4" i="1" l="1"/>
  <c r="GX5" i="1"/>
  <c r="GZ4" i="1" l="1"/>
  <c r="GY5" i="1"/>
  <c r="GZ5" i="1" l="1"/>
  <c r="HA4" i="1"/>
  <c r="HA5" i="1" l="1"/>
  <c r="HB4" i="1"/>
  <c r="HC4" i="1" l="1"/>
  <c r="HB5" i="1"/>
  <c r="HD4" i="1" l="1"/>
  <c r="HC5" i="1"/>
  <c r="HD5" i="1" l="1"/>
  <c r="HE4" i="1"/>
  <c r="HE5" i="1" l="1"/>
  <c r="HF4" i="1"/>
  <c r="HF5" i="1" l="1"/>
  <c r="HG4" i="1"/>
  <c r="HH4" i="1" l="1"/>
  <c r="HG5" i="1"/>
  <c r="HH5" i="1" l="1"/>
  <c r="HI4" i="1"/>
  <c r="HI5" i="1" l="1"/>
  <c r="HJ4" i="1"/>
  <c r="HK4" i="1" l="1"/>
  <c r="HJ5" i="1"/>
  <c r="HK5" i="1" l="1"/>
  <c r="HL4" i="1"/>
  <c r="HM4" i="1" l="1"/>
  <c r="HL5" i="1"/>
  <c r="HN4" i="1" l="1"/>
  <c r="HM5" i="1"/>
  <c r="HO4" i="1" l="1"/>
  <c r="HN5" i="1"/>
  <c r="HP4" i="1" l="1"/>
  <c r="HO5" i="1"/>
  <c r="HP5" i="1" l="1"/>
  <c r="HQ4" i="1"/>
  <c r="HR4" i="1" l="1"/>
  <c r="HQ5" i="1"/>
  <c r="HS4" i="1" l="1"/>
  <c r="HR5" i="1"/>
  <c r="HT4" i="1" l="1"/>
  <c r="HS5" i="1"/>
  <c r="HT5" i="1" l="1"/>
  <c r="HU4" i="1"/>
  <c r="HV4" i="1" l="1"/>
  <c r="HU5" i="1"/>
  <c r="HW4" i="1" l="1"/>
  <c r="HV5" i="1"/>
  <c r="HX4" i="1" l="1"/>
  <c r="HW5" i="1"/>
  <c r="HX5" i="1" l="1"/>
  <c r="HY4" i="1"/>
  <c r="HZ4" i="1" l="1"/>
  <c r="HY5" i="1"/>
  <c r="IA4" i="1" l="1"/>
  <c r="HZ5" i="1"/>
  <c r="IB4" i="1" l="1"/>
  <c r="IA5" i="1"/>
  <c r="IB5" i="1" l="1"/>
  <c r="IC4" i="1"/>
  <c r="ID4" i="1" l="1"/>
  <c r="IC5" i="1"/>
  <c r="IE4" i="1" l="1"/>
  <c r="ID5" i="1"/>
  <c r="IF4" i="1" l="1"/>
  <c r="IE5" i="1"/>
  <c r="IF5" i="1" l="1"/>
  <c r="IG4" i="1"/>
  <c r="IH4" i="1" l="1"/>
  <c r="IG5" i="1"/>
  <c r="II4" i="1" l="1"/>
  <c r="IH5" i="1"/>
  <c r="IJ4" i="1" l="1"/>
  <c r="II5" i="1"/>
  <c r="IJ5" i="1" l="1"/>
  <c r="IK4" i="1"/>
  <c r="IL4" i="1" l="1"/>
  <c r="IK5" i="1"/>
  <c r="IL5" i="1" l="1"/>
  <c r="IM4" i="1"/>
  <c r="IN4" i="1" l="1"/>
  <c r="IM5" i="1"/>
  <c r="IN5" i="1" l="1"/>
  <c r="IO4" i="1"/>
  <c r="IO5" i="1" l="1"/>
  <c r="IP4" i="1"/>
  <c r="IQ4" i="1" l="1"/>
  <c r="IP5" i="1"/>
  <c r="IQ5" i="1" l="1"/>
  <c r="IR4" i="1"/>
  <c r="IR5" i="1" l="1"/>
  <c r="IS4" i="1"/>
  <c r="IT4" i="1" l="1"/>
  <c r="IS5" i="1"/>
  <c r="IU4" i="1" l="1"/>
  <c r="IT5" i="1"/>
  <c r="IV4" i="1" l="1"/>
  <c r="IU5" i="1"/>
  <c r="IV5" i="1" l="1"/>
  <c r="IW4" i="1"/>
  <c r="IX4" i="1" l="1"/>
  <c r="IW5" i="1"/>
  <c r="IY4" i="1" l="1"/>
  <c r="IX5" i="1"/>
  <c r="IY5" i="1" l="1"/>
  <c r="IZ4" i="1"/>
  <c r="JA4" i="1" l="1"/>
  <c r="IZ5" i="1"/>
  <c r="JA5" i="1" l="1"/>
  <c r="JB4" i="1"/>
  <c r="JB5" i="1" l="1"/>
  <c r="JC4" i="1"/>
  <c r="JD4" i="1" l="1"/>
  <c r="JC5" i="1"/>
  <c r="JD5" i="1" l="1"/>
  <c r="JE4" i="1"/>
  <c r="JF4" i="1" l="1"/>
  <c r="JE5" i="1"/>
  <c r="JG4" i="1" l="1"/>
  <c r="JF5" i="1"/>
  <c r="JH4" i="1" l="1"/>
  <c r="JG5" i="1"/>
  <c r="JH5" i="1" l="1"/>
  <c r="JI4" i="1"/>
  <c r="JI5" i="1" l="1"/>
  <c r="JJ4" i="1"/>
  <c r="JK4" i="1" l="1"/>
  <c r="JJ5" i="1"/>
  <c r="JL4" i="1" l="1"/>
  <c r="JK5" i="1"/>
  <c r="JM4" i="1" l="1"/>
  <c r="JL5" i="1"/>
  <c r="JM5" i="1" l="1"/>
  <c r="JN4" i="1"/>
  <c r="JO4" i="1" l="1"/>
  <c r="JN5" i="1"/>
  <c r="JP4" i="1" l="1"/>
  <c r="JO5" i="1"/>
  <c r="JQ4" i="1" l="1"/>
  <c r="JP5" i="1"/>
  <c r="JQ5" i="1" l="1"/>
  <c r="JR4" i="1"/>
  <c r="JR5" i="1" l="1"/>
  <c r="JS4" i="1"/>
  <c r="JS5" i="1" l="1"/>
  <c r="JT4" i="1"/>
  <c r="JT5" i="1" l="1"/>
  <c r="JU4" i="1"/>
  <c r="JU5" i="1" l="1"/>
  <c r="JV4" i="1"/>
  <c r="JW4" i="1" l="1"/>
  <c r="JV5" i="1"/>
  <c r="JX4" i="1" l="1"/>
  <c r="JW5" i="1"/>
  <c r="JY4" i="1" l="1"/>
  <c r="JX5" i="1"/>
  <c r="JZ4" i="1" l="1"/>
  <c r="JY5" i="1"/>
  <c r="JZ5" i="1" l="1"/>
  <c r="KA4" i="1"/>
  <c r="KA5" i="1" l="1"/>
  <c r="KB4" i="1"/>
  <c r="KB5" i="1" l="1"/>
  <c r="KC4" i="1"/>
  <c r="KC5" i="1" l="1"/>
  <c r="KD4" i="1"/>
  <c r="KE4" i="1" l="1"/>
  <c r="KD5" i="1"/>
  <c r="KF4" i="1" l="1"/>
  <c r="KE5" i="1"/>
  <c r="KG4" i="1" l="1"/>
  <c r="KF5" i="1"/>
  <c r="KG5" i="1" l="1"/>
  <c r="KH4" i="1"/>
  <c r="KH5" i="1" l="1"/>
  <c r="KI4" i="1"/>
  <c r="KI5" i="1" l="1"/>
  <c r="KJ4" i="1"/>
  <c r="KK4" i="1" l="1"/>
  <c r="KJ5" i="1"/>
  <c r="KK5" i="1" l="1"/>
  <c r="KL4" i="1"/>
  <c r="KM4" i="1" l="1"/>
  <c r="KL5" i="1"/>
  <c r="KN4" i="1" l="1"/>
  <c r="KM5" i="1"/>
  <c r="KO4" i="1" l="1"/>
  <c r="KN5" i="1"/>
  <c r="KO5" i="1" l="1"/>
  <c r="KP4" i="1"/>
  <c r="KQ4" i="1" l="1"/>
  <c r="KP5" i="1"/>
  <c r="KR4" i="1" l="1"/>
  <c r="KQ5" i="1"/>
  <c r="KR5" i="1" l="1"/>
  <c r="KS4" i="1"/>
  <c r="KS5" i="1" l="1"/>
  <c r="KT4" i="1"/>
  <c r="KU4" i="1" l="1"/>
  <c r="KT5" i="1"/>
  <c r="KV4" i="1" l="1"/>
  <c r="KU5" i="1"/>
  <c r="KV5" i="1" l="1"/>
  <c r="KW4" i="1"/>
  <c r="KX4" i="1" l="1"/>
  <c r="KW5" i="1"/>
  <c r="KX5" i="1" l="1"/>
  <c r="KY4" i="1"/>
  <c r="KY5" i="1" l="1"/>
  <c r="KZ4" i="1"/>
  <c r="KZ5" i="1" l="1"/>
  <c r="LA4" i="1"/>
  <c r="LB4" i="1" l="1"/>
  <c r="LA5" i="1"/>
  <c r="LB5" i="1" l="1"/>
  <c r="LC4" i="1"/>
  <c r="LC5" i="1" l="1"/>
  <c r="LD4" i="1"/>
  <c r="LE4" i="1" l="1"/>
  <c r="LD5" i="1"/>
  <c r="LE5" i="1" l="1"/>
  <c r="LF4" i="1"/>
  <c r="LG4" i="1" l="1"/>
  <c r="LF5" i="1"/>
  <c r="LG5" i="1" l="1"/>
  <c r="LH4" i="1"/>
  <c r="LI4" i="1" l="1"/>
  <c r="LH5" i="1"/>
  <c r="LJ4" i="1" l="1"/>
  <c r="LI5" i="1"/>
  <c r="LJ5" i="1" l="1"/>
  <c r="LK4" i="1"/>
  <c r="LK5" i="1" l="1"/>
  <c r="LL4" i="1"/>
  <c r="LL5" i="1" l="1"/>
  <c r="LM4" i="1"/>
  <c r="LM5" i="1" l="1"/>
  <c r="LN4" i="1"/>
  <c r="LO4" i="1" l="1"/>
  <c r="LN5" i="1"/>
  <c r="LP4" i="1" l="1"/>
  <c r="LO5" i="1"/>
  <c r="LP5" i="1" l="1"/>
  <c r="LQ4" i="1"/>
  <c r="LR4" i="1" l="1"/>
  <c r="LQ5" i="1"/>
  <c r="LR5" i="1" l="1"/>
  <c r="LS4" i="1"/>
  <c r="LT4" i="1" l="1"/>
  <c r="LS5" i="1"/>
  <c r="LU4" i="1" l="1"/>
  <c r="LT5" i="1"/>
  <c r="LU5" i="1" l="1"/>
  <c r="LV4" i="1"/>
  <c r="LW4" i="1" l="1"/>
  <c r="LV5" i="1"/>
  <c r="LW5" i="1" l="1"/>
  <c r="LX4" i="1"/>
  <c r="LX5" i="1" l="1"/>
  <c r="LY4" i="1"/>
  <c r="LZ4" i="1" l="1"/>
  <c r="LY5" i="1"/>
  <c r="LZ5" i="1" l="1"/>
  <c r="MA4" i="1"/>
  <c r="MA5" i="1" l="1"/>
  <c r="MB4" i="1"/>
  <c r="MB5" i="1" l="1"/>
  <c r="MC4" i="1"/>
  <c r="MC5" i="1" l="1"/>
  <c r="MD4" i="1"/>
  <c r="MD5" i="1" l="1"/>
  <c r="ME4" i="1"/>
  <c r="ME5" i="1" l="1"/>
  <c r="MF4" i="1"/>
  <c r="MF5" i="1" l="1"/>
  <c r="MG4" i="1"/>
  <c r="MH4" i="1" l="1"/>
  <c r="MG5" i="1"/>
  <c r="MH5" i="1" l="1"/>
  <c r="MI4" i="1"/>
  <c r="MI5" i="1" l="1"/>
  <c r="MJ4" i="1"/>
  <c r="MK4" i="1" l="1"/>
  <c r="MJ5" i="1"/>
  <c r="MK5" i="1" l="1"/>
  <c r="ML4" i="1"/>
  <c r="MM4" i="1" l="1"/>
  <c r="ML5" i="1"/>
  <c r="MN4" i="1" l="1"/>
  <c r="MM5" i="1"/>
  <c r="MN5" i="1" l="1"/>
  <c r="MO4" i="1"/>
  <c r="MP4" i="1" l="1"/>
  <c r="MO5" i="1"/>
  <c r="MP5" i="1" l="1"/>
  <c r="MQ4" i="1"/>
  <c r="MR4" i="1" l="1"/>
  <c r="MQ5" i="1"/>
  <c r="MR5" i="1" l="1"/>
  <c r="MS4" i="1"/>
  <c r="MT4" i="1" l="1"/>
  <c r="MS5" i="1"/>
  <c r="MT5" i="1" l="1"/>
  <c r="MU4" i="1"/>
  <c r="MU5" i="1" l="1"/>
  <c r="MV4" i="1"/>
  <c r="MW4" i="1" l="1"/>
  <c r="MV5" i="1"/>
  <c r="MX4" i="1" l="1"/>
  <c r="MW5" i="1"/>
  <c r="MX5" i="1" l="1"/>
  <c r="MY4" i="1"/>
  <c r="MY5" i="1" l="1"/>
  <c r="MZ4" i="1"/>
  <c r="NA4" i="1" l="1"/>
  <c r="MZ5" i="1"/>
  <c r="NB4" i="1" l="1"/>
  <c r="NA5" i="1"/>
  <c r="NC4" i="1" l="1"/>
  <c r="NB5" i="1"/>
  <c r="ND4" i="1" l="1"/>
  <c r="NC5" i="1"/>
  <c r="ND5" i="1" l="1"/>
  <c r="NE4" i="1"/>
  <c r="NE5" i="1" s="1"/>
</calcChain>
</file>

<file path=xl/sharedStrings.xml><?xml version="1.0" encoding="utf-8"?>
<sst xmlns="http://schemas.openxmlformats.org/spreadsheetml/2006/main" count="52" uniqueCount="43">
  <si>
    <t>Mois</t>
  </si>
  <si>
    <t>Année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</si>
  <si>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</si>
  <si>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</si>
  <si>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</si>
  <si>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</si>
  <si>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</si>
  <si>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</si>
  <si>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</si>
  <si>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</si>
  <si>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</si>
  <si>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</si>
  <si>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</si>
  <si>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</si>
  <si>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</si>
  <si>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</si>
  <si>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</si>
  <si>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</si>
  <si>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</si>
  <si>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</si>
  <si>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</si>
  <si>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</si>
  <si>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</si>
  <si>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</si>
  <si>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</si>
  <si>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</si>
  <si>
    <t>Nom Prénom</t>
  </si>
  <si>
    <t>Société</t>
  </si>
  <si>
    <t>Date</t>
  </si>
  <si>
    <t>Référence (année)</t>
  </si>
  <si>
    <t>Jour férié</t>
  </si>
  <si>
    <t>Listes déroulantes</t>
  </si>
  <si>
    <t>Liste du personnel</t>
  </si>
  <si>
    <t>Semaine</t>
  </si>
  <si>
    <t>Juillet</t>
  </si>
  <si>
    <t xml:space="preserve"> </t>
  </si>
  <si>
    <t>DATE</t>
  </si>
  <si>
    <t>SEMAINE</t>
  </si>
  <si>
    <t>PLANNING</t>
  </si>
  <si>
    <t>ABS</t>
  </si>
  <si>
    <t>CP</t>
  </si>
  <si>
    <t>Maladie</t>
  </si>
  <si>
    <t>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</si>
</sst>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20"/>
      <color theme="0"/>
      <name val="Calibri"/>
      <family val="2"/>
      <scheme val="minor"/>
    </font>
    <font>
      <sz val="12"/>
      <name val="Times New Roman"/>
      <family val="1"/>
    </font>
    <font>
      <sz val="20"/>
      <color theme="0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7"/>
      <color theme="0"/>
      <name val="Calibri"/>
      <family val="2"/>
    </font>
    <font>
      <b/>
      <sz val="17"/>
      <color theme="0"/>
      <name val="Calibri"/>
      <family val="2"/>
      <scheme val="minor"/>
    </font>
    <font>
      <b/>
      <i/>
      <sz val="48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6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13" fillId="4" borderId="7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3" fillId="4" borderId="8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9" xfId="0" applyNumberFormat="1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textRotation="90"/>
    </xf>
    <xf numFmtId="164" fontId="13" fillId="4" borderId="6" xfId="0" applyNumberFormat="1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4" fillId="0" borderId="0" xfId="1" applyFont="1" applyAlignment="1">
      <alignment horizontal="center" vertical="center" wrapText="1"/>
    </xf>
    <xf numFmtId="0" fontId="3" fillId="0" borderId="0" xfId="2" applyAlignment="1">
      <alignment horizontal="center" vertical="center"/>
    </xf>
    <xf numFmtId="0" fontId="10" fillId="0" borderId="11" xfId="0" applyNumberFormat="1" applyFont="1" applyFill="1" applyBorder="1" applyAlignment="1">
      <alignment horizontal="center" vertical="center" wrapText="1"/>
    </xf>
    <xf numFmtId="14" fontId="12" fillId="4" borderId="5" xfId="3" applyNumberFormat="1" applyFont="1" applyFill="1" applyBorder="1" applyAlignment="1">
      <alignment horizontal="center" vertical="center"/>
    </xf>
    <xf numFmtId="0" fontId="12" fillId="4" borderId="3" xfId="3" applyFont="1" applyFill="1" applyBorder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9" fillId="3" borderId="0" xfId="0" applyFont="1" applyFill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7" fillId="3" borderId="0" xfId="0" applyFont="1" applyFill="1" applyAlignment="1" applyProtection="1">
      <alignment horizontal="center"/>
      <protection locked="0"/>
    </xf>
    <xf numFmtId="0" fontId="0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14" fillId="3" borderId="4" xfId="0" applyFont="1" applyFill="1" applyBorder="1" applyAlignment="1" applyProtection="1">
      <alignment horizontal="left" vertical="center" wrapText="1"/>
      <protection locked="0"/>
    </xf>
    <xf numFmtId="0" fontId="15" fillId="5" borderId="2" xfId="0" applyNumberFormat="1" applyFont="1" applyFill="1" applyBorder="1" applyAlignment="1">
      <alignment horizontal="center" vertical="center" wrapText="1"/>
    </xf>
    <xf numFmtId="0" fontId="15" fillId="6" borderId="2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10" xfId="0" applyNumberFormat="1" applyFont="1" applyFill="1" applyBorder="1" applyAlignment="1">
      <alignment horizontal="center" vertical="center" wrapText="1"/>
    </xf>
    <xf numFmtId="14" fontId="12" fillId="0" borderId="13" xfId="3" applyNumberFormat="1" applyFont="1" applyFill="1" applyBorder="1" applyAlignment="1">
      <alignment horizontal="center" vertical="center" wrapText="1"/>
    </xf>
    <xf numFmtId="14" fontId="12" fillId="0" borderId="14" xfId="3" applyNumberFormat="1" applyFont="1" applyFill="1" applyBorder="1" applyAlignment="1">
      <alignment horizontal="center" vertical="center" wrapText="1"/>
    </xf>
    <xf numFmtId="0" fontId="12" fillId="0" borderId="12" xfId="3" applyFont="1" applyFill="1" applyBorder="1" applyAlignment="1">
      <alignment horizontal="center" vertical="center" wrapText="1"/>
    </xf>
    <xf numFmtId="0" fontId="12" fillId="0" borderId="10" xfId="3" applyFont="1" applyFill="1" applyBorder="1" applyAlignment="1">
      <alignment horizontal="center" vertical="center" wrapText="1"/>
    </xf>
    <xf numFmtId="0" fontId="5" fillId="2" borderId="0" xfId="0" applyFont="1" applyFill="1" applyAlignment="1" applyProtection="1">
      <alignment horizontal="center" vertical="center"/>
      <protection locked="0"/>
    </xf>
  </cellXfs>
  <cellStyles count="4">
    <cellStyle name="Normal" xfId="0" builtinId="0"/>
    <cellStyle name="Normal 2" xfId="2" xr:uid="{87954A79-A58E-49DB-B95B-BAC71DBDAF76}"/>
    <cellStyle name="Normal_Listes" xfId="1" xr:uid="{F399967B-55A8-4148-AE1F-7A6C2F8299E6}"/>
    <cellStyle name="Normal_planning 2001 semestre 2" xfId="3" xr:uid="{04F46660-EA34-4653-8063-730F46EDD7BA}"/>
  </cellStyles>
  <dxfs count="1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333399"/>
      <color rgb="FF339966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55910</xdr:colOff>
      <xdr:row>1</xdr:row>
      <xdr:rowOff>50911</xdr:rowOff>
    </xdr:from>
    <xdr:to>
      <xdr:col>0</xdr:col>
      <xdr:colOff>967154</xdr:colOff>
      <xdr:row>2</xdr:row>
      <xdr:rowOff>326831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910" y="681026"/>
          <a:ext cx="911244" cy="6569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</a:t>
          </a:r>
          <a:r>
            <a:rPr lang="fr-FR" sz="1100" b="1" i="1" u="sng" baseline="0"/>
            <a:t> </a:t>
          </a:r>
          <a:r>
            <a:rPr lang="fr-FR" sz="1100" b="1" i="1" u="sng"/>
            <a:t>PLANNING</a:t>
          </a:r>
        </a:p>
      </xdr:txBody>
    </xdr:sp>
    <xdr:clientData/>
  </xdr:twoCellAnchor>
  <xdr:twoCellAnchor>
    <xdr:from>
      <xdr:col>0</xdr:col>
      <xdr:colOff>2917876</xdr:colOff>
      <xdr:row>2</xdr:row>
      <xdr:rowOff>27110</xdr:rowOff>
    </xdr:from>
    <xdr:to>
      <xdr:col>0</xdr:col>
      <xdr:colOff>3749919</xdr:colOff>
      <xdr:row>2</xdr:row>
      <xdr:rowOff>315310</xdr:rowOff>
    </xdr:to>
    <xdr:sp macro="[0]!Nui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917876" y="1036760"/>
          <a:ext cx="832043" cy="288200"/>
        </a:xfrm>
        <a:prstGeom prst="roundRect">
          <a:avLst/>
        </a:prstGeom>
        <a:solidFill>
          <a:srgbClr val="333399"/>
        </a:solidFill>
        <a:ln>
          <a:solidFill>
            <a:srgbClr val="33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Nuit</a:t>
          </a:r>
        </a:p>
      </xdr:txBody>
    </xdr:sp>
    <xdr:clientData/>
  </xdr:twoCellAnchor>
  <xdr:twoCellAnchor>
    <xdr:from>
      <xdr:col>0</xdr:col>
      <xdr:colOff>2023934</xdr:colOff>
      <xdr:row>1</xdr:row>
      <xdr:rowOff>38393</xdr:rowOff>
    </xdr:from>
    <xdr:to>
      <xdr:col>0</xdr:col>
      <xdr:colOff>2844750</xdr:colOff>
      <xdr:row>1</xdr:row>
      <xdr:rowOff>320167</xdr:rowOff>
    </xdr:to>
    <xdr:sp macro="[0]!C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023934" y="668508"/>
          <a:ext cx="820816" cy="281774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CP</a:t>
          </a:r>
        </a:p>
      </xdr:txBody>
    </xdr:sp>
    <xdr:clientData/>
  </xdr:twoCellAnchor>
  <xdr:twoCellAnchor>
    <xdr:from>
      <xdr:col>0</xdr:col>
      <xdr:colOff>2028806</xdr:colOff>
      <xdr:row>2</xdr:row>
      <xdr:rowOff>20001</xdr:rowOff>
    </xdr:from>
    <xdr:to>
      <xdr:col>0</xdr:col>
      <xdr:colOff>2855742</xdr:colOff>
      <xdr:row>2</xdr:row>
      <xdr:rowOff>305217</xdr:rowOff>
    </xdr:to>
    <xdr:sp macro="[0]!Maladi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028806" y="1029651"/>
          <a:ext cx="826936" cy="285216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Maladie</a:t>
          </a:r>
        </a:p>
      </xdr:txBody>
    </xdr:sp>
    <xdr:clientData/>
  </xdr:twoCellAnchor>
  <xdr:twoCellAnchor>
    <xdr:from>
      <xdr:col>0</xdr:col>
      <xdr:colOff>1093453</xdr:colOff>
      <xdr:row>1</xdr:row>
      <xdr:rowOff>53341</xdr:rowOff>
    </xdr:from>
    <xdr:to>
      <xdr:col>0</xdr:col>
      <xdr:colOff>1922292</xdr:colOff>
      <xdr:row>2</xdr:row>
      <xdr:rowOff>325755</xdr:rowOff>
    </xdr:to>
    <xdr:sp macro="[0]!Annul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93453" y="681991"/>
          <a:ext cx="828839" cy="6534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</a:t>
          </a:r>
          <a:r>
            <a:rPr lang="fr-FR" sz="1100" b="1" i="1" u="sng" baseline="0"/>
            <a:t> </a:t>
          </a:r>
          <a:r>
            <a:rPr lang="fr-FR" sz="1100" b="1" i="1" u="sng"/>
            <a:t>CELLULE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2887980</xdr:colOff>
          <xdr:row>0</xdr:row>
          <xdr:rowOff>190500</xdr:rowOff>
        </xdr:from>
        <xdr:to>
          <xdr:col>0</xdr:col>
          <xdr:colOff>3798570</xdr:colOff>
          <xdr:row>0</xdr:row>
          <xdr:rowOff>548640</xdr:rowOff>
        </xdr:to>
        <xdr:sp macro="" textlink="">
          <xdr:nvSpPr>
            <xdr:cNvPr id="1031" name="ComboBox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2913710</xdr:colOff>
      <xdr:row>1</xdr:row>
      <xdr:rowOff>31213</xdr:rowOff>
    </xdr:from>
    <xdr:to>
      <xdr:col>0</xdr:col>
      <xdr:colOff>3742152</xdr:colOff>
      <xdr:row>1</xdr:row>
      <xdr:rowOff>315059</xdr:rowOff>
    </xdr:to>
    <xdr:sp macro="[0]!Absenc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913710" y="661328"/>
          <a:ext cx="828442" cy="283846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ABS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1488913-F4E9-46C1-9DD3-DDFDA42A0269}" name="Tableau7" displayName="Tableau7" ref="A3:B28" totalsRowShown="0" headerRowDxfId="11">
  <autoFilter ref="A3:B28" xr:uid="{91488913-F4E9-46C1-9DD3-DDFDA42A0269}"/>
  <sortState xmlns:xlrd2="http://schemas.microsoft.com/office/spreadsheetml/2017/richdata2" ref="A4:B28">
    <sortCondition ref="A3:A28"/>
  </sortState>
  <tableColumns count="2">
    <tableColumn id="1" xr3:uid="{DB092AF2-0477-4789-9F31-97DF1504971A}" name="Nom Prénom" dataDxfId="10" dataCellStyle="Normal_Listes"/>
    <tableColumn id="2" xr3:uid="{2F5D3822-7100-4A0A-B8C4-8A19081F3BDB}" name="Société" dataDxfId="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478D4C-8737-43C3-897E-A3D16AE79E2B}" name="Tableau5" displayName="Tableau5" ref="D3:E15" totalsRowShown="0" headerRowDxfId="8">
  <autoFilter ref="D3:E15" xr:uid="{BB478D4C-8737-43C3-897E-A3D16AE79E2B}"/>
  <tableColumns count="2">
    <tableColumn id="1" xr3:uid="{F0D97D43-2147-484D-8465-CAF033D1892B}" name="Mois" dataDxfId="7"/>
    <tableColumn id="2" xr3:uid="{E5710C82-2DFF-41C0-8888-57E60CF20FA6}" name="Anné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DC0CF7-B74B-431D-9456-FF6E57A20CBA}" name="Tableau6" displayName="Tableau6" ref="A3:B16" totalsRowShown="0" headerRowDxfId="5">
  <autoFilter ref="A3:B16" xr:uid="{36DC0CF7-B74B-431D-9456-FF6E57A20CBA}"/>
  <tableColumns count="2">
    <tableColumn id="1" xr3:uid="{F724200C-BB08-4C6C-99D1-DEE7FDFC9A76}" name="Jour férié" dataDxfId="4"/>
    <tableColumn id="2" xr3:uid="{392AFBBC-9E5F-4255-9360-E2998C95D2A5}" name="Dat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40E9C-0859-46BA-9999-B3779546EEB0}" name="Tableau1" displayName="Tableau1" ref="G3:G55" totalsRowShown="0" headerRowDxfId="2" dataDxfId="1">
  <autoFilter ref="G3:G55" xr:uid="{A9140E9C-0859-46BA-9999-B3779546EEB0}"/>
  <tableColumns count="1">
    <tableColumn id="1" xr3:uid="{6DC28F58-7E6E-4685-B501-97CF2A6A77C3}" name="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6FD1-6985-441E-A868-868637D06E19}">
  <sheetPr codeName="Feuil1"/>
  <dimension ref="A1:NG80"/>
  <sheetViews>
    <sheetView tabSelected="1" zoomScale="55" zoomScaleNormal="55" workbookViewId="0">
      <pane xSplit="1" ySplit="5" topLeftCell="DS6" activePane="bottomRight" state="frozen"/>
      <selection pane="topRight" activeCell="D1" sqref="D1"/>
      <selection pane="bottomLeft" activeCell="A11" sqref="A11"/>
      <selection pane="bottomRight" activeCell="DY11" sqref="DY11"/>
    </sheetView>
  </sheetViews>
  <sheetFormatPr baseColWidth="10" defaultColWidth="11.5546875" defaultRowHeight="14.4" outlineLevelCol="1" x14ac:dyDescent="0.3"/>
  <cols>
    <col min="1" max="1" width="57.21875" style="8" customWidth="1"/>
    <col min="2" max="3" width="10.77734375" style="37" hidden="1" customWidth="1" outlineLevel="1"/>
    <col min="4" max="4" width="4.77734375" style="8" hidden="1" customWidth="1" collapsed="1"/>
    <col min="5" max="5" width="4.77734375" style="8" hidden="1" customWidth="1"/>
    <col min="6" max="6" width="25.77734375" style="8" hidden="1" customWidth="1"/>
    <col min="7" max="10" width="25.77734375" style="1" hidden="1" customWidth="1"/>
    <col min="11" max="11" width="4.77734375" style="1" hidden="1" customWidth="1"/>
    <col min="12" max="12" width="4.77734375" style="8" hidden="1" customWidth="1"/>
    <col min="13" max="17" width="25.77734375" style="8" hidden="1" customWidth="1"/>
    <col min="18" max="19" width="4.77734375" style="8" hidden="1" customWidth="1"/>
    <col min="20" max="24" width="25.77734375" style="8" hidden="1" customWidth="1"/>
    <col min="25" max="26" width="4.77734375" style="8" hidden="1" customWidth="1"/>
    <col min="27" max="31" width="25.77734375" style="8" hidden="1" customWidth="1"/>
    <col min="32" max="33" width="4.77734375" style="8" hidden="1" customWidth="1"/>
    <col min="34" max="38" width="25.77734375" style="8" hidden="1" customWidth="1"/>
    <col min="39" max="40" width="4.77734375" style="8" hidden="1" customWidth="1"/>
    <col min="41" max="45" width="25.77734375" style="8" hidden="1" customWidth="1"/>
    <col min="46" max="47" width="4.77734375" style="8" hidden="1" customWidth="1"/>
    <col min="48" max="52" width="25.77734375" style="8" hidden="1" customWidth="1"/>
    <col min="53" max="54" width="4.77734375" style="8" hidden="1" customWidth="1"/>
    <col min="55" max="59" width="25.77734375" style="8" hidden="1" customWidth="1"/>
    <col min="60" max="61" width="4.77734375" style="8" hidden="1" customWidth="1"/>
    <col min="62" max="66" width="25.77734375" style="8" hidden="1" customWidth="1"/>
    <col min="67" max="68" width="4.77734375" style="8" hidden="1" customWidth="1"/>
    <col min="69" max="73" width="25.77734375" style="8" hidden="1" customWidth="1"/>
    <col min="74" max="75" width="4.77734375" style="8" hidden="1" customWidth="1"/>
    <col min="76" max="80" width="25.77734375" style="8" hidden="1" customWidth="1"/>
    <col min="81" max="82" width="4.77734375" style="8" hidden="1" customWidth="1"/>
    <col min="83" max="87" width="25.77734375" style="8" hidden="1" customWidth="1"/>
    <col min="88" max="89" width="4.77734375" style="8" hidden="1" customWidth="1"/>
    <col min="90" max="94" width="25.77734375" style="8" hidden="1" customWidth="1"/>
    <col min="95" max="96" width="4.77734375" style="8" hidden="1" customWidth="1"/>
    <col min="97" max="101" width="25.77734375" style="8" hidden="1" customWidth="1"/>
    <col min="102" max="103" width="4.77734375" style="8" hidden="1" customWidth="1"/>
    <col min="104" max="108" width="25.77734375" style="8" hidden="1" customWidth="1"/>
    <col min="109" max="110" width="4.77734375" style="8" hidden="1" customWidth="1"/>
    <col min="111" max="115" width="25.77734375" style="8" hidden="1" customWidth="1"/>
    <col min="116" max="117" width="4.77734375" style="8" hidden="1" customWidth="1"/>
    <col min="118" max="122" width="25.77734375" style="8" hidden="1" customWidth="1"/>
    <col min="123" max="124" width="4.77734375" style="8" customWidth="1"/>
    <col min="125" max="129" width="25.77734375" style="8" customWidth="1"/>
    <col min="130" max="131" width="4.77734375" style="8" customWidth="1"/>
    <col min="132" max="136" width="25.77734375" style="8" customWidth="1"/>
    <col min="137" max="138" width="4.77734375" style="8" customWidth="1"/>
    <col min="139" max="143" width="25.77734375" style="8" customWidth="1"/>
    <col min="144" max="145" width="4.77734375" style="8" customWidth="1"/>
    <col min="146" max="150" width="25.77734375" style="8" customWidth="1"/>
    <col min="151" max="152" width="4.77734375" style="8" customWidth="1"/>
    <col min="153" max="157" width="25.77734375" style="8" customWidth="1"/>
    <col min="158" max="159" width="4.77734375" style="8" customWidth="1"/>
    <col min="160" max="164" width="25.77734375" style="8" customWidth="1"/>
    <col min="165" max="166" width="4.77734375" style="8" customWidth="1"/>
    <col min="167" max="171" width="25.77734375" style="8" customWidth="1"/>
    <col min="172" max="173" width="4.77734375" style="8" customWidth="1"/>
    <col min="174" max="178" width="25.77734375" style="8" customWidth="1"/>
    <col min="179" max="180" width="4.77734375" style="8" customWidth="1"/>
    <col min="181" max="185" width="25.77734375" style="8" customWidth="1"/>
    <col min="186" max="187" width="4.77734375" style="8" customWidth="1"/>
    <col min="188" max="192" width="25.77734375" style="8" customWidth="1"/>
    <col min="193" max="194" width="4.77734375" style="8" customWidth="1"/>
    <col min="195" max="199" width="25.77734375" style="8" customWidth="1"/>
    <col min="200" max="201" width="4.77734375" style="8" customWidth="1"/>
    <col min="202" max="206" width="25.77734375" style="8" customWidth="1"/>
    <col min="207" max="208" width="4.77734375" style="8" customWidth="1"/>
    <col min="209" max="213" width="25.77734375" style="8" customWidth="1"/>
    <col min="214" max="215" width="4.77734375" style="8" customWidth="1"/>
    <col min="216" max="220" width="25.77734375" style="8" customWidth="1"/>
    <col min="221" max="222" width="4.77734375" style="8" customWidth="1"/>
    <col min="223" max="227" width="25.77734375" style="8" customWidth="1"/>
    <col min="228" max="229" width="4.77734375" style="8" customWidth="1"/>
    <col min="230" max="234" width="25.77734375" style="8" customWidth="1"/>
    <col min="235" max="236" width="4.77734375" style="8" customWidth="1"/>
    <col min="237" max="241" width="25.77734375" style="8" customWidth="1"/>
    <col min="242" max="243" width="4.77734375" style="8" customWidth="1"/>
    <col min="244" max="248" width="25.77734375" style="8" customWidth="1"/>
    <col min="249" max="250" width="4.77734375" style="8" customWidth="1"/>
    <col min="251" max="255" width="25.77734375" style="8" customWidth="1"/>
    <col min="256" max="257" width="4.77734375" style="8" customWidth="1"/>
    <col min="258" max="262" width="25.77734375" style="8" customWidth="1"/>
    <col min="263" max="264" width="4.77734375" style="8" customWidth="1"/>
    <col min="265" max="269" width="25.77734375" style="8" customWidth="1"/>
    <col min="270" max="271" width="4.77734375" style="8" customWidth="1"/>
    <col min="272" max="276" width="25.77734375" style="8" customWidth="1"/>
    <col min="277" max="278" width="4.77734375" style="8" customWidth="1"/>
    <col min="279" max="283" width="25.77734375" style="8" customWidth="1"/>
    <col min="284" max="285" width="4.77734375" style="8" customWidth="1"/>
    <col min="286" max="290" width="25.77734375" style="8" customWidth="1"/>
    <col min="291" max="292" width="4.77734375" style="8" customWidth="1"/>
    <col min="293" max="297" width="25.77734375" style="8" customWidth="1"/>
    <col min="298" max="299" width="4.77734375" style="8" customWidth="1"/>
    <col min="300" max="304" width="25.77734375" style="8" customWidth="1"/>
    <col min="305" max="306" width="4.77734375" style="8" customWidth="1"/>
    <col min="307" max="311" width="25.77734375" style="8" customWidth="1"/>
    <col min="312" max="313" width="4.77734375" style="8" customWidth="1"/>
    <col min="314" max="318" width="25.77734375" style="8" customWidth="1"/>
    <col min="319" max="320" width="4.77734375" style="8" customWidth="1"/>
    <col min="321" max="325" width="25.77734375" style="8" customWidth="1"/>
    <col min="326" max="327" width="4.77734375" style="8" customWidth="1"/>
    <col min="328" max="332" width="25.77734375" style="8" customWidth="1"/>
    <col min="333" max="334" width="4.77734375" style="8" customWidth="1"/>
    <col min="335" max="339" width="25.77734375" style="8" customWidth="1"/>
    <col min="340" max="341" width="4.77734375" style="8" customWidth="1"/>
    <col min="342" max="346" width="25.77734375" style="8" customWidth="1"/>
    <col min="347" max="348" width="4.77734375" style="8" customWidth="1"/>
    <col min="349" max="353" width="25.77734375" style="8" customWidth="1"/>
    <col min="354" max="355" width="4.77734375" style="8" customWidth="1"/>
    <col min="356" max="360" width="25.77734375" style="8" customWidth="1"/>
    <col min="361" max="362" width="4.77734375" style="8" customWidth="1"/>
    <col min="363" max="367" width="25.77734375" style="8" customWidth="1"/>
    <col min="368" max="369" width="4.77734375" style="8" customWidth="1"/>
    <col min="370" max="16384" width="11.5546875" style="8"/>
  </cols>
  <sheetData>
    <row r="1" spans="1:371" s="26" customFormat="1" ht="49.95" customHeight="1" x14ac:dyDescent="0.3">
      <c r="A1" s="38" t="s">
        <v>38</v>
      </c>
      <c r="B1" s="34">
        <f>DATE(C2,C1,1)</f>
        <v>44562</v>
      </c>
      <c r="C1" s="35">
        <v>1</v>
      </c>
      <c r="E1" s="27"/>
      <c r="F1" s="27"/>
      <c r="G1" s="27"/>
      <c r="H1" s="27"/>
      <c r="I1" s="27"/>
      <c r="J1" s="27"/>
      <c r="K1" s="27"/>
      <c r="L1" s="27"/>
      <c r="M1" s="27"/>
      <c r="N1" s="27"/>
      <c r="Q1" s="28"/>
    </row>
    <row r="2" spans="1:371" s="29" customFormat="1" ht="30" customHeight="1" x14ac:dyDescent="0.5">
      <c r="B2" s="34">
        <f>DATE(C2+2021,C1+1,1)-1</f>
        <v>782747</v>
      </c>
      <c r="C2" s="35">
        <v>2022</v>
      </c>
      <c r="F2" s="27"/>
      <c r="H2" s="26"/>
      <c r="I2" s="26"/>
      <c r="J2" s="30"/>
      <c r="K2" s="26"/>
      <c r="L2" s="26"/>
      <c r="O2" s="26"/>
      <c r="P2" s="26"/>
      <c r="AI2" s="26"/>
      <c r="AJ2" s="25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2"/>
      <c r="BN2" s="32"/>
    </row>
    <row r="3" spans="1:371" s="29" customFormat="1" ht="30" customHeight="1" thickBot="1" x14ac:dyDescent="0.55000000000000004">
      <c r="B3" s="36"/>
      <c r="C3" s="36"/>
      <c r="E3" s="26"/>
      <c r="F3" s="26"/>
      <c r="I3" s="26"/>
      <c r="J3" s="26"/>
      <c r="K3" s="26"/>
      <c r="M3" s="33"/>
      <c r="Q3" s="29" t="s">
        <v>35</v>
      </c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2"/>
      <c r="BN3" s="32"/>
    </row>
    <row r="4" spans="1:371" s="1" customFormat="1" ht="100.05" customHeight="1" x14ac:dyDescent="0.3">
      <c r="A4" s="23" t="s">
        <v>36</v>
      </c>
      <c r="B4" s="48"/>
      <c r="C4" s="49"/>
      <c r="D4" s="17">
        <f>B1</f>
        <v>44562</v>
      </c>
      <c r="E4" s="17">
        <f>D4+1</f>
        <v>44563</v>
      </c>
      <c r="F4" s="17">
        <f t="shared" ref="F4:BQ4" si="0">E4+1</f>
        <v>44564</v>
      </c>
      <c r="G4" s="17">
        <f t="shared" si="0"/>
        <v>44565</v>
      </c>
      <c r="H4" s="17">
        <f t="shared" si="0"/>
        <v>44566</v>
      </c>
      <c r="I4" s="17">
        <f t="shared" si="0"/>
        <v>44567</v>
      </c>
      <c r="J4" s="17">
        <f t="shared" si="0"/>
        <v>44568</v>
      </c>
      <c r="K4" s="17">
        <f t="shared" si="0"/>
        <v>44569</v>
      </c>
      <c r="L4" s="17">
        <f t="shared" si="0"/>
        <v>44570</v>
      </c>
      <c r="M4" s="17">
        <f t="shared" si="0"/>
        <v>44571</v>
      </c>
      <c r="N4" s="17">
        <f t="shared" si="0"/>
        <v>44572</v>
      </c>
      <c r="O4" s="17">
        <f t="shared" si="0"/>
        <v>44573</v>
      </c>
      <c r="P4" s="17">
        <f t="shared" si="0"/>
        <v>44574</v>
      </c>
      <c r="Q4" s="17">
        <f t="shared" si="0"/>
        <v>44575</v>
      </c>
      <c r="R4" s="17">
        <f t="shared" si="0"/>
        <v>44576</v>
      </c>
      <c r="S4" s="17">
        <f t="shared" si="0"/>
        <v>44577</v>
      </c>
      <c r="T4" s="17">
        <f t="shared" si="0"/>
        <v>44578</v>
      </c>
      <c r="U4" s="17">
        <f t="shared" si="0"/>
        <v>44579</v>
      </c>
      <c r="V4" s="17">
        <f t="shared" si="0"/>
        <v>44580</v>
      </c>
      <c r="W4" s="17">
        <f t="shared" si="0"/>
        <v>44581</v>
      </c>
      <c r="X4" s="17">
        <f t="shared" si="0"/>
        <v>44582</v>
      </c>
      <c r="Y4" s="17">
        <f t="shared" si="0"/>
        <v>44583</v>
      </c>
      <c r="Z4" s="17">
        <f t="shared" si="0"/>
        <v>44584</v>
      </c>
      <c r="AA4" s="17">
        <f t="shared" si="0"/>
        <v>44585</v>
      </c>
      <c r="AB4" s="17">
        <f t="shared" si="0"/>
        <v>44586</v>
      </c>
      <c r="AC4" s="17">
        <f t="shared" si="0"/>
        <v>44587</v>
      </c>
      <c r="AD4" s="17">
        <f t="shared" si="0"/>
        <v>44588</v>
      </c>
      <c r="AE4" s="17">
        <f t="shared" si="0"/>
        <v>44589</v>
      </c>
      <c r="AF4" s="17">
        <f t="shared" si="0"/>
        <v>44590</v>
      </c>
      <c r="AG4" s="17">
        <f t="shared" si="0"/>
        <v>44591</v>
      </c>
      <c r="AH4" s="17">
        <f t="shared" si="0"/>
        <v>44592</v>
      </c>
      <c r="AI4" s="17">
        <f t="shared" si="0"/>
        <v>44593</v>
      </c>
      <c r="AJ4" s="17">
        <f t="shared" si="0"/>
        <v>44594</v>
      </c>
      <c r="AK4" s="17">
        <f t="shared" si="0"/>
        <v>44595</v>
      </c>
      <c r="AL4" s="17">
        <f t="shared" si="0"/>
        <v>44596</v>
      </c>
      <c r="AM4" s="17">
        <f t="shared" si="0"/>
        <v>44597</v>
      </c>
      <c r="AN4" s="17">
        <f t="shared" si="0"/>
        <v>44598</v>
      </c>
      <c r="AO4" s="17">
        <f t="shared" si="0"/>
        <v>44599</v>
      </c>
      <c r="AP4" s="17">
        <f t="shared" si="0"/>
        <v>44600</v>
      </c>
      <c r="AQ4" s="17">
        <f t="shared" si="0"/>
        <v>44601</v>
      </c>
      <c r="AR4" s="17">
        <f t="shared" si="0"/>
        <v>44602</v>
      </c>
      <c r="AS4" s="17">
        <f t="shared" si="0"/>
        <v>44603</v>
      </c>
      <c r="AT4" s="17">
        <f t="shared" si="0"/>
        <v>44604</v>
      </c>
      <c r="AU4" s="17">
        <f t="shared" si="0"/>
        <v>44605</v>
      </c>
      <c r="AV4" s="17">
        <f t="shared" si="0"/>
        <v>44606</v>
      </c>
      <c r="AW4" s="17">
        <f t="shared" si="0"/>
        <v>44607</v>
      </c>
      <c r="AX4" s="17">
        <f t="shared" si="0"/>
        <v>44608</v>
      </c>
      <c r="AY4" s="17">
        <f t="shared" si="0"/>
        <v>44609</v>
      </c>
      <c r="AZ4" s="17">
        <f t="shared" si="0"/>
        <v>44610</v>
      </c>
      <c r="BA4" s="17">
        <f t="shared" si="0"/>
        <v>44611</v>
      </c>
      <c r="BB4" s="17">
        <f t="shared" si="0"/>
        <v>44612</v>
      </c>
      <c r="BC4" s="17">
        <f t="shared" si="0"/>
        <v>44613</v>
      </c>
      <c r="BD4" s="17">
        <f t="shared" si="0"/>
        <v>44614</v>
      </c>
      <c r="BE4" s="17">
        <f t="shared" si="0"/>
        <v>44615</v>
      </c>
      <c r="BF4" s="17">
        <f t="shared" si="0"/>
        <v>44616</v>
      </c>
      <c r="BG4" s="17">
        <f t="shared" si="0"/>
        <v>44617</v>
      </c>
      <c r="BH4" s="17">
        <f t="shared" si="0"/>
        <v>44618</v>
      </c>
      <c r="BI4" s="17">
        <f t="shared" si="0"/>
        <v>44619</v>
      </c>
      <c r="BJ4" s="17">
        <f t="shared" si="0"/>
        <v>44620</v>
      </c>
      <c r="BK4" s="17">
        <f t="shared" si="0"/>
        <v>44621</v>
      </c>
      <c r="BL4" s="17">
        <f t="shared" si="0"/>
        <v>44622</v>
      </c>
      <c r="BM4" s="17">
        <f t="shared" si="0"/>
        <v>44623</v>
      </c>
      <c r="BN4" s="17">
        <f t="shared" si="0"/>
        <v>44624</v>
      </c>
      <c r="BO4" s="17">
        <f t="shared" si="0"/>
        <v>44625</v>
      </c>
      <c r="BP4" s="17">
        <f t="shared" si="0"/>
        <v>44626</v>
      </c>
      <c r="BQ4" s="17">
        <f t="shared" si="0"/>
        <v>44627</v>
      </c>
      <c r="BR4" s="17">
        <f t="shared" ref="BR4:EC4" si="1">BQ4+1</f>
        <v>44628</v>
      </c>
      <c r="BS4" s="17">
        <f t="shared" si="1"/>
        <v>44629</v>
      </c>
      <c r="BT4" s="17">
        <f t="shared" si="1"/>
        <v>44630</v>
      </c>
      <c r="BU4" s="17">
        <f t="shared" si="1"/>
        <v>44631</v>
      </c>
      <c r="BV4" s="17">
        <f t="shared" si="1"/>
        <v>44632</v>
      </c>
      <c r="BW4" s="17">
        <f t="shared" si="1"/>
        <v>44633</v>
      </c>
      <c r="BX4" s="17">
        <f t="shared" si="1"/>
        <v>44634</v>
      </c>
      <c r="BY4" s="17">
        <f t="shared" si="1"/>
        <v>44635</v>
      </c>
      <c r="BZ4" s="17">
        <f t="shared" si="1"/>
        <v>44636</v>
      </c>
      <c r="CA4" s="17">
        <f t="shared" si="1"/>
        <v>44637</v>
      </c>
      <c r="CB4" s="17">
        <f t="shared" si="1"/>
        <v>44638</v>
      </c>
      <c r="CC4" s="17">
        <f t="shared" si="1"/>
        <v>44639</v>
      </c>
      <c r="CD4" s="17">
        <f t="shared" si="1"/>
        <v>44640</v>
      </c>
      <c r="CE4" s="17">
        <f t="shared" si="1"/>
        <v>44641</v>
      </c>
      <c r="CF4" s="17">
        <f t="shared" si="1"/>
        <v>44642</v>
      </c>
      <c r="CG4" s="17">
        <f t="shared" si="1"/>
        <v>44643</v>
      </c>
      <c r="CH4" s="17">
        <f t="shared" si="1"/>
        <v>44644</v>
      </c>
      <c r="CI4" s="17">
        <f t="shared" si="1"/>
        <v>44645</v>
      </c>
      <c r="CJ4" s="17">
        <f t="shared" si="1"/>
        <v>44646</v>
      </c>
      <c r="CK4" s="17">
        <f t="shared" si="1"/>
        <v>44647</v>
      </c>
      <c r="CL4" s="17">
        <f t="shared" si="1"/>
        <v>44648</v>
      </c>
      <c r="CM4" s="17">
        <f t="shared" si="1"/>
        <v>44649</v>
      </c>
      <c r="CN4" s="17">
        <f t="shared" si="1"/>
        <v>44650</v>
      </c>
      <c r="CO4" s="17">
        <f t="shared" si="1"/>
        <v>44651</v>
      </c>
      <c r="CP4" s="17">
        <f t="shared" si="1"/>
        <v>44652</v>
      </c>
      <c r="CQ4" s="17">
        <f t="shared" si="1"/>
        <v>44653</v>
      </c>
      <c r="CR4" s="17">
        <f t="shared" si="1"/>
        <v>44654</v>
      </c>
      <c r="CS4" s="17">
        <f t="shared" si="1"/>
        <v>44655</v>
      </c>
      <c r="CT4" s="17">
        <f t="shared" si="1"/>
        <v>44656</v>
      </c>
      <c r="CU4" s="17">
        <f t="shared" si="1"/>
        <v>44657</v>
      </c>
      <c r="CV4" s="17">
        <f t="shared" si="1"/>
        <v>44658</v>
      </c>
      <c r="CW4" s="17">
        <f t="shared" si="1"/>
        <v>44659</v>
      </c>
      <c r="CX4" s="17">
        <f t="shared" si="1"/>
        <v>44660</v>
      </c>
      <c r="CY4" s="17">
        <f t="shared" si="1"/>
        <v>44661</v>
      </c>
      <c r="CZ4" s="17">
        <f t="shared" si="1"/>
        <v>44662</v>
      </c>
      <c r="DA4" s="17">
        <f t="shared" si="1"/>
        <v>44663</v>
      </c>
      <c r="DB4" s="17">
        <f t="shared" si="1"/>
        <v>44664</v>
      </c>
      <c r="DC4" s="17">
        <f t="shared" si="1"/>
        <v>44665</v>
      </c>
      <c r="DD4" s="17">
        <f t="shared" si="1"/>
        <v>44666</v>
      </c>
      <c r="DE4" s="17">
        <f t="shared" si="1"/>
        <v>44667</v>
      </c>
      <c r="DF4" s="17">
        <f t="shared" si="1"/>
        <v>44668</v>
      </c>
      <c r="DG4" s="17">
        <f t="shared" si="1"/>
        <v>44669</v>
      </c>
      <c r="DH4" s="17">
        <f t="shared" si="1"/>
        <v>44670</v>
      </c>
      <c r="DI4" s="17">
        <f t="shared" si="1"/>
        <v>44671</v>
      </c>
      <c r="DJ4" s="17">
        <f t="shared" si="1"/>
        <v>44672</v>
      </c>
      <c r="DK4" s="17">
        <f t="shared" si="1"/>
        <v>44673</v>
      </c>
      <c r="DL4" s="17">
        <f t="shared" si="1"/>
        <v>44674</v>
      </c>
      <c r="DM4" s="17">
        <f t="shared" si="1"/>
        <v>44675</v>
      </c>
      <c r="DN4" s="17">
        <f t="shared" si="1"/>
        <v>44676</v>
      </c>
      <c r="DO4" s="17">
        <f t="shared" si="1"/>
        <v>44677</v>
      </c>
      <c r="DP4" s="17">
        <f t="shared" si="1"/>
        <v>44678</v>
      </c>
      <c r="DQ4" s="17">
        <f t="shared" si="1"/>
        <v>44679</v>
      </c>
      <c r="DR4" s="17">
        <f t="shared" si="1"/>
        <v>44680</v>
      </c>
      <c r="DS4" s="17">
        <f t="shared" si="1"/>
        <v>44681</v>
      </c>
      <c r="DT4" s="17">
        <f t="shared" si="1"/>
        <v>44682</v>
      </c>
      <c r="DU4" s="17">
        <f t="shared" si="1"/>
        <v>44683</v>
      </c>
      <c r="DV4" s="17">
        <f t="shared" si="1"/>
        <v>44684</v>
      </c>
      <c r="DW4" s="17">
        <f t="shared" si="1"/>
        <v>44685</v>
      </c>
      <c r="DX4" s="17">
        <f t="shared" si="1"/>
        <v>44686</v>
      </c>
      <c r="DY4" s="17">
        <f t="shared" si="1"/>
        <v>44687</v>
      </c>
      <c r="DZ4" s="17">
        <f t="shared" si="1"/>
        <v>44688</v>
      </c>
      <c r="EA4" s="17">
        <f t="shared" si="1"/>
        <v>44689</v>
      </c>
      <c r="EB4" s="17">
        <f t="shared" si="1"/>
        <v>44690</v>
      </c>
      <c r="EC4" s="17">
        <f t="shared" si="1"/>
        <v>44691</v>
      </c>
      <c r="ED4" s="17">
        <f t="shared" ref="ED4:GO4" si="2">EC4+1</f>
        <v>44692</v>
      </c>
      <c r="EE4" s="17">
        <f t="shared" si="2"/>
        <v>44693</v>
      </c>
      <c r="EF4" s="17">
        <f t="shared" si="2"/>
        <v>44694</v>
      </c>
      <c r="EG4" s="17">
        <f t="shared" si="2"/>
        <v>44695</v>
      </c>
      <c r="EH4" s="17">
        <f t="shared" si="2"/>
        <v>44696</v>
      </c>
      <c r="EI4" s="17">
        <f t="shared" si="2"/>
        <v>44697</v>
      </c>
      <c r="EJ4" s="17">
        <f t="shared" si="2"/>
        <v>44698</v>
      </c>
      <c r="EK4" s="17">
        <f t="shared" si="2"/>
        <v>44699</v>
      </c>
      <c r="EL4" s="17">
        <f t="shared" si="2"/>
        <v>44700</v>
      </c>
      <c r="EM4" s="17">
        <f t="shared" si="2"/>
        <v>44701</v>
      </c>
      <c r="EN4" s="17">
        <f t="shared" si="2"/>
        <v>44702</v>
      </c>
      <c r="EO4" s="17">
        <f t="shared" si="2"/>
        <v>44703</v>
      </c>
      <c r="EP4" s="17">
        <f t="shared" si="2"/>
        <v>44704</v>
      </c>
      <c r="EQ4" s="17">
        <f t="shared" si="2"/>
        <v>44705</v>
      </c>
      <c r="ER4" s="17">
        <f t="shared" si="2"/>
        <v>44706</v>
      </c>
      <c r="ES4" s="17">
        <f t="shared" si="2"/>
        <v>44707</v>
      </c>
      <c r="ET4" s="17">
        <f t="shared" si="2"/>
        <v>44708</v>
      </c>
      <c r="EU4" s="17">
        <f t="shared" si="2"/>
        <v>44709</v>
      </c>
      <c r="EV4" s="17">
        <f t="shared" si="2"/>
        <v>44710</v>
      </c>
      <c r="EW4" s="17">
        <f t="shared" si="2"/>
        <v>44711</v>
      </c>
      <c r="EX4" s="17">
        <f t="shared" si="2"/>
        <v>44712</v>
      </c>
      <c r="EY4" s="17">
        <f t="shared" si="2"/>
        <v>44713</v>
      </c>
      <c r="EZ4" s="17">
        <f t="shared" si="2"/>
        <v>44714</v>
      </c>
      <c r="FA4" s="17">
        <f t="shared" si="2"/>
        <v>44715</v>
      </c>
      <c r="FB4" s="17">
        <f t="shared" si="2"/>
        <v>44716</v>
      </c>
      <c r="FC4" s="17">
        <f t="shared" si="2"/>
        <v>44717</v>
      </c>
      <c r="FD4" s="17">
        <f t="shared" si="2"/>
        <v>44718</v>
      </c>
      <c r="FE4" s="17">
        <f t="shared" si="2"/>
        <v>44719</v>
      </c>
      <c r="FF4" s="17">
        <f t="shared" si="2"/>
        <v>44720</v>
      </c>
      <c r="FG4" s="17">
        <f t="shared" si="2"/>
        <v>44721</v>
      </c>
      <c r="FH4" s="17">
        <f t="shared" si="2"/>
        <v>44722</v>
      </c>
      <c r="FI4" s="17">
        <f t="shared" si="2"/>
        <v>44723</v>
      </c>
      <c r="FJ4" s="17">
        <f t="shared" si="2"/>
        <v>44724</v>
      </c>
      <c r="FK4" s="17">
        <f t="shared" si="2"/>
        <v>44725</v>
      </c>
      <c r="FL4" s="17">
        <f t="shared" si="2"/>
        <v>44726</v>
      </c>
      <c r="FM4" s="17">
        <f t="shared" si="2"/>
        <v>44727</v>
      </c>
      <c r="FN4" s="17">
        <f t="shared" si="2"/>
        <v>44728</v>
      </c>
      <c r="FO4" s="17">
        <f t="shared" si="2"/>
        <v>44729</v>
      </c>
      <c r="FP4" s="17">
        <f t="shared" si="2"/>
        <v>44730</v>
      </c>
      <c r="FQ4" s="17">
        <f t="shared" si="2"/>
        <v>44731</v>
      </c>
      <c r="FR4" s="17">
        <f t="shared" si="2"/>
        <v>44732</v>
      </c>
      <c r="FS4" s="17">
        <f t="shared" si="2"/>
        <v>44733</v>
      </c>
      <c r="FT4" s="17">
        <f t="shared" si="2"/>
        <v>44734</v>
      </c>
      <c r="FU4" s="17">
        <f t="shared" si="2"/>
        <v>44735</v>
      </c>
      <c r="FV4" s="17">
        <f t="shared" si="2"/>
        <v>44736</v>
      </c>
      <c r="FW4" s="17">
        <f t="shared" si="2"/>
        <v>44737</v>
      </c>
      <c r="FX4" s="17">
        <f t="shared" si="2"/>
        <v>44738</v>
      </c>
      <c r="FY4" s="17">
        <f t="shared" si="2"/>
        <v>44739</v>
      </c>
      <c r="FZ4" s="17">
        <f t="shared" si="2"/>
        <v>44740</v>
      </c>
      <c r="GA4" s="17">
        <f t="shared" si="2"/>
        <v>44741</v>
      </c>
      <c r="GB4" s="17">
        <f t="shared" si="2"/>
        <v>44742</v>
      </c>
      <c r="GC4" s="17">
        <f t="shared" si="2"/>
        <v>44743</v>
      </c>
      <c r="GD4" s="17">
        <f t="shared" si="2"/>
        <v>44744</v>
      </c>
      <c r="GE4" s="17">
        <f t="shared" si="2"/>
        <v>44745</v>
      </c>
      <c r="GF4" s="17">
        <f t="shared" si="2"/>
        <v>44746</v>
      </c>
      <c r="GG4" s="17">
        <f t="shared" si="2"/>
        <v>44747</v>
      </c>
      <c r="GH4" s="17">
        <f t="shared" si="2"/>
        <v>44748</v>
      </c>
      <c r="GI4" s="17">
        <f t="shared" si="2"/>
        <v>44749</v>
      </c>
      <c r="GJ4" s="17">
        <f t="shared" si="2"/>
        <v>44750</v>
      </c>
      <c r="GK4" s="17">
        <f t="shared" si="2"/>
        <v>44751</v>
      </c>
      <c r="GL4" s="17">
        <f t="shared" si="2"/>
        <v>44752</v>
      </c>
      <c r="GM4" s="17">
        <f t="shared" si="2"/>
        <v>44753</v>
      </c>
      <c r="GN4" s="17">
        <f t="shared" si="2"/>
        <v>44754</v>
      </c>
      <c r="GO4" s="17">
        <f t="shared" si="2"/>
        <v>44755</v>
      </c>
      <c r="GP4" s="17">
        <f t="shared" ref="GP4:JA4" si="3">GO4+1</f>
        <v>44756</v>
      </c>
      <c r="GQ4" s="17">
        <f t="shared" si="3"/>
        <v>44757</v>
      </c>
      <c r="GR4" s="17">
        <f t="shared" si="3"/>
        <v>44758</v>
      </c>
      <c r="GS4" s="17">
        <f t="shared" si="3"/>
        <v>44759</v>
      </c>
      <c r="GT4" s="17">
        <f t="shared" si="3"/>
        <v>44760</v>
      </c>
      <c r="GU4" s="17">
        <f t="shared" si="3"/>
        <v>44761</v>
      </c>
      <c r="GV4" s="17">
        <f t="shared" si="3"/>
        <v>44762</v>
      </c>
      <c r="GW4" s="17">
        <f t="shared" si="3"/>
        <v>44763</v>
      </c>
      <c r="GX4" s="17">
        <f t="shared" si="3"/>
        <v>44764</v>
      </c>
      <c r="GY4" s="17">
        <f t="shared" si="3"/>
        <v>44765</v>
      </c>
      <c r="GZ4" s="17">
        <f t="shared" si="3"/>
        <v>44766</v>
      </c>
      <c r="HA4" s="17">
        <f t="shared" si="3"/>
        <v>44767</v>
      </c>
      <c r="HB4" s="17">
        <f t="shared" si="3"/>
        <v>44768</v>
      </c>
      <c r="HC4" s="17">
        <f t="shared" si="3"/>
        <v>44769</v>
      </c>
      <c r="HD4" s="17">
        <f t="shared" si="3"/>
        <v>44770</v>
      </c>
      <c r="HE4" s="17">
        <f t="shared" si="3"/>
        <v>44771</v>
      </c>
      <c r="HF4" s="17">
        <f t="shared" si="3"/>
        <v>44772</v>
      </c>
      <c r="HG4" s="17">
        <f t="shared" si="3"/>
        <v>44773</v>
      </c>
      <c r="HH4" s="17">
        <f t="shared" si="3"/>
        <v>44774</v>
      </c>
      <c r="HI4" s="17">
        <f t="shared" si="3"/>
        <v>44775</v>
      </c>
      <c r="HJ4" s="17">
        <f t="shared" si="3"/>
        <v>44776</v>
      </c>
      <c r="HK4" s="17">
        <f t="shared" si="3"/>
        <v>44777</v>
      </c>
      <c r="HL4" s="17">
        <f t="shared" si="3"/>
        <v>44778</v>
      </c>
      <c r="HM4" s="17">
        <f t="shared" si="3"/>
        <v>44779</v>
      </c>
      <c r="HN4" s="17">
        <f t="shared" si="3"/>
        <v>44780</v>
      </c>
      <c r="HO4" s="17">
        <f t="shared" si="3"/>
        <v>44781</v>
      </c>
      <c r="HP4" s="17">
        <f t="shared" si="3"/>
        <v>44782</v>
      </c>
      <c r="HQ4" s="17">
        <f t="shared" si="3"/>
        <v>44783</v>
      </c>
      <c r="HR4" s="17">
        <f t="shared" si="3"/>
        <v>44784</v>
      </c>
      <c r="HS4" s="17">
        <f t="shared" si="3"/>
        <v>44785</v>
      </c>
      <c r="HT4" s="17">
        <f t="shared" si="3"/>
        <v>44786</v>
      </c>
      <c r="HU4" s="17">
        <f t="shared" si="3"/>
        <v>44787</v>
      </c>
      <c r="HV4" s="17">
        <f t="shared" si="3"/>
        <v>44788</v>
      </c>
      <c r="HW4" s="17">
        <f t="shared" si="3"/>
        <v>44789</v>
      </c>
      <c r="HX4" s="17">
        <f t="shared" si="3"/>
        <v>44790</v>
      </c>
      <c r="HY4" s="17">
        <f t="shared" si="3"/>
        <v>44791</v>
      </c>
      <c r="HZ4" s="17">
        <f t="shared" si="3"/>
        <v>44792</v>
      </c>
      <c r="IA4" s="17">
        <f t="shared" si="3"/>
        <v>44793</v>
      </c>
      <c r="IB4" s="17">
        <f t="shared" si="3"/>
        <v>44794</v>
      </c>
      <c r="IC4" s="17">
        <f t="shared" si="3"/>
        <v>44795</v>
      </c>
      <c r="ID4" s="17">
        <f t="shared" si="3"/>
        <v>44796</v>
      </c>
      <c r="IE4" s="17">
        <f t="shared" si="3"/>
        <v>44797</v>
      </c>
      <c r="IF4" s="17">
        <f t="shared" si="3"/>
        <v>44798</v>
      </c>
      <c r="IG4" s="17">
        <f t="shared" si="3"/>
        <v>44799</v>
      </c>
      <c r="IH4" s="17">
        <f t="shared" si="3"/>
        <v>44800</v>
      </c>
      <c r="II4" s="17">
        <f t="shared" si="3"/>
        <v>44801</v>
      </c>
      <c r="IJ4" s="17">
        <f t="shared" si="3"/>
        <v>44802</v>
      </c>
      <c r="IK4" s="17">
        <f t="shared" si="3"/>
        <v>44803</v>
      </c>
      <c r="IL4" s="17">
        <f t="shared" si="3"/>
        <v>44804</v>
      </c>
      <c r="IM4" s="17">
        <f t="shared" si="3"/>
        <v>44805</v>
      </c>
      <c r="IN4" s="17">
        <f t="shared" si="3"/>
        <v>44806</v>
      </c>
      <c r="IO4" s="17">
        <f t="shared" si="3"/>
        <v>44807</v>
      </c>
      <c r="IP4" s="17">
        <f t="shared" si="3"/>
        <v>44808</v>
      </c>
      <c r="IQ4" s="17">
        <f t="shared" si="3"/>
        <v>44809</v>
      </c>
      <c r="IR4" s="17">
        <f t="shared" si="3"/>
        <v>44810</v>
      </c>
      <c r="IS4" s="17">
        <f t="shared" si="3"/>
        <v>44811</v>
      </c>
      <c r="IT4" s="17">
        <f t="shared" si="3"/>
        <v>44812</v>
      </c>
      <c r="IU4" s="17">
        <f t="shared" si="3"/>
        <v>44813</v>
      </c>
      <c r="IV4" s="17">
        <f t="shared" si="3"/>
        <v>44814</v>
      </c>
      <c r="IW4" s="17">
        <f t="shared" si="3"/>
        <v>44815</v>
      </c>
      <c r="IX4" s="17">
        <f t="shared" si="3"/>
        <v>44816</v>
      </c>
      <c r="IY4" s="17">
        <f t="shared" si="3"/>
        <v>44817</v>
      </c>
      <c r="IZ4" s="17">
        <f t="shared" si="3"/>
        <v>44818</v>
      </c>
      <c r="JA4" s="17">
        <f t="shared" si="3"/>
        <v>44819</v>
      </c>
      <c r="JB4" s="17">
        <f t="shared" ref="JB4:JM4" si="4">JA4+1</f>
        <v>44820</v>
      </c>
      <c r="JC4" s="17">
        <f t="shared" si="4"/>
        <v>44821</v>
      </c>
      <c r="JD4" s="17">
        <f t="shared" si="4"/>
        <v>44822</v>
      </c>
      <c r="JE4" s="17">
        <f t="shared" si="4"/>
        <v>44823</v>
      </c>
      <c r="JF4" s="17">
        <f t="shared" si="4"/>
        <v>44824</v>
      </c>
      <c r="JG4" s="17">
        <f t="shared" si="4"/>
        <v>44825</v>
      </c>
      <c r="JH4" s="17">
        <f t="shared" si="4"/>
        <v>44826</v>
      </c>
      <c r="JI4" s="17">
        <f t="shared" si="4"/>
        <v>44827</v>
      </c>
      <c r="JJ4" s="17">
        <f t="shared" si="4"/>
        <v>44828</v>
      </c>
      <c r="JK4" s="17">
        <f t="shared" si="4"/>
        <v>44829</v>
      </c>
      <c r="JL4" s="17">
        <f t="shared" si="4"/>
        <v>44830</v>
      </c>
      <c r="JM4" s="17">
        <f t="shared" si="4"/>
        <v>44831</v>
      </c>
      <c r="JN4" s="17">
        <f t="shared" ref="JN4:KX4" si="5">JM4+1</f>
        <v>44832</v>
      </c>
      <c r="JO4" s="17">
        <f t="shared" si="5"/>
        <v>44833</v>
      </c>
      <c r="JP4" s="17">
        <f t="shared" si="5"/>
        <v>44834</v>
      </c>
      <c r="JQ4" s="17">
        <f t="shared" si="5"/>
        <v>44835</v>
      </c>
      <c r="JR4" s="17">
        <f t="shared" si="5"/>
        <v>44836</v>
      </c>
      <c r="JS4" s="17">
        <f t="shared" si="5"/>
        <v>44837</v>
      </c>
      <c r="JT4" s="17">
        <f t="shared" si="5"/>
        <v>44838</v>
      </c>
      <c r="JU4" s="17">
        <f t="shared" si="5"/>
        <v>44839</v>
      </c>
      <c r="JV4" s="17">
        <f t="shared" si="5"/>
        <v>44840</v>
      </c>
      <c r="JW4" s="17">
        <f t="shared" si="5"/>
        <v>44841</v>
      </c>
      <c r="JX4" s="17">
        <f t="shared" si="5"/>
        <v>44842</v>
      </c>
      <c r="JY4" s="17">
        <f t="shared" si="5"/>
        <v>44843</v>
      </c>
      <c r="JZ4" s="17">
        <f t="shared" si="5"/>
        <v>44844</v>
      </c>
      <c r="KA4" s="17">
        <f t="shared" si="5"/>
        <v>44845</v>
      </c>
      <c r="KB4" s="17">
        <f t="shared" si="5"/>
        <v>44846</v>
      </c>
      <c r="KC4" s="17">
        <f t="shared" si="5"/>
        <v>44847</v>
      </c>
      <c r="KD4" s="17">
        <f t="shared" si="5"/>
        <v>44848</v>
      </c>
      <c r="KE4" s="17">
        <f t="shared" si="5"/>
        <v>44849</v>
      </c>
      <c r="KF4" s="17">
        <f t="shared" si="5"/>
        <v>44850</v>
      </c>
      <c r="KG4" s="17">
        <f t="shared" si="5"/>
        <v>44851</v>
      </c>
      <c r="KH4" s="17">
        <f t="shared" si="5"/>
        <v>44852</v>
      </c>
      <c r="KI4" s="17">
        <f t="shared" si="5"/>
        <v>44853</v>
      </c>
      <c r="KJ4" s="17">
        <f t="shared" si="5"/>
        <v>44854</v>
      </c>
      <c r="KK4" s="17">
        <f t="shared" si="5"/>
        <v>44855</v>
      </c>
      <c r="KL4" s="17">
        <f t="shared" si="5"/>
        <v>44856</v>
      </c>
      <c r="KM4" s="17">
        <f t="shared" si="5"/>
        <v>44857</v>
      </c>
      <c r="KN4" s="17">
        <f t="shared" si="5"/>
        <v>44858</v>
      </c>
      <c r="KO4" s="17">
        <f t="shared" si="5"/>
        <v>44859</v>
      </c>
      <c r="KP4" s="17">
        <f t="shared" si="5"/>
        <v>44860</v>
      </c>
      <c r="KQ4" s="17">
        <f t="shared" si="5"/>
        <v>44861</v>
      </c>
      <c r="KR4" s="17">
        <f t="shared" si="5"/>
        <v>44862</v>
      </c>
      <c r="KS4" s="17">
        <f t="shared" si="5"/>
        <v>44863</v>
      </c>
      <c r="KT4" s="17">
        <f t="shared" si="5"/>
        <v>44864</v>
      </c>
      <c r="KU4" s="17">
        <f t="shared" si="5"/>
        <v>44865</v>
      </c>
      <c r="KV4" s="17">
        <f t="shared" si="5"/>
        <v>44866</v>
      </c>
      <c r="KW4" s="17">
        <f t="shared" si="5"/>
        <v>44867</v>
      </c>
      <c r="KX4" s="17">
        <f t="shared" si="5"/>
        <v>44868</v>
      </c>
      <c r="KY4" s="17">
        <f t="shared" ref="KY4:MY4" si="6">KX4+1</f>
        <v>44869</v>
      </c>
      <c r="KZ4" s="17">
        <f t="shared" si="6"/>
        <v>44870</v>
      </c>
      <c r="LA4" s="17">
        <f t="shared" si="6"/>
        <v>44871</v>
      </c>
      <c r="LB4" s="17">
        <f t="shared" si="6"/>
        <v>44872</v>
      </c>
      <c r="LC4" s="17">
        <f t="shared" si="6"/>
        <v>44873</v>
      </c>
      <c r="LD4" s="17">
        <f t="shared" si="6"/>
        <v>44874</v>
      </c>
      <c r="LE4" s="17">
        <f t="shared" si="6"/>
        <v>44875</v>
      </c>
      <c r="LF4" s="17">
        <f t="shared" si="6"/>
        <v>44876</v>
      </c>
      <c r="LG4" s="17">
        <f t="shared" si="6"/>
        <v>44877</v>
      </c>
      <c r="LH4" s="17">
        <f t="shared" si="6"/>
        <v>44878</v>
      </c>
      <c r="LI4" s="17">
        <f t="shared" si="6"/>
        <v>44879</v>
      </c>
      <c r="LJ4" s="17">
        <f t="shared" si="6"/>
        <v>44880</v>
      </c>
      <c r="LK4" s="17">
        <f t="shared" si="6"/>
        <v>44881</v>
      </c>
      <c r="LL4" s="17">
        <f t="shared" si="6"/>
        <v>44882</v>
      </c>
      <c r="LM4" s="17">
        <f t="shared" si="6"/>
        <v>44883</v>
      </c>
      <c r="LN4" s="17">
        <f t="shared" si="6"/>
        <v>44884</v>
      </c>
      <c r="LO4" s="17">
        <f t="shared" si="6"/>
        <v>44885</v>
      </c>
      <c r="LP4" s="17">
        <f t="shared" si="6"/>
        <v>44886</v>
      </c>
      <c r="LQ4" s="17">
        <f t="shared" si="6"/>
        <v>44887</v>
      </c>
      <c r="LR4" s="17">
        <f t="shared" si="6"/>
        <v>44888</v>
      </c>
      <c r="LS4" s="17">
        <f t="shared" si="6"/>
        <v>44889</v>
      </c>
      <c r="LT4" s="17">
        <f t="shared" si="6"/>
        <v>44890</v>
      </c>
      <c r="LU4" s="17">
        <f t="shared" si="6"/>
        <v>44891</v>
      </c>
      <c r="LV4" s="17">
        <f t="shared" si="6"/>
        <v>44892</v>
      </c>
      <c r="LW4" s="17">
        <f t="shared" si="6"/>
        <v>44893</v>
      </c>
      <c r="LX4" s="17">
        <f t="shared" si="6"/>
        <v>44894</v>
      </c>
      <c r="LY4" s="17">
        <f t="shared" si="6"/>
        <v>44895</v>
      </c>
      <c r="LZ4" s="17">
        <f t="shared" si="6"/>
        <v>44896</v>
      </c>
      <c r="MA4" s="17">
        <f t="shared" si="6"/>
        <v>44897</v>
      </c>
      <c r="MB4" s="17">
        <f t="shared" si="6"/>
        <v>44898</v>
      </c>
      <c r="MC4" s="17">
        <f t="shared" si="6"/>
        <v>44899</v>
      </c>
      <c r="MD4" s="17">
        <f t="shared" si="6"/>
        <v>44900</v>
      </c>
      <c r="ME4" s="17">
        <f t="shared" si="6"/>
        <v>44901</v>
      </c>
      <c r="MF4" s="17">
        <f t="shared" si="6"/>
        <v>44902</v>
      </c>
      <c r="MG4" s="17">
        <f t="shared" si="6"/>
        <v>44903</v>
      </c>
      <c r="MH4" s="17">
        <f t="shared" si="6"/>
        <v>44904</v>
      </c>
      <c r="MI4" s="17">
        <f t="shared" si="6"/>
        <v>44905</v>
      </c>
      <c r="MJ4" s="17">
        <f t="shared" si="6"/>
        <v>44906</v>
      </c>
      <c r="MK4" s="17">
        <f t="shared" si="6"/>
        <v>44907</v>
      </c>
      <c r="ML4" s="17">
        <f t="shared" si="6"/>
        <v>44908</v>
      </c>
      <c r="MM4" s="17">
        <f t="shared" si="6"/>
        <v>44909</v>
      </c>
      <c r="MN4" s="17">
        <f t="shared" si="6"/>
        <v>44910</v>
      </c>
      <c r="MO4" s="17">
        <f t="shared" si="6"/>
        <v>44911</v>
      </c>
      <c r="MP4" s="17">
        <f t="shared" si="6"/>
        <v>44912</v>
      </c>
      <c r="MQ4" s="17">
        <f t="shared" si="6"/>
        <v>44913</v>
      </c>
      <c r="MR4" s="17">
        <f t="shared" si="6"/>
        <v>44914</v>
      </c>
      <c r="MS4" s="17">
        <f t="shared" si="6"/>
        <v>44915</v>
      </c>
      <c r="MT4" s="17">
        <f t="shared" si="6"/>
        <v>44916</v>
      </c>
      <c r="MU4" s="17">
        <f t="shared" si="6"/>
        <v>44917</v>
      </c>
      <c r="MV4" s="17">
        <f t="shared" si="6"/>
        <v>44918</v>
      </c>
      <c r="MW4" s="17">
        <f t="shared" si="6"/>
        <v>44919</v>
      </c>
      <c r="MX4" s="17">
        <f t="shared" si="6"/>
        <v>44920</v>
      </c>
      <c r="MY4" s="17">
        <f t="shared" si="6"/>
        <v>44921</v>
      </c>
      <c r="MZ4" s="17">
        <f t="shared" ref="MZ4:NE4" si="7">MY4+1</f>
        <v>44922</v>
      </c>
      <c r="NA4" s="17">
        <f t="shared" si="7"/>
        <v>44923</v>
      </c>
      <c r="NB4" s="17">
        <f t="shared" si="7"/>
        <v>44924</v>
      </c>
      <c r="NC4" s="18">
        <f t="shared" si="7"/>
        <v>44925</v>
      </c>
      <c r="ND4" s="17">
        <f t="shared" si="7"/>
        <v>44926</v>
      </c>
      <c r="NE4" s="18">
        <f t="shared" si="7"/>
        <v>44927</v>
      </c>
      <c r="NF4" s="19"/>
      <c r="NG4" s="19"/>
    </row>
    <row r="5" spans="1:371" s="1" customFormat="1" ht="22.8" thickBot="1" x14ac:dyDescent="0.35">
      <c r="A5" s="24" t="s">
        <v>37</v>
      </c>
      <c r="B5" s="50"/>
      <c r="C5" s="51"/>
      <c r="D5" s="12">
        <f>_xlfn.ISOWEEKNUM(D4)</f>
        <v>52</v>
      </c>
      <c r="E5" s="12">
        <f t="shared" ref="E5" si="8">_xlfn.ISOWEEKNUM(E4)</f>
        <v>52</v>
      </c>
      <c r="F5" s="12">
        <f t="shared" ref="F5" si="9">_xlfn.ISOWEEKNUM(F4)</f>
        <v>1</v>
      </c>
      <c r="G5" s="12">
        <f t="shared" ref="G5" si="10">_xlfn.ISOWEEKNUM(G4)</f>
        <v>1</v>
      </c>
      <c r="H5" s="12">
        <f t="shared" ref="H5" si="11">_xlfn.ISOWEEKNUM(H4)</f>
        <v>1</v>
      </c>
      <c r="I5" s="12">
        <f t="shared" ref="I5" si="12">_xlfn.ISOWEEKNUM(I4)</f>
        <v>1</v>
      </c>
      <c r="J5" s="12">
        <f t="shared" ref="J5" si="13">_xlfn.ISOWEEKNUM(J4)</f>
        <v>1</v>
      </c>
      <c r="K5" s="12">
        <f t="shared" ref="K5" si="14">_xlfn.ISOWEEKNUM(K4)</f>
        <v>1</v>
      </c>
      <c r="L5" s="12">
        <f t="shared" ref="L5" si="15">_xlfn.ISOWEEKNUM(L4)</f>
        <v>1</v>
      </c>
      <c r="M5" s="12">
        <f t="shared" ref="M5" si="16">_xlfn.ISOWEEKNUM(M4)</f>
        <v>2</v>
      </c>
      <c r="N5" s="12">
        <f t="shared" ref="N5" si="17">_xlfn.ISOWEEKNUM(N4)</f>
        <v>2</v>
      </c>
      <c r="O5" s="12">
        <f t="shared" ref="O5" si="18">_xlfn.ISOWEEKNUM(O4)</f>
        <v>2</v>
      </c>
      <c r="P5" s="12">
        <f t="shared" ref="P5" si="19">_xlfn.ISOWEEKNUM(P4)</f>
        <v>2</v>
      </c>
      <c r="Q5" s="12">
        <f t="shared" ref="Q5" si="20">_xlfn.ISOWEEKNUM(Q4)</f>
        <v>2</v>
      </c>
      <c r="R5" s="12">
        <f t="shared" ref="R5" si="21">_xlfn.ISOWEEKNUM(R4)</f>
        <v>2</v>
      </c>
      <c r="S5" s="12">
        <f t="shared" ref="S5" si="22">_xlfn.ISOWEEKNUM(S4)</f>
        <v>2</v>
      </c>
      <c r="T5" s="12">
        <f t="shared" ref="T5" si="23">_xlfn.ISOWEEKNUM(T4)</f>
        <v>3</v>
      </c>
      <c r="U5" s="12">
        <f t="shared" ref="U5" si="24">_xlfn.ISOWEEKNUM(U4)</f>
        <v>3</v>
      </c>
      <c r="V5" s="12">
        <f t="shared" ref="V5" si="25">_xlfn.ISOWEEKNUM(V4)</f>
        <v>3</v>
      </c>
      <c r="W5" s="12">
        <f t="shared" ref="W5" si="26">_xlfn.ISOWEEKNUM(W4)</f>
        <v>3</v>
      </c>
      <c r="X5" s="12">
        <f t="shared" ref="X5" si="27">_xlfn.ISOWEEKNUM(X4)</f>
        <v>3</v>
      </c>
      <c r="Y5" s="12">
        <f t="shared" ref="Y5" si="28">_xlfn.ISOWEEKNUM(Y4)</f>
        <v>3</v>
      </c>
      <c r="Z5" s="12">
        <f t="shared" ref="Z5" si="29">_xlfn.ISOWEEKNUM(Z4)</f>
        <v>3</v>
      </c>
      <c r="AA5" s="12">
        <f t="shared" ref="AA5" si="30">_xlfn.ISOWEEKNUM(AA4)</f>
        <v>4</v>
      </c>
      <c r="AB5" s="12">
        <f t="shared" ref="AB5" si="31">_xlfn.ISOWEEKNUM(AB4)</f>
        <v>4</v>
      </c>
      <c r="AC5" s="12">
        <f t="shared" ref="AC5" si="32">_xlfn.ISOWEEKNUM(AC4)</f>
        <v>4</v>
      </c>
      <c r="AD5" s="12">
        <f t="shared" ref="AD5" si="33">_xlfn.ISOWEEKNUM(AD4)</f>
        <v>4</v>
      </c>
      <c r="AE5" s="12">
        <f t="shared" ref="AE5" si="34">_xlfn.ISOWEEKNUM(AE4)</f>
        <v>4</v>
      </c>
      <c r="AF5" s="12">
        <f t="shared" ref="AF5" si="35">_xlfn.ISOWEEKNUM(AF4)</f>
        <v>4</v>
      </c>
      <c r="AG5" s="12">
        <f t="shared" ref="AG5" si="36">_xlfn.ISOWEEKNUM(AG4)</f>
        <v>4</v>
      </c>
      <c r="AH5" s="12">
        <f t="shared" ref="AH5" si="37">_xlfn.ISOWEEKNUM(AH4)</f>
        <v>5</v>
      </c>
      <c r="AI5" s="12">
        <f t="shared" ref="AI5" si="38">_xlfn.ISOWEEKNUM(AI4)</f>
        <v>5</v>
      </c>
      <c r="AJ5" s="12">
        <f t="shared" ref="AJ5" si="39">_xlfn.ISOWEEKNUM(AJ4)</f>
        <v>5</v>
      </c>
      <c r="AK5" s="12">
        <f t="shared" ref="AK5" si="40">_xlfn.ISOWEEKNUM(AK4)</f>
        <v>5</v>
      </c>
      <c r="AL5" s="12">
        <f t="shared" ref="AL5" si="41">_xlfn.ISOWEEKNUM(AL4)</f>
        <v>5</v>
      </c>
      <c r="AM5" s="12">
        <f t="shared" ref="AM5" si="42">_xlfn.ISOWEEKNUM(AM4)</f>
        <v>5</v>
      </c>
      <c r="AN5" s="12">
        <f t="shared" ref="AN5" si="43">_xlfn.ISOWEEKNUM(AN4)</f>
        <v>5</v>
      </c>
      <c r="AO5" s="12">
        <f t="shared" ref="AO5" si="44">_xlfn.ISOWEEKNUM(AO4)</f>
        <v>6</v>
      </c>
      <c r="AP5" s="12">
        <f t="shared" ref="AP5" si="45">_xlfn.ISOWEEKNUM(AP4)</f>
        <v>6</v>
      </c>
      <c r="AQ5" s="12">
        <f t="shared" ref="AQ5" si="46">_xlfn.ISOWEEKNUM(AQ4)</f>
        <v>6</v>
      </c>
      <c r="AR5" s="12">
        <f t="shared" ref="AR5" si="47">_xlfn.ISOWEEKNUM(AR4)</f>
        <v>6</v>
      </c>
      <c r="AS5" s="12">
        <f t="shared" ref="AS5" si="48">_xlfn.ISOWEEKNUM(AS4)</f>
        <v>6</v>
      </c>
      <c r="AT5" s="12">
        <f t="shared" ref="AT5" si="49">_xlfn.ISOWEEKNUM(AT4)</f>
        <v>6</v>
      </c>
      <c r="AU5" s="12">
        <f t="shared" ref="AU5" si="50">_xlfn.ISOWEEKNUM(AU4)</f>
        <v>6</v>
      </c>
      <c r="AV5" s="12">
        <f t="shared" ref="AV5" si="51">_xlfn.ISOWEEKNUM(AV4)</f>
        <v>7</v>
      </c>
      <c r="AW5" s="12">
        <f t="shared" ref="AW5" si="52">_xlfn.ISOWEEKNUM(AW4)</f>
        <v>7</v>
      </c>
      <c r="AX5" s="12">
        <f t="shared" ref="AX5" si="53">_xlfn.ISOWEEKNUM(AX4)</f>
        <v>7</v>
      </c>
      <c r="AY5" s="12">
        <f t="shared" ref="AY5" si="54">_xlfn.ISOWEEKNUM(AY4)</f>
        <v>7</v>
      </c>
      <c r="AZ5" s="12">
        <f t="shared" ref="AZ5" si="55">_xlfn.ISOWEEKNUM(AZ4)</f>
        <v>7</v>
      </c>
      <c r="BA5" s="12">
        <f t="shared" ref="BA5" si="56">_xlfn.ISOWEEKNUM(BA4)</f>
        <v>7</v>
      </c>
      <c r="BB5" s="12">
        <f t="shared" ref="BB5" si="57">_xlfn.ISOWEEKNUM(BB4)</f>
        <v>7</v>
      </c>
      <c r="BC5" s="12">
        <f t="shared" ref="BC5" si="58">_xlfn.ISOWEEKNUM(BC4)</f>
        <v>8</v>
      </c>
      <c r="BD5" s="12">
        <f t="shared" ref="BD5" si="59">_xlfn.ISOWEEKNUM(BD4)</f>
        <v>8</v>
      </c>
      <c r="BE5" s="12">
        <f t="shared" ref="BE5" si="60">_xlfn.ISOWEEKNUM(BE4)</f>
        <v>8</v>
      </c>
      <c r="BF5" s="12">
        <f t="shared" ref="BF5" si="61">_xlfn.ISOWEEKNUM(BF4)</f>
        <v>8</v>
      </c>
      <c r="BG5" s="12">
        <f t="shared" ref="BG5" si="62">_xlfn.ISOWEEKNUM(BG4)</f>
        <v>8</v>
      </c>
      <c r="BH5" s="12">
        <f t="shared" ref="BH5" si="63">_xlfn.ISOWEEKNUM(BH4)</f>
        <v>8</v>
      </c>
      <c r="BI5" s="12">
        <f t="shared" ref="BI5" si="64">_xlfn.ISOWEEKNUM(BI4)</f>
        <v>8</v>
      </c>
      <c r="BJ5" s="12">
        <f t="shared" ref="BJ5" si="65">_xlfn.ISOWEEKNUM(BJ4)</f>
        <v>9</v>
      </c>
      <c r="BK5" s="12">
        <f t="shared" ref="BK5" si="66">_xlfn.ISOWEEKNUM(BK4)</f>
        <v>9</v>
      </c>
      <c r="BL5" s="12">
        <f t="shared" ref="BL5" si="67">_xlfn.ISOWEEKNUM(BL4)</f>
        <v>9</v>
      </c>
      <c r="BM5" s="12">
        <f t="shared" ref="BM5" si="68">_xlfn.ISOWEEKNUM(BM4)</f>
        <v>9</v>
      </c>
      <c r="BN5" s="12">
        <f t="shared" ref="BN5" si="69">_xlfn.ISOWEEKNUM(BN4)</f>
        <v>9</v>
      </c>
      <c r="BO5" s="12">
        <f t="shared" ref="BO5" si="70">_xlfn.ISOWEEKNUM(BO4)</f>
        <v>9</v>
      </c>
      <c r="BP5" s="12">
        <f t="shared" ref="BP5" si="71">_xlfn.ISOWEEKNUM(BP4)</f>
        <v>9</v>
      </c>
      <c r="BQ5" s="12">
        <f t="shared" ref="BQ5" si="72">_xlfn.ISOWEEKNUM(BQ4)</f>
        <v>10</v>
      </c>
      <c r="BR5" s="12">
        <f t="shared" ref="BR5" si="73">_xlfn.ISOWEEKNUM(BR4)</f>
        <v>10</v>
      </c>
      <c r="BS5" s="12">
        <f t="shared" ref="BS5" si="74">_xlfn.ISOWEEKNUM(BS4)</f>
        <v>10</v>
      </c>
      <c r="BT5" s="12">
        <f t="shared" ref="BT5" si="75">_xlfn.ISOWEEKNUM(BT4)</f>
        <v>10</v>
      </c>
      <c r="BU5" s="12">
        <f t="shared" ref="BU5" si="76">_xlfn.ISOWEEKNUM(BU4)</f>
        <v>10</v>
      </c>
      <c r="BV5" s="12">
        <f t="shared" ref="BV5" si="77">_xlfn.ISOWEEKNUM(BV4)</f>
        <v>10</v>
      </c>
      <c r="BW5" s="12">
        <f t="shared" ref="BW5" si="78">_xlfn.ISOWEEKNUM(BW4)</f>
        <v>10</v>
      </c>
      <c r="BX5" s="12">
        <f t="shared" ref="BX5" si="79">_xlfn.ISOWEEKNUM(BX4)</f>
        <v>11</v>
      </c>
      <c r="BY5" s="12">
        <f t="shared" ref="BY5" si="80">_xlfn.ISOWEEKNUM(BY4)</f>
        <v>11</v>
      </c>
      <c r="BZ5" s="12">
        <f t="shared" ref="BZ5" si="81">_xlfn.ISOWEEKNUM(BZ4)</f>
        <v>11</v>
      </c>
      <c r="CA5" s="12">
        <f t="shared" ref="CA5" si="82">_xlfn.ISOWEEKNUM(CA4)</f>
        <v>11</v>
      </c>
      <c r="CB5" s="12">
        <f t="shared" ref="CB5" si="83">_xlfn.ISOWEEKNUM(CB4)</f>
        <v>11</v>
      </c>
      <c r="CC5" s="12">
        <f t="shared" ref="CC5" si="84">_xlfn.ISOWEEKNUM(CC4)</f>
        <v>11</v>
      </c>
      <c r="CD5" s="12">
        <f t="shared" ref="CD5" si="85">_xlfn.ISOWEEKNUM(CD4)</f>
        <v>11</v>
      </c>
      <c r="CE5" s="12">
        <f t="shared" ref="CE5" si="86">_xlfn.ISOWEEKNUM(CE4)</f>
        <v>12</v>
      </c>
      <c r="CF5" s="12">
        <f t="shared" ref="CF5" si="87">_xlfn.ISOWEEKNUM(CF4)</f>
        <v>12</v>
      </c>
      <c r="CG5" s="12">
        <f t="shared" ref="CG5" si="88">_xlfn.ISOWEEKNUM(CG4)</f>
        <v>12</v>
      </c>
      <c r="CH5" s="12">
        <f t="shared" ref="CH5" si="89">_xlfn.ISOWEEKNUM(CH4)</f>
        <v>12</v>
      </c>
      <c r="CI5" s="12">
        <f t="shared" ref="CI5" si="90">_xlfn.ISOWEEKNUM(CI4)</f>
        <v>12</v>
      </c>
      <c r="CJ5" s="12">
        <f t="shared" ref="CJ5" si="91">_xlfn.ISOWEEKNUM(CJ4)</f>
        <v>12</v>
      </c>
      <c r="CK5" s="12">
        <f t="shared" ref="CK5" si="92">_xlfn.ISOWEEKNUM(CK4)</f>
        <v>12</v>
      </c>
      <c r="CL5" s="12">
        <f t="shared" ref="CL5" si="93">_xlfn.ISOWEEKNUM(CL4)</f>
        <v>13</v>
      </c>
      <c r="CM5" s="12">
        <f t="shared" ref="CM5" si="94">_xlfn.ISOWEEKNUM(CM4)</f>
        <v>13</v>
      </c>
      <c r="CN5" s="12">
        <f t="shared" ref="CN5" si="95">_xlfn.ISOWEEKNUM(CN4)</f>
        <v>13</v>
      </c>
      <c r="CO5" s="12">
        <f t="shared" ref="CO5" si="96">_xlfn.ISOWEEKNUM(CO4)</f>
        <v>13</v>
      </c>
      <c r="CP5" s="12">
        <f t="shared" ref="CP5" si="97">_xlfn.ISOWEEKNUM(CP4)</f>
        <v>13</v>
      </c>
      <c r="CQ5" s="12">
        <f t="shared" ref="CQ5" si="98">_xlfn.ISOWEEKNUM(CQ4)</f>
        <v>13</v>
      </c>
      <c r="CR5" s="12">
        <f t="shared" ref="CR5" si="99">_xlfn.ISOWEEKNUM(CR4)</f>
        <v>13</v>
      </c>
      <c r="CS5" s="12">
        <f t="shared" ref="CS5" si="100">_xlfn.ISOWEEKNUM(CS4)</f>
        <v>14</v>
      </c>
      <c r="CT5" s="12">
        <f t="shared" ref="CT5" si="101">_xlfn.ISOWEEKNUM(CT4)</f>
        <v>14</v>
      </c>
      <c r="CU5" s="12">
        <f t="shared" ref="CU5" si="102">_xlfn.ISOWEEKNUM(CU4)</f>
        <v>14</v>
      </c>
      <c r="CV5" s="12">
        <f t="shared" ref="CV5" si="103">_xlfn.ISOWEEKNUM(CV4)</f>
        <v>14</v>
      </c>
      <c r="CW5" s="12">
        <f t="shared" ref="CW5" si="104">_xlfn.ISOWEEKNUM(CW4)</f>
        <v>14</v>
      </c>
      <c r="CX5" s="12">
        <f t="shared" ref="CX5" si="105">_xlfn.ISOWEEKNUM(CX4)</f>
        <v>14</v>
      </c>
      <c r="CY5" s="12">
        <f t="shared" ref="CY5" si="106">_xlfn.ISOWEEKNUM(CY4)</f>
        <v>14</v>
      </c>
      <c r="CZ5" s="12">
        <f t="shared" ref="CZ5" si="107">_xlfn.ISOWEEKNUM(CZ4)</f>
        <v>15</v>
      </c>
      <c r="DA5" s="12">
        <f t="shared" ref="DA5" si="108">_xlfn.ISOWEEKNUM(DA4)</f>
        <v>15</v>
      </c>
      <c r="DB5" s="12">
        <f t="shared" ref="DB5" si="109">_xlfn.ISOWEEKNUM(DB4)</f>
        <v>15</v>
      </c>
      <c r="DC5" s="12">
        <f t="shared" ref="DC5" si="110">_xlfn.ISOWEEKNUM(DC4)</f>
        <v>15</v>
      </c>
      <c r="DD5" s="12">
        <f t="shared" ref="DD5" si="111">_xlfn.ISOWEEKNUM(DD4)</f>
        <v>15</v>
      </c>
      <c r="DE5" s="12">
        <f t="shared" ref="DE5" si="112">_xlfn.ISOWEEKNUM(DE4)</f>
        <v>15</v>
      </c>
      <c r="DF5" s="12">
        <f t="shared" ref="DF5" si="113">_xlfn.ISOWEEKNUM(DF4)</f>
        <v>15</v>
      </c>
      <c r="DG5" s="12">
        <f t="shared" ref="DG5" si="114">_xlfn.ISOWEEKNUM(DG4)</f>
        <v>16</v>
      </c>
      <c r="DH5" s="12">
        <f t="shared" ref="DH5" si="115">_xlfn.ISOWEEKNUM(DH4)</f>
        <v>16</v>
      </c>
      <c r="DI5" s="12">
        <f t="shared" ref="DI5" si="116">_xlfn.ISOWEEKNUM(DI4)</f>
        <v>16</v>
      </c>
      <c r="DJ5" s="12">
        <f t="shared" ref="DJ5" si="117">_xlfn.ISOWEEKNUM(DJ4)</f>
        <v>16</v>
      </c>
      <c r="DK5" s="12">
        <f t="shared" ref="DK5" si="118">_xlfn.ISOWEEKNUM(DK4)</f>
        <v>16</v>
      </c>
      <c r="DL5" s="12">
        <f t="shared" ref="DL5" si="119">_xlfn.ISOWEEKNUM(DL4)</f>
        <v>16</v>
      </c>
      <c r="DM5" s="12">
        <f t="shared" ref="DM5" si="120">_xlfn.ISOWEEKNUM(DM4)</f>
        <v>16</v>
      </c>
      <c r="DN5" s="12">
        <f t="shared" ref="DN5" si="121">_xlfn.ISOWEEKNUM(DN4)</f>
        <v>17</v>
      </c>
      <c r="DO5" s="12">
        <f t="shared" ref="DO5" si="122">_xlfn.ISOWEEKNUM(DO4)</f>
        <v>17</v>
      </c>
      <c r="DP5" s="12">
        <f t="shared" ref="DP5" si="123">_xlfn.ISOWEEKNUM(DP4)</f>
        <v>17</v>
      </c>
      <c r="DQ5" s="12">
        <f t="shared" ref="DQ5" si="124">_xlfn.ISOWEEKNUM(DQ4)</f>
        <v>17</v>
      </c>
      <c r="DR5" s="12">
        <f t="shared" ref="DR5" si="125">_xlfn.ISOWEEKNUM(DR4)</f>
        <v>17</v>
      </c>
      <c r="DS5" s="12">
        <f t="shared" ref="DS5" si="126">_xlfn.ISOWEEKNUM(DS4)</f>
        <v>17</v>
      </c>
      <c r="DT5" s="12">
        <f t="shared" ref="DT5" si="127">_xlfn.ISOWEEKNUM(DT4)</f>
        <v>17</v>
      </c>
      <c r="DU5" s="12">
        <f t="shared" ref="DU5" si="128">_xlfn.ISOWEEKNUM(DU4)</f>
        <v>18</v>
      </c>
      <c r="DV5" s="12">
        <f t="shared" ref="DV5" si="129">_xlfn.ISOWEEKNUM(DV4)</f>
        <v>18</v>
      </c>
      <c r="DW5" s="12">
        <f t="shared" ref="DW5" si="130">_xlfn.ISOWEEKNUM(DW4)</f>
        <v>18</v>
      </c>
      <c r="DX5" s="12">
        <f t="shared" ref="DX5" si="131">_xlfn.ISOWEEKNUM(DX4)</f>
        <v>18</v>
      </c>
      <c r="DY5" s="12">
        <f t="shared" ref="DY5" si="132">_xlfn.ISOWEEKNUM(DY4)</f>
        <v>18</v>
      </c>
      <c r="DZ5" s="12">
        <f t="shared" ref="DZ5" si="133">_xlfn.ISOWEEKNUM(DZ4)</f>
        <v>18</v>
      </c>
      <c r="EA5" s="12">
        <f t="shared" ref="EA5" si="134">_xlfn.ISOWEEKNUM(EA4)</f>
        <v>18</v>
      </c>
      <c r="EB5" s="12">
        <f t="shared" ref="EB5" si="135">_xlfn.ISOWEEKNUM(EB4)</f>
        <v>19</v>
      </c>
      <c r="EC5" s="12">
        <f t="shared" ref="EC5" si="136">_xlfn.ISOWEEKNUM(EC4)</f>
        <v>19</v>
      </c>
      <c r="ED5" s="12">
        <f t="shared" ref="ED5" si="137">_xlfn.ISOWEEKNUM(ED4)</f>
        <v>19</v>
      </c>
      <c r="EE5" s="12">
        <f t="shared" ref="EE5" si="138">_xlfn.ISOWEEKNUM(EE4)</f>
        <v>19</v>
      </c>
      <c r="EF5" s="12">
        <f t="shared" ref="EF5" si="139">_xlfn.ISOWEEKNUM(EF4)</f>
        <v>19</v>
      </c>
      <c r="EG5" s="12">
        <f t="shared" ref="EG5" si="140">_xlfn.ISOWEEKNUM(EG4)</f>
        <v>19</v>
      </c>
      <c r="EH5" s="12">
        <f t="shared" ref="EH5" si="141">_xlfn.ISOWEEKNUM(EH4)</f>
        <v>19</v>
      </c>
      <c r="EI5" s="12">
        <f t="shared" ref="EI5" si="142">_xlfn.ISOWEEKNUM(EI4)</f>
        <v>20</v>
      </c>
      <c r="EJ5" s="12">
        <f t="shared" ref="EJ5" si="143">_xlfn.ISOWEEKNUM(EJ4)</f>
        <v>20</v>
      </c>
      <c r="EK5" s="12">
        <f t="shared" ref="EK5" si="144">_xlfn.ISOWEEKNUM(EK4)</f>
        <v>20</v>
      </c>
      <c r="EL5" s="12">
        <f t="shared" ref="EL5" si="145">_xlfn.ISOWEEKNUM(EL4)</f>
        <v>20</v>
      </c>
      <c r="EM5" s="12">
        <f t="shared" ref="EM5" si="146">_xlfn.ISOWEEKNUM(EM4)</f>
        <v>20</v>
      </c>
      <c r="EN5" s="12">
        <f t="shared" ref="EN5" si="147">_xlfn.ISOWEEKNUM(EN4)</f>
        <v>20</v>
      </c>
      <c r="EO5" s="12">
        <f t="shared" ref="EO5" si="148">_xlfn.ISOWEEKNUM(EO4)</f>
        <v>20</v>
      </c>
      <c r="EP5" s="12">
        <f t="shared" ref="EP5" si="149">_xlfn.ISOWEEKNUM(EP4)</f>
        <v>21</v>
      </c>
      <c r="EQ5" s="12">
        <f t="shared" ref="EQ5" si="150">_xlfn.ISOWEEKNUM(EQ4)</f>
        <v>21</v>
      </c>
      <c r="ER5" s="12">
        <f t="shared" ref="ER5" si="151">_xlfn.ISOWEEKNUM(ER4)</f>
        <v>21</v>
      </c>
      <c r="ES5" s="12">
        <f t="shared" ref="ES5" si="152">_xlfn.ISOWEEKNUM(ES4)</f>
        <v>21</v>
      </c>
      <c r="ET5" s="12">
        <f t="shared" ref="ET5" si="153">_xlfn.ISOWEEKNUM(ET4)</f>
        <v>21</v>
      </c>
      <c r="EU5" s="12">
        <f t="shared" ref="EU5" si="154">_xlfn.ISOWEEKNUM(EU4)</f>
        <v>21</v>
      </c>
      <c r="EV5" s="12">
        <f t="shared" ref="EV5" si="155">_xlfn.ISOWEEKNUM(EV4)</f>
        <v>21</v>
      </c>
      <c r="EW5" s="12">
        <f t="shared" ref="EW5" si="156">_xlfn.ISOWEEKNUM(EW4)</f>
        <v>22</v>
      </c>
      <c r="EX5" s="12">
        <f t="shared" ref="EX5" si="157">_xlfn.ISOWEEKNUM(EX4)</f>
        <v>22</v>
      </c>
      <c r="EY5" s="12">
        <f t="shared" ref="EY5" si="158">_xlfn.ISOWEEKNUM(EY4)</f>
        <v>22</v>
      </c>
      <c r="EZ5" s="12">
        <f t="shared" ref="EZ5" si="159">_xlfn.ISOWEEKNUM(EZ4)</f>
        <v>22</v>
      </c>
      <c r="FA5" s="12">
        <f t="shared" ref="FA5" si="160">_xlfn.ISOWEEKNUM(FA4)</f>
        <v>22</v>
      </c>
      <c r="FB5" s="12">
        <f t="shared" ref="FB5" si="161">_xlfn.ISOWEEKNUM(FB4)</f>
        <v>22</v>
      </c>
      <c r="FC5" s="12">
        <f t="shared" ref="FC5" si="162">_xlfn.ISOWEEKNUM(FC4)</f>
        <v>22</v>
      </c>
      <c r="FD5" s="12">
        <f t="shared" ref="FD5" si="163">_xlfn.ISOWEEKNUM(FD4)</f>
        <v>23</v>
      </c>
      <c r="FE5" s="12">
        <f t="shared" ref="FE5" si="164">_xlfn.ISOWEEKNUM(FE4)</f>
        <v>23</v>
      </c>
      <c r="FF5" s="12">
        <f t="shared" ref="FF5" si="165">_xlfn.ISOWEEKNUM(FF4)</f>
        <v>23</v>
      </c>
      <c r="FG5" s="12">
        <f t="shared" ref="FG5" si="166">_xlfn.ISOWEEKNUM(FG4)</f>
        <v>23</v>
      </c>
      <c r="FH5" s="12">
        <f t="shared" ref="FH5" si="167">_xlfn.ISOWEEKNUM(FH4)</f>
        <v>23</v>
      </c>
      <c r="FI5" s="12">
        <f t="shared" ref="FI5" si="168">_xlfn.ISOWEEKNUM(FI4)</f>
        <v>23</v>
      </c>
      <c r="FJ5" s="12">
        <f t="shared" ref="FJ5" si="169">_xlfn.ISOWEEKNUM(FJ4)</f>
        <v>23</v>
      </c>
      <c r="FK5" s="12">
        <f t="shared" ref="FK5" si="170">_xlfn.ISOWEEKNUM(FK4)</f>
        <v>24</v>
      </c>
      <c r="FL5" s="12">
        <f t="shared" ref="FL5" si="171">_xlfn.ISOWEEKNUM(FL4)</f>
        <v>24</v>
      </c>
      <c r="FM5" s="12">
        <f t="shared" ref="FM5" si="172">_xlfn.ISOWEEKNUM(FM4)</f>
        <v>24</v>
      </c>
      <c r="FN5" s="12">
        <f t="shared" ref="FN5" si="173">_xlfn.ISOWEEKNUM(FN4)</f>
        <v>24</v>
      </c>
      <c r="FO5" s="12">
        <f t="shared" ref="FO5" si="174">_xlfn.ISOWEEKNUM(FO4)</f>
        <v>24</v>
      </c>
      <c r="FP5" s="12">
        <f t="shared" ref="FP5" si="175">_xlfn.ISOWEEKNUM(FP4)</f>
        <v>24</v>
      </c>
      <c r="FQ5" s="12">
        <f t="shared" ref="FQ5" si="176">_xlfn.ISOWEEKNUM(FQ4)</f>
        <v>24</v>
      </c>
      <c r="FR5" s="12">
        <f t="shared" ref="FR5" si="177">_xlfn.ISOWEEKNUM(FR4)</f>
        <v>25</v>
      </c>
      <c r="FS5" s="12">
        <f t="shared" ref="FS5" si="178">_xlfn.ISOWEEKNUM(FS4)</f>
        <v>25</v>
      </c>
      <c r="FT5" s="12">
        <f t="shared" ref="FT5" si="179">_xlfn.ISOWEEKNUM(FT4)</f>
        <v>25</v>
      </c>
      <c r="FU5" s="12">
        <f t="shared" ref="FU5" si="180">_xlfn.ISOWEEKNUM(FU4)</f>
        <v>25</v>
      </c>
      <c r="FV5" s="12">
        <f t="shared" ref="FV5" si="181">_xlfn.ISOWEEKNUM(FV4)</f>
        <v>25</v>
      </c>
      <c r="FW5" s="12">
        <f t="shared" ref="FW5" si="182">_xlfn.ISOWEEKNUM(FW4)</f>
        <v>25</v>
      </c>
      <c r="FX5" s="12">
        <f t="shared" ref="FX5" si="183">_xlfn.ISOWEEKNUM(FX4)</f>
        <v>25</v>
      </c>
      <c r="FY5" s="12">
        <f t="shared" ref="FY5" si="184">_xlfn.ISOWEEKNUM(FY4)</f>
        <v>26</v>
      </c>
      <c r="FZ5" s="12">
        <f t="shared" ref="FZ5" si="185">_xlfn.ISOWEEKNUM(FZ4)</f>
        <v>26</v>
      </c>
      <c r="GA5" s="12">
        <f t="shared" ref="GA5" si="186">_xlfn.ISOWEEKNUM(GA4)</f>
        <v>26</v>
      </c>
      <c r="GB5" s="12">
        <f t="shared" ref="GB5" si="187">_xlfn.ISOWEEKNUM(GB4)</f>
        <v>26</v>
      </c>
      <c r="GC5" s="12">
        <f t="shared" ref="GC5" si="188">_xlfn.ISOWEEKNUM(GC4)</f>
        <v>26</v>
      </c>
      <c r="GD5" s="12">
        <f t="shared" ref="GD5" si="189">_xlfn.ISOWEEKNUM(GD4)</f>
        <v>26</v>
      </c>
      <c r="GE5" s="12">
        <f t="shared" ref="GE5" si="190">_xlfn.ISOWEEKNUM(GE4)</f>
        <v>26</v>
      </c>
      <c r="GF5" s="12">
        <f t="shared" ref="GF5" si="191">_xlfn.ISOWEEKNUM(GF4)</f>
        <v>27</v>
      </c>
      <c r="GG5" s="12">
        <f t="shared" ref="GG5" si="192">_xlfn.ISOWEEKNUM(GG4)</f>
        <v>27</v>
      </c>
      <c r="GH5" s="12">
        <f t="shared" ref="GH5" si="193">_xlfn.ISOWEEKNUM(GH4)</f>
        <v>27</v>
      </c>
      <c r="GI5" s="12">
        <f t="shared" ref="GI5" si="194">_xlfn.ISOWEEKNUM(GI4)</f>
        <v>27</v>
      </c>
      <c r="GJ5" s="12">
        <f t="shared" ref="GJ5" si="195">_xlfn.ISOWEEKNUM(GJ4)</f>
        <v>27</v>
      </c>
      <c r="GK5" s="12">
        <f t="shared" ref="GK5" si="196">_xlfn.ISOWEEKNUM(GK4)</f>
        <v>27</v>
      </c>
      <c r="GL5" s="12">
        <f t="shared" ref="GL5" si="197">_xlfn.ISOWEEKNUM(GL4)</f>
        <v>27</v>
      </c>
      <c r="GM5" s="12">
        <f t="shared" ref="GM5" si="198">_xlfn.ISOWEEKNUM(GM4)</f>
        <v>28</v>
      </c>
      <c r="GN5" s="12">
        <f t="shared" ref="GN5" si="199">_xlfn.ISOWEEKNUM(GN4)</f>
        <v>28</v>
      </c>
      <c r="GO5" s="12">
        <f t="shared" ref="GO5" si="200">_xlfn.ISOWEEKNUM(GO4)</f>
        <v>28</v>
      </c>
      <c r="GP5" s="12">
        <f t="shared" ref="GP5" si="201">_xlfn.ISOWEEKNUM(GP4)</f>
        <v>28</v>
      </c>
      <c r="GQ5" s="12">
        <f t="shared" ref="GQ5" si="202">_xlfn.ISOWEEKNUM(GQ4)</f>
        <v>28</v>
      </c>
      <c r="GR5" s="12">
        <f t="shared" ref="GR5" si="203">_xlfn.ISOWEEKNUM(GR4)</f>
        <v>28</v>
      </c>
      <c r="GS5" s="12">
        <f t="shared" ref="GS5" si="204">_xlfn.ISOWEEKNUM(GS4)</f>
        <v>28</v>
      </c>
      <c r="GT5" s="12">
        <f t="shared" ref="GT5" si="205">_xlfn.ISOWEEKNUM(GT4)</f>
        <v>29</v>
      </c>
      <c r="GU5" s="12">
        <f t="shared" ref="GU5" si="206">_xlfn.ISOWEEKNUM(GU4)</f>
        <v>29</v>
      </c>
      <c r="GV5" s="12">
        <f t="shared" ref="GV5" si="207">_xlfn.ISOWEEKNUM(GV4)</f>
        <v>29</v>
      </c>
      <c r="GW5" s="12">
        <f t="shared" ref="GW5" si="208">_xlfn.ISOWEEKNUM(GW4)</f>
        <v>29</v>
      </c>
      <c r="GX5" s="12">
        <f t="shared" ref="GX5" si="209">_xlfn.ISOWEEKNUM(GX4)</f>
        <v>29</v>
      </c>
      <c r="GY5" s="12">
        <f t="shared" ref="GY5" si="210">_xlfn.ISOWEEKNUM(GY4)</f>
        <v>29</v>
      </c>
      <c r="GZ5" s="12">
        <f t="shared" ref="GZ5" si="211">_xlfn.ISOWEEKNUM(GZ4)</f>
        <v>29</v>
      </c>
      <c r="HA5" s="12">
        <f t="shared" ref="HA5" si="212">_xlfn.ISOWEEKNUM(HA4)</f>
        <v>30</v>
      </c>
      <c r="HB5" s="12">
        <f t="shared" ref="HB5" si="213">_xlfn.ISOWEEKNUM(HB4)</f>
        <v>30</v>
      </c>
      <c r="HC5" s="12">
        <f t="shared" ref="HC5" si="214">_xlfn.ISOWEEKNUM(HC4)</f>
        <v>30</v>
      </c>
      <c r="HD5" s="12">
        <f t="shared" ref="HD5" si="215">_xlfn.ISOWEEKNUM(HD4)</f>
        <v>30</v>
      </c>
      <c r="HE5" s="12">
        <f t="shared" ref="HE5" si="216">_xlfn.ISOWEEKNUM(HE4)</f>
        <v>30</v>
      </c>
      <c r="HF5" s="12">
        <f t="shared" ref="HF5" si="217">_xlfn.ISOWEEKNUM(HF4)</f>
        <v>30</v>
      </c>
      <c r="HG5" s="12">
        <f t="shared" ref="HG5" si="218">_xlfn.ISOWEEKNUM(HG4)</f>
        <v>30</v>
      </c>
      <c r="HH5" s="12">
        <f t="shared" ref="HH5" si="219">_xlfn.ISOWEEKNUM(HH4)</f>
        <v>31</v>
      </c>
      <c r="HI5" s="12">
        <f t="shared" ref="HI5" si="220">_xlfn.ISOWEEKNUM(HI4)</f>
        <v>31</v>
      </c>
      <c r="HJ5" s="12">
        <f t="shared" ref="HJ5" si="221">_xlfn.ISOWEEKNUM(HJ4)</f>
        <v>31</v>
      </c>
      <c r="HK5" s="12">
        <f t="shared" ref="HK5" si="222">_xlfn.ISOWEEKNUM(HK4)</f>
        <v>31</v>
      </c>
      <c r="HL5" s="12">
        <f t="shared" ref="HL5" si="223">_xlfn.ISOWEEKNUM(HL4)</f>
        <v>31</v>
      </c>
      <c r="HM5" s="12">
        <f t="shared" ref="HM5" si="224">_xlfn.ISOWEEKNUM(HM4)</f>
        <v>31</v>
      </c>
      <c r="HN5" s="12">
        <f t="shared" ref="HN5" si="225">_xlfn.ISOWEEKNUM(HN4)</f>
        <v>31</v>
      </c>
      <c r="HO5" s="12">
        <f t="shared" ref="HO5" si="226">_xlfn.ISOWEEKNUM(HO4)</f>
        <v>32</v>
      </c>
      <c r="HP5" s="12">
        <f t="shared" ref="HP5" si="227">_xlfn.ISOWEEKNUM(HP4)</f>
        <v>32</v>
      </c>
      <c r="HQ5" s="12">
        <f t="shared" ref="HQ5" si="228">_xlfn.ISOWEEKNUM(HQ4)</f>
        <v>32</v>
      </c>
      <c r="HR5" s="12">
        <f t="shared" ref="HR5" si="229">_xlfn.ISOWEEKNUM(HR4)</f>
        <v>32</v>
      </c>
      <c r="HS5" s="12">
        <f t="shared" ref="HS5" si="230">_xlfn.ISOWEEKNUM(HS4)</f>
        <v>32</v>
      </c>
      <c r="HT5" s="12">
        <f t="shared" ref="HT5" si="231">_xlfn.ISOWEEKNUM(HT4)</f>
        <v>32</v>
      </c>
      <c r="HU5" s="12">
        <f t="shared" ref="HU5" si="232">_xlfn.ISOWEEKNUM(HU4)</f>
        <v>32</v>
      </c>
      <c r="HV5" s="12">
        <f t="shared" ref="HV5" si="233">_xlfn.ISOWEEKNUM(HV4)</f>
        <v>33</v>
      </c>
      <c r="HW5" s="12">
        <f t="shared" ref="HW5" si="234">_xlfn.ISOWEEKNUM(HW4)</f>
        <v>33</v>
      </c>
      <c r="HX5" s="12">
        <f t="shared" ref="HX5" si="235">_xlfn.ISOWEEKNUM(HX4)</f>
        <v>33</v>
      </c>
      <c r="HY5" s="12">
        <f t="shared" ref="HY5" si="236">_xlfn.ISOWEEKNUM(HY4)</f>
        <v>33</v>
      </c>
      <c r="HZ5" s="12">
        <f t="shared" ref="HZ5" si="237">_xlfn.ISOWEEKNUM(HZ4)</f>
        <v>33</v>
      </c>
      <c r="IA5" s="12">
        <f t="shared" ref="IA5" si="238">_xlfn.ISOWEEKNUM(IA4)</f>
        <v>33</v>
      </c>
      <c r="IB5" s="12">
        <f t="shared" ref="IB5" si="239">_xlfn.ISOWEEKNUM(IB4)</f>
        <v>33</v>
      </c>
      <c r="IC5" s="12">
        <f t="shared" ref="IC5" si="240">_xlfn.ISOWEEKNUM(IC4)</f>
        <v>34</v>
      </c>
      <c r="ID5" s="12">
        <f t="shared" ref="ID5" si="241">_xlfn.ISOWEEKNUM(ID4)</f>
        <v>34</v>
      </c>
      <c r="IE5" s="12">
        <f t="shared" ref="IE5" si="242">_xlfn.ISOWEEKNUM(IE4)</f>
        <v>34</v>
      </c>
      <c r="IF5" s="12">
        <f t="shared" ref="IF5" si="243">_xlfn.ISOWEEKNUM(IF4)</f>
        <v>34</v>
      </c>
      <c r="IG5" s="12">
        <f t="shared" ref="IG5" si="244">_xlfn.ISOWEEKNUM(IG4)</f>
        <v>34</v>
      </c>
      <c r="IH5" s="12">
        <f t="shared" ref="IH5" si="245">_xlfn.ISOWEEKNUM(IH4)</f>
        <v>34</v>
      </c>
      <c r="II5" s="12">
        <f t="shared" ref="II5" si="246">_xlfn.ISOWEEKNUM(II4)</f>
        <v>34</v>
      </c>
      <c r="IJ5" s="12">
        <f t="shared" ref="IJ5" si="247">_xlfn.ISOWEEKNUM(IJ4)</f>
        <v>35</v>
      </c>
      <c r="IK5" s="12">
        <f t="shared" ref="IK5" si="248">_xlfn.ISOWEEKNUM(IK4)</f>
        <v>35</v>
      </c>
      <c r="IL5" s="12">
        <f t="shared" ref="IL5" si="249">_xlfn.ISOWEEKNUM(IL4)</f>
        <v>35</v>
      </c>
      <c r="IM5" s="12">
        <f t="shared" ref="IM5" si="250">_xlfn.ISOWEEKNUM(IM4)</f>
        <v>35</v>
      </c>
      <c r="IN5" s="12">
        <f t="shared" ref="IN5" si="251">_xlfn.ISOWEEKNUM(IN4)</f>
        <v>35</v>
      </c>
      <c r="IO5" s="12">
        <f t="shared" ref="IO5" si="252">_xlfn.ISOWEEKNUM(IO4)</f>
        <v>35</v>
      </c>
      <c r="IP5" s="12">
        <f t="shared" ref="IP5" si="253">_xlfn.ISOWEEKNUM(IP4)</f>
        <v>35</v>
      </c>
      <c r="IQ5" s="12">
        <f t="shared" ref="IQ5" si="254">_xlfn.ISOWEEKNUM(IQ4)</f>
        <v>36</v>
      </c>
      <c r="IR5" s="12">
        <f t="shared" ref="IR5" si="255">_xlfn.ISOWEEKNUM(IR4)</f>
        <v>36</v>
      </c>
      <c r="IS5" s="12">
        <f t="shared" ref="IS5" si="256">_xlfn.ISOWEEKNUM(IS4)</f>
        <v>36</v>
      </c>
      <c r="IT5" s="12">
        <f t="shared" ref="IT5" si="257">_xlfn.ISOWEEKNUM(IT4)</f>
        <v>36</v>
      </c>
      <c r="IU5" s="12">
        <f t="shared" ref="IU5" si="258">_xlfn.ISOWEEKNUM(IU4)</f>
        <v>36</v>
      </c>
      <c r="IV5" s="12">
        <f t="shared" ref="IV5" si="259">_xlfn.ISOWEEKNUM(IV4)</f>
        <v>36</v>
      </c>
      <c r="IW5" s="12">
        <f t="shared" ref="IW5" si="260">_xlfn.ISOWEEKNUM(IW4)</f>
        <v>36</v>
      </c>
      <c r="IX5" s="12">
        <f t="shared" ref="IX5" si="261">_xlfn.ISOWEEKNUM(IX4)</f>
        <v>37</v>
      </c>
      <c r="IY5" s="12">
        <f t="shared" ref="IY5" si="262">_xlfn.ISOWEEKNUM(IY4)</f>
        <v>37</v>
      </c>
      <c r="IZ5" s="12">
        <f t="shared" ref="IZ5" si="263">_xlfn.ISOWEEKNUM(IZ4)</f>
        <v>37</v>
      </c>
      <c r="JA5" s="12">
        <f t="shared" ref="JA5" si="264">_xlfn.ISOWEEKNUM(JA4)</f>
        <v>37</v>
      </c>
      <c r="JB5" s="12">
        <f t="shared" ref="JB5" si="265">_xlfn.ISOWEEKNUM(JB4)</f>
        <v>37</v>
      </c>
      <c r="JC5" s="12">
        <f t="shared" ref="JC5" si="266">_xlfn.ISOWEEKNUM(JC4)</f>
        <v>37</v>
      </c>
      <c r="JD5" s="12">
        <f t="shared" ref="JD5" si="267">_xlfn.ISOWEEKNUM(JD4)</f>
        <v>37</v>
      </c>
      <c r="JE5" s="12">
        <f t="shared" ref="JE5" si="268">_xlfn.ISOWEEKNUM(JE4)</f>
        <v>38</v>
      </c>
      <c r="JF5" s="12">
        <f t="shared" ref="JF5" si="269">_xlfn.ISOWEEKNUM(JF4)</f>
        <v>38</v>
      </c>
      <c r="JG5" s="12">
        <f t="shared" ref="JG5" si="270">_xlfn.ISOWEEKNUM(JG4)</f>
        <v>38</v>
      </c>
      <c r="JH5" s="12">
        <f t="shared" ref="JH5" si="271">_xlfn.ISOWEEKNUM(JH4)</f>
        <v>38</v>
      </c>
      <c r="JI5" s="12">
        <f t="shared" ref="JI5" si="272">_xlfn.ISOWEEKNUM(JI4)</f>
        <v>38</v>
      </c>
      <c r="JJ5" s="12">
        <f t="shared" ref="JJ5" si="273">_xlfn.ISOWEEKNUM(JJ4)</f>
        <v>38</v>
      </c>
      <c r="JK5" s="12">
        <f t="shared" ref="JK5" si="274">_xlfn.ISOWEEKNUM(JK4)</f>
        <v>38</v>
      </c>
      <c r="JL5" s="12">
        <f t="shared" ref="JL5" si="275">_xlfn.ISOWEEKNUM(JL4)</f>
        <v>39</v>
      </c>
      <c r="JM5" s="12">
        <f t="shared" ref="JM5" si="276">_xlfn.ISOWEEKNUM(JM4)</f>
        <v>39</v>
      </c>
      <c r="JN5" s="12">
        <f t="shared" ref="JN5" si="277">_xlfn.ISOWEEKNUM(JN4)</f>
        <v>39</v>
      </c>
      <c r="JO5" s="12">
        <f t="shared" ref="JO5" si="278">_xlfn.ISOWEEKNUM(JO4)</f>
        <v>39</v>
      </c>
      <c r="JP5" s="12">
        <f t="shared" ref="JP5" si="279">_xlfn.ISOWEEKNUM(JP4)</f>
        <v>39</v>
      </c>
      <c r="JQ5" s="12">
        <f t="shared" ref="JQ5" si="280">_xlfn.ISOWEEKNUM(JQ4)</f>
        <v>39</v>
      </c>
      <c r="JR5" s="12">
        <f t="shared" ref="JR5" si="281">_xlfn.ISOWEEKNUM(JR4)</f>
        <v>39</v>
      </c>
      <c r="JS5" s="12">
        <f t="shared" ref="JS5" si="282">_xlfn.ISOWEEKNUM(JS4)</f>
        <v>40</v>
      </c>
      <c r="JT5" s="12">
        <f t="shared" ref="JT5" si="283">_xlfn.ISOWEEKNUM(JT4)</f>
        <v>40</v>
      </c>
      <c r="JU5" s="12">
        <f t="shared" ref="JU5" si="284">_xlfn.ISOWEEKNUM(JU4)</f>
        <v>40</v>
      </c>
      <c r="JV5" s="12">
        <f t="shared" ref="JV5" si="285">_xlfn.ISOWEEKNUM(JV4)</f>
        <v>40</v>
      </c>
      <c r="JW5" s="12">
        <f t="shared" ref="JW5" si="286">_xlfn.ISOWEEKNUM(JW4)</f>
        <v>40</v>
      </c>
      <c r="JX5" s="12">
        <f t="shared" ref="JX5" si="287">_xlfn.ISOWEEKNUM(JX4)</f>
        <v>40</v>
      </c>
      <c r="JY5" s="12">
        <f t="shared" ref="JY5" si="288">_xlfn.ISOWEEKNUM(JY4)</f>
        <v>40</v>
      </c>
      <c r="JZ5" s="12">
        <f t="shared" ref="JZ5" si="289">_xlfn.ISOWEEKNUM(JZ4)</f>
        <v>41</v>
      </c>
      <c r="KA5" s="12">
        <f t="shared" ref="KA5" si="290">_xlfn.ISOWEEKNUM(KA4)</f>
        <v>41</v>
      </c>
      <c r="KB5" s="12">
        <f t="shared" ref="KB5" si="291">_xlfn.ISOWEEKNUM(KB4)</f>
        <v>41</v>
      </c>
      <c r="KC5" s="12">
        <f t="shared" ref="KC5" si="292">_xlfn.ISOWEEKNUM(KC4)</f>
        <v>41</v>
      </c>
      <c r="KD5" s="12">
        <f t="shared" ref="KD5" si="293">_xlfn.ISOWEEKNUM(KD4)</f>
        <v>41</v>
      </c>
      <c r="KE5" s="12">
        <f t="shared" ref="KE5" si="294">_xlfn.ISOWEEKNUM(KE4)</f>
        <v>41</v>
      </c>
      <c r="KF5" s="12">
        <f t="shared" ref="KF5" si="295">_xlfn.ISOWEEKNUM(KF4)</f>
        <v>41</v>
      </c>
      <c r="KG5" s="12">
        <f t="shared" ref="KG5" si="296">_xlfn.ISOWEEKNUM(KG4)</f>
        <v>42</v>
      </c>
      <c r="KH5" s="12">
        <f t="shared" ref="KH5" si="297">_xlfn.ISOWEEKNUM(KH4)</f>
        <v>42</v>
      </c>
      <c r="KI5" s="12">
        <f t="shared" ref="KI5" si="298">_xlfn.ISOWEEKNUM(KI4)</f>
        <v>42</v>
      </c>
      <c r="KJ5" s="12">
        <f t="shared" ref="KJ5" si="299">_xlfn.ISOWEEKNUM(KJ4)</f>
        <v>42</v>
      </c>
      <c r="KK5" s="12">
        <f t="shared" ref="KK5" si="300">_xlfn.ISOWEEKNUM(KK4)</f>
        <v>42</v>
      </c>
      <c r="KL5" s="12">
        <f t="shared" ref="KL5" si="301">_xlfn.ISOWEEKNUM(KL4)</f>
        <v>42</v>
      </c>
      <c r="KM5" s="12">
        <f t="shared" ref="KM5" si="302">_xlfn.ISOWEEKNUM(KM4)</f>
        <v>42</v>
      </c>
      <c r="KN5" s="12">
        <f t="shared" ref="KN5" si="303">_xlfn.ISOWEEKNUM(KN4)</f>
        <v>43</v>
      </c>
      <c r="KO5" s="12">
        <f t="shared" ref="KO5" si="304">_xlfn.ISOWEEKNUM(KO4)</f>
        <v>43</v>
      </c>
      <c r="KP5" s="12">
        <f t="shared" ref="KP5" si="305">_xlfn.ISOWEEKNUM(KP4)</f>
        <v>43</v>
      </c>
      <c r="KQ5" s="12">
        <f t="shared" ref="KQ5" si="306">_xlfn.ISOWEEKNUM(KQ4)</f>
        <v>43</v>
      </c>
      <c r="KR5" s="12">
        <f t="shared" ref="KR5" si="307">_xlfn.ISOWEEKNUM(KR4)</f>
        <v>43</v>
      </c>
      <c r="KS5" s="12">
        <f t="shared" ref="KS5" si="308">_xlfn.ISOWEEKNUM(KS4)</f>
        <v>43</v>
      </c>
      <c r="KT5" s="12">
        <f t="shared" ref="KT5" si="309">_xlfn.ISOWEEKNUM(KT4)</f>
        <v>43</v>
      </c>
      <c r="KU5" s="12">
        <f t="shared" ref="KU5" si="310">_xlfn.ISOWEEKNUM(KU4)</f>
        <v>44</v>
      </c>
      <c r="KV5" s="12">
        <f t="shared" ref="KV5" si="311">_xlfn.ISOWEEKNUM(KV4)</f>
        <v>44</v>
      </c>
      <c r="KW5" s="12">
        <f t="shared" ref="KW5" si="312">_xlfn.ISOWEEKNUM(KW4)</f>
        <v>44</v>
      </c>
      <c r="KX5" s="12">
        <f t="shared" ref="KX5" si="313">_xlfn.ISOWEEKNUM(KX4)</f>
        <v>44</v>
      </c>
      <c r="KY5" s="12">
        <f t="shared" ref="KY5" si="314">_xlfn.ISOWEEKNUM(KY4)</f>
        <v>44</v>
      </c>
      <c r="KZ5" s="12">
        <f t="shared" ref="KZ5" si="315">_xlfn.ISOWEEKNUM(KZ4)</f>
        <v>44</v>
      </c>
      <c r="LA5" s="12">
        <f t="shared" ref="LA5" si="316">_xlfn.ISOWEEKNUM(LA4)</f>
        <v>44</v>
      </c>
      <c r="LB5" s="12">
        <f t="shared" ref="LB5" si="317">_xlfn.ISOWEEKNUM(LB4)</f>
        <v>45</v>
      </c>
      <c r="LC5" s="12">
        <f t="shared" ref="LC5" si="318">_xlfn.ISOWEEKNUM(LC4)</f>
        <v>45</v>
      </c>
      <c r="LD5" s="12">
        <f t="shared" ref="LD5" si="319">_xlfn.ISOWEEKNUM(LD4)</f>
        <v>45</v>
      </c>
      <c r="LE5" s="12">
        <f t="shared" ref="LE5" si="320">_xlfn.ISOWEEKNUM(LE4)</f>
        <v>45</v>
      </c>
      <c r="LF5" s="12">
        <f t="shared" ref="LF5" si="321">_xlfn.ISOWEEKNUM(LF4)</f>
        <v>45</v>
      </c>
      <c r="LG5" s="12">
        <f t="shared" ref="LG5" si="322">_xlfn.ISOWEEKNUM(LG4)</f>
        <v>45</v>
      </c>
      <c r="LH5" s="12">
        <f t="shared" ref="LH5" si="323">_xlfn.ISOWEEKNUM(LH4)</f>
        <v>45</v>
      </c>
      <c r="LI5" s="12">
        <f t="shared" ref="LI5" si="324">_xlfn.ISOWEEKNUM(LI4)</f>
        <v>46</v>
      </c>
      <c r="LJ5" s="12">
        <f t="shared" ref="LJ5" si="325">_xlfn.ISOWEEKNUM(LJ4)</f>
        <v>46</v>
      </c>
      <c r="LK5" s="12">
        <f t="shared" ref="LK5" si="326">_xlfn.ISOWEEKNUM(LK4)</f>
        <v>46</v>
      </c>
      <c r="LL5" s="12">
        <f t="shared" ref="LL5" si="327">_xlfn.ISOWEEKNUM(LL4)</f>
        <v>46</v>
      </c>
      <c r="LM5" s="12">
        <f t="shared" ref="LM5" si="328">_xlfn.ISOWEEKNUM(LM4)</f>
        <v>46</v>
      </c>
      <c r="LN5" s="12">
        <f t="shared" ref="LN5" si="329">_xlfn.ISOWEEKNUM(LN4)</f>
        <v>46</v>
      </c>
      <c r="LO5" s="12">
        <f t="shared" ref="LO5" si="330">_xlfn.ISOWEEKNUM(LO4)</f>
        <v>46</v>
      </c>
      <c r="LP5" s="12">
        <f t="shared" ref="LP5" si="331">_xlfn.ISOWEEKNUM(LP4)</f>
        <v>47</v>
      </c>
      <c r="LQ5" s="12">
        <f t="shared" ref="LQ5" si="332">_xlfn.ISOWEEKNUM(LQ4)</f>
        <v>47</v>
      </c>
      <c r="LR5" s="12">
        <f t="shared" ref="LR5" si="333">_xlfn.ISOWEEKNUM(LR4)</f>
        <v>47</v>
      </c>
      <c r="LS5" s="12">
        <f t="shared" ref="LS5" si="334">_xlfn.ISOWEEKNUM(LS4)</f>
        <v>47</v>
      </c>
      <c r="LT5" s="12">
        <f t="shared" ref="LT5" si="335">_xlfn.ISOWEEKNUM(LT4)</f>
        <v>47</v>
      </c>
      <c r="LU5" s="12">
        <f t="shared" ref="LU5" si="336">_xlfn.ISOWEEKNUM(LU4)</f>
        <v>47</v>
      </c>
      <c r="LV5" s="12">
        <f t="shared" ref="LV5" si="337">_xlfn.ISOWEEKNUM(LV4)</f>
        <v>47</v>
      </c>
      <c r="LW5" s="12">
        <f t="shared" ref="LW5" si="338">_xlfn.ISOWEEKNUM(LW4)</f>
        <v>48</v>
      </c>
      <c r="LX5" s="12">
        <f t="shared" ref="LX5" si="339">_xlfn.ISOWEEKNUM(LX4)</f>
        <v>48</v>
      </c>
      <c r="LY5" s="12">
        <f t="shared" ref="LY5" si="340">_xlfn.ISOWEEKNUM(LY4)</f>
        <v>48</v>
      </c>
      <c r="LZ5" s="12">
        <f t="shared" ref="LZ5" si="341">_xlfn.ISOWEEKNUM(LZ4)</f>
        <v>48</v>
      </c>
      <c r="MA5" s="12">
        <f t="shared" ref="MA5" si="342">_xlfn.ISOWEEKNUM(MA4)</f>
        <v>48</v>
      </c>
      <c r="MB5" s="12">
        <f t="shared" ref="MB5" si="343">_xlfn.ISOWEEKNUM(MB4)</f>
        <v>48</v>
      </c>
      <c r="MC5" s="12">
        <f t="shared" ref="MC5" si="344">_xlfn.ISOWEEKNUM(MC4)</f>
        <v>48</v>
      </c>
      <c r="MD5" s="12">
        <f t="shared" ref="MD5" si="345">_xlfn.ISOWEEKNUM(MD4)</f>
        <v>49</v>
      </c>
      <c r="ME5" s="12">
        <f t="shared" ref="ME5" si="346">_xlfn.ISOWEEKNUM(ME4)</f>
        <v>49</v>
      </c>
      <c r="MF5" s="12">
        <f t="shared" ref="MF5" si="347">_xlfn.ISOWEEKNUM(MF4)</f>
        <v>49</v>
      </c>
      <c r="MG5" s="12">
        <f t="shared" ref="MG5" si="348">_xlfn.ISOWEEKNUM(MG4)</f>
        <v>49</v>
      </c>
      <c r="MH5" s="12">
        <f t="shared" ref="MH5" si="349">_xlfn.ISOWEEKNUM(MH4)</f>
        <v>49</v>
      </c>
      <c r="MI5" s="12">
        <f t="shared" ref="MI5" si="350">_xlfn.ISOWEEKNUM(MI4)</f>
        <v>49</v>
      </c>
      <c r="MJ5" s="12">
        <f t="shared" ref="MJ5" si="351">_xlfn.ISOWEEKNUM(MJ4)</f>
        <v>49</v>
      </c>
      <c r="MK5" s="12">
        <f t="shared" ref="MK5" si="352">_xlfn.ISOWEEKNUM(MK4)</f>
        <v>50</v>
      </c>
      <c r="ML5" s="12">
        <f t="shared" ref="ML5" si="353">_xlfn.ISOWEEKNUM(ML4)</f>
        <v>50</v>
      </c>
      <c r="MM5" s="12">
        <f t="shared" ref="MM5" si="354">_xlfn.ISOWEEKNUM(MM4)</f>
        <v>50</v>
      </c>
      <c r="MN5" s="12">
        <f t="shared" ref="MN5" si="355">_xlfn.ISOWEEKNUM(MN4)</f>
        <v>50</v>
      </c>
      <c r="MO5" s="12">
        <f t="shared" ref="MO5" si="356">_xlfn.ISOWEEKNUM(MO4)</f>
        <v>50</v>
      </c>
      <c r="MP5" s="12">
        <f t="shared" ref="MP5" si="357">_xlfn.ISOWEEKNUM(MP4)</f>
        <v>50</v>
      </c>
      <c r="MQ5" s="12">
        <f t="shared" ref="MQ5" si="358">_xlfn.ISOWEEKNUM(MQ4)</f>
        <v>50</v>
      </c>
      <c r="MR5" s="12">
        <f t="shared" ref="MR5" si="359">_xlfn.ISOWEEKNUM(MR4)</f>
        <v>51</v>
      </c>
      <c r="MS5" s="12">
        <f t="shared" ref="MS5" si="360">_xlfn.ISOWEEKNUM(MS4)</f>
        <v>51</v>
      </c>
      <c r="MT5" s="12">
        <f t="shared" ref="MT5" si="361">_xlfn.ISOWEEKNUM(MT4)</f>
        <v>51</v>
      </c>
      <c r="MU5" s="12">
        <f t="shared" ref="MU5" si="362">_xlfn.ISOWEEKNUM(MU4)</f>
        <v>51</v>
      </c>
      <c r="MV5" s="12">
        <f t="shared" ref="MV5" si="363">_xlfn.ISOWEEKNUM(MV4)</f>
        <v>51</v>
      </c>
      <c r="MW5" s="12">
        <f t="shared" ref="MW5" si="364">_xlfn.ISOWEEKNUM(MW4)</f>
        <v>51</v>
      </c>
      <c r="MX5" s="12">
        <f t="shared" ref="MX5" si="365">_xlfn.ISOWEEKNUM(MX4)</f>
        <v>51</v>
      </c>
      <c r="MY5" s="12">
        <f t="shared" ref="MY5" si="366">_xlfn.ISOWEEKNUM(MY4)</f>
        <v>52</v>
      </c>
      <c r="MZ5" s="12">
        <f t="shared" ref="MZ5" si="367">_xlfn.ISOWEEKNUM(MZ4)</f>
        <v>52</v>
      </c>
      <c r="NA5" s="12">
        <f t="shared" ref="NA5" si="368">_xlfn.ISOWEEKNUM(NA4)</f>
        <v>52</v>
      </c>
      <c r="NB5" s="12">
        <f t="shared" ref="NB5" si="369">_xlfn.ISOWEEKNUM(NB4)</f>
        <v>52</v>
      </c>
      <c r="NC5" s="14">
        <f t="shared" ref="NC5" si="370">_xlfn.ISOWEEKNUM(NC4)</f>
        <v>52</v>
      </c>
      <c r="ND5" s="12">
        <f t="shared" ref="ND5" si="371">_xlfn.ISOWEEKNUM(ND4)</f>
        <v>52</v>
      </c>
      <c r="NE5" s="14">
        <f t="shared" ref="NE5" si="372">_xlfn.ISOWEEKNUM(NE4)</f>
        <v>52</v>
      </c>
    </row>
    <row r="6" spans="1:371" ht="79.95" customHeight="1" x14ac:dyDescent="0.3">
      <c r="A6" s="43">
        <f>Personnel!A4</f>
        <v>0</v>
      </c>
      <c r="B6" s="46" t="e">
        <f>VLOOKUP(A6,Personnel!$A$4:$B$61,2,0)</f>
        <v>#N/A</v>
      </c>
      <c r="C6" s="47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22"/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22"/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22"/>
      <c r="MD6" s="22"/>
      <c r="ME6" s="22"/>
      <c r="MF6" s="22"/>
      <c r="MG6" s="22"/>
      <c r="MH6" s="22"/>
      <c r="MI6" s="22"/>
      <c r="MJ6" s="22"/>
      <c r="MK6" s="22"/>
      <c r="ML6" s="22"/>
      <c r="MM6" s="22"/>
      <c r="MN6" s="22"/>
      <c r="MO6" s="22"/>
      <c r="MP6" s="22"/>
      <c r="MQ6" s="22"/>
      <c r="MR6" s="22"/>
      <c r="MS6" s="22"/>
      <c r="MT6" s="22"/>
      <c r="MU6" s="22"/>
      <c r="MV6" s="22"/>
      <c r="MW6" s="22"/>
      <c r="MX6" s="22"/>
      <c r="MY6" s="22"/>
      <c r="MZ6" s="22"/>
      <c r="NA6" s="22"/>
      <c r="NB6" s="22"/>
      <c r="NC6" s="22"/>
      <c r="ND6" s="9"/>
      <c r="NE6" s="15"/>
      <c r="NF6" s="10"/>
    </row>
    <row r="7" spans="1:371" ht="79.95" customHeight="1" x14ac:dyDescent="0.3">
      <c r="A7" s="44">
        <f>Personnel!A5</f>
        <v>0</v>
      </c>
      <c r="B7" s="46" t="e">
        <f>VLOOKUP(A7,Personnel!$A$4:$B$61,2,0)</f>
        <v>#N/A</v>
      </c>
      <c r="C7" s="47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40" t="s">
        <v>40</v>
      </c>
      <c r="DV7" s="40" t="s">
        <v>40</v>
      </c>
      <c r="DW7" s="40" t="s">
        <v>40</v>
      </c>
      <c r="DX7" s="40" t="s">
        <v>40</v>
      </c>
      <c r="DY7" s="40" t="s">
        <v>40</v>
      </c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6"/>
      <c r="NF7" s="10"/>
    </row>
    <row r="8" spans="1:371" ht="79.95" customHeight="1" x14ac:dyDescent="0.3">
      <c r="A8" s="44">
        <f>Personnel!A6</f>
        <v>0</v>
      </c>
      <c r="B8" s="46" t="e">
        <f>VLOOKUP(A8,Personnel!$A$4:$B$61,2,0)</f>
        <v>#N/A</v>
      </c>
      <c r="C8" s="47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6"/>
      <c r="NF8" s="10"/>
    </row>
    <row r="9" spans="1:371" ht="79.95" customHeight="1" x14ac:dyDescent="0.3">
      <c r="A9" s="44">
        <f>Personnel!A7</f>
        <v>0</v>
      </c>
      <c r="B9" s="46" t="e">
        <f>VLOOKUP(A9,Personnel!$A$4:$B$61,2,0)</f>
        <v>#N/A</v>
      </c>
      <c r="C9" s="47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40" t="s">
        <v>39</v>
      </c>
      <c r="DW9" s="40" t="s">
        <v>39</v>
      </c>
      <c r="DX9" s="40" t="s">
        <v>39</v>
      </c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6"/>
      <c r="NF9" s="10"/>
    </row>
    <row r="10" spans="1:371" ht="79.95" customHeight="1" x14ac:dyDescent="0.3">
      <c r="A10" s="44">
        <f>Personnel!A8</f>
        <v>0</v>
      </c>
      <c r="B10" s="46" t="e">
        <f>VLOOKUP(A10,Personnel!$A$4:$B$61,2,0)</f>
        <v>#N/A</v>
      </c>
      <c r="C10" s="47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6"/>
      <c r="NF10" s="10"/>
    </row>
    <row r="11" spans="1:371" ht="79.95" customHeight="1" x14ac:dyDescent="0.3">
      <c r="A11" s="44">
        <f>Personnel!A9</f>
        <v>0</v>
      </c>
      <c r="B11" s="46" t="e">
        <f>VLOOKUP(A11,Personnel!$A$4:$B$61,2,0)</f>
        <v>#N/A</v>
      </c>
      <c r="C11" s="47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40" t="s">
        <v>41</v>
      </c>
      <c r="DV11" s="40" t="s">
        <v>41</v>
      </c>
      <c r="DW11" s="39" t="s">
        <v>42</v>
      </c>
      <c r="DX11" s="39" t="s">
        <v>42</v>
      </c>
      <c r="DY11" s="39" t="s">
        <v>42</v>
      </c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6"/>
      <c r="NF11" s="10"/>
    </row>
    <row r="12" spans="1:371" ht="79.95" customHeight="1" x14ac:dyDescent="0.3">
      <c r="A12" s="44">
        <f>Personnel!A10</f>
        <v>0</v>
      </c>
      <c r="B12" s="46" t="e">
        <f>VLOOKUP(A12,Personnel!$A$4:$B$61,2,0)</f>
        <v>#N/A</v>
      </c>
      <c r="C12" s="47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6"/>
      <c r="NF12" s="10"/>
    </row>
    <row r="13" spans="1:371" ht="79.95" customHeight="1" x14ac:dyDescent="0.3">
      <c r="A13" s="44">
        <f>Personnel!A11</f>
        <v>0</v>
      </c>
      <c r="B13" s="46" t="e">
        <f>VLOOKUP(A13,Personnel!$A$4:$B$61,2,0)</f>
        <v>#N/A</v>
      </c>
      <c r="C13" s="47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6"/>
      <c r="NF13" s="10"/>
    </row>
    <row r="14" spans="1:371" ht="79.95" customHeight="1" x14ac:dyDescent="0.3">
      <c r="A14" s="44">
        <f>Personnel!A12</f>
        <v>0</v>
      </c>
      <c r="B14" s="46" t="e">
        <f>VLOOKUP(A14,Personnel!$A$4:$B$61,2,0)</f>
        <v>#N/A</v>
      </c>
      <c r="C14" s="47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6"/>
      <c r="NF14" s="10"/>
    </row>
    <row r="15" spans="1:371" ht="79.95" customHeight="1" x14ac:dyDescent="0.3">
      <c r="A15" s="44">
        <f>Personnel!A13</f>
        <v>0</v>
      </c>
      <c r="B15" s="46" t="e">
        <f>VLOOKUP(A15,Personnel!$A$4:$B$61,2,0)</f>
        <v>#N/A</v>
      </c>
      <c r="C15" s="47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6"/>
      <c r="NF15" s="10"/>
    </row>
    <row r="16" spans="1:371" ht="79.95" customHeight="1" x14ac:dyDescent="0.3">
      <c r="A16" s="44">
        <f>Personnel!A14</f>
        <v>0</v>
      </c>
      <c r="B16" s="46" t="e">
        <f>VLOOKUP(A16,Personnel!$A$4:$B$61,2,0)</f>
        <v>#N/A</v>
      </c>
      <c r="C16" s="47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6"/>
      <c r="NF16" s="10"/>
    </row>
    <row r="17" spans="1:370" ht="79.95" customHeight="1" x14ac:dyDescent="0.3">
      <c r="A17" s="44">
        <f>Personnel!A15</f>
        <v>0</v>
      </c>
      <c r="B17" s="46" t="e">
        <f>VLOOKUP(A17,Personnel!$A$4:$B$61,2,0)</f>
        <v>#N/A</v>
      </c>
      <c r="C17" s="47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6"/>
      <c r="NF17" s="10"/>
    </row>
    <row r="18" spans="1:370" ht="79.95" customHeight="1" x14ac:dyDescent="0.3">
      <c r="A18" s="44">
        <f>Personnel!A16</f>
        <v>0</v>
      </c>
      <c r="B18" s="46" t="e">
        <f>VLOOKUP(A18,Personnel!$A$4:$B$61,2,0)</f>
        <v>#N/A</v>
      </c>
      <c r="C18" s="47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6"/>
      <c r="NF18" s="10"/>
    </row>
    <row r="19" spans="1:370" ht="79.95" customHeight="1" x14ac:dyDescent="0.3">
      <c r="A19" s="44">
        <f>Personnel!A17</f>
        <v>0</v>
      </c>
      <c r="B19" s="46" t="e">
        <f>VLOOKUP(A19,Personnel!$A$4:$B$61,2,0)</f>
        <v>#N/A</v>
      </c>
      <c r="C19" s="47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6"/>
      <c r="NF19" s="10"/>
    </row>
    <row r="20" spans="1:370" ht="79.95" customHeight="1" x14ac:dyDescent="0.3">
      <c r="A20" s="44">
        <f>Personnel!A18</f>
        <v>0</v>
      </c>
      <c r="B20" s="46" t="e">
        <f>VLOOKUP(A20,Personnel!$A$4:$B$61,2,0)</f>
        <v>#N/A</v>
      </c>
      <c r="C20" s="47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6"/>
      <c r="NF20" s="10"/>
    </row>
    <row r="21" spans="1:370" ht="79.95" customHeight="1" x14ac:dyDescent="0.3">
      <c r="A21" s="44">
        <f>Personnel!A19</f>
        <v>0</v>
      </c>
      <c r="B21" s="46" t="e">
        <f>VLOOKUP(A21,Personnel!$A$4:$B$61,2,0)</f>
        <v>#N/A</v>
      </c>
      <c r="C21" s="47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6"/>
      <c r="NF21" s="10"/>
    </row>
    <row r="22" spans="1:370" ht="79.95" customHeight="1" x14ac:dyDescent="0.3">
      <c r="A22" s="44">
        <f>Personnel!A20</f>
        <v>0</v>
      </c>
      <c r="B22" s="46" t="e">
        <f>VLOOKUP(A22,Personnel!$A$4:$B$61,2,0)</f>
        <v>#N/A</v>
      </c>
      <c r="C22" s="47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  <c r="IW22" s="13"/>
      <c r="IX22" s="13"/>
      <c r="IY22" s="13"/>
      <c r="IZ22" s="13"/>
      <c r="JA22" s="13"/>
      <c r="JB22" s="13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13"/>
      <c r="JV22" s="13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/>
      <c r="KX22" s="13"/>
      <c r="KY22" s="13"/>
      <c r="KZ22" s="13"/>
      <c r="LA22" s="13"/>
      <c r="LB22" s="13"/>
      <c r="LC22" s="13"/>
      <c r="LD22" s="13"/>
      <c r="LE22" s="13"/>
      <c r="LF22" s="13"/>
      <c r="LG22" s="13"/>
      <c r="LH22" s="13"/>
      <c r="LI22" s="13"/>
      <c r="LJ22" s="13"/>
      <c r="LK22" s="13"/>
      <c r="LL22" s="13"/>
      <c r="LM22" s="13"/>
      <c r="LN22" s="13"/>
      <c r="LO22" s="13"/>
      <c r="LP22" s="13"/>
      <c r="LQ22" s="13"/>
      <c r="LR22" s="13"/>
      <c r="LS22" s="13"/>
      <c r="LT22" s="13"/>
      <c r="LU22" s="13"/>
      <c r="LV22" s="13"/>
      <c r="LW22" s="13"/>
      <c r="LX22" s="13"/>
      <c r="LY22" s="13"/>
      <c r="LZ22" s="13"/>
      <c r="MA22" s="13"/>
      <c r="MB22" s="13"/>
      <c r="MC22" s="13"/>
      <c r="MD22" s="13"/>
      <c r="ME22" s="13"/>
      <c r="MF22" s="13"/>
      <c r="MG22" s="13"/>
      <c r="MH22" s="13"/>
      <c r="MI22" s="13"/>
      <c r="MJ22" s="13"/>
      <c r="MK22" s="13"/>
      <c r="ML22" s="13"/>
      <c r="MM22" s="13"/>
      <c r="MN22" s="13"/>
      <c r="MO22" s="13"/>
      <c r="MP22" s="13"/>
      <c r="MQ22" s="13"/>
      <c r="MR22" s="13"/>
      <c r="MS22" s="13"/>
      <c r="MT22" s="13"/>
      <c r="MU22" s="13"/>
      <c r="MV22" s="13"/>
      <c r="MW22" s="13"/>
      <c r="MX22" s="13"/>
      <c r="MY22" s="13"/>
      <c r="MZ22" s="13"/>
      <c r="NA22" s="13"/>
      <c r="NB22" s="13"/>
      <c r="NC22" s="13"/>
      <c r="ND22" s="13"/>
      <c r="NE22" s="16"/>
      <c r="NF22" s="10"/>
    </row>
    <row r="23" spans="1:370" ht="79.95" customHeight="1" x14ac:dyDescent="0.3">
      <c r="A23" s="44">
        <f>Personnel!A21</f>
        <v>0</v>
      </c>
      <c r="B23" s="46" t="e">
        <f>VLOOKUP(A23,Personnel!$A$4:$B$61,2,0)</f>
        <v>#N/A</v>
      </c>
      <c r="C23" s="47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13"/>
      <c r="MD23" s="13"/>
      <c r="ME23" s="13"/>
      <c r="MF23" s="13"/>
      <c r="MG23" s="13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13"/>
      <c r="MX23" s="13"/>
      <c r="MY23" s="13"/>
      <c r="MZ23" s="13"/>
      <c r="NA23" s="13"/>
      <c r="NB23" s="13"/>
      <c r="NC23" s="13"/>
      <c r="ND23" s="13"/>
      <c r="NE23" s="16"/>
      <c r="NF23" s="10"/>
    </row>
    <row r="24" spans="1:370" ht="79.95" customHeight="1" x14ac:dyDescent="0.3">
      <c r="A24" s="44">
        <f>Personnel!A22</f>
        <v>0</v>
      </c>
      <c r="B24" s="46" t="e">
        <f>VLOOKUP(A24,Personnel!$A$4:$B$61,2,0)</f>
        <v>#N/A</v>
      </c>
      <c r="C24" s="47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13"/>
      <c r="MD24" s="13"/>
      <c r="ME24" s="13"/>
      <c r="MF24" s="13"/>
      <c r="MG24" s="13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13"/>
      <c r="MX24" s="13"/>
      <c r="MY24" s="13"/>
      <c r="MZ24" s="13"/>
      <c r="NA24" s="13"/>
      <c r="NB24" s="13"/>
      <c r="NC24" s="13"/>
      <c r="ND24" s="13"/>
      <c r="NE24" s="16"/>
      <c r="NF24" s="10"/>
    </row>
    <row r="25" spans="1:370" ht="79.95" customHeight="1" x14ac:dyDescent="0.3">
      <c r="A25" s="44">
        <f>Personnel!A23</f>
        <v>0</v>
      </c>
      <c r="B25" s="46" t="e">
        <f>VLOOKUP(A25,Personnel!$A$4:$B$61,2,0)</f>
        <v>#N/A</v>
      </c>
      <c r="C25" s="47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13"/>
      <c r="MD25" s="13"/>
      <c r="ME25" s="13"/>
      <c r="MF25" s="13"/>
      <c r="MG25" s="13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13"/>
      <c r="MX25" s="13"/>
      <c r="MY25" s="13"/>
      <c r="MZ25" s="13"/>
      <c r="NA25" s="13"/>
      <c r="NB25" s="13"/>
      <c r="NC25" s="13"/>
      <c r="ND25" s="13"/>
      <c r="NE25" s="16"/>
      <c r="NF25" s="10"/>
    </row>
    <row r="26" spans="1:370" ht="79.95" customHeight="1" x14ac:dyDescent="0.3">
      <c r="A26" s="44">
        <f>Personnel!A24</f>
        <v>0</v>
      </c>
      <c r="B26" s="46" t="e">
        <f>VLOOKUP(A26,Personnel!$A$4:$B$61,2,0)</f>
        <v>#N/A</v>
      </c>
      <c r="C26" s="47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  <c r="IX26" s="13"/>
      <c r="IY26" s="13"/>
      <c r="IZ26" s="13"/>
      <c r="JA26" s="13"/>
      <c r="JB26" s="13"/>
      <c r="JC26" s="13"/>
      <c r="JD26" s="13"/>
      <c r="JE26" s="13"/>
      <c r="JF26" s="13"/>
      <c r="JG26" s="13"/>
      <c r="JH26" s="13"/>
      <c r="JI26" s="13"/>
      <c r="JJ26" s="13"/>
      <c r="JK26" s="13"/>
      <c r="JL26" s="13"/>
      <c r="JM26" s="13"/>
      <c r="JN26" s="13"/>
      <c r="JO26" s="13"/>
      <c r="JP26" s="13"/>
      <c r="JQ26" s="13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13"/>
      <c r="LJ26" s="13"/>
      <c r="LK26" s="13"/>
      <c r="LL26" s="13"/>
      <c r="LM26" s="13"/>
      <c r="LN26" s="13"/>
      <c r="LO26" s="13"/>
      <c r="LP26" s="13"/>
      <c r="LQ26" s="13"/>
      <c r="LR26" s="13"/>
      <c r="LS26" s="13"/>
      <c r="LT26" s="13"/>
      <c r="LU26" s="13"/>
      <c r="LV26" s="13"/>
      <c r="LW26" s="13"/>
      <c r="LX26" s="13"/>
      <c r="LY26" s="13"/>
      <c r="LZ26" s="13"/>
      <c r="MA26" s="13"/>
      <c r="MB26" s="13"/>
      <c r="MC26" s="13"/>
      <c r="MD26" s="13"/>
      <c r="ME26" s="13"/>
      <c r="MF26" s="13"/>
      <c r="MG26" s="13"/>
      <c r="MH26" s="13"/>
      <c r="MI26" s="13"/>
      <c r="MJ26" s="13"/>
      <c r="MK26" s="13"/>
      <c r="ML26" s="13"/>
      <c r="MM26" s="13"/>
      <c r="MN26" s="13"/>
      <c r="MO26" s="13"/>
      <c r="MP26" s="13"/>
      <c r="MQ26" s="13"/>
      <c r="MR26" s="13"/>
      <c r="MS26" s="13"/>
      <c r="MT26" s="13"/>
      <c r="MU26" s="13"/>
      <c r="MV26" s="13"/>
      <c r="MW26" s="13"/>
      <c r="MX26" s="13"/>
      <c r="MY26" s="13"/>
      <c r="MZ26" s="13"/>
      <c r="NA26" s="13"/>
      <c r="NB26" s="13"/>
      <c r="NC26" s="13"/>
      <c r="ND26" s="13"/>
      <c r="NE26" s="16"/>
      <c r="NF26" s="10"/>
    </row>
    <row r="27" spans="1:370" ht="79.95" customHeight="1" x14ac:dyDescent="0.3">
      <c r="A27" s="44">
        <f>Personnel!A25</f>
        <v>0</v>
      </c>
      <c r="B27" s="46" t="e">
        <f>VLOOKUP(A27,Personnel!$A$4:$B$61,2,0)</f>
        <v>#N/A</v>
      </c>
      <c r="C27" s="47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  <c r="IW27" s="13"/>
      <c r="IX27" s="13"/>
      <c r="IY27" s="13"/>
      <c r="IZ27" s="13"/>
      <c r="JA27" s="13"/>
      <c r="JB27" s="13"/>
      <c r="JC27" s="13"/>
      <c r="JD27" s="13"/>
      <c r="JE27" s="13"/>
      <c r="JF27" s="13"/>
      <c r="JG27" s="13"/>
      <c r="JH27" s="13"/>
      <c r="JI27" s="13"/>
      <c r="JJ27" s="13"/>
      <c r="JK27" s="13"/>
      <c r="JL27" s="13"/>
      <c r="JM27" s="13"/>
      <c r="JN27" s="13"/>
      <c r="JO27" s="13"/>
      <c r="JP27" s="13"/>
      <c r="JQ27" s="13"/>
      <c r="JR27" s="13"/>
      <c r="JS27" s="13"/>
      <c r="JT27" s="13"/>
      <c r="JU27" s="13"/>
      <c r="JV27" s="13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13"/>
      <c r="LJ27" s="13"/>
      <c r="LK27" s="13"/>
      <c r="LL27" s="13"/>
      <c r="LM27" s="13"/>
      <c r="LN27" s="13"/>
      <c r="LO27" s="13"/>
      <c r="LP27" s="13"/>
      <c r="LQ27" s="13"/>
      <c r="LR27" s="13"/>
      <c r="LS27" s="13"/>
      <c r="LT27" s="13"/>
      <c r="LU27" s="13"/>
      <c r="LV27" s="13"/>
      <c r="LW27" s="13"/>
      <c r="LX27" s="13"/>
      <c r="LY27" s="13"/>
      <c r="LZ27" s="13"/>
      <c r="MA27" s="13"/>
      <c r="MB27" s="13"/>
      <c r="MC27" s="13"/>
      <c r="MD27" s="13"/>
      <c r="ME27" s="13"/>
      <c r="MF27" s="13"/>
      <c r="MG27" s="13"/>
      <c r="MH27" s="13"/>
      <c r="MI27" s="13"/>
      <c r="MJ27" s="13"/>
      <c r="MK27" s="13"/>
      <c r="ML27" s="13"/>
      <c r="MM27" s="13"/>
      <c r="MN27" s="13"/>
      <c r="MO27" s="13"/>
      <c r="MP27" s="13"/>
      <c r="MQ27" s="13"/>
      <c r="MR27" s="13"/>
      <c r="MS27" s="13"/>
      <c r="MT27" s="13"/>
      <c r="MU27" s="13"/>
      <c r="MV27" s="13"/>
      <c r="MW27" s="13"/>
      <c r="MX27" s="13"/>
      <c r="MY27" s="13"/>
      <c r="MZ27" s="13"/>
      <c r="NA27" s="13"/>
      <c r="NB27" s="13"/>
      <c r="NC27" s="13"/>
      <c r="ND27" s="13"/>
      <c r="NE27" s="16"/>
      <c r="NF27" s="10"/>
    </row>
    <row r="28" spans="1:370" ht="79.95" customHeight="1" x14ac:dyDescent="0.3">
      <c r="A28" s="44">
        <f>Personnel!A26</f>
        <v>0</v>
      </c>
      <c r="B28" s="46" t="e">
        <f>VLOOKUP(A28,Personnel!$A$4:$B$61,2,0)</f>
        <v>#N/A</v>
      </c>
      <c r="C28" s="47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  <c r="IX28" s="13"/>
      <c r="IY28" s="13"/>
      <c r="IZ28" s="13"/>
      <c r="JA28" s="13"/>
      <c r="JB28" s="13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13"/>
      <c r="MD28" s="13"/>
      <c r="ME28" s="13"/>
      <c r="MF28" s="13"/>
      <c r="MG28" s="13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13"/>
      <c r="MX28" s="13"/>
      <c r="MY28" s="13"/>
      <c r="MZ28" s="13"/>
      <c r="NA28" s="13"/>
      <c r="NB28" s="13"/>
      <c r="NC28" s="13"/>
      <c r="ND28" s="13"/>
      <c r="NE28" s="16"/>
      <c r="NF28" s="10"/>
    </row>
    <row r="29" spans="1:370" ht="79.95" customHeight="1" x14ac:dyDescent="0.3">
      <c r="A29" s="44">
        <f>Personnel!A27</f>
        <v>0</v>
      </c>
      <c r="B29" s="46" t="e">
        <f>VLOOKUP(A29,Personnel!$A$4:$B$61,2,0)</f>
        <v>#N/A</v>
      </c>
      <c r="C29" s="47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  <c r="IX29" s="13"/>
      <c r="IY29" s="13"/>
      <c r="IZ29" s="13"/>
      <c r="JA29" s="13"/>
      <c r="JB29" s="13"/>
      <c r="JC29" s="13"/>
      <c r="JD29" s="13"/>
      <c r="JE29" s="13"/>
      <c r="JF29" s="13"/>
      <c r="JG29" s="13"/>
      <c r="JH29" s="13"/>
      <c r="JI29" s="13"/>
      <c r="JJ29" s="13"/>
      <c r="JK29" s="13"/>
      <c r="JL29" s="13"/>
      <c r="JM29" s="13"/>
      <c r="JN29" s="13"/>
      <c r="JO29" s="13"/>
      <c r="JP29" s="13"/>
      <c r="JQ29" s="13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  <c r="LK29" s="13"/>
      <c r="LL29" s="13"/>
      <c r="LM29" s="13"/>
      <c r="LN29" s="13"/>
      <c r="LO29" s="13"/>
      <c r="LP29" s="13"/>
      <c r="LQ29" s="13"/>
      <c r="LR29" s="13"/>
      <c r="LS29" s="13"/>
      <c r="LT29" s="13"/>
      <c r="LU29" s="13"/>
      <c r="LV29" s="13"/>
      <c r="LW29" s="13"/>
      <c r="LX29" s="13"/>
      <c r="LY29" s="13"/>
      <c r="LZ29" s="13"/>
      <c r="MA29" s="13"/>
      <c r="MB29" s="13"/>
      <c r="MC29" s="13"/>
      <c r="MD29" s="13"/>
      <c r="ME29" s="13"/>
      <c r="MF29" s="13"/>
      <c r="MG29" s="13"/>
      <c r="MH29" s="13"/>
      <c r="MI29" s="13"/>
      <c r="MJ29" s="13"/>
      <c r="MK29" s="13"/>
      <c r="ML29" s="13"/>
      <c r="MM29" s="13"/>
      <c r="MN29" s="13"/>
      <c r="MO29" s="13"/>
      <c r="MP29" s="13"/>
      <c r="MQ29" s="13"/>
      <c r="MR29" s="13"/>
      <c r="MS29" s="13"/>
      <c r="MT29" s="13"/>
      <c r="MU29" s="13"/>
      <c r="MV29" s="13"/>
      <c r="MW29" s="13"/>
      <c r="MX29" s="13"/>
      <c r="MY29" s="13"/>
      <c r="MZ29" s="13"/>
      <c r="NA29" s="13"/>
      <c r="NB29" s="13"/>
      <c r="NC29" s="13"/>
      <c r="ND29" s="13"/>
      <c r="NE29" s="16"/>
      <c r="NF29" s="10"/>
    </row>
    <row r="30" spans="1:370" ht="79.95" customHeight="1" thickBot="1" x14ac:dyDescent="0.35">
      <c r="A30" s="45">
        <f>Personnel!A28</f>
        <v>0</v>
      </c>
      <c r="B30" s="46" t="e">
        <f>VLOOKUP(A30,Personnel!$A$4:$B$61,2,0)</f>
        <v>#N/A</v>
      </c>
      <c r="C30" s="47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13"/>
      <c r="EC30" s="13"/>
      <c r="ED30" s="13"/>
      <c r="EE30" s="13"/>
      <c r="EF30" s="13"/>
      <c r="EG30" s="41"/>
      <c r="EH30" s="41"/>
      <c r="EI30" s="41"/>
      <c r="EJ30" s="13"/>
      <c r="EK30" s="13"/>
      <c r="EL30" s="13"/>
      <c r="EM30" s="13"/>
      <c r="EN30" s="41"/>
      <c r="EO30" s="41"/>
      <c r="EP30" s="13"/>
      <c r="EQ30" s="13"/>
      <c r="ER30" s="13"/>
      <c r="ES30" s="41"/>
      <c r="ET30" s="41"/>
      <c r="EU30" s="41"/>
      <c r="EV30" s="41"/>
      <c r="EW30" s="13"/>
      <c r="EX30" s="13"/>
      <c r="EY30" s="13"/>
      <c r="EZ30" s="41"/>
      <c r="FA30" s="41"/>
      <c r="FB30" s="41"/>
      <c r="FC30" s="41"/>
      <c r="FD30" s="41"/>
      <c r="FE30" s="13"/>
      <c r="FF30" s="13"/>
      <c r="FG30" s="13"/>
      <c r="FH30" s="13"/>
      <c r="FI30" s="41"/>
      <c r="FJ30" s="41"/>
      <c r="FK30" s="13"/>
      <c r="FL30" s="13"/>
      <c r="FM30" s="13"/>
      <c r="FN30" s="13"/>
      <c r="FO30" s="13"/>
      <c r="FP30" s="41"/>
      <c r="FQ30" s="41"/>
      <c r="FR30" s="13"/>
      <c r="FS30" s="13"/>
      <c r="FT30" s="13"/>
      <c r="FU30" s="13"/>
      <c r="FV30" s="13"/>
      <c r="FW30" s="41"/>
      <c r="FX30" s="41"/>
      <c r="FY30" s="13"/>
      <c r="FZ30" s="13"/>
      <c r="GA30" s="13"/>
      <c r="GB30" s="13"/>
      <c r="GC30" s="13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  <c r="MG30" s="41"/>
      <c r="MH30" s="41"/>
      <c r="MI30" s="41"/>
      <c r="MJ30" s="41"/>
      <c r="MK30" s="41"/>
      <c r="ML30" s="41"/>
      <c r="MM30" s="41"/>
      <c r="MN30" s="41"/>
      <c r="MO30" s="41"/>
      <c r="MP30" s="41"/>
      <c r="MQ30" s="41"/>
      <c r="MR30" s="41"/>
      <c r="MS30" s="41"/>
      <c r="MT30" s="41"/>
      <c r="MU30" s="41"/>
      <c r="MV30" s="41"/>
      <c r="MW30" s="41"/>
      <c r="MX30" s="41"/>
      <c r="MY30" s="41"/>
      <c r="MZ30" s="41"/>
      <c r="NA30" s="41"/>
      <c r="NB30" s="41"/>
      <c r="NC30" s="41"/>
      <c r="ND30" s="41"/>
      <c r="NE30" s="42"/>
      <c r="NF30" s="10"/>
    </row>
    <row r="31" spans="1:370" x14ac:dyDescent="0.3">
      <c r="D31" s="10"/>
      <c r="E31" s="10"/>
      <c r="F31" s="10"/>
      <c r="G31" s="11"/>
      <c r="H31" s="11"/>
      <c r="I31" s="11"/>
      <c r="J31" s="11"/>
      <c r="K31" s="11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  <c r="JE31" s="10"/>
      <c r="JF31" s="10"/>
      <c r="JG31" s="10"/>
      <c r="JH31" s="10"/>
      <c r="JI31" s="10"/>
      <c r="JJ31" s="10"/>
      <c r="JK31" s="10"/>
      <c r="JL31" s="10"/>
      <c r="JM31" s="10"/>
      <c r="JN31" s="10"/>
      <c r="JO31" s="10"/>
      <c r="JP31" s="10"/>
      <c r="JQ31" s="10"/>
      <c r="JR31" s="10"/>
      <c r="JS31" s="10"/>
      <c r="JT31" s="10"/>
      <c r="JU31" s="10"/>
      <c r="JV31" s="10"/>
      <c r="JW31" s="10"/>
      <c r="JX31" s="10"/>
      <c r="JY31" s="10"/>
      <c r="JZ31" s="10"/>
      <c r="KA31" s="10"/>
      <c r="KB31" s="10"/>
      <c r="KC31" s="10"/>
      <c r="KD31" s="10"/>
      <c r="KE31" s="10"/>
      <c r="KF31" s="10"/>
      <c r="KG31" s="10"/>
      <c r="KH31" s="10"/>
      <c r="KI31" s="10"/>
      <c r="KJ31" s="10"/>
      <c r="KK31" s="10"/>
      <c r="KL31" s="10"/>
      <c r="KM31" s="10"/>
      <c r="KN31" s="10"/>
      <c r="KO31" s="10"/>
      <c r="KP31" s="10"/>
      <c r="KQ31" s="10"/>
      <c r="KR31" s="10"/>
      <c r="KS31" s="10"/>
      <c r="KT31" s="10"/>
      <c r="KU31" s="10"/>
      <c r="KV31" s="10"/>
      <c r="KW31" s="10"/>
      <c r="KX31" s="10"/>
      <c r="KY31" s="10"/>
      <c r="KZ31" s="10"/>
      <c r="LA31" s="10"/>
      <c r="LB31" s="10"/>
      <c r="LC31" s="10"/>
      <c r="LD31" s="10"/>
      <c r="LE31" s="10"/>
      <c r="LF31" s="10"/>
      <c r="LG31" s="10"/>
      <c r="LH31" s="10"/>
      <c r="LI31" s="10"/>
      <c r="LJ31" s="10"/>
      <c r="LK31" s="10"/>
      <c r="LL31" s="10"/>
      <c r="LM31" s="10"/>
      <c r="LN31" s="10"/>
      <c r="LO31" s="10"/>
      <c r="LP31" s="10"/>
      <c r="LQ31" s="10"/>
      <c r="LR31" s="10"/>
      <c r="LS31" s="10"/>
      <c r="LT31" s="10"/>
      <c r="LU31" s="10"/>
      <c r="LV31" s="10"/>
      <c r="LW31" s="10"/>
      <c r="LX31" s="10"/>
      <c r="LY31" s="10"/>
      <c r="LZ31" s="10"/>
      <c r="MA31" s="10"/>
      <c r="MB31" s="10"/>
      <c r="MC31" s="10"/>
      <c r="MD31" s="10"/>
      <c r="ME31" s="10"/>
      <c r="MF31" s="10"/>
      <c r="MG31" s="10"/>
      <c r="MH31" s="10"/>
      <c r="MI31" s="10"/>
      <c r="MJ31" s="10"/>
      <c r="MK31" s="10"/>
      <c r="ML31" s="10"/>
      <c r="MM31" s="10"/>
      <c r="MN31" s="10"/>
      <c r="MO31" s="10"/>
      <c r="MP31" s="10"/>
      <c r="MQ31" s="10"/>
      <c r="MR31" s="10"/>
      <c r="MS31" s="10"/>
      <c r="MT31" s="10"/>
      <c r="MU31" s="10"/>
      <c r="MV31" s="10"/>
      <c r="MW31" s="10"/>
      <c r="MX31" s="10"/>
      <c r="MY31" s="10"/>
      <c r="MZ31" s="10"/>
      <c r="NA31" s="10"/>
      <c r="NB31" s="10"/>
      <c r="NC31" s="10"/>
      <c r="ND31" s="10"/>
      <c r="NE31" s="10"/>
      <c r="NF31" s="10"/>
    </row>
    <row r="32" spans="1:370" x14ac:dyDescent="0.3">
      <c r="D32" s="10"/>
      <c r="E32" s="10"/>
      <c r="F32" s="10"/>
      <c r="G32" s="11"/>
      <c r="H32" s="11"/>
      <c r="I32" s="11"/>
      <c r="J32" s="11"/>
      <c r="K32" s="11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  <c r="JU32" s="10"/>
      <c r="JV32" s="10"/>
      <c r="JW32" s="10"/>
      <c r="JX32" s="10"/>
      <c r="JY32" s="10"/>
      <c r="JZ32" s="10"/>
      <c r="KA32" s="10"/>
      <c r="KB32" s="10"/>
      <c r="KC32" s="10"/>
      <c r="KD32" s="10"/>
      <c r="KE32" s="10"/>
      <c r="KF32" s="10"/>
      <c r="KG32" s="10"/>
      <c r="KH32" s="10"/>
      <c r="KI32" s="10"/>
      <c r="KJ32" s="10"/>
      <c r="KK32" s="10"/>
      <c r="KL32" s="10"/>
      <c r="KM32" s="10"/>
      <c r="KN32" s="10"/>
      <c r="KO32" s="10"/>
      <c r="KP32" s="10"/>
      <c r="KQ32" s="10"/>
      <c r="KR32" s="10"/>
      <c r="KS32" s="10"/>
      <c r="KT32" s="10"/>
      <c r="KU32" s="10"/>
      <c r="KV32" s="10"/>
      <c r="KW32" s="10"/>
      <c r="KX32" s="10"/>
      <c r="KY32" s="10"/>
      <c r="KZ32" s="10"/>
      <c r="LA32" s="10"/>
      <c r="LB32" s="10"/>
      <c r="LC32" s="10"/>
      <c r="LD32" s="10"/>
      <c r="LE32" s="10"/>
      <c r="LF32" s="10"/>
      <c r="LG32" s="10"/>
      <c r="LH32" s="10"/>
      <c r="LI32" s="10"/>
      <c r="LJ32" s="10"/>
      <c r="LK32" s="10"/>
      <c r="LL32" s="10"/>
      <c r="LM32" s="10"/>
      <c r="LN32" s="10"/>
      <c r="LO32" s="10"/>
      <c r="LP32" s="10"/>
      <c r="LQ32" s="10"/>
      <c r="LR32" s="10"/>
      <c r="LS32" s="10"/>
      <c r="LT32" s="10"/>
      <c r="LU32" s="10"/>
      <c r="LV32" s="10"/>
      <c r="LW32" s="10"/>
      <c r="LX32" s="10"/>
      <c r="LY32" s="10"/>
      <c r="LZ32" s="10"/>
      <c r="MA32" s="10"/>
      <c r="MB32" s="10"/>
      <c r="MC32" s="10"/>
      <c r="MD32" s="10"/>
      <c r="ME32" s="10"/>
      <c r="MF32" s="10"/>
      <c r="MG32" s="10"/>
      <c r="MH32" s="10"/>
      <c r="MI32" s="10"/>
      <c r="MJ32" s="10"/>
      <c r="MK32" s="10"/>
      <c r="ML32" s="10"/>
      <c r="MM32" s="10"/>
      <c r="MN32" s="10"/>
      <c r="MO32" s="10"/>
      <c r="MP32" s="10"/>
      <c r="MQ32" s="10"/>
      <c r="MR32" s="10"/>
      <c r="MS32" s="10"/>
      <c r="MT32" s="10"/>
      <c r="MU32" s="10"/>
      <c r="MV32" s="10"/>
      <c r="MW32" s="10"/>
      <c r="MX32" s="10"/>
      <c r="MY32" s="10"/>
      <c r="MZ32" s="10"/>
      <c r="NA32" s="10"/>
      <c r="NB32" s="10"/>
      <c r="NC32" s="10"/>
      <c r="ND32" s="10"/>
      <c r="NE32" s="10"/>
      <c r="NF32" s="10"/>
    </row>
    <row r="33" spans="4:370" x14ac:dyDescent="0.3">
      <c r="D33" s="10"/>
      <c r="E33" s="10"/>
      <c r="F33" s="10"/>
      <c r="G33" s="11"/>
      <c r="H33" s="11"/>
      <c r="I33" s="11"/>
      <c r="J33" s="11"/>
      <c r="K33" s="11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  <c r="JN33" s="10"/>
      <c r="JO33" s="10"/>
      <c r="JP33" s="10"/>
      <c r="JQ33" s="10"/>
      <c r="JR33" s="10"/>
      <c r="JS33" s="10"/>
      <c r="JT33" s="10"/>
      <c r="JU33" s="10"/>
      <c r="JV33" s="10"/>
      <c r="JW33" s="10"/>
      <c r="JX33" s="10"/>
      <c r="JY33" s="10"/>
      <c r="JZ33" s="10"/>
      <c r="KA33" s="10"/>
      <c r="KB33" s="10"/>
      <c r="KC33" s="10"/>
      <c r="KD33" s="10"/>
      <c r="KE33" s="10"/>
      <c r="KF33" s="10"/>
      <c r="KG33" s="10"/>
      <c r="KH33" s="10"/>
      <c r="KI33" s="10"/>
      <c r="KJ33" s="10"/>
      <c r="KK33" s="10"/>
      <c r="KL33" s="10"/>
      <c r="KM33" s="10"/>
      <c r="KN33" s="10"/>
      <c r="KO33" s="10"/>
      <c r="KP33" s="10"/>
      <c r="KQ33" s="10"/>
      <c r="KR33" s="10"/>
      <c r="KS33" s="10"/>
      <c r="KT33" s="10"/>
      <c r="KU33" s="10"/>
      <c r="KV33" s="10"/>
      <c r="KW33" s="10"/>
      <c r="KX33" s="10"/>
      <c r="KY33" s="10"/>
      <c r="KZ33" s="10"/>
      <c r="LA33" s="10"/>
      <c r="LB33" s="10"/>
      <c r="LC33" s="10"/>
      <c r="LD33" s="10"/>
      <c r="LE33" s="10"/>
      <c r="LF33" s="10"/>
      <c r="LG33" s="10"/>
      <c r="LH33" s="10"/>
      <c r="LI33" s="10"/>
      <c r="LJ33" s="10"/>
      <c r="LK33" s="10"/>
      <c r="LL33" s="10"/>
      <c r="LM33" s="10"/>
      <c r="LN33" s="10"/>
      <c r="LO33" s="10"/>
      <c r="LP33" s="10"/>
      <c r="LQ33" s="10"/>
      <c r="LR33" s="10"/>
      <c r="LS33" s="10"/>
      <c r="LT33" s="10"/>
      <c r="LU33" s="10"/>
      <c r="LV33" s="10"/>
      <c r="LW33" s="10"/>
      <c r="LX33" s="10"/>
      <c r="LY33" s="10"/>
      <c r="LZ33" s="10"/>
      <c r="MA33" s="10"/>
      <c r="MB33" s="10"/>
      <c r="MC33" s="10"/>
      <c r="MD33" s="10"/>
      <c r="ME33" s="10"/>
      <c r="MF33" s="10"/>
      <c r="MG33" s="10"/>
      <c r="MH33" s="10"/>
      <c r="MI33" s="10"/>
      <c r="MJ33" s="10"/>
      <c r="MK33" s="10"/>
      <c r="ML33" s="10"/>
      <c r="MM33" s="10"/>
      <c r="MN33" s="10"/>
      <c r="MO33" s="10"/>
      <c r="MP33" s="10"/>
      <c r="MQ33" s="10"/>
      <c r="MR33" s="10"/>
      <c r="MS33" s="10"/>
      <c r="MT33" s="10"/>
      <c r="MU33" s="10"/>
      <c r="MV33" s="10"/>
      <c r="MW33" s="10"/>
      <c r="MX33" s="10"/>
      <c r="MY33" s="10"/>
      <c r="MZ33" s="10"/>
      <c r="NA33" s="10"/>
      <c r="NB33" s="10"/>
      <c r="NC33" s="10"/>
      <c r="ND33" s="10"/>
      <c r="NE33" s="10"/>
      <c r="NF33" s="10"/>
    </row>
    <row r="34" spans="4:370" x14ac:dyDescent="0.3">
      <c r="D34" s="10"/>
      <c r="E34" s="10"/>
      <c r="F34" s="10"/>
      <c r="G34" s="11"/>
      <c r="H34" s="11"/>
      <c r="I34" s="11"/>
      <c r="J34" s="11"/>
      <c r="K34" s="11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  <c r="IW34" s="10"/>
      <c r="IX34" s="10"/>
      <c r="IY34" s="10"/>
      <c r="IZ34" s="10"/>
      <c r="JA34" s="10"/>
      <c r="JB34" s="10"/>
      <c r="JC34" s="10"/>
      <c r="JD34" s="10"/>
      <c r="JE34" s="10"/>
      <c r="JF34" s="10"/>
      <c r="JG34" s="10"/>
      <c r="JH34" s="10"/>
      <c r="JI34" s="10"/>
      <c r="JJ34" s="10"/>
      <c r="JK34" s="10"/>
      <c r="JL34" s="10"/>
      <c r="JM34" s="10"/>
      <c r="JN34" s="10"/>
      <c r="JO34" s="10"/>
      <c r="JP34" s="10"/>
      <c r="JQ34" s="10"/>
      <c r="JR34" s="10"/>
      <c r="JS34" s="10"/>
      <c r="JT34" s="10"/>
      <c r="JU34" s="10"/>
      <c r="JV34" s="10"/>
      <c r="JW34" s="10"/>
      <c r="JX34" s="10"/>
      <c r="JY34" s="10"/>
      <c r="JZ34" s="10"/>
      <c r="KA34" s="10"/>
      <c r="KB34" s="10"/>
      <c r="KC34" s="10"/>
      <c r="KD34" s="10"/>
      <c r="KE34" s="10"/>
      <c r="KF34" s="10"/>
      <c r="KG34" s="10"/>
      <c r="KH34" s="10"/>
      <c r="KI34" s="10"/>
      <c r="KJ34" s="10"/>
      <c r="KK34" s="10"/>
      <c r="KL34" s="10"/>
      <c r="KM34" s="10"/>
      <c r="KN34" s="10"/>
      <c r="KO34" s="10"/>
      <c r="KP34" s="10"/>
      <c r="KQ34" s="10"/>
      <c r="KR34" s="10"/>
      <c r="KS34" s="10"/>
      <c r="KT34" s="10"/>
      <c r="KU34" s="10"/>
      <c r="KV34" s="10"/>
      <c r="KW34" s="10"/>
      <c r="KX34" s="10"/>
      <c r="KY34" s="10"/>
      <c r="KZ34" s="10"/>
      <c r="LA34" s="10"/>
      <c r="LB34" s="10"/>
      <c r="LC34" s="10"/>
      <c r="LD34" s="10"/>
      <c r="LE34" s="10"/>
      <c r="LF34" s="10"/>
      <c r="LG34" s="10"/>
      <c r="LH34" s="10"/>
      <c r="LI34" s="10"/>
      <c r="LJ34" s="10"/>
      <c r="LK34" s="10"/>
      <c r="LL34" s="10"/>
      <c r="LM34" s="10"/>
      <c r="LN34" s="10"/>
      <c r="LO34" s="10"/>
      <c r="LP34" s="10"/>
      <c r="LQ34" s="10"/>
      <c r="LR34" s="10"/>
      <c r="LS34" s="10"/>
      <c r="LT34" s="10"/>
      <c r="LU34" s="10"/>
      <c r="LV34" s="10"/>
      <c r="LW34" s="10"/>
      <c r="LX34" s="10"/>
      <c r="LY34" s="10"/>
      <c r="LZ34" s="10"/>
      <c r="MA34" s="10"/>
      <c r="MB34" s="10"/>
      <c r="MC34" s="10"/>
      <c r="MD34" s="10"/>
      <c r="ME34" s="10"/>
      <c r="MF34" s="10"/>
      <c r="MG34" s="10"/>
      <c r="MH34" s="10"/>
      <c r="MI34" s="10"/>
      <c r="MJ34" s="10"/>
      <c r="MK34" s="10"/>
      <c r="ML34" s="10"/>
      <c r="MM34" s="10"/>
      <c r="MN34" s="10"/>
      <c r="MO34" s="10"/>
      <c r="MP34" s="10"/>
      <c r="MQ34" s="10"/>
      <c r="MR34" s="10"/>
      <c r="MS34" s="10"/>
      <c r="MT34" s="10"/>
      <c r="MU34" s="10"/>
      <c r="MV34" s="10"/>
      <c r="MW34" s="10"/>
      <c r="MX34" s="10"/>
      <c r="MY34" s="10"/>
      <c r="MZ34" s="10"/>
      <c r="NA34" s="10"/>
      <c r="NB34" s="10"/>
      <c r="NC34" s="10"/>
      <c r="ND34" s="10"/>
      <c r="NE34" s="10"/>
      <c r="NF34" s="10"/>
    </row>
    <row r="35" spans="4:370" x14ac:dyDescent="0.3">
      <c r="D35" s="10"/>
      <c r="E35" s="10"/>
      <c r="F35" s="10"/>
      <c r="G35" s="11"/>
      <c r="H35" s="11"/>
      <c r="I35" s="11"/>
      <c r="J35" s="11"/>
      <c r="K35" s="11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</row>
    <row r="36" spans="4:370" x14ac:dyDescent="0.3">
      <c r="D36" s="10"/>
      <c r="E36" s="10"/>
      <c r="F36" s="10"/>
      <c r="G36" s="11"/>
      <c r="H36" s="11"/>
      <c r="I36" s="11"/>
      <c r="J36" s="11"/>
      <c r="K36" s="11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</row>
    <row r="37" spans="4:370" x14ac:dyDescent="0.3">
      <c r="D37" s="10"/>
      <c r="E37" s="10"/>
      <c r="F37" s="10"/>
      <c r="G37" s="11"/>
      <c r="H37" s="11"/>
      <c r="I37" s="11"/>
      <c r="J37" s="11"/>
      <c r="K37" s="11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</row>
    <row r="38" spans="4:370" x14ac:dyDescent="0.3">
      <c r="D38" s="10"/>
      <c r="E38" s="10"/>
      <c r="F38" s="10"/>
      <c r="G38" s="11"/>
      <c r="H38" s="11"/>
      <c r="I38" s="11"/>
      <c r="J38" s="11"/>
      <c r="K38" s="11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</row>
    <row r="39" spans="4:370" x14ac:dyDescent="0.3">
      <c r="D39" s="10"/>
      <c r="E39" s="10"/>
      <c r="F39" s="10"/>
      <c r="G39" s="11"/>
      <c r="H39" s="11"/>
      <c r="I39" s="11"/>
      <c r="J39" s="11"/>
      <c r="K39" s="11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  <c r="JN39" s="10"/>
      <c r="JO39" s="10"/>
      <c r="JP39" s="10"/>
      <c r="JQ39" s="10"/>
      <c r="JR39" s="10"/>
      <c r="JS39" s="10"/>
      <c r="JT39" s="10"/>
      <c r="JU39" s="10"/>
      <c r="JV39" s="10"/>
      <c r="JW39" s="10"/>
      <c r="JX39" s="10"/>
      <c r="JY39" s="10"/>
      <c r="JZ39" s="10"/>
      <c r="KA39" s="10"/>
      <c r="KB39" s="10"/>
      <c r="KC39" s="10"/>
      <c r="KD39" s="10"/>
      <c r="KE39" s="10"/>
      <c r="KF39" s="10"/>
      <c r="KG39" s="10"/>
      <c r="KH39" s="10"/>
      <c r="KI39" s="10"/>
      <c r="KJ39" s="10"/>
      <c r="KK39" s="10"/>
      <c r="KL39" s="10"/>
      <c r="KM39" s="10"/>
      <c r="KN39" s="10"/>
      <c r="KO39" s="10"/>
      <c r="KP39" s="10"/>
      <c r="KQ39" s="10"/>
      <c r="KR39" s="10"/>
      <c r="KS39" s="10"/>
      <c r="KT39" s="10"/>
      <c r="KU39" s="10"/>
      <c r="KV39" s="10"/>
      <c r="KW39" s="10"/>
      <c r="KX39" s="10"/>
      <c r="KY39" s="10"/>
      <c r="KZ39" s="10"/>
      <c r="LA39" s="10"/>
      <c r="LB39" s="10"/>
      <c r="LC39" s="10"/>
      <c r="LD39" s="10"/>
      <c r="LE39" s="10"/>
      <c r="LF39" s="10"/>
      <c r="LG39" s="10"/>
      <c r="LH39" s="10"/>
      <c r="LI39" s="10"/>
      <c r="LJ39" s="10"/>
      <c r="LK39" s="10"/>
      <c r="LL39" s="10"/>
      <c r="LM39" s="10"/>
      <c r="LN39" s="10"/>
      <c r="LO39" s="10"/>
      <c r="LP39" s="10"/>
      <c r="LQ39" s="10"/>
      <c r="LR39" s="10"/>
      <c r="LS39" s="10"/>
      <c r="LT39" s="10"/>
      <c r="LU39" s="10"/>
      <c r="LV39" s="10"/>
      <c r="LW39" s="10"/>
      <c r="LX39" s="10"/>
      <c r="LY39" s="10"/>
      <c r="LZ39" s="10"/>
      <c r="MA39" s="10"/>
      <c r="MB39" s="10"/>
      <c r="MC39" s="10"/>
      <c r="MD39" s="10"/>
      <c r="ME39" s="10"/>
      <c r="MF39" s="10"/>
      <c r="MG39" s="10"/>
      <c r="MH39" s="10"/>
      <c r="MI39" s="10"/>
      <c r="MJ39" s="10"/>
      <c r="MK39" s="10"/>
      <c r="ML39" s="10"/>
      <c r="MM39" s="10"/>
      <c r="MN39" s="10"/>
      <c r="MO39" s="10"/>
      <c r="MP39" s="10"/>
      <c r="MQ39" s="10"/>
      <c r="MR39" s="10"/>
      <c r="MS39" s="10"/>
      <c r="MT39" s="10"/>
      <c r="MU39" s="10"/>
      <c r="MV39" s="10"/>
      <c r="MW39" s="10"/>
      <c r="MX39" s="10"/>
      <c r="MY39" s="10"/>
      <c r="MZ39" s="10"/>
      <c r="NA39" s="10"/>
      <c r="NB39" s="10"/>
      <c r="NC39" s="10"/>
      <c r="ND39" s="10"/>
      <c r="NE39" s="10"/>
      <c r="NF39" s="10"/>
    </row>
    <row r="40" spans="4:370" x14ac:dyDescent="0.3">
      <c r="D40" s="10"/>
      <c r="E40" s="10"/>
      <c r="F40" s="10"/>
      <c r="G40" s="11"/>
      <c r="H40" s="11"/>
      <c r="I40" s="11"/>
      <c r="J40" s="11"/>
      <c r="K40" s="11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  <c r="JU40" s="10"/>
      <c r="JV40" s="10"/>
      <c r="JW40" s="10"/>
      <c r="JX40" s="10"/>
      <c r="JY40" s="10"/>
      <c r="JZ40" s="10"/>
      <c r="KA40" s="10"/>
      <c r="KB40" s="10"/>
      <c r="KC40" s="10"/>
      <c r="KD40" s="10"/>
      <c r="KE40" s="10"/>
      <c r="KF40" s="10"/>
      <c r="KG40" s="10"/>
      <c r="KH40" s="10"/>
      <c r="KI40" s="10"/>
      <c r="KJ40" s="10"/>
      <c r="KK40" s="10"/>
      <c r="KL40" s="10"/>
      <c r="KM40" s="10"/>
      <c r="KN40" s="10"/>
      <c r="KO40" s="10"/>
      <c r="KP40" s="10"/>
      <c r="KQ40" s="10"/>
      <c r="KR40" s="10"/>
      <c r="KS40" s="10"/>
      <c r="KT40" s="10"/>
      <c r="KU40" s="10"/>
      <c r="KV40" s="10"/>
      <c r="KW40" s="10"/>
      <c r="KX40" s="10"/>
      <c r="KY40" s="10"/>
      <c r="KZ40" s="10"/>
      <c r="LA40" s="10"/>
      <c r="LB40" s="10"/>
      <c r="LC40" s="10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</row>
    <row r="41" spans="4:370" x14ac:dyDescent="0.3">
      <c r="D41" s="10"/>
      <c r="E41" s="10"/>
      <c r="F41" s="10"/>
      <c r="G41" s="11"/>
      <c r="H41" s="11"/>
      <c r="I41" s="11"/>
      <c r="J41" s="11"/>
      <c r="K41" s="11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</row>
    <row r="42" spans="4:370" x14ac:dyDescent="0.3">
      <c r="D42" s="10"/>
      <c r="E42" s="10"/>
      <c r="F42" s="10"/>
      <c r="G42" s="11"/>
      <c r="H42" s="11"/>
      <c r="I42" s="11"/>
      <c r="J42" s="11"/>
      <c r="K42" s="11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  <c r="JU42" s="10"/>
      <c r="JV42" s="10"/>
      <c r="JW42" s="10"/>
      <c r="JX42" s="10"/>
      <c r="JY42" s="10"/>
      <c r="JZ42" s="10"/>
      <c r="KA42" s="10"/>
      <c r="KB42" s="10"/>
      <c r="KC42" s="10"/>
      <c r="KD42" s="10"/>
      <c r="KE42" s="10"/>
      <c r="KF42" s="10"/>
      <c r="KG42" s="10"/>
      <c r="KH42" s="10"/>
      <c r="KI42" s="10"/>
      <c r="KJ42" s="10"/>
      <c r="KK42" s="10"/>
      <c r="KL42" s="10"/>
      <c r="KM42" s="10"/>
      <c r="KN42" s="10"/>
      <c r="KO42" s="10"/>
      <c r="KP42" s="10"/>
      <c r="KQ42" s="10"/>
      <c r="KR42" s="10"/>
      <c r="KS42" s="10"/>
      <c r="KT42" s="10"/>
      <c r="KU42" s="10"/>
      <c r="KV42" s="10"/>
      <c r="KW42" s="10"/>
      <c r="KX42" s="10"/>
      <c r="KY42" s="10"/>
      <c r="KZ42" s="10"/>
      <c r="LA42" s="10"/>
      <c r="LB42" s="10"/>
      <c r="LC42" s="10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</row>
    <row r="43" spans="4:370" x14ac:dyDescent="0.3">
      <c r="D43" s="10"/>
      <c r="E43" s="10"/>
      <c r="F43" s="10"/>
      <c r="G43" s="11"/>
      <c r="H43" s="11"/>
      <c r="I43" s="11"/>
      <c r="J43" s="11"/>
      <c r="K43" s="11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  <c r="IW43" s="10"/>
      <c r="IX43" s="10"/>
      <c r="IY43" s="10"/>
      <c r="IZ43" s="10"/>
      <c r="JA43" s="10"/>
      <c r="JB43" s="10"/>
      <c r="JC43" s="10"/>
      <c r="JD43" s="10"/>
      <c r="JE43" s="10"/>
      <c r="JF43" s="10"/>
      <c r="JG43" s="10"/>
      <c r="JH43" s="10"/>
      <c r="JI43" s="10"/>
      <c r="JJ43" s="10"/>
      <c r="JK43" s="10"/>
      <c r="JL43" s="10"/>
      <c r="JM43" s="10"/>
      <c r="JN43" s="10"/>
      <c r="JO43" s="10"/>
      <c r="JP43" s="10"/>
      <c r="JQ43" s="10"/>
      <c r="JR43" s="10"/>
      <c r="JS43" s="10"/>
      <c r="JT43" s="10"/>
      <c r="JU43" s="10"/>
      <c r="JV43" s="10"/>
      <c r="JW43" s="10"/>
      <c r="JX43" s="10"/>
      <c r="JY43" s="10"/>
      <c r="JZ43" s="10"/>
      <c r="KA43" s="10"/>
      <c r="KB43" s="10"/>
      <c r="KC43" s="10"/>
      <c r="KD43" s="10"/>
      <c r="KE43" s="10"/>
      <c r="KF43" s="10"/>
      <c r="KG43" s="10"/>
      <c r="KH43" s="10"/>
      <c r="KI43" s="10"/>
      <c r="KJ43" s="10"/>
      <c r="KK43" s="10"/>
      <c r="KL43" s="10"/>
      <c r="KM43" s="10"/>
      <c r="KN43" s="10"/>
      <c r="KO43" s="10"/>
      <c r="KP43" s="10"/>
      <c r="KQ43" s="10"/>
      <c r="KR43" s="10"/>
      <c r="KS43" s="10"/>
      <c r="KT43" s="10"/>
      <c r="KU43" s="10"/>
      <c r="KV43" s="10"/>
      <c r="KW43" s="10"/>
      <c r="KX43" s="10"/>
      <c r="KY43" s="10"/>
      <c r="KZ43" s="10"/>
      <c r="LA43" s="10"/>
      <c r="LB43" s="10"/>
      <c r="LC43" s="10"/>
      <c r="LD43" s="10"/>
      <c r="LE43" s="10"/>
      <c r="LF43" s="10"/>
      <c r="LG43" s="10"/>
      <c r="LH43" s="10"/>
      <c r="LI43" s="10"/>
      <c r="LJ43" s="10"/>
      <c r="LK43" s="10"/>
      <c r="LL43" s="10"/>
      <c r="LM43" s="10"/>
      <c r="LN43" s="10"/>
      <c r="LO43" s="10"/>
      <c r="LP43" s="10"/>
      <c r="LQ43" s="10"/>
      <c r="LR43" s="10"/>
      <c r="LS43" s="10"/>
      <c r="LT43" s="10"/>
      <c r="LU43" s="10"/>
      <c r="LV43" s="10"/>
      <c r="LW43" s="10"/>
      <c r="LX43" s="10"/>
      <c r="LY43" s="10"/>
      <c r="LZ43" s="10"/>
      <c r="MA43" s="10"/>
      <c r="MB43" s="10"/>
      <c r="MC43" s="10"/>
      <c r="MD43" s="10"/>
      <c r="ME43" s="10"/>
      <c r="MF43" s="10"/>
      <c r="MG43" s="10"/>
      <c r="MH43" s="10"/>
      <c r="MI43" s="10"/>
      <c r="MJ43" s="10"/>
      <c r="MK43" s="10"/>
      <c r="ML43" s="10"/>
      <c r="MM43" s="10"/>
      <c r="MN43" s="10"/>
      <c r="MO43" s="10"/>
      <c r="MP43" s="10"/>
      <c r="MQ43" s="10"/>
      <c r="MR43" s="10"/>
      <c r="MS43" s="10"/>
      <c r="MT43" s="10"/>
      <c r="MU43" s="10"/>
      <c r="MV43" s="10"/>
      <c r="MW43" s="10"/>
      <c r="MX43" s="10"/>
      <c r="MY43" s="10"/>
      <c r="MZ43" s="10"/>
      <c r="NA43" s="10"/>
      <c r="NB43" s="10"/>
      <c r="NC43" s="10"/>
      <c r="ND43" s="10"/>
      <c r="NE43" s="10"/>
      <c r="NF43" s="10"/>
    </row>
    <row r="44" spans="4:370" x14ac:dyDescent="0.3">
      <c r="D44" s="10"/>
      <c r="E44" s="10"/>
      <c r="F44" s="10"/>
      <c r="G44" s="11"/>
      <c r="H44" s="11"/>
      <c r="I44" s="11"/>
      <c r="J44" s="11"/>
      <c r="K44" s="11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  <c r="KP44" s="10"/>
      <c r="KQ44" s="10"/>
      <c r="KR44" s="10"/>
      <c r="KS44" s="10"/>
      <c r="KT44" s="10"/>
      <c r="KU44" s="10"/>
      <c r="KV44" s="10"/>
      <c r="KW44" s="10"/>
      <c r="KX44" s="10"/>
      <c r="KY44" s="10"/>
      <c r="KZ44" s="10"/>
      <c r="LA44" s="10"/>
      <c r="LB44" s="10"/>
      <c r="LC44" s="10"/>
      <c r="LD44" s="10"/>
      <c r="LE44" s="10"/>
      <c r="LF44" s="10"/>
      <c r="LG44" s="10"/>
      <c r="LH44" s="10"/>
      <c r="LI44" s="10"/>
      <c r="LJ44" s="10"/>
      <c r="LK44" s="10"/>
      <c r="LL44" s="10"/>
      <c r="LM44" s="10"/>
      <c r="LN44" s="10"/>
      <c r="LO44" s="10"/>
      <c r="LP44" s="10"/>
      <c r="LQ44" s="10"/>
      <c r="LR44" s="10"/>
      <c r="LS44" s="10"/>
      <c r="LT44" s="10"/>
      <c r="LU44" s="10"/>
      <c r="LV44" s="10"/>
      <c r="LW44" s="10"/>
      <c r="LX44" s="10"/>
      <c r="LY44" s="10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Q44" s="10"/>
      <c r="MR44" s="10"/>
      <c r="MS44" s="10"/>
      <c r="MT44" s="10"/>
      <c r="MU44" s="10"/>
      <c r="MV44" s="10"/>
      <c r="MW44" s="10"/>
      <c r="MX44" s="10"/>
      <c r="MY44" s="10"/>
      <c r="MZ44" s="10"/>
      <c r="NA44" s="10"/>
      <c r="NB44" s="10"/>
      <c r="NC44" s="10"/>
      <c r="ND44" s="10"/>
      <c r="NE44" s="10"/>
      <c r="NF44" s="10"/>
    </row>
    <row r="45" spans="4:370" x14ac:dyDescent="0.3">
      <c r="D45" s="10"/>
      <c r="E45" s="10"/>
      <c r="F45" s="10"/>
      <c r="G45" s="11"/>
      <c r="H45" s="11"/>
      <c r="I45" s="11"/>
      <c r="J45" s="11"/>
      <c r="K45" s="11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  <c r="JU45" s="10"/>
      <c r="JV45" s="10"/>
      <c r="JW45" s="10"/>
      <c r="JX45" s="10"/>
      <c r="JY45" s="10"/>
      <c r="JZ45" s="10"/>
      <c r="KA45" s="10"/>
      <c r="KB45" s="10"/>
      <c r="KC45" s="10"/>
      <c r="KD45" s="10"/>
      <c r="KE45" s="10"/>
      <c r="KF45" s="10"/>
      <c r="KG45" s="10"/>
      <c r="KH45" s="10"/>
      <c r="KI45" s="10"/>
      <c r="KJ45" s="10"/>
      <c r="KK45" s="10"/>
      <c r="KL45" s="10"/>
      <c r="KM45" s="10"/>
      <c r="KN45" s="10"/>
      <c r="KO45" s="10"/>
      <c r="KP45" s="10"/>
      <c r="KQ45" s="10"/>
      <c r="KR45" s="10"/>
      <c r="KS45" s="10"/>
      <c r="KT45" s="10"/>
      <c r="KU45" s="10"/>
      <c r="KV45" s="10"/>
      <c r="KW45" s="10"/>
      <c r="KX45" s="10"/>
      <c r="KY45" s="10"/>
      <c r="KZ45" s="10"/>
      <c r="LA45" s="10"/>
      <c r="LB45" s="10"/>
      <c r="LC45" s="10"/>
      <c r="LD45" s="10"/>
      <c r="LE45" s="10"/>
      <c r="LF45" s="10"/>
      <c r="LG45" s="10"/>
      <c r="LH45" s="10"/>
      <c r="LI45" s="10"/>
      <c r="LJ45" s="10"/>
      <c r="LK45" s="10"/>
      <c r="LL45" s="10"/>
      <c r="LM45" s="10"/>
      <c r="LN45" s="10"/>
      <c r="LO45" s="10"/>
      <c r="LP45" s="10"/>
      <c r="LQ45" s="10"/>
      <c r="LR45" s="10"/>
      <c r="LS45" s="10"/>
      <c r="LT45" s="10"/>
      <c r="LU45" s="10"/>
      <c r="LV45" s="10"/>
      <c r="LW45" s="10"/>
      <c r="LX45" s="1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P45" s="10"/>
      <c r="MQ45" s="10"/>
      <c r="MR45" s="10"/>
      <c r="MS45" s="10"/>
      <c r="MT45" s="10"/>
      <c r="MU45" s="10"/>
      <c r="MV45" s="10"/>
      <c r="MW45" s="10"/>
      <c r="MX45" s="10"/>
      <c r="MY45" s="10"/>
      <c r="MZ45" s="10"/>
      <c r="NA45" s="10"/>
      <c r="NB45" s="10"/>
      <c r="NC45" s="10"/>
      <c r="ND45" s="10"/>
      <c r="NE45" s="10"/>
      <c r="NF45" s="10"/>
    </row>
    <row r="46" spans="4:370" x14ac:dyDescent="0.3">
      <c r="D46" s="10"/>
      <c r="E46" s="10"/>
      <c r="F46" s="10"/>
      <c r="G46" s="11"/>
      <c r="H46" s="11"/>
      <c r="I46" s="11"/>
      <c r="J46" s="11"/>
      <c r="K46" s="11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</row>
    <row r="47" spans="4:370" x14ac:dyDescent="0.3">
      <c r="D47" s="10"/>
      <c r="E47" s="10"/>
      <c r="F47" s="10"/>
      <c r="G47" s="11"/>
      <c r="H47" s="11"/>
      <c r="I47" s="11"/>
      <c r="J47" s="11"/>
      <c r="K47" s="11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</row>
    <row r="48" spans="4:370" x14ac:dyDescent="0.3">
      <c r="D48" s="10"/>
      <c r="E48" s="10"/>
      <c r="F48" s="10"/>
      <c r="G48" s="11"/>
      <c r="H48" s="11"/>
      <c r="I48" s="11"/>
      <c r="J48" s="11"/>
      <c r="K48" s="11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  <c r="JN48" s="10"/>
      <c r="JO48" s="10"/>
      <c r="JP48" s="10"/>
      <c r="JQ48" s="10"/>
      <c r="JR48" s="10"/>
      <c r="JS48" s="10"/>
      <c r="JT48" s="10"/>
      <c r="JU48" s="10"/>
      <c r="JV48" s="10"/>
      <c r="JW48" s="10"/>
      <c r="JX48" s="10"/>
      <c r="JY48" s="10"/>
      <c r="JZ48" s="10"/>
      <c r="KA48" s="10"/>
      <c r="KB48" s="10"/>
      <c r="KC48" s="10"/>
      <c r="KD48" s="10"/>
      <c r="KE48" s="10"/>
      <c r="KF48" s="10"/>
      <c r="KG48" s="10"/>
      <c r="KH48" s="10"/>
      <c r="KI48" s="10"/>
      <c r="KJ48" s="10"/>
      <c r="KK48" s="10"/>
      <c r="KL48" s="10"/>
      <c r="KM48" s="10"/>
      <c r="KN48" s="10"/>
      <c r="KO48" s="10"/>
      <c r="KP48" s="10"/>
      <c r="KQ48" s="10"/>
      <c r="KR48" s="10"/>
      <c r="KS48" s="10"/>
      <c r="KT48" s="10"/>
      <c r="KU48" s="10"/>
      <c r="KV48" s="10"/>
      <c r="KW48" s="10"/>
      <c r="KX48" s="10"/>
      <c r="KY48" s="10"/>
      <c r="KZ48" s="10"/>
      <c r="LA48" s="10"/>
      <c r="LB48" s="10"/>
      <c r="LC48" s="10"/>
      <c r="LD48" s="10"/>
      <c r="LE48" s="10"/>
      <c r="LF48" s="10"/>
      <c r="LG48" s="10"/>
      <c r="LH48" s="10"/>
      <c r="LI48" s="10"/>
      <c r="LJ48" s="10"/>
      <c r="LK48" s="10"/>
      <c r="LL48" s="10"/>
      <c r="LM48" s="10"/>
      <c r="LN48" s="10"/>
      <c r="LO48" s="10"/>
      <c r="LP48" s="10"/>
      <c r="LQ48" s="10"/>
      <c r="LR48" s="10"/>
      <c r="LS48" s="10"/>
      <c r="LT48" s="10"/>
      <c r="LU48" s="10"/>
      <c r="LV48" s="10"/>
      <c r="LW48" s="10"/>
      <c r="LX48" s="10"/>
      <c r="LY48" s="10"/>
      <c r="LZ48" s="10"/>
      <c r="MA48" s="10"/>
      <c r="MB48" s="10"/>
      <c r="MC48" s="10"/>
      <c r="MD48" s="10"/>
      <c r="ME48" s="10"/>
      <c r="MF48" s="10"/>
      <c r="MG48" s="10"/>
      <c r="MH48" s="10"/>
      <c r="MI48" s="10"/>
      <c r="MJ48" s="10"/>
      <c r="MK48" s="10"/>
      <c r="ML48" s="10"/>
      <c r="MM48" s="10"/>
      <c r="MN48" s="10"/>
      <c r="MO48" s="10"/>
      <c r="MP48" s="10"/>
      <c r="MQ48" s="10"/>
      <c r="MR48" s="10"/>
      <c r="MS48" s="10"/>
      <c r="MT48" s="10"/>
      <c r="MU48" s="10"/>
      <c r="MV48" s="10"/>
      <c r="MW48" s="10"/>
      <c r="MX48" s="10"/>
      <c r="MY48" s="10"/>
      <c r="MZ48" s="10"/>
      <c r="NA48" s="10"/>
      <c r="NB48" s="10"/>
      <c r="NC48" s="10"/>
      <c r="ND48" s="10"/>
      <c r="NE48" s="10"/>
      <c r="NF48" s="10"/>
    </row>
    <row r="49" spans="4:370" x14ac:dyDescent="0.3">
      <c r="D49" s="10"/>
      <c r="E49" s="10"/>
      <c r="F49" s="10"/>
      <c r="G49" s="11"/>
      <c r="H49" s="11"/>
      <c r="I49" s="11"/>
      <c r="J49" s="11"/>
      <c r="K49" s="11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  <c r="JU49" s="10"/>
      <c r="JV49" s="10"/>
      <c r="JW49" s="10"/>
      <c r="JX49" s="10"/>
      <c r="JY49" s="10"/>
      <c r="JZ49" s="10"/>
      <c r="KA49" s="10"/>
      <c r="KB49" s="10"/>
      <c r="KC49" s="10"/>
      <c r="KD49" s="10"/>
      <c r="KE49" s="10"/>
      <c r="KF49" s="10"/>
      <c r="KG49" s="10"/>
      <c r="KH49" s="10"/>
      <c r="KI49" s="10"/>
      <c r="KJ49" s="10"/>
      <c r="KK49" s="10"/>
      <c r="KL49" s="10"/>
      <c r="KM49" s="10"/>
      <c r="KN49" s="10"/>
      <c r="KO49" s="10"/>
      <c r="KP49" s="10"/>
      <c r="KQ49" s="10"/>
      <c r="KR49" s="10"/>
      <c r="KS49" s="10"/>
      <c r="KT49" s="10"/>
      <c r="KU49" s="10"/>
      <c r="KV49" s="10"/>
      <c r="KW49" s="10"/>
      <c r="KX49" s="10"/>
      <c r="KY49" s="10"/>
      <c r="KZ49" s="10"/>
      <c r="LA49" s="10"/>
      <c r="LB49" s="10"/>
      <c r="LC49" s="10"/>
      <c r="LD49" s="10"/>
      <c r="LE49" s="10"/>
      <c r="LF49" s="10"/>
      <c r="LG49" s="10"/>
      <c r="LH49" s="10"/>
      <c r="LI49" s="10"/>
      <c r="LJ49" s="10"/>
      <c r="LK49" s="10"/>
      <c r="LL49" s="10"/>
      <c r="LM49" s="10"/>
      <c r="LN49" s="10"/>
      <c r="LO49" s="10"/>
      <c r="LP49" s="10"/>
      <c r="LQ49" s="10"/>
      <c r="LR49" s="10"/>
      <c r="LS49" s="10"/>
      <c r="LT49" s="10"/>
      <c r="LU49" s="10"/>
      <c r="LV49" s="10"/>
      <c r="LW49" s="10"/>
      <c r="LX49" s="10"/>
      <c r="LY49" s="10"/>
      <c r="LZ49" s="10"/>
      <c r="MA49" s="10"/>
      <c r="MB49" s="10"/>
      <c r="MC49" s="10"/>
      <c r="MD49" s="10"/>
      <c r="ME49" s="10"/>
      <c r="MF49" s="10"/>
      <c r="MG49" s="10"/>
      <c r="MH49" s="10"/>
      <c r="MI49" s="10"/>
      <c r="MJ49" s="10"/>
      <c r="MK49" s="10"/>
      <c r="ML49" s="10"/>
      <c r="MM49" s="10"/>
      <c r="MN49" s="10"/>
      <c r="MO49" s="10"/>
      <c r="MP49" s="10"/>
      <c r="MQ49" s="10"/>
      <c r="MR49" s="10"/>
      <c r="MS49" s="10"/>
      <c r="MT49" s="10"/>
      <c r="MU49" s="10"/>
      <c r="MV49" s="10"/>
      <c r="MW49" s="10"/>
      <c r="MX49" s="10"/>
      <c r="MY49" s="10"/>
      <c r="MZ49" s="10"/>
      <c r="NA49" s="10"/>
      <c r="NB49" s="10"/>
      <c r="NC49" s="10"/>
      <c r="ND49" s="10"/>
      <c r="NE49" s="10"/>
      <c r="NF49" s="10"/>
    </row>
    <row r="50" spans="4:370" x14ac:dyDescent="0.3">
      <c r="D50" s="10"/>
      <c r="E50" s="10"/>
      <c r="F50" s="10"/>
      <c r="G50" s="11"/>
      <c r="H50" s="11"/>
      <c r="I50" s="11"/>
      <c r="J50" s="11"/>
      <c r="K50" s="11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</row>
    <row r="51" spans="4:370" x14ac:dyDescent="0.3">
      <c r="D51" s="10"/>
      <c r="E51" s="10"/>
      <c r="F51" s="10"/>
      <c r="G51" s="11"/>
      <c r="H51" s="11"/>
      <c r="I51" s="11"/>
      <c r="J51" s="11"/>
      <c r="K51" s="11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</row>
    <row r="52" spans="4:370" x14ac:dyDescent="0.3">
      <c r="D52" s="10"/>
      <c r="E52" s="10"/>
      <c r="F52" s="10"/>
      <c r="G52" s="11"/>
      <c r="H52" s="11"/>
      <c r="I52" s="11"/>
      <c r="J52" s="11"/>
      <c r="K52" s="11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  <c r="JN52" s="10"/>
      <c r="JO52" s="10"/>
      <c r="JP52" s="10"/>
      <c r="JQ52" s="10"/>
      <c r="JR52" s="10"/>
      <c r="JS52" s="10"/>
      <c r="JT52" s="10"/>
      <c r="JU52" s="10"/>
      <c r="JV52" s="10"/>
      <c r="JW52" s="10"/>
      <c r="JX52" s="10"/>
      <c r="JY52" s="10"/>
      <c r="JZ52" s="10"/>
      <c r="KA52" s="10"/>
      <c r="KB52" s="10"/>
      <c r="KC52" s="10"/>
      <c r="KD52" s="10"/>
      <c r="KE52" s="10"/>
      <c r="KF52" s="10"/>
      <c r="KG52" s="10"/>
      <c r="KH52" s="10"/>
      <c r="KI52" s="10"/>
      <c r="KJ52" s="10"/>
      <c r="KK52" s="10"/>
      <c r="KL52" s="10"/>
      <c r="KM52" s="10"/>
      <c r="KN52" s="10"/>
      <c r="KO52" s="10"/>
      <c r="KP52" s="10"/>
      <c r="KQ52" s="10"/>
      <c r="KR52" s="10"/>
      <c r="KS52" s="10"/>
      <c r="KT52" s="10"/>
      <c r="KU52" s="10"/>
      <c r="KV52" s="10"/>
      <c r="KW52" s="10"/>
      <c r="KX52" s="10"/>
      <c r="KY52" s="10"/>
      <c r="KZ52" s="10"/>
      <c r="LA52" s="10"/>
      <c r="LB52" s="10"/>
      <c r="LC52" s="10"/>
      <c r="LD52" s="10"/>
      <c r="LE52" s="10"/>
      <c r="LF52" s="10"/>
      <c r="LG52" s="10"/>
      <c r="LH52" s="10"/>
      <c r="LI52" s="10"/>
      <c r="LJ52" s="10"/>
      <c r="LK52" s="10"/>
      <c r="LL52" s="10"/>
      <c r="LM52" s="10"/>
      <c r="LN52" s="10"/>
      <c r="LO52" s="10"/>
      <c r="LP52" s="10"/>
      <c r="LQ52" s="10"/>
      <c r="LR52" s="10"/>
      <c r="LS52" s="10"/>
      <c r="LT52" s="10"/>
      <c r="LU52" s="10"/>
      <c r="LV52" s="10"/>
      <c r="LW52" s="10"/>
      <c r="LX52" s="10"/>
      <c r="LY52" s="10"/>
      <c r="LZ52" s="10"/>
      <c r="MA52" s="10"/>
      <c r="MB52" s="10"/>
      <c r="MC52" s="10"/>
      <c r="MD52" s="10"/>
      <c r="ME52" s="10"/>
      <c r="MF52" s="10"/>
      <c r="MG52" s="10"/>
      <c r="MH52" s="10"/>
      <c r="MI52" s="10"/>
      <c r="MJ52" s="10"/>
      <c r="MK52" s="10"/>
      <c r="ML52" s="10"/>
      <c r="MM52" s="10"/>
      <c r="MN52" s="10"/>
      <c r="MO52" s="10"/>
      <c r="MP52" s="10"/>
      <c r="MQ52" s="10"/>
      <c r="MR52" s="10"/>
      <c r="MS52" s="10"/>
      <c r="MT52" s="10"/>
      <c r="MU52" s="10"/>
      <c r="MV52" s="10"/>
      <c r="MW52" s="10"/>
      <c r="MX52" s="10"/>
      <c r="MY52" s="10"/>
      <c r="MZ52" s="10"/>
      <c r="NA52" s="10"/>
      <c r="NB52" s="10"/>
      <c r="NC52" s="10"/>
      <c r="ND52" s="10"/>
      <c r="NE52" s="10"/>
      <c r="NF52" s="10"/>
    </row>
    <row r="53" spans="4:370" x14ac:dyDescent="0.3">
      <c r="D53" s="10"/>
      <c r="E53" s="10"/>
      <c r="F53" s="10"/>
      <c r="G53" s="11"/>
      <c r="H53" s="11"/>
      <c r="I53" s="11"/>
      <c r="J53" s="11"/>
      <c r="K53" s="11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</row>
    <row r="54" spans="4:370" x14ac:dyDescent="0.3">
      <c r="D54" s="10"/>
      <c r="E54" s="10"/>
      <c r="F54" s="10"/>
      <c r="G54" s="11"/>
      <c r="H54" s="11"/>
      <c r="I54" s="11"/>
      <c r="J54" s="11"/>
      <c r="K54" s="11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  <c r="KP54" s="10"/>
      <c r="KQ54" s="10"/>
      <c r="KR54" s="10"/>
      <c r="KS54" s="10"/>
      <c r="KT54" s="10"/>
      <c r="KU54" s="10"/>
      <c r="KV54" s="10"/>
      <c r="KW54" s="10"/>
      <c r="KX54" s="10"/>
      <c r="KY54" s="10"/>
      <c r="KZ54" s="10"/>
      <c r="LA54" s="10"/>
      <c r="LB54" s="10"/>
      <c r="LC54" s="10"/>
      <c r="LD54" s="10"/>
      <c r="LE54" s="10"/>
      <c r="LF54" s="10"/>
      <c r="LG54" s="10"/>
      <c r="LH54" s="10"/>
      <c r="LI54" s="10"/>
      <c r="LJ54" s="10"/>
      <c r="LK54" s="10"/>
      <c r="LL54" s="10"/>
      <c r="LM54" s="10"/>
      <c r="LN54" s="10"/>
      <c r="LO54" s="10"/>
      <c r="LP54" s="10"/>
      <c r="LQ54" s="10"/>
      <c r="LR54" s="10"/>
      <c r="LS54" s="10"/>
      <c r="LT54" s="10"/>
      <c r="LU54" s="10"/>
      <c r="LV54" s="10"/>
      <c r="LW54" s="10"/>
      <c r="LX54" s="10"/>
      <c r="LY54" s="10"/>
      <c r="LZ54" s="10"/>
      <c r="MA54" s="10"/>
      <c r="MB54" s="10"/>
      <c r="MC54" s="10"/>
      <c r="MD54" s="10"/>
      <c r="ME54" s="10"/>
      <c r="MF54" s="10"/>
      <c r="MG54" s="10"/>
      <c r="MH54" s="10"/>
      <c r="MI54" s="10"/>
      <c r="MJ54" s="10"/>
      <c r="MK54" s="10"/>
      <c r="ML54" s="10"/>
      <c r="MM54" s="10"/>
      <c r="MN54" s="10"/>
      <c r="MO54" s="10"/>
      <c r="MP54" s="10"/>
      <c r="MQ54" s="10"/>
      <c r="MR54" s="10"/>
      <c r="MS54" s="10"/>
      <c r="MT54" s="10"/>
      <c r="MU54" s="10"/>
      <c r="MV54" s="10"/>
      <c r="MW54" s="10"/>
      <c r="MX54" s="10"/>
      <c r="MY54" s="10"/>
      <c r="MZ54" s="10"/>
      <c r="NA54" s="10"/>
      <c r="NB54" s="10"/>
      <c r="NC54" s="10"/>
      <c r="ND54" s="10"/>
      <c r="NE54" s="10"/>
      <c r="NF54" s="10"/>
    </row>
    <row r="55" spans="4:370" x14ac:dyDescent="0.3">
      <c r="D55" s="10"/>
      <c r="E55" s="10"/>
      <c r="F55" s="10"/>
      <c r="G55" s="11"/>
      <c r="H55" s="11"/>
      <c r="I55" s="11"/>
      <c r="J55" s="11"/>
      <c r="K55" s="11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  <c r="KP55" s="10"/>
      <c r="KQ55" s="10"/>
      <c r="KR55" s="10"/>
      <c r="KS55" s="10"/>
      <c r="KT55" s="10"/>
      <c r="KU55" s="10"/>
      <c r="KV55" s="10"/>
      <c r="KW55" s="10"/>
      <c r="KX55" s="10"/>
      <c r="KY55" s="10"/>
      <c r="KZ55" s="10"/>
      <c r="LA55" s="10"/>
      <c r="LB55" s="10"/>
      <c r="LC55" s="10"/>
      <c r="LD55" s="10"/>
      <c r="LE55" s="10"/>
      <c r="LF55" s="10"/>
      <c r="LG55" s="10"/>
      <c r="LH55" s="10"/>
      <c r="LI55" s="10"/>
      <c r="LJ55" s="10"/>
      <c r="LK55" s="10"/>
      <c r="LL55" s="10"/>
      <c r="LM55" s="10"/>
      <c r="LN55" s="10"/>
      <c r="LO55" s="10"/>
      <c r="LP55" s="10"/>
      <c r="LQ55" s="10"/>
      <c r="LR55" s="10"/>
      <c r="LS55" s="10"/>
      <c r="LT55" s="10"/>
      <c r="LU55" s="10"/>
      <c r="LV55" s="10"/>
      <c r="LW55" s="10"/>
      <c r="LX55" s="10"/>
      <c r="LY55" s="10"/>
      <c r="LZ55" s="10"/>
      <c r="MA55" s="10"/>
      <c r="MB55" s="10"/>
      <c r="MC55" s="10"/>
      <c r="MD55" s="10"/>
      <c r="ME55" s="10"/>
      <c r="MF55" s="10"/>
      <c r="MG55" s="10"/>
      <c r="MH55" s="10"/>
      <c r="MI55" s="10"/>
      <c r="MJ55" s="10"/>
      <c r="MK55" s="10"/>
      <c r="ML55" s="10"/>
      <c r="MM55" s="10"/>
      <c r="MN55" s="10"/>
      <c r="MO55" s="10"/>
      <c r="MP55" s="10"/>
      <c r="MQ55" s="10"/>
      <c r="MR55" s="10"/>
      <c r="MS55" s="10"/>
      <c r="MT55" s="10"/>
      <c r="MU55" s="10"/>
      <c r="MV55" s="10"/>
      <c r="MW55" s="10"/>
      <c r="MX55" s="10"/>
      <c r="MY55" s="10"/>
      <c r="MZ55" s="10"/>
      <c r="NA55" s="10"/>
      <c r="NB55" s="10"/>
      <c r="NC55" s="10"/>
      <c r="ND55" s="10"/>
      <c r="NE55" s="10"/>
      <c r="NF55" s="10"/>
    </row>
    <row r="56" spans="4:370" x14ac:dyDescent="0.3">
      <c r="D56" s="10"/>
      <c r="E56" s="10"/>
      <c r="F56" s="10"/>
      <c r="G56" s="11"/>
      <c r="H56" s="11"/>
      <c r="I56" s="11"/>
      <c r="J56" s="11"/>
      <c r="K56" s="11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  <c r="EK56" s="10"/>
      <c r="EL56" s="10"/>
      <c r="EM56" s="10"/>
      <c r="EN56" s="10"/>
      <c r="EO56" s="10"/>
      <c r="EP56" s="10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  <c r="JH56" s="10"/>
      <c r="JI56" s="10"/>
      <c r="JJ56" s="10"/>
      <c r="JK56" s="10"/>
      <c r="JL56" s="10"/>
      <c r="JM56" s="10"/>
      <c r="JN56" s="10"/>
      <c r="JO56" s="10"/>
      <c r="JP56" s="10"/>
      <c r="JQ56" s="10"/>
      <c r="JR56" s="10"/>
      <c r="JS56" s="10"/>
      <c r="JT56" s="10"/>
      <c r="JU56" s="10"/>
      <c r="JV56" s="10"/>
      <c r="JW56" s="10"/>
      <c r="JX56" s="10"/>
      <c r="JY56" s="10"/>
      <c r="JZ56" s="10"/>
      <c r="KA56" s="10"/>
      <c r="KB56" s="10"/>
      <c r="KC56" s="10"/>
      <c r="KD56" s="10"/>
      <c r="KE56" s="10"/>
      <c r="KF56" s="10"/>
      <c r="KG56" s="10"/>
      <c r="KH56" s="10"/>
      <c r="KI56" s="10"/>
      <c r="KJ56" s="10"/>
      <c r="KK56" s="10"/>
      <c r="KL56" s="10"/>
      <c r="KM56" s="10"/>
      <c r="KN56" s="10"/>
      <c r="KO56" s="10"/>
      <c r="KP56" s="10"/>
      <c r="KQ56" s="10"/>
      <c r="KR56" s="10"/>
      <c r="KS56" s="10"/>
      <c r="KT56" s="10"/>
      <c r="KU56" s="10"/>
      <c r="KV56" s="10"/>
      <c r="KW56" s="10"/>
      <c r="KX56" s="10"/>
      <c r="KY56" s="10"/>
      <c r="KZ56" s="10"/>
      <c r="LA56" s="10"/>
      <c r="LB56" s="10"/>
      <c r="LC56" s="10"/>
      <c r="LD56" s="10"/>
      <c r="LE56" s="10"/>
      <c r="LF56" s="10"/>
      <c r="LG56" s="10"/>
      <c r="LH56" s="10"/>
      <c r="LI56" s="10"/>
      <c r="LJ56" s="10"/>
      <c r="LK56" s="10"/>
      <c r="LL56" s="10"/>
      <c r="LM56" s="10"/>
      <c r="LN56" s="10"/>
      <c r="LO56" s="10"/>
      <c r="LP56" s="10"/>
      <c r="LQ56" s="10"/>
      <c r="LR56" s="10"/>
      <c r="LS56" s="10"/>
      <c r="LT56" s="10"/>
      <c r="LU56" s="10"/>
      <c r="LV56" s="10"/>
      <c r="LW56" s="10"/>
      <c r="LX56" s="10"/>
      <c r="LY56" s="10"/>
      <c r="LZ56" s="10"/>
      <c r="MA56" s="10"/>
      <c r="MB56" s="10"/>
      <c r="MC56" s="10"/>
      <c r="MD56" s="10"/>
      <c r="ME56" s="10"/>
      <c r="MF56" s="10"/>
      <c r="MG56" s="10"/>
      <c r="MH56" s="10"/>
      <c r="MI56" s="10"/>
      <c r="MJ56" s="10"/>
      <c r="MK56" s="10"/>
      <c r="ML56" s="10"/>
      <c r="MM56" s="10"/>
      <c r="MN56" s="10"/>
      <c r="MO56" s="10"/>
      <c r="MP56" s="10"/>
      <c r="MQ56" s="10"/>
      <c r="MR56" s="10"/>
      <c r="MS56" s="10"/>
      <c r="MT56" s="10"/>
      <c r="MU56" s="10"/>
      <c r="MV56" s="10"/>
      <c r="MW56" s="10"/>
      <c r="MX56" s="10"/>
      <c r="MY56" s="10"/>
      <c r="MZ56" s="10"/>
      <c r="NA56" s="10"/>
      <c r="NB56" s="10"/>
      <c r="NC56" s="10"/>
      <c r="ND56" s="10"/>
      <c r="NE56" s="10"/>
      <c r="NF56" s="10"/>
    </row>
    <row r="57" spans="4:370" x14ac:dyDescent="0.3">
      <c r="D57" s="10"/>
      <c r="E57" s="10"/>
      <c r="F57" s="10"/>
      <c r="G57" s="11"/>
      <c r="H57" s="11"/>
      <c r="I57" s="11"/>
      <c r="J57" s="11"/>
      <c r="K57" s="11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  <c r="JU57" s="10"/>
      <c r="JV57" s="10"/>
      <c r="JW57" s="10"/>
      <c r="JX57" s="10"/>
      <c r="JY57" s="10"/>
      <c r="JZ57" s="10"/>
      <c r="KA57" s="10"/>
      <c r="KB57" s="10"/>
      <c r="KC57" s="10"/>
      <c r="KD57" s="10"/>
      <c r="KE57" s="10"/>
      <c r="KF57" s="10"/>
      <c r="KG57" s="10"/>
      <c r="KH57" s="10"/>
      <c r="KI57" s="10"/>
      <c r="KJ57" s="10"/>
      <c r="KK57" s="10"/>
      <c r="KL57" s="10"/>
      <c r="KM57" s="10"/>
      <c r="KN57" s="10"/>
      <c r="KO57" s="10"/>
      <c r="KP57" s="10"/>
      <c r="KQ57" s="10"/>
      <c r="KR57" s="10"/>
      <c r="KS57" s="10"/>
      <c r="KT57" s="10"/>
      <c r="KU57" s="10"/>
      <c r="KV57" s="10"/>
      <c r="KW57" s="10"/>
      <c r="KX57" s="10"/>
      <c r="KY57" s="10"/>
      <c r="KZ57" s="10"/>
      <c r="LA57" s="10"/>
      <c r="LB57" s="10"/>
      <c r="LC57" s="10"/>
      <c r="LD57" s="10"/>
      <c r="LE57" s="10"/>
      <c r="LF57" s="10"/>
      <c r="LG57" s="10"/>
      <c r="LH57" s="10"/>
      <c r="LI57" s="10"/>
      <c r="LJ57" s="10"/>
      <c r="LK57" s="10"/>
      <c r="LL57" s="10"/>
      <c r="LM57" s="10"/>
      <c r="LN57" s="10"/>
      <c r="LO57" s="10"/>
      <c r="LP57" s="10"/>
      <c r="LQ57" s="10"/>
      <c r="LR57" s="10"/>
      <c r="LS57" s="10"/>
      <c r="LT57" s="10"/>
      <c r="LU57" s="10"/>
      <c r="LV57" s="10"/>
      <c r="LW57" s="10"/>
      <c r="LX57" s="10"/>
      <c r="LY57" s="10"/>
      <c r="LZ57" s="10"/>
      <c r="MA57" s="10"/>
      <c r="MB57" s="10"/>
      <c r="MC57" s="10"/>
      <c r="MD57" s="10"/>
      <c r="ME57" s="10"/>
      <c r="MF57" s="10"/>
      <c r="MG57" s="10"/>
      <c r="MH57" s="10"/>
      <c r="MI57" s="10"/>
      <c r="MJ57" s="10"/>
      <c r="MK57" s="10"/>
      <c r="ML57" s="10"/>
      <c r="MM57" s="10"/>
      <c r="MN57" s="10"/>
      <c r="MO57" s="10"/>
      <c r="MP57" s="10"/>
      <c r="MQ57" s="10"/>
      <c r="MR57" s="10"/>
      <c r="MS57" s="10"/>
      <c r="MT57" s="10"/>
      <c r="MU57" s="10"/>
      <c r="MV57" s="10"/>
      <c r="MW57" s="10"/>
      <c r="MX57" s="10"/>
      <c r="MY57" s="10"/>
      <c r="MZ57" s="10"/>
      <c r="NA57" s="10"/>
      <c r="NB57" s="10"/>
      <c r="NC57" s="10"/>
      <c r="ND57" s="10"/>
      <c r="NE57" s="10"/>
      <c r="NF57" s="10"/>
    </row>
    <row r="58" spans="4:370" x14ac:dyDescent="0.3">
      <c r="D58" s="10"/>
      <c r="E58" s="10"/>
      <c r="F58" s="10"/>
      <c r="G58" s="11"/>
      <c r="H58" s="11"/>
      <c r="I58" s="11"/>
      <c r="J58" s="11"/>
      <c r="K58" s="11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  <c r="JU58" s="10"/>
      <c r="JV58" s="10"/>
      <c r="JW58" s="10"/>
      <c r="JX58" s="10"/>
      <c r="JY58" s="10"/>
      <c r="JZ58" s="10"/>
      <c r="KA58" s="10"/>
      <c r="KB58" s="10"/>
      <c r="KC58" s="10"/>
      <c r="KD58" s="10"/>
      <c r="KE58" s="10"/>
      <c r="KF58" s="10"/>
      <c r="KG58" s="10"/>
      <c r="KH58" s="10"/>
      <c r="KI58" s="10"/>
      <c r="KJ58" s="10"/>
      <c r="KK58" s="10"/>
      <c r="KL58" s="10"/>
      <c r="KM58" s="10"/>
      <c r="KN58" s="10"/>
      <c r="KO58" s="10"/>
      <c r="KP58" s="10"/>
      <c r="KQ58" s="10"/>
      <c r="KR58" s="10"/>
      <c r="KS58" s="10"/>
      <c r="KT58" s="10"/>
      <c r="KU58" s="10"/>
      <c r="KV58" s="10"/>
      <c r="KW58" s="10"/>
      <c r="KX58" s="10"/>
      <c r="KY58" s="10"/>
      <c r="KZ58" s="10"/>
      <c r="LA58" s="10"/>
      <c r="LB58" s="10"/>
      <c r="LC58" s="10"/>
      <c r="LD58" s="10"/>
      <c r="LE58" s="10"/>
      <c r="LF58" s="10"/>
      <c r="LG58" s="10"/>
      <c r="LH58" s="10"/>
      <c r="LI58" s="10"/>
      <c r="LJ58" s="10"/>
      <c r="LK58" s="10"/>
      <c r="LL58" s="10"/>
      <c r="LM58" s="10"/>
      <c r="LN58" s="10"/>
      <c r="LO58" s="10"/>
      <c r="LP58" s="10"/>
      <c r="LQ58" s="10"/>
      <c r="LR58" s="10"/>
      <c r="LS58" s="10"/>
      <c r="LT58" s="10"/>
      <c r="LU58" s="10"/>
      <c r="LV58" s="10"/>
      <c r="LW58" s="10"/>
      <c r="LX58" s="10"/>
      <c r="LY58" s="10"/>
      <c r="LZ58" s="10"/>
      <c r="MA58" s="10"/>
      <c r="MB58" s="10"/>
      <c r="MC58" s="10"/>
      <c r="MD58" s="10"/>
      <c r="ME58" s="10"/>
      <c r="MF58" s="10"/>
      <c r="MG58" s="10"/>
      <c r="MH58" s="10"/>
      <c r="MI58" s="10"/>
      <c r="MJ58" s="10"/>
      <c r="MK58" s="10"/>
      <c r="ML58" s="10"/>
      <c r="MM58" s="10"/>
      <c r="MN58" s="10"/>
      <c r="MO58" s="10"/>
      <c r="MP58" s="10"/>
      <c r="MQ58" s="10"/>
      <c r="MR58" s="10"/>
      <c r="MS58" s="10"/>
      <c r="MT58" s="10"/>
      <c r="MU58" s="10"/>
      <c r="MV58" s="10"/>
      <c r="MW58" s="10"/>
      <c r="MX58" s="10"/>
      <c r="MY58" s="10"/>
      <c r="MZ58" s="10"/>
      <c r="NA58" s="10"/>
      <c r="NB58" s="10"/>
      <c r="NC58" s="10"/>
      <c r="ND58" s="10"/>
      <c r="NE58" s="10"/>
      <c r="NF58" s="10"/>
    </row>
    <row r="59" spans="4:370" x14ac:dyDescent="0.3">
      <c r="D59" s="10"/>
      <c r="E59" s="10"/>
      <c r="F59" s="10"/>
      <c r="G59" s="11"/>
      <c r="H59" s="11"/>
      <c r="I59" s="11"/>
      <c r="J59" s="11"/>
      <c r="K59" s="11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  <c r="JN59" s="10"/>
      <c r="JO59" s="10"/>
      <c r="JP59" s="10"/>
      <c r="JQ59" s="10"/>
      <c r="JR59" s="10"/>
      <c r="JS59" s="10"/>
      <c r="JT59" s="10"/>
      <c r="JU59" s="10"/>
      <c r="JV59" s="10"/>
      <c r="JW59" s="10"/>
      <c r="JX59" s="10"/>
      <c r="JY59" s="10"/>
      <c r="JZ59" s="10"/>
      <c r="KA59" s="10"/>
      <c r="KB59" s="10"/>
      <c r="KC59" s="10"/>
      <c r="KD59" s="10"/>
      <c r="KE59" s="10"/>
      <c r="KF59" s="10"/>
      <c r="KG59" s="10"/>
      <c r="KH59" s="10"/>
      <c r="KI59" s="10"/>
      <c r="KJ59" s="10"/>
      <c r="KK59" s="10"/>
      <c r="KL59" s="10"/>
      <c r="KM59" s="10"/>
      <c r="KN59" s="10"/>
      <c r="KO59" s="10"/>
      <c r="KP59" s="10"/>
      <c r="KQ59" s="10"/>
      <c r="KR59" s="10"/>
      <c r="KS59" s="10"/>
      <c r="KT59" s="10"/>
      <c r="KU59" s="10"/>
      <c r="KV59" s="10"/>
      <c r="KW59" s="10"/>
      <c r="KX59" s="10"/>
      <c r="KY59" s="10"/>
      <c r="KZ59" s="10"/>
      <c r="LA59" s="10"/>
      <c r="LB59" s="10"/>
      <c r="LC59" s="10"/>
      <c r="LD59" s="10"/>
      <c r="LE59" s="10"/>
      <c r="LF59" s="10"/>
      <c r="LG59" s="10"/>
      <c r="LH59" s="10"/>
      <c r="LI59" s="10"/>
      <c r="LJ59" s="10"/>
      <c r="LK59" s="10"/>
      <c r="LL59" s="10"/>
      <c r="LM59" s="10"/>
      <c r="LN59" s="10"/>
      <c r="LO59" s="10"/>
      <c r="LP59" s="10"/>
      <c r="LQ59" s="10"/>
      <c r="LR59" s="10"/>
      <c r="LS59" s="10"/>
      <c r="LT59" s="10"/>
      <c r="LU59" s="10"/>
      <c r="LV59" s="10"/>
      <c r="LW59" s="10"/>
      <c r="LX59" s="10"/>
      <c r="LY59" s="10"/>
      <c r="LZ59" s="10"/>
      <c r="MA59" s="10"/>
      <c r="MB59" s="10"/>
      <c r="MC59" s="10"/>
      <c r="MD59" s="10"/>
      <c r="ME59" s="10"/>
      <c r="MF59" s="10"/>
      <c r="MG59" s="10"/>
      <c r="MH59" s="10"/>
      <c r="MI59" s="10"/>
      <c r="MJ59" s="10"/>
      <c r="MK59" s="10"/>
      <c r="ML59" s="10"/>
      <c r="MM59" s="10"/>
      <c r="MN59" s="10"/>
      <c r="MO59" s="10"/>
      <c r="MP59" s="10"/>
      <c r="MQ59" s="10"/>
      <c r="MR59" s="10"/>
      <c r="MS59" s="10"/>
      <c r="MT59" s="10"/>
      <c r="MU59" s="10"/>
      <c r="MV59" s="10"/>
      <c r="MW59" s="10"/>
      <c r="MX59" s="10"/>
      <c r="MY59" s="10"/>
      <c r="MZ59" s="10"/>
      <c r="NA59" s="10"/>
      <c r="NB59" s="10"/>
      <c r="NC59" s="10"/>
      <c r="ND59" s="10"/>
      <c r="NE59" s="10"/>
      <c r="NF59" s="10"/>
    </row>
    <row r="60" spans="4:370" x14ac:dyDescent="0.3">
      <c r="D60" s="10"/>
      <c r="E60" s="10"/>
      <c r="F60" s="10"/>
      <c r="G60" s="11"/>
      <c r="H60" s="11"/>
      <c r="I60" s="11"/>
      <c r="J60" s="11"/>
      <c r="K60" s="11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  <c r="JU60" s="10"/>
      <c r="JV60" s="10"/>
      <c r="JW60" s="10"/>
      <c r="JX60" s="10"/>
      <c r="JY60" s="10"/>
      <c r="JZ60" s="10"/>
      <c r="KA60" s="10"/>
      <c r="KB60" s="10"/>
      <c r="KC60" s="10"/>
      <c r="KD60" s="10"/>
      <c r="KE60" s="10"/>
      <c r="KF60" s="10"/>
      <c r="KG60" s="10"/>
      <c r="KH60" s="10"/>
      <c r="KI60" s="10"/>
      <c r="KJ60" s="10"/>
      <c r="KK60" s="10"/>
      <c r="KL60" s="10"/>
      <c r="KM60" s="10"/>
      <c r="KN60" s="10"/>
      <c r="KO60" s="10"/>
      <c r="KP60" s="10"/>
      <c r="KQ60" s="10"/>
      <c r="KR60" s="10"/>
      <c r="KS60" s="10"/>
      <c r="KT60" s="10"/>
      <c r="KU60" s="10"/>
      <c r="KV60" s="10"/>
      <c r="KW60" s="10"/>
      <c r="KX60" s="10"/>
      <c r="KY60" s="10"/>
      <c r="KZ60" s="10"/>
      <c r="LA60" s="10"/>
      <c r="LB60" s="10"/>
      <c r="LC60" s="10"/>
      <c r="LD60" s="10"/>
      <c r="LE60" s="10"/>
      <c r="LF60" s="10"/>
      <c r="LG60" s="10"/>
      <c r="LH60" s="10"/>
      <c r="LI60" s="10"/>
      <c r="LJ60" s="10"/>
      <c r="LK60" s="10"/>
      <c r="LL60" s="10"/>
      <c r="LM60" s="10"/>
      <c r="LN60" s="10"/>
      <c r="LO60" s="10"/>
      <c r="LP60" s="10"/>
      <c r="LQ60" s="10"/>
      <c r="LR60" s="10"/>
      <c r="LS60" s="10"/>
      <c r="LT60" s="10"/>
      <c r="LU60" s="10"/>
      <c r="LV60" s="10"/>
      <c r="LW60" s="10"/>
      <c r="LX60" s="10"/>
      <c r="LY60" s="10"/>
      <c r="LZ60" s="10"/>
      <c r="MA60" s="10"/>
      <c r="MB60" s="10"/>
      <c r="MC60" s="10"/>
      <c r="MD60" s="10"/>
      <c r="ME60" s="10"/>
      <c r="MF60" s="10"/>
      <c r="MG60" s="10"/>
      <c r="MH60" s="10"/>
      <c r="MI60" s="10"/>
      <c r="MJ60" s="10"/>
      <c r="MK60" s="10"/>
      <c r="ML60" s="10"/>
      <c r="MM60" s="10"/>
      <c r="MN60" s="10"/>
      <c r="MO60" s="10"/>
      <c r="MP60" s="10"/>
      <c r="MQ60" s="10"/>
      <c r="MR60" s="10"/>
      <c r="MS60" s="10"/>
      <c r="MT60" s="10"/>
      <c r="MU60" s="10"/>
      <c r="MV60" s="10"/>
      <c r="MW60" s="10"/>
      <c r="MX60" s="10"/>
      <c r="MY60" s="10"/>
      <c r="MZ60" s="10"/>
      <c r="NA60" s="10"/>
      <c r="NB60" s="10"/>
      <c r="NC60" s="10"/>
      <c r="ND60" s="10"/>
      <c r="NE60" s="10"/>
      <c r="NF60" s="10"/>
    </row>
    <row r="61" spans="4:370" x14ac:dyDescent="0.3">
      <c r="D61" s="10"/>
      <c r="E61" s="10"/>
      <c r="F61" s="10"/>
      <c r="G61" s="11"/>
      <c r="H61" s="11"/>
      <c r="I61" s="11"/>
      <c r="J61" s="11"/>
      <c r="K61" s="11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  <c r="JN61" s="10"/>
      <c r="JO61" s="10"/>
      <c r="JP61" s="10"/>
      <c r="JQ61" s="10"/>
      <c r="JR61" s="10"/>
      <c r="JS61" s="10"/>
      <c r="JT61" s="10"/>
      <c r="JU61" s="10"/>
      <c r="JV61" s="10"/>
      <c r="JW61" s="10"/>
      <c r="JX61" s="10"/>
      <c r="JY61" s="10"/>
      <c r="JZ61" s="10"/>
      <c r="KA61" s="10"/>
      <c r="KB61" s="10"/>
      <c r="KC61" s="10"/>
      <c r="KD61" s="10"/>
      <c r="KE61" s="10"/>
      <c r="KF61" s="10"/>
      <c r="KG61" s="10"/>
      <c r="KH61" s="10"/>
      <c r="KI61" s="10"/>
      <c r="KJ61" s="10"/>
      <c r="KK61" s="10"/>
      <c r="KL61" s="10"/>
      <c r="KM61" s="10"/>
      <c r="KN61" s="10"/>
      <c r="KO61" s="10"/>
      <c r="KP61" s="10"/>
      <c r="KQ61" s="10"/>
      <c r="KR61" s="10"/>
      <c r="KS61" s="10"/>
      <c r="KT61" s="10"/>
      <c r="KU61" s="10"/>
      <c r="KV61" s="10"/>
      <c r="KW61" s="10"/>
      <c r="KX61" s="10"/>
      <c r="KY61" s="10"/>
      <c r="KZ61" s="10"/>
      <c r="LA61" s="10"/>
      <c r="LB61" s="10"/>
      <c r="LC61" s="10"/>
      <c r="LD61" s="10"/>
      <c r="LE61" s="10"/>
      <c r="LF61" s="10"/>
      <c r="LG61" s="10"/>
      <c r="LH61" s="10"/>
      <c r="LI61" s="10"/>
      <c r="LJ61" s="10"/>
      <c r="LK61" s="10"/>
      <c r="LL61" s="10"/>
      <c r="LM61" s="10"/>
      <c r="LN61" s="10"/>
      <c r="LO61" s="10"/>
      <c r="LP61" s="10"/>
      <c r="LQ61" s="10"/>
      <c r="LR61" s="10"/>
      <c r="LS61" s="10"/>
      <c r="LT61" s="10"/>
      <c r="LU61" s="10"/>
      <c r="LV61" s="10"/>
      <c r="LW61" s="10"/>
      <c r="LX61" s="10"/>
      <c r="LY61" s="10"/>
      <c r="LZ61" s="10"/>
      <c r="MA61" s="10"/>
      <c r="MB61" s="10"/>
      <c r="MC61" s="10"/>
      <c r="MD61" s="10"/>
      <c r="ME61" s="10"/>
      <c r="MF61" s="10"/>
      <c r="MG61" s="10"/>
      <c r="MH61" s="10"/>
      <c r="MI61" s="10"/>
      <c r="MJ61" s="10"/>
      <c r="MK61" s="10"/>
      <c r="ML61" s="10"/>
      <c r="MM61" s="10"/>
      <c r="MN61" s="10"/>
      <c r="MO61" s="10"/>
      <c r="MP61" s="10"/>
      <c r="MQ61" s="10"/>
      <c r="MR61" s="10"/>
      <c r="MS61" s="10"/>
      <c r="MT61" s="10"/>
      <c r="MU61" s="10"/>
      <c r="MV61" s="10"/>
      <c r="MW61" s="10"/>
      <c r="MX61" s="10"/>
      <c r="MY61" s="10"/>
      <c r="MZ61" s="10"/>
      <c r="NA61" s="10"/>
      <c r="NB61" s="10"/>
      <c r="NC61" s="10"/>
      <c r="ND61" s="10"/>
      <c r="NE61" s="10"/>
      <c r="NF61" s="10"/>
    </row>
    <row r="62" spans="4:370" x14ac:dyDescent="0.3">
      <c r="D62" s="10"/>
      <c r="E62" s="10"/>
      <c r="F62" s="10"/>
      <c r="G62" s="11"/>
      <c r="H62" s="11"/>
      <c r="I62" s="11"/>
      <c r="J62" s="11"/>
      <c r="K62" s="11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  <c r="JN62" s="10"/>
      <c r="JO62" s="10"/>
      <c r="JP62" s="10"/>
      <c r="JQ62" s="10"/>
      <c r="JR62" s="10"/>
      <c r="JS62" s="10"/>
      <c r="JT62" s="10"/>
      <c r="JU62" s="10"/>
      <c r="JV62" s="10"/>
      <c r="JW62" s="10"/>
      <c r="JX62" s="10"/>
      <c r="JY62" s="10"/>
      <c r="JZ62" s="10"/>
      <c r="KA62" s="10"/>
      <c r="KB62" s="10"/>
      <c r="KC62" s="10"/>
      <c r="KD62" s="10"/>
      <c r="KE62" s="10"/>
      <c r="KF62" s="10"/>
      <c r="KG62" s="10"/>
      <c r="KH62" s="10"/>
      <c r="KI62" s="10"/>
      <c r="KJ62" s="10"/>
      <c r="KK62" s="10"/>
      <c r="KL62" s="10"/>
      <c r="KM62" s="10"/>
      <c r="KN62" s="10"/>
      <c r="KO62" s="10"/>
      <c r="KP62" s="10"/>
      <c r="KQ62" s="10"/>
      <c r="KR62" s="10"/>
      <c r="KS62" s="10"/>
      <c r="KT62" s="10"/>
      <c r="KU62" s="10"/>
      <c r="KV62" s="10"/>
      <c r="KW62" s="10"/>
      <c r="KX62" s="10"/>
      <c r="KY62" s="10"/>
      <c r="KZ62" s="10"/>
      <c r="LA62" s="10"/>
      <c r="LB62" s="10"/>
      <c r="LC62" s="10"/>
      <c r="LD62" s="10"/>
      <c r="LE62" s="10"/>
      <c r="LF62" s="10"/>
      <c r="LG62" s="10"/>
      <c r="LH62" s="10"/>
      <c r="LI62" s="10"/>
      <c r="LJ62" s="10"/>
      <c r="LK62" s="10"/>
      <c r="LL62" s="10"/>
      <c r="LM62" s="10"/>
      <c r="LN62" s="10"/>
      <c r="LO62" s="10"/>
      <c r="LP62" s="10"/>
      <c r="LQ62" s="10"/>
      <c r="LR62" s="10"/>
      <c r="LS62" s="10"/>
      <c r="LT62" s="10"/>
      <c r="LU62" s="10"/>
      <c r="LV62" s="10"/>
      <c r="LW62" s="10"/>
      <c r="LX62" s="10"/>
      <c r="LY62" s="10"/>
      <c r="LZ62" s="10"/>
      <c r="MA62" s="10"/>
      <c r="MB62" s="10"/>
      <c r="MC62" s="10"/>
      <c r="MD62" s="10"/>
      <c r="ME62" s="10"/>
      <c r="MF62" s="10"/>
      <c r="MG62" s="10"/>
      <c r="MH62" s="10"/>
      <c r="MI62" s="10"/>
      <c r="MJ62" s="10"/>
      <c r="MK62" s="10"/>
      <c r="ML62" s="10"/>
      <c r="MM62" s="10"/>
      <c r="MN62" s="10"/>
      <c r="MO62" s="10"/>
      <c r="MP62" s="10"/>
      <c r="MQ62" s="10"/>
      <c r="MR62" s="10"/>
      <c r="MS62" s="10"/>
      <c r="MT62" s="10"/>
      <c r="MU62" s="10"/>
      <c r="MV62" s="10"/>
      <c r="MW62" s="10"/>
      <c r="MX62" s="10"/>
      <c r="MY62" s="10"/>
      <c r="MZ62" s="10"/>
      <c r="NA62" s="10"/>
      <c r="NB62" s="10"/>
      <c r="NC62" s="10"/>
      <c r="ND62" s="10"/>
      <c r="NE62" s="10"/>
      <c r="NF62" s="10"/>
    </row>
    <row r="63" spans="4:370" x14ac:dyDescent="0.3">
      <c r="D63" s="10"/>
      <c r="E63" s="10"/>
      <c r="F63" s="10"/>
      <c r="G63" s="11"/>
      <c r="H63" s="11"/>
      <c r="I63" s="11"/>
      <c r="J63" s="11"/>
      <c r="K63" s="11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  <c r="JN63" s="10"/>
      <c r="JO63" s="10"/>
      <c r="JP63" s="10"/>
      <c r="JQ63" s="10"/>
      <c r="JR63" s="10"/>
      <c r="JS63" s="10"/>
      <c r="JT63" s="10"/>
      <c r="JU63" s="10"/>
      <c r="JV63" s="10"/>
      <c r="JW63" s="10"/>
      <c r="JX63" s="10"/>
      <c r="JY63" s="10"/>
      <c r="JZ63" s="10"/>
      <c r="KA63" s="10"/>
      <c r="KB63" s="10"/>
      <c r="KC63" s="10"/>
      <c r="KD63" s="10"/>
      <c r="KE63" s="10"/>
      <c r="KF63" s="10"/>
      <c r="KG63" s="10"/>
      <c r="KH63" s="10"/>
      <c r="KI63" s="10"/>
      <c r="KJ63" s="10"/>
      <c r="KK63" s="10"/>
      <c r="KL63" s="10"/>
      <c r="KM63" s="10"/>
      <c r="KN63" s="10"/>
      <c r="KO63" s="10"/>
      <c r="KP63" s="10"/>
      <c r="KQ63" s="10"/>
      <c r="KR63" s="10"/>
      <c r="KS63" s="10"/>
      <c r="KT63" s="10"/>
      <c r="KU63" s="10"/>
      <c r="KV63" s="10"/>
      <c r="KW63" s="10"/>
      <c r="KX63" s="10"/>
      <c r="KY63" s="10"/>
      <c r="KZ63" s="10"/>
      <c r="LA63" s="10"/>
      <c r="LB63" s="10"/>
      <c r="LC63" s="10"/>
      <c r="LD63" s="10"/>
      <c r="LE63" s="10"/>
      <c r="LF63" s="10"/>
      <c r="LG63" s="10"/>
      <c r="LH63" s="10"/>
      <c r="LI63" s="10"/>
      <c r="LJ63" s="10"/>
      <c r="LK63" s="10"/>
      <c r="LL63" s="10"/>
      <c r="LM63" s="10"/>
      <c r="LN63" s="10"/>
      <c r="LO63" s="10"/>
      <c r="LP63" s="10"/>
      <c r="LQ63" s="10"/>
      <c r="LR63" s="10"/>
      <c r="LS63" s="10"/>
      <c r="LT63" s="10"/>
      <c r="LU63" s="10"/>
      <c r="LV63" s="10"/>
      <c r="LW63" s="10"/>
      <c r="LX63" s="10"/>
      <c r="LY63" s="10"/>
      <c r="LZ63" s="10"/>
      <c r="MA63" s="10"/>
      <c r="MB63" s="10"/>
      <c r="MC63" s="10"/>
      <c r="MD63" s="10"/>
      <c r="ME63" s="10"/>
      <c r="MF63" s="10"/>
      <c r="MG63" s="10"/>
      <c r="MH63" s="10"/>
      <c r="MI63" s="10"/>
      <c r="MJ63" s="10"/>
      <c r="MK63" s="10"/>
      <c r="ML63" s="10"/>
      <c r="MM63" s="10"/>
      <c r="MN63" s="10"/>
      <c r="MO63" s="10"/>
      <c r="MP63" s="10"/>
      <c r="MQ63" s="10"/>
      <c r="MR63" s="10"/>
      <c r="MS63" s="10"/>
      <c r="MT63" s="10"/>
      <c r="MU63" s="10"/>
      <c r="MV63" s="10"/>
      <c r="MW63" s="10"/>
      <c r="MX63" s="10"/>
      <c r="MY63" s="10"/>
      <c r="MZ63" s="10"/>
      <c r="NA63" s="10"/>
      <c r="NB63" s="10"/>
      <c r="NC63" s="10"/>
      <c r="ND63" s="10"/>
      <c r="NE63" s="10"/>
      <c r="NF63" s="10"/>
    </row>
    <row r="64" spans="4:370" x14ac:dyDescent="0.3">
      <c r="D64" s="10"/>
      <c r="E64" s="10"/>
      <c r="F64" s="10"/>
      <c r="G64" s="11"/>
      <c r="H64" s="11"/>
      <c r="I64" s="11"/>
      <c r="J64" s="11"/>
      <c r="K64" s="11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</row>
    <row r="65" spans="4:370" x14ac:dyDescent="0.3">
      <c r="D65" s="10"/>
      <c r="E65" s="10"/>
      <c r="F65" s="10"/>
      <c r="G65" s="11"/>
      <c r="H65" s="11"/>
      <c r="I65" s="11"/>
      <c r="J65" s="11"/>
      <c r="K65" s="11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  <c r="JU65" s="10"/>
      <c r="JV65" s="10"/>
      <c r="JW65" s="10"/>
      <c r="JX65" s="10"/>
      <c r="JY65" s="10"/>
      <c r="JZ65" s="10"/>
      <c r="KA65" s="10"/>
      <c r="KB65" s="10"/>
      <c r="KC65" s="10"/>
      <c r="KD65" s="10"/>
      <c r="KE65" s="10"/>
      <c r="KF65" s="10"/>
      <c r="KG65" s="10"/>
      <c r="KH65" s="10"/>
      <c r="KI65" s="10"/>
      <c r="KJ65" s="10"/>
      <c r="KK65" s="10"/>
      <c r="KL65" s="10"/>
      <c r="KM65" s="10"/>
      <c r="KN65" s="10"/>
      <c r="KO65" s="10"/>
      <c r="KP65" s="10"/>
      <c r="KQ65" s="10"/>
      <c r="KR65" s="10"/>
      <c r="KS65" s="10"/>
      <c r="KT65" s="10"/>
      <c r="KU65" s="10"/>
      <c r="KV65" s="10"/>
      <c r="KW65" s="10"/>
      <c r="KX65" s="10"/>
      <c r="KY65" s="10"/>
      <c r="KZ65" s="10"/>
      <c r="LA65" s="10"/>
      <c r="LB65" s="10"/>
      <c r="LC65" s="10"/>
      <c r="LD65" s="10"/>
      <c r="LE65" s="10"/>
      <c r="LF65" s="10"/>
      <c r="LG65" s="10"/>
      <c r="LH65" s="10"/>
      <c r="LI65" s="10"/>
      <c r="LJ65" s="10"/>
      <c r="LK65" s="10"/>
      <c r="LL65" s="10"/>
      <c r="LM65" s="10"/>
      <c r="LN65" s="10"/>
      <c r="LO65" s="10"/>
      <c r="LP65" s="10"/>
      <c r="LQ65" s="10"/>
      <c r="LR65" s="10"/>
      <c r="LS65" s="10"/>
      <c r="LT65" s="10"/>
      <c r="LU65" s="10"/>
      <c r="LV65" s="10"/>
      <c r="LW65" s="10"/>
      <c r="LX65" s="10"/>
      <c r="LY65" s="10"/>
      <c r="LZ65" s="10"/>
      <c r="MA65" s="10"/>
      <c r="MB65" s="10"/>
      <c r="MC65" s="10"/>
      <c r="MD65" s="10"/>
      <c r="ME65" s="10"/>
      <c r="MF65" s="10"/>
      <c r="MG65" s="10"/>
      <c r="MH65" s="10"/>
      <c r="MI65" s="10"/>
      <c r="MJ65" s="10"/>
      <c r="MK65" s="10"/>
      <c r="ML65" s="10"/>
      <c r="MM65" s="10"/>
      <c r="MN65" s="10"/>
      <c r="MO65" s="10"/>
      <c r="MP65" s="10"/>
      <c r="MQ65" s="10"/>
      <c r="MR65" s="10"/>
      <c r="MS65" s="10"/>
      <c r="MT65" s="10"/>
      <c r="MU65" s="10"/>
      <c r="MV65" s="10"/>
      <c r="MW65" s="10"/>
      <c r="MX65" s="10"/>
      <c r="MY65" s="10"/>
      <c r="MZ65" s="10"/>
      <c r="NA65" s="10"/>
      <c r="NB65" s="10"/>
      <c r="NC65" s="10"/>
      <c r="ND65" s="10"/>
      <c r="NE65" s="10"/>
      <c r="NF65" s="10"/>
    </row>
    <row r="66" spans="4:370" x14ac:dyDescent="0.3">
      <c r="D66" s="10"/>
      <c r="E66" s="10"/>
      <c r="F66" s="10"/>
      <c r="G66" s="11"/>
      <c r="H66" s="11"/>
      <c r="I66" s="11"/>
      <c r="J66" s="11"/>
      <c r="K66" s="11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  <c r="JN66" s="10"/>
      <c r="JO66" s="10"/>
      <c r="JP66" s="10"/>
      <c r="JQ66" s="10"/>
      <c r="JR66" s="10"/>
      <c r="JS66" s="10"/>
      <c r="JT66" s="10"/>
      <c r="JU66" s="10"/>
      <c r="JV66" s="10"/>
      <c r="JW66" s="10"/>
      <c r="JX66" s="10"/>
      <c r="JY66" s="10"/>
      <c r="JZ66" s="10"/>
      <c r="KA66" s="10"/>
      <c r="KB66" s="10"/>
      <c r="KC66" s="10"/>
      <c r="KD66" s="10"/>
      <c r="KE66" s="10"/>
      <c r="KF66" s="10"/>
      <c r="KG66" s="10"/>
      <c r="KH66" s="10"/>
      <c r="KI66" s="10"/>
      <c r="KJ66" s="10"/>
      <c r="KK66" s="10"/>
      <c r="KL66" s="10"/>
      <c r="KM66" s="10"/>
      <c r="KN66" s="10"/>
      <c r="KO66" s="10"/>
      <c r="KP66" s="10"/>
      <c r="KQ66" s="10"/>
      <c r="KR66" s="10"/>
      <c r="KS66" s="10"/>
      <c r="KT66" s="10"/>
      <c r="KU66" s="10"/>
      <c r="KV66" s="10"/>
      <c r="KW66" s="10"/>
      <c r="KX66" s="10"/>
      <c r="KY66" s="10"/>
      <c r="KZ66" s="10"/>
      <c r="LA66" s="10"/>
      <c r="LB66" s="10"/>
      <c r="LC66" s="10"/>
      <c r="LD66" s="10"/>
      <c r="LE66" s="10"/>
      <c r="LF66" s="10"/>
      <c r="LG66" s="10"/>
      <c r="LH66" s="10"/>
      <c r="LI66" s="10"/>
      <c r="LJ66" s="10"/>
      <c r="LK66" s="10"/>
      <c r="LL66" s="10"/>
      <c r="LM66" s="10"/>
      <c r="LN66" s="10"/>
      <c r="LO66" s="10"/>
      <c r="LP66" s="10"/>
      <c r="LQ66" s="10"/>
      <c r="LR66" s="10"/>
      <c r="LS66" s="10"/>
      <c r="LT66" s="10"/>
      <c r="LU66" s="10"/>
      <c r="LV66" s="10"/>
      <c r="LW66" s="10"/>
      <c r="LX66" s="10"/>
      <c r="LY66" s="10"/>
      <c r="LZ66" s="10"/>
      <c r="MA66" s="10"/>
      <c r="MB66" s="10"/>
      <c r="MC66" s="10"/>
      <c r="MD66" s="10"/>
      <c r="ME66" s="10"/>
      <c r="MF66" s="10"/>
      <c r="MG66" s="10"/>
      <c r="MH66" s="10"/>
      <c r="MI66" s="10"/>
      <c r="MJ66" s="10"/>
      <c r="MK66" s="10"/>
      <c r="ML66" s="10"/>
      <c r="MM66" s="10"/>
      <c r="MN66" s="10"/>
      <c r="MO66" s="10"/>
      <c r="MP66" s="10"/>
      <c r="MQ66" s="10"/>
      <c r="MR66" s="10"/>
      <c r="MS66" s="10"/>
      <c r="MT66" s="10"/>
      <c r="MU66" s="10"/>
      <c r="MV66" s="10"/>
      <c r="MW66" s="10"/>
      <c r="MX66" s="10"/>
      <c r="MY66" s="10"/>
      <c r="MZ66" s="10"/>
      <c r="NA66" s="10"/>
      <c r="NB66" s="10"/>
      <c r="NC66" s="10"/>
      <c r="ND66" s="10"/>
      <c r="NE66" s="10"/>
      <c r="NF66" s="10"/>
    </row>
    <row r="67" spans="4:370" x14ac:dyDescent="0.3">
      <c r="D67" s="10"/>
      <c r="E67" s="10"/>
      <c r="F67" s="10"/>
      <c r="G67" s="11"/>
      <c r="H67" s="11"/>
      <c r="I67" s="11"/>
      <c r="J67" s="11"/>
      <c r="K67" s="11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  <c r="EA67" s="10"/>
      <c r="EB67" s="10"/>
      <c r="EC67" s="10"/>
      <c r="ED67" s="10"/>
      <c r="EE67" s="10"/>
      <c r="EF67" s="10"/>
      <c r="EG67" s="10"/>
      <c r="EH67" s="10"/>
      <c r="EI67" s="10"/>
      <c r="EJ67" s="10"/>
      <c r="EK67" s="10"/>
      <c r="EL67" s="10"/>
      <c r="EM67" s="10"/>
      <c r="EN67" s="10"/>
      <c r="EO67" s="10"/>
      <c r="EP67" s="10"/>
      <c r="EQ67" s="10"/>
      <c r="ER67" s="10"/>
      <c r="ES67" s="10"/>
      <c r="ET67" s="10"/>
      <c r="EU67" s="10"/>
      <c r="EV67" s="10"/>
      <c r="EW67" s="10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0"/>
      <c r="FM67" s="10"/>
      <c r="FN67" s="10"/>
      <c r="FO67" s="10"/>
      <c r="FP67" s="10"/>
      <c r="FQ67" s="10"/>
      <c r="FR67" s="10"/>
      <c r="FS67" s="10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  <c r="GP67" s="10"/>
      <c r="GQ67" s="10"/>
      <c r="GR67" s="10"/>
      <c r="GS67" s="10"/>
      <c r="GT67" s="10"/>
      <c r="GU67" s="10"/>
      <c r="GV67" s="10"/>
      <c r="GW67" s="10"/>
      <c r="GX67" s="10"/>
      <c r="GY67" s="10"/>
      <c r="GZ67" s="10"/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10"/>
      <c r="HQ67" s="10"/>
      <c r="HR67" s="10"/>
      <c r="HS67" s="10"/>
      <c r="HT67" s="10"/>
      <c r="HU67" s="10"/>
      <c r="HV67" s="10"/>
      <c r="HW67" s="10"/>
      <c r="HX67" s="10"/>
      <c r="HY67" s="10"/>
      <c r="HZ67" s="10"/>
      <c r="IA67" s="10"/>
      <c r="IB67" s="10"/>
      <c r="IC67" s="10"/>
      <c r="ID67" s="10"/>
      <c r="IE67" s="10"/>
      <c r="IF67" s="10"/>
      <c r="IG67" s="10"/>
      <c r="IH67" s="10"/>
      <c r="II67" s="10"/>
      <c r="IJ67" s="10"/>
      <c r="IK67" s="10"/>
      <c r="IL67" s="10"/>
      <c r="IM67" s="10"/>
      <c r="IN67" s="10"/>
      <c r="IO67" s="10"/>
      <c r="IP67" s="10"/>
      <c r="IQ67" s="10"/>
      <c r="IR67" s="10"/>
      <c r="IS67" s="10"/>
      <c r="IT67" s="10"/>
      <c r="IU67" s="10"/>
      <c r="IV67" s="10"/>
      <c r="IW67" s="10"/>
      <c r="IX67" s="10"/>
      <c r="IY67" s="10"/>
      <c r="IZ67" s="10"/>
      <c r="JA67" s="10"/>
      <c r="JB67" s="10"/>
      <c r="JC67" s="10"/>
      <c r="JD67" s="10"/>
      <c r="JE67" s="10"/>
      <c r="JF67" s="10"/>
      <c r="JG67" s="10"/>
      <c r="JH67" s="10"/>
      <c r="JI67" s="10"/>
      <c r="JJ67" s="10"/>
      <c r="JK67" s="10"/>
      <c r="JL67" s="10"/>
      <c r="JM67" s="10"/>
      <c r="JN67" s="10"/>
      <c r="JO67" s="10"/>
      <c r="JP67" s="10"/>
      <c r="JQ67" s="10"/>
      <c r="JR67" s="10"/>
      <c r="JS67" s="10"/>
      <c r="JT67" s="10"/>
      <c r="JU67" s="10"/>
      <c r="JV67" s="10"/>
      <c r="JW67" s="10"/>
      <c r="JX67" s="10"/>
      <c r="JY67" s="10"/>
      <c r="JZ67" s="10"/>
      <c r="KA67" s="10"/>
      <c r="KB67" s="10"/>
      <c r="KC67" s="10"/>
      <c r="KD67" s="10"/>
      <c r="KE67" s="10"/>
      <c r="KF67" s="10"/>
      <c r="KG67" s="10"/>
      <c r="KH67" s="10"/>
      <c r="KI67" s="10"/>
      <c r="KJ67" s="10"/>
      <c r="KK67" s="10"/>
      <c r="KL67" s="10"/>
      <c r="KM67" s="10"/>
      <c r="KN67" s="10"/>
      <c r="KO67" s="10"/>
      <c r="KP67" s="10"/>
      <c r="KQ67" s="10"/>
      <c r="KR67" s="10"/>
      <c r="KS67" s="10"/>
      <c r="KT67" s="10"/>
      <c r="KU67" s="10"/>
      <c r="KV67" s="10"/>
      <c r="KW67" s="10"/>
      <c r="KX67" s="10"/>
      <c r="KY67" s="10"/>
      <c r="KZ67" s="10"/>
      <c r="LA67" s="10"/>
      <c r="LB67" s="10"/>
      <c r="LC67" s="10"/>
      <c r="LD67" s="10"/>
      <c r="LE67" s="10"/>
      <c r="LF67" s="10"/>
      <c r="LG67" s="10"/>
      <c r="LH67" s="10"/>
      <c r="LI67" s="10"/>
      <c r="LJ67" s="10"/>
      <c r="LK67" s="10"/>
      <c r="LL67" s="10"/>
      <c r="LM67" s="10"/>
      <c r="LN67" s="10"/>
      <c r="LO67" s="10"/>
      <c r="LP67" s="10"/>
      <c r="LQ67" s="10"/>
      <c r="LR67" s="10"/>
      <c r="LS67" s="10"/>
      <c r="LT67" s="10"/>
      <c r="LU67" s="10"/>
      <c r="LV67" s="10"/>
      <c r="LW67" s="10"/>
      <c r="LX67" s="10"/>
      <c r="LY67" s="10"/>
      <c r="LZ67" s="10"/>
      <c r="MA67" s="10"/>
      <c r="MB67" s="10"/>
      <c r="MC67" s="10"/>
      <c r="MD67" s="10"/>
      <c r="ME67" s="10"/>
      <c r="MF67" s="10"/>
      <c r="MG67" s="10"/>
      <c r="MH67" s="10"/>
      <c r="MI67" s="10"/>
      <c r="MJ67" s="10"/>
      <c r="MK67" s="10"/>
      <c r="ML67" s="10"/>
      <c r="MM67" s="10"/>
      <c r="MN67" s="10"/>
      <c r="MO67" s="10"/>
      <c r="MP67" s="10"/>
      <c r="MQ67" s="10"/>
      <c r="MR67" s="10"/>
      <c r="MS67" s="10"/>
      <c r="MT67" s="10"/>
      <c r="MU67" s="10"/>
      <c r="MV67" s="10"/>
      <c r="MW67" s="10"/>
      <c r="MX67" s="10"/>
      <c r="MY67" s="10"/>
      <c r="MZ67" s="10"/>
      <c r="NA67" s="10"/>
      <c r="NB67" s="10"/>
      <c r="NC67" s="10"/>
      <c r="ND67" s="10"/>
      <c r="NE67" s="10"/>
      <c r="NF67" s="10"/>
    </row>
    <row r="68" spans="4:370" x14ac:dyDescent="0.3">
      <c r="D68" s="10"/>
      <c r="E68" s="10"/>
      <c r="F68" s="10"/>
      <c r="G68" s="11"/>
      <c r="H68" s="11"/>
      <c r="I68" s="11"/>
      <c r="J68" s="11"/>
      <c r="K68" s="11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  <c r="JN68" s="10"/>
      <c r="JO68" s="10"/>
      <c r="JP68" s="10"/>
      <c r="JQ68" s="10"/>
      <c r="JR68" s="10"/>
      <c r="JS68" s="10"/>
      <c r="JT68" s="10"/>
      <c r="JU68" s="10"/>
      <c r="JV68" s="10"/>
      <c r="JW68" s="10"/>
      <c r="JX68" s="10"/>
      <c r="JY68" s="10"/>
      <c r="JZ68" s="10"/>
      <c r="KA68" s="10"/>
      <c r="KB68" s="10"/>
      <c r="KC68" s="10"/>
      <c r="KD68" s="10"/>
      <c r="KE68" s="10"/>
      <c r="KF68" s="10"/>
      <c r="KG68" s="10"/>
      <c r="KH68" s="10"/>
      <c r="KI68" s="10"/>
      <c r="KJ68" s="10"/>
      <c r="KK68" s="10"/>
      <c r="KL68" s="10"/>
      <c r="KM68" s="10"/>
      <c r="KN68" s="10"/>
      <c r="KO68" s="10"/>
      <c r="KP68" s="10"/>
      <c r="KQ68" s="10"/>
      <c r="KR68" s="10"/>
      <c r="KS68" s="10"/>
      <c r="KT68" s="10"/>
      <c r="KU68" s="10"/>
      <c r="KV68" s="10"/>
      <c r="KW68" s="10"/>
      <c r="KX68" s="10"/>
      <c r="KY68" s="10"/>
      <c r="KZ68" s="10"/>
      <c r="LA68" s="10"/>
      <c r="LB68" s="10"/>
      <c r="LC68" s="10"/>
      <c r="LD68" s="10"/>
      <c r="LE68" s="10"/>
      <c r="LF68" s="10"/>
      <c r="LG68" s="10"/>
      <c r="LH68" s="10"/>
      <c r="LI68" s="10"/>
      <c r="LJ68" s="10"/>
      <c r="LK68" s="10"/>
      <c r="LL68" s="10"/>
      <c r="LM68" s="10"/>
      <c r="LN68" s="10"/>
      <c r="LO68" s="10"/>
      <c r="LP68" s="10"/>
      <c r="LQ68" s="10"/>
      <c r="LR68" s="10"/>
      <c r="LS68" s="10"/>
      <c r="LT68" s="10"/>
      <c r="LU68" s="10"/>
      <c r="LV68" s="10"/>
      <c r="LW68" s="10"/>
      <c r="LX68" s="10"/>
      <c r="LY68" s="10"/>
      <c r="LZ68" s="10"/>
      <c r="MA68" s="10"/>
      <c r="MB68" s="10"/>
      <c r="MC68" s="10"/>
      <c r="MD68" s="10"/>
      <c r="ME68" s="10"/>
      <c r="MF68" s="10"/>
      <c r="MG68" s="10"/>
      <c r="MH68" s="10"/>
      <c r="MI68" s="10"/>
      <c r="MJ68" s="10"/>
      <c r="MK68" s="10"/>
      <c r="ML68" s="10"/>
      <c r="MM68" s="10"/>
      <c r="MN68" s="10"/>
      <c r="MO68" s="10"/>
      <c r="MP68" s="10"/>
      <c r="MQ68" s="10"/>
      <c r="MR68" s="10"/>
      <c r="MS68" s="10"/>
      <c r="MT68" s="10"/>
      <c r="MU68" s="10"/>
      <c r="MV68" s="10"/>
      <c r="MW68" s="10"/>
      <c r="MX68" s="10"/>
      <c r="MY68" s="10"/>
      <c r="MZ68" s="10"/>
      <c r="NA68" s="10"/>
      <c r="NB68" s="10"/>
      <c r="NC68" s="10"/>
      <c r="ND68" s="10"/>
      <c r="NE68" s="10"/>
      <c r="NF68" s="10"/>
    </row>
    <row r="69" spans="4:370" x14ac:dyDescent="0.3">
      <c r="D69" s="10"/>
      <c r="E69" s="10"/>
      <c r="F69" s="10"/>
      <c r="G69" s="11"/>
      <c r="H69" s="11"/>
      <c r="I69" s="11"/>
      <c r="J69" s="11"/>
      <c r="K69" s="11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  <c r="IU69" s="10"/>
      <c r="IV69" s="10"/>
      <c r="IW69" s="10"/>
      <c r="IX69" s="10"/>
      <c r="IY69" s="10"/>
      <c r="IZ69" s="10"/>
      <c r="JA69" s="10"/>
      <c r="JB69" s="10"/>
      <c r="JC69" s="10"/>
      <c r="JD69" s="10"/>
      <c r="JE69" s="10"/>
      <c r="JF69" s="10"/>
      <c r="JG69" s="10"/>
      <c r="JH69" s="10"/>
      <c r="JI69" s="10"/>
      <c r="JJ69" s="10"/>
      <c r="JK69" s="10"/>
      <c r="JL69" s="10"/>
      <c r="JM69" s="10"/>
      <c r="JN69" s="10"/>
      <c r="JO69" s="10"/>
      <c r="JP69" s="10"/>
      <c r="JQ69" s="10"/>
      <c r="JR69" s="10"/>
      <c r="JS69" s="10"/>
      <c r="JT69" s="10"/>
      <c r="JU69" s="10"/>
      <c r="JV69" s="10"/>
      <c r="JW69" s="10"/>
      <c r="JX69" s="10"/>
      <c r="JY69" s="10"/>
      <c r="JZ69" s="10"/>
      <c r="KA69" s="10"/>
      <c r="KB69" s="10"/>
      <c r="KC69" s="10"/>
      <c r="KD69" s="10"/>
      <c r="KE69" s="10"/>
      <c r="KF69" s="10"/>
      <c r="KG69" s="10"/>
      <c r="KH69" s="10"/>
      <c r="KI69" s="10"/>
      <c r="KJ69" s="10"/>
      <c r="KK69" s="10"/>
      <c r="KL69" s="10"/>
      <c r="KM69" s="10"/>
      <c r="KN69" s="10"/>
      <c r="KO69" s="10"/>
      <c r="KP69" s="10"/>
      <c r="KQ69" s="10"/>
      <c r="KR69" s="10"/>
      <c r="KS69" s="10"/>
      <c r="KT69" s="10"/>
      <c r="KU69" s="10"/>
      <c r="KV69" s="10"/>
      <c r="KW69" s="10"/>
      <c r="KX69" s="10"/>
      <c r="KY69" s="10"/>
      <c r="KZ69" s="10"/>
      <c r="LA69" s="10"/>
      <c r="LB69" s="10"/>
      <c r="LC69" s="10"/>
      <c r="LD69" s="10"/>
      <c r="LE69" s="10"/>
      <c r="LF69" s="10"/>
      <c r="LG69" s="10"/>
      <c r="LH69" s="10"/>
      <c r="LI69" s="10"/>
      <c r="LJ69" s="10"/>
      <c r="LK69" s="10"/>
      <c r="LL69" s="10"/>
      <c r="LM69" s="10"/>
      <c r="LN69" s="10"/>
      <c r="LO69" s="10"/>
      <c r="LP69" s="10"/>
      <c r="LQ69" s="10"/>
      <c r="LR69" s="10"/>
      <c r="LS69" s="10"/>
      <c r="LT69" s="10"/>
      <c r="LU69" s="10"/>
      <c r="LV69" s="10"/>
      <c r="LW69" s="10"/>
      <c r="LX69" s="10"/>
      <c r="LY69" s="10"/>
      <c r="LZ69" s="10"/>
      <c r="MA69" s="10"/>
      <c r="MB69" s="10"/>
      <c r="MC69" s="10"/>
      <c r="MD69" s="10"/>
      <c r="ME69" s="10"/>
      <c r="MF69" s="10"/>
      <c r="MG69" s="10"/>
      <c r="MH69" s="10"/>
      <c r="MI69" s="10"/>
      <c r="MJ69" s="10"/>
      <c r="MK69" s="10"/>
      <c r="ML69" s="10"/>
      <c r="MM69" s="10"/>
      <c r="MN69" s="10"/>
      <c r="MO69" s="10"/>
      <c r="MP69" s="10"/>
      <c r="MQ69" s="10"/>
      <c r="MR69" s="10"/>
      <c r="MS69" s="10"/>
      <c r="MT69" s="10"/>
      <c r="MU69" s="10"/>
      <c r="MV69" s="10"/>
      <c r="MW69" s="10"/>
      <c r="MX69" s="10"/>
      <c r="MY69" s="10"/>
      <c r="MZ69" s="10"/>
      <c r="NA69" s="10"/>
      <c r="NB69" s="10"/>
      <c r="NC69" s="10"/>
      <c r="ND69" s="10"/>
      <c r="NE69" s="10"/>
      <c r="NF69" s="10"/>
    </row>
    <row r="70" spans="4:370" x14ac:dyDescent="0.3">
      <c r="D70" s="10"/>
      <c r="E70" s="10"/>
      <c r="F70" s="10"/>
      <c r="G70" s="11"/>
      <c r="H70" s="11"/>
      <c r="I70" s="11"/>
      <c r="J70" s="11"/>
      <c r="K70" s="11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  <c r="GN70" s="10"/>
      <c r="GO70" s="10"/>
      <c r="GP70" s="10"/>
      <c r="GQ70" s="10"/>
      <c r="GR70" s="10"/>
      <c r="GS70" s="10"/>
      <c r="GT70" s="10"/>
      <c r="GU70" s="10"/>
      <c r="GV70" s="10"/>
      <c r="GW70" s="10"/>
      <c r="GX70" s="10"/>
      <c r="GY70" s="10"/>
      <c r="GZ70" s="10"/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0"/>
      <c r="HN70" s="10"/>
      <c r="HO70" s="10"/>
      <c r="HP70" s="10"/>
      <c r="HQ70" s="10"/>
      <c r="HR70" s="10"/>
      <c r="HS70" s="10"/>
      <c r="HT70" s="10"/>
      <c r="HU70" s="10"/>
      <c r="HV70" s="10"/>
      <c r="HW70" s="10"/>
      <c r="HX70" s="10"/>
      <c r="HY70" s="10"/>
      <c r="HZ70" s="10"/>
      <c r="IA70" s="10"/>
      <c r="IB70" s="10"/>
      <c r="IC70" s="10"/>
      <c r="ID70" s="10"/>
      <c r="IE70" s="10"/>
      <c r="IF70" s="10"/>
      <c r="IG70" s="10"/>
      <c r="IH70" s="10"/>
      <c r="II70" s="10"/>
      <c r="IJ70" s="10"/>
      <c r="IK70" s="10"/>
      <c r="IL70" s="10"/>
      <c r="IM70" s="10"/>
      <c r="IN70" s="10"/>
      <c r="IO70" s="10"/>
      <c r="IP70" s="10"/>
      <c r="IQ70" s="10"/>
      <c r="IR70" s="10"/>
      <c r="IS70" s="10"/>
      <c r="IT70" s="10"/>
      <c r="IU70" s="10"/>
      <c r="IV70" s="10"/>
      <c r="IW70" s="10"/>
      <c r="IX70" s="10"/>
      <c r="IY70" s="10"/>
      <c r="IZ70" s="10"/>
      <c r="JA70" s="10"/>
      <c r="JB70" s="10"/>
      <c r="JC70" s="10"/>
      <c r="JD70" s="10"/>
      <c r="JE70" s="10"/>
      <c r="JF70" s="10"/>
      <c r="JG70" s="10"/>
      <c r="JH70" s="10"/>
      <c r="JI70" s="10"/>
      <c r="JJ70" s="10"/>
      <c r="JK70" s="10"/>
      <c r="JL70" s="10"/>
      <c r="JM70" s="10"/>
      <c r="JN70" s="10"/>
      <c r="JO70" s="10"/>
      <c r="JP70" s="10"/>
      <c r="JQ70" s="10"/>
      <c r="JR70" s="10"/>
      <c r="JS70" s="10"/>
      <c r="JT70" s="10"/>
      <c r="JU70" s="10"/>
      <c r="JV70" s="10"/>
      <c r="JW70" s="10"/>
      <c r="JX70" s="10"/>
      <c r="JY70" s="10"/>
      <c r="JZ70" s="10"/>
      <c r="KA70" s="10"/>
      <c r="KB70" s="10"/>
      <c r="KC70" s="10"/>
      <c r="KD70" s="10"/>
      <c r="KE70" s="10"/>
      <c r="KF70" s="10"/>
      <c r="KG70" s="10"/>
      <c r="KH70" s="10"/>
      <c r="KI70" s="10"/>
      <c r="KJ70" s="10"/>
      <c r="KK70" s="10"/>
      <c r="KL70" s="10"/>
      <c r="KM70" s="10"/>
      <c r="KN70" s="10"/>
      <c r="KO70" s="10"/>
      <c r="KP70" s="10"/>
      <c r="KQ70" s="10"/>
      <c r="KR70" s="10"/>
      <c r="KS70" s="10"/>
      <c r="KT70" s="10"/>
      <c r="KU70" s="10"/>
      <c r="KV70" s="10"/>
      <c r="KW70" s="10"/>
      <c r="KX70" s="10"/>
      <c r="KY70" s="10"/>
      <c r="KZ70" s="10"/>
      <c r="LA70" s="10"/>
      <c r="LB70" s="10"/>
      <c r="LC70" s="10"/>
      <c r="LD70" s="10"/>
      <c r="LE70" s="10"/>
      <c r="LF70" s="10"/>
      <c r="LG70" s="10"/>
      <c r="LH70" s="10"/>
      <c r="LI70" s="10"/>
      <c r="LJ70" s="10"/>
      <c r="LK70" s="10"/>
      <c r="LL70" s="10"/>
      <c r="LM70" s="10"/>
      <c r="LN70" s="10"/>
      <c r="LO70" s="10"/>
      <c r="LP70" s="10"/>
      <c r="LQ70" s="10"/>
      <c r="LR70" s="10"/>
      <c r="LS70" s="10"/>
      <c r="LT70" s="10"/>
      <c r="LU70" s="10"/>
      <c r="LV70" s="10"/>
      <c r="LW70" s="10"/>
      <c r="LX70" s="10"/>
      <c r="LY70" s="10"/>
      <c r="LZ70" s="10"/>
      <c r="MA70" s="10"/>
      <c r="MB70" s="10"/>
      <c r="MC70" s="10"/>
      <c r="MD70" s="10"/>
      <c r="ME70" s="10"/>
      <c r="MF70" s="10"/>
      <c r="MG70" s="10"/>
      <c r="MH70" s="10"/>
      <c r="MI70" s="10"/>
      <c r="MJ70" s="10"/>
      <c r="MK70" s="10"/>
      <c r="ML70" s="10"/>
      <c r="MM70" s="10"/>
      <c r="MN70" s="10"/>
      <c r="MO70" s="10"/>
      <c r="MP70" s="10"/>
      <c r="MQ70" s="10"/>
      <c r="MR70" s="10"/>
      <c r="MS70" s="10"/>
      <c r="MT70" s="10"/>
      <c r="MU70" s="10"/>
      <c r="MV70" s="10"/>
      <c r="MW70" s="10"/>
      <c r="MX70" s="10"/>
      <c r="MY70" s="10"/>
      <c r="MZ70" s="10"/>
      <c r="NA70" s="10"/>
      <c r="NB70" s="10"/>
      <c r="NC70" s="10"/>
      <c r="ND70" s="10"/>
      <c r="NE70" s="10"/>
      <c r="NF70" s="10"/>
    </row>
    <row r="71" spans="4:370" x14ac:dyDescent="0.3">
      <c r="D71" s="10"/>
      <c r="E71" s="10"/>
      <c r="F71" s="10"/>
      <c r="G71" s="11"/>
      <c r="H71" s="11"/>
      <c r="I71" s="11"/>
      <c r="J71" s="11"/>
      <c r="K71" s="11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10"/>
      <c r="EA71" s="10"/>
      <c r="EB71" s="10"/>
      <c r="EC71" s="10"/>
      <c r="ED71" s="10"/>
      <c r="EE71" s="10"/>
      <c r="EF71" s="10"/>
      <c r="EG71" s="10"/>
      <c r="EH71" s="10"/>
      <c r="EI71" s="10"/>
      <c r="EJ71" s="10"/>
      <c r="EK71" s="10"/>
      <c r="EL71" s="10"/>
      <c r="EM71" s="10"/>
      <c r="EN71" s="10"/>
      <c r="EO71" s="10"/>
      <c r="EP71" s="10"/>
      <c r="EQ71" s="10"/>
      <c r="ER71" s="10"/>
      <c r="ES71" s="10"/>
      <c r="ET71" s="10"/>
      <c r="EU71" s="10"/>
      <c r="EV71" s="1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  <c r="GP71" s="10"/>
      <c r="GQ71" s="10"/>
      <c r="GR71" s="10"/>
      <c r="GS71" s="10"/>
      <c r="GT71" s="10"/>
      <c r="GU71" s="10"/>
      <c r="GV71" s="10"/>
      <c r="GW71" s="10"/>
      <c r="GX71" s="10"/>
      <c r="GY71" s="10"/>
      <c r="GZ71" s="10"/>
      <c r="HA71" s="10"/>
      <c r="HB71" s="10"/>
      <c r="HC71" s="10"/>
      <c r="HD71" s="10"/>
      <c r="HE71" s="10"/>
      <c r="HF71" s="10"/>
      <c r="HG71" s="10"/>
      <c r="HH71" s="10"/>
      <c r="HI71" s="10"/>
      <c r="HJ71" s="10"/>
      <c r="HK71" s="10"/>
      <c r="HL71" s="10"/>
      <c r="HM71" s="10"/>
      <c r="HN71" s="10"/>
      <c r="HO71" s="10"/>
      <c r="HP71" s="10"/>
      <c r="HQ71" s="10"/>
      <c r="HR71" s="10"/>
      <c r="HS71" s="10"/>
      <c r="HT71" s="10"/>
      <c r="HU71" s="10"/>
      <c r="HV71" s="10"/>
      <c r="HW71" s="10"/>
      <c r="HX71" s="10"/>
      <c r="HY71" s="10"/>
      <c r="HZ71" s="10"/>
      <c r="IA71" s="10"/>
      <c r="IB71" s="10"/>
      <c r="IC71" s="10"/>
      <c r="ID71" s="10"/>
      <c r="IE71" s="10"/>
      <c r="IF71" s="10"/>
      <c r="IG71" s="10"/>
      <c r="IH71" s="10"/>
      <c r="II71" s="10"/>
      <c r="IJ71" s="10"/>
      <c r="IK71" s="10"/>
      <c r="IL71" s="10"/>
      <c r="IM71" s="10"/>
      <c r="IN71" s="10"/>
      <c r="IO71" s="10"/>
      <c r="IP71" s="10"/>
      <c r="IQ71" s="10"/>
      <c r="IR71" s="10"/>
      <c r="IS71" s="10"/>
      <c r="IT71" s="10"/>
      <c r="IU71" s="10"/>
      <c r="IV71" s="10"/>
      <c r="IW71" s="10"/>
      <c r="IX71" s="10"/>
      <c r="IY71" s="10"/>
      <c r="IZ71" s="10"/>
      <c r="JA71" s="10"/>
      <c r="JB71" s="10"/>
      <c r="JC71" s="10"/>
      <c r="JD71" s="10"/>
      <c r="JE71" s="10"/>
      <c r="JF71" s="10"/>
      <c r="JG71" s="10"/>
      <c r="JH71" s="10"/>
      <c r="JI71" s="10"/>
      <c r="JJ71" s="10"/>
      <c r="JK71" s="10"/>
      <c r="JL71" s="10"/>
      <c r="JM71" s="10"/>
      <c r="JN71" s="10"/>
      <c r="JO71" s="10"/>
      <c r="JP71" s="10"/>
      <c r="JQ71" s="10"/>
      <c r="JR71" s="10"/>
      <c r="JS71" s="10"/>
      <c r="JT71" s="10"/>
      <c r="JU71" s="10"/>
      <c r="JV71" s="10"/>
      <c r="JW71" s="10"/>
      <c r="JX71" s="10"/>
      <c r="JY71" s="10"/>
      <c r="JZ71" s="10"/>
      <c r="KA71" s="10"/>
      <c r="KB71" s="10"/>
      <c r="KC71" s="10"/>
      <c r="KD71" s="10"/>
      <c r="KE71" s="10"/>
      <c r="KF71" s="10"/>
      <c r="KG71" s="10"/>
      <c r="KH71" s="10"/>
      <c r="KI71" s="10"/>
      <c r="KJ71" s="10"/>
      <c r="KK71" s="10"/>
      <c r="KL71" s="10"/>
      <c r="KM71" s="10"/>
      <c r="KN71" s="10"/>
      <c r="KO71" s="10"/>
      <c r="KP71" s="10"/>
      <c r="KQ71" s="10"/>
      <c r="KR71" s="10"/>
      <c r="KS71" s="10"/>
      <c r="KT71" s="10"/>
      <c r="KU71" s="10"/>
      <c r="KV71" s="10"/>
      <c r="KW71" s="10"/>
      <c r="KX71" s="10"/>
      <c r="KY71" s="10"/>
      <c r="KZ71" s="10"/>
      <c r="LA71" s="10"/>
      <c r="LB71" s="10"/>
      <c r="LC71" s="10"/>
      <c r="LD71" s="10"/>
      <c r="LE71" s="10"/>
      <c r="LF71" s="10"/>
      <c r="LG71" s="10"/>
      <c r="LH71" s="10"/>
      <c r="LI71" s="10"/>
      <c r="LJ71" s="10"/>
      <c r="LK71" s="10"/>
      <c r="LL71" s="10"/>
      <c r="LM71" s="10"/>
      <c r="LN71" s="10"/>
      <c r="LO71" s="10"/>
      <c r="LP71" s="10"/>
      <c r="LQ71" s="10"/>
      <c r="LR71" s="10"/>
      <c r="LS71" s="10"/>
      <c r="LT71" s="10"/>
      <c r="LU71" s="10"/>
      <c r="LV71" s="10"/>
      <c r="LW71" s="10"/>
      <c r="LX71" s="10"/>
      <c r="LY71" s="10"/>
      <c r="LZ71" s="10"/>
      <c r="MA71" s="10"/>
      <c r="MB71" s="10"/>
      <c r="MC71" s="10"/>
      <c r="MD71" s="10"/>
      <c r="ME71" s="10"/>
      <c r="MF71" s="10"/>
      <c r="MG71" s="10"/>
      <c r="MH71" s="10"/>
      <c r="MI71" s="10"/>
      <c r="MJ71" s="10"/>
      <c r="MK71" s="10"/>
      <c r="ML71" s="10"/>
      <c r="MM71" s="10"/>
      <c r="MN71" s="10"/>
      <c r="MO71" s="10"/>
      <c r="MP71" s="10"/>
      <c r="MQ71" s="10"/>
      <c r="MR71" s="10"/>
      <c r="MS71" s="10"/>
      <c r="MT71" s="10"/>
      <c r="MU71" s="10"/>
      <c r="MV71" s="10"/>
      <c r="MW71" s="10"/>
      <c r="MX71" s="10"/>
      <c r="MY71" s="10"/>
      <c r="MZ71" s="10"/>
      <c r="NA71" s="10"/>
      <c r="NB71" s="10"/>
      <c r="NC71" s="10"/>
      <c r="ND71" s="10"/>
      <c r="NE71" s="10"/>
      <c r="NF71" s="10"/>
    </row>
    <row r="72" spans="4:370" x14ac:dyDescent="0.3">
      <c r="D72" s="10"/>
      <c r="E72" s="10"/>
      <c r="F72" s="10"/>
      <c r="G72" s="11"/>
      <c r="H72" s="11"/>
      <c r="I72" s="11"/>
      <c r="J72" s="11"/>
      <c r="K72" s="11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  <c r="JN72" s="10"/>
      <c r="JO72" s="10"/>
      <c r="JP72" s="10"/>
      <c r="JQ72" s="10"/>
      <c r="JR72" s="10"/>
      <c r="JS72" s="10"/>
      <c r="JT72" s="10"/>
      <c r="JU72" s="10"/>
      <c r="JV72" s="10"/>
      <c r="JW72" s="10"/>
      <c r="JX72" s="10"/>
      <c r="JY72" s="10"/>
      <c r="JZ72" s="10"/>
      <c r="KA72" s="10"/>
      <c r="KB72" s="10"/>
      <c r="KC72" s="10"/>
      <c r="KD72" s="10"/>
      <c r="KE72" s="10"/>
      <c r="KF72" s="10"/>
      <c r="KG72" s="10"/>
      <c r="KH72" s="10"/>
      <c r="KI72" s="10"/>
      <c r="KJ72" s="10"/>
      <c r="KK72" s="10"/>
      <c r="KL72" s="10"/>
      <c r="KM72" s="10"/>
      <c r="KN72" s="10"/>
      <c r="KO72" s="10"/>
      <c r="KP72" s="10"/>
      <c r="KQ72" s="10"/>
      <c r="KR72" s="10"/>
      <c r="KS72" s="10"/>
      <c r="KT72" s="10"/>
      <c r="KU72" s="10"/>
      <c r="KV72" s="10"/>
      <c r="KW72" s="10"/>
      <c r="KX72" s="10"/>
      <c r="KY72" s="10"/>
      <c r="KZ72" s="10"/>
      <c r="LA72" s="10"/>
      <c r="LB72" s="10"/>
      <c r="LC72" s="10"/>
      <c r="LD72" s="10"/>
      <c r="LE72" s="10"/>
      <c r="LF72" s="10"/>
      <c r="LG72" s="10"/>
      <c r="LH72" s="10"/>
      <c r="LI72" s="10"/>
      <c r="LJ72" s="10"/>
      <c r="LK72" s="10"/>
      <c r="LL72" s="10"/>
      <c r="LM72" s="10"/>
      <c r="LN72" s="10"/>
      <c r="LO72" s="10"/>
      <c r="LP72" s="10"/>
      <c r="LQ72" s="10"/>
      <c r="LR72" s="10"/>
      <c r="LS72" s="10"/>
      <c r="LT72" s="10"/>
      <c r="LU72" s="10"/>
      <c r="LV72" s="10"/>
      <c r="LW72" s="10"/>
      <c r="LX72" s="10"/>
      <c r="LY72" s="10"/>
      <c r="LZ72" s="10"/>
      <c r="MA72" s="10"/>
      <c r="MB72" s="10"/>
      <c r="MC72" s="10"/>
      <c r="MD72" s="10"/>
      <c r="ME72" s="10"/>
      <c r="MF72" s="10"/>
      <c r="MG72" s="10"/>
      <c r="MH72" s="10"/>
      <c r="MI72" s="10"/>
      <c r="MJ72" s="10"/>
      <c r="MK72" s="10"/>
      <c r="ML72" s="10"/>
      <c r="MM72" s="10"/>
      <c r="MN72" s="10"/>
      <c r="MO72" s="10"/>
      <c r="MP72" s="10"/>
      <c r="MQ72" s="10"/>
      <c r="MR72" s="10"/>
      <c r="MS72" s="10"/>
      <c r="MT72" s="10"/>
      <c r="MU72" s="10"/>
      <c r="MV72" s="10"/>
      <c r="MW72" s="10"/>
      <c r="MX72" s="10"/>
      <c r="MY72" s="10"/>
      <c r="MZ72" s="10"/>
      <c r="NA72" s="10"/>
      <c r="NB72" s="10"/>
      <c r="NC72" s="10"/>
      <c r="ND72" s="10"/>
      <c r="NE72" s="10"/>
      <c r="NF72" s="10"/>
    </row>
    <row r="73" spans="4:370" x14ac:dyDescent="0.3">
      <c r="D73" s="10"/>
      <c r="E73" s="10"/>
      <c r="F73" s="10"/>
      <c r="G73" s="11"/>
      <c r="H73" s="11"/>
      <c r="I73" s="11"/>
      <c r="J73" s="11"/>
      <c r="K73" s="11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  <c r="JN73" s="10"/>
      <c r="JO73" s="10"/>
      <c r="JP73" s="10"/>
      <c r="JQ73" s="10"/>
      <c r="JR73" s="10"/>
      <c r="JS73" s="10"/>
      <c r="JT73" s="10"/>
      <c r="JU73" s="10"/>
      <c r="JV73" s="10"/>
      <c r="JW73" s="10"/>
      <c r="JX73" s="10"/>
      <c r="JY73" s="10"/>
      <c r="JZ73" s="10"/>
      <c r="KA73" s="10"/>
      <c r="KB73" s="10"/>
      <c r="KC73" s="10"/>
      <c r="KD73" s="10"/>
      <c r="KE73" s="10"/>
      <c r="KF73" s="10"/>
      <c r="KG73" s="10"/>
      <c r="KH73" s="10"/>
      <c r="KI73" s="10"/>
      <c r="KJ73" s="10"/>
      <c r="KK73" s="10"/>
      <c r="KL73" s="10"/>
      <c r="KM73" s="10"/>
      <c r="KN73" s="10"/>
      <c r="KO73" s="10"/>
      <c r="KP73" s="10"/>
      <c r="KQ73" s="10"/>
      <c r="KR73" s="10"/>
      <c r="KS73" s="10"/>
      <c r="KT73" s="10"/>
      <c r="KU73" s="10"/>
      <c r="KV73" s="10"/>
      <c r="KW73" s="10"/>
      <c r="KX73" s="10"/>
      <c r="KY73" s="10"/>
      <c r="KZ73" s="10"/>
      <c r="LA73" s="10"/>
      <c r="LB73" s="10"/>
      <c r="LC73" s="10"/>
      <c r="LD73" s="10"/>
      <c r="LE73" s="10"/>
      <c r="LF73" s="10"/>
      <c r="LG73" s="10"/>
      <c r="LH73" s="10"/>
      <c r="LI73" s="10"/>
      <c r="LJ73" s="10"/>
      <c r="LK73" s="10"/>
      <c r="LL73" s="10"/>
      <c r="LM73" s="10"/>
      <c r="LN73" s="10"/>
      <c r="LO73" s="10"/>
      <c r="LP73" s="10"/>
      <c r="LQ73" s="10"/>
      <c r="LR73" s="10"/>
      <c r="LS73" s="10"/>
      <c r="LT73" s="10"/>
      <c r="LU73" s="10"/>
      <c r="LV73" s="10"/>
      <c r="LW73" s="10"/>
      <c r="LX73" s="10"/>
      <c r="LY73" s="10"/>
      <c r="LZ73" s="10"/>
      <c r="MA73" s="10"/>
      <c r="MB73" s="10"/>
      <c r="MC73" s="10"/>
      <c r="MD73" s="10"/>
      <c r="ME73" s="10"/>
      <c r="MF73" s="10"/>
      <c r="MG73" s="10"/>
      <c r="MH73" s="10"/>
      <c r="MI73" s="10"/>
      <c r="MJ73" s="10"/>
      <c r="MK73" s="10"/>
      <c r="ML73" s="10"/>
      <c r="MM73" s="10"/>
      <c r="MN73" s="10"/>
      <c r="MO73" s="10"/>
      <c r="MP73" s="10"/>
      <c r="MQ73" s="10"/>
      <c r="MR73" s="10"/>
      <c r="MS73" s="10"/>
      <c r="MT73" s="10"/>
      <c r="MU73" s="10"/>
      <c r="MV73" s="10"/>
      <c r="MW73" s="10"/>
      <c r="MX73" s="10"/>
      <c r="MY73" s="10"/>
      <c r="MZ73" s="10"/>
      <c r="NA73" s="10"/>
      <c r="NB73" s="10"/>
      <c r="NC73" s="10"/>
      <c r="ND73" s="10"/>
      <c r="NE73" s="10"/>
      <c r="NF73" s="10"/>
    </row>
    <row r="74" spans="4:370" x14ac:dyDescent="0.3">
      <c r="D74" s="10"/>
      <c r="E74" s="10"/>
      <c r="F74" s="10"/>
      <c r="G74" s="11"/>
      <c r="H74" s="11"/>
      <c r="I74" s="11"/>
      <c r="J74" s="11"/>
      <c r="K74" s="11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  <c r="JN74" s="10"/>
      <c r="JO74" s="10"/>
      <c r="JP74" s="10"/>
      <c r="JQ74" s="10"/>
      <c r="JR74" s="10"/>
      <c r="JS74" s="10"/>
      <c r="JT74" s="10"/>
      <c r="JU74" s="10"/>
      <c r="JV74" s="10"/>
      <c r="JW74" s="10"/>
      <c r="JX74" s="10"/>
      <c r="JY74" s="10"/>
      <c r="JZ74" s="10"/>
      <c r="KA74" s="10"/>
      <c r="KB74" s="10"/>
      <c r="KC74" s="10"/>
      <c r="KD74" s="10"/>
      <c r="KE74" s="10"/>
      <c r="KF74" s="10"/>
      <c r="KG74" s="10"/>
      <c r="KH74" s="10"/>
      <c r="KI74" s="10"/>
      <c r="KJ74" s="10"/>
      <c r="KK74" s="10"/>
      <c r="KL74" s="10"/>
      <c r="KM74" s="10"/>
      <c r="KN74" s="10"/>
      <c r="KO74" s="10"/>
      <c r="KP74" s="10"/>
      <c r="KQ74" s="10"/>
      <c r="KR74" s="10"/>
      <c r="KS74" s="10"/>
      <c r="KT74" s="10"/>
      <c r="KU74" s="10"/>
      <c r="KV74" s="10"/>
      <c r="KW74" s="10"/>
      <c r="KX74" s="10"/>
      <c r="KY74" s="10"/>
      <c r="KZ74" s="10"/>
      <c r="LA74" s="10"/>
      <c r="LB74" s="10"/>
      <c r="LC74" s="10"/>
      <c r="LD74" s="10"/>
      <c r="LE74" s="10"/>
      <c r="LF74" s="10"/>
      <c r="LG74" s="10"/>
      <c r="LH74" s="10"/>
      <c r="LI74" s="10"/>
      <c r="LJ74" s="10"/>
      <c r="LK74" s="10"/>
      <c r="LL74" s="10"/>
      <c r="LM74" s="10"/>
      <c r="LN74" s="10"/>
      <c r="LO74" s="10"/>
      <c r="LP74" s="10"/>
      <c r="LQ74" s="10"/>
      <c r="LR74" s="10"/>
      <c r="LS74" s="10"/>
      <c r="LT74" s="10"/>
      <c r="LU74" s="10"/>
      <c r="LV74" s="10"/>
      <c r="LW74" s="10"/>
      <c r="LX74" s="10"/>
      <c r="LY74" s="10"/>
      <c r="LZ74" s="10"/>
      <c r="MA74" s="10"/>
      <c r="MB74" s="10"/>
      <c r="MC74" s="10"/>
      <c r="MD74" s="10"/>
      <c r="ME74" s="10"/>
      <c r="MF74" s="10"/>
      <c r="MG74" s="10"/>
      <c r="MH74" s="10"/>
      <c r="MI74" s="10"/>
      <c r="MJ74" s="10"/>
      <c r="MK74" s="10"/>
      <c r="ML74" s="10"/>
      <c r="MM74" s="10"/>
      <c r="MN74" s="10"/>
      <c r="MO74" s="10"/>
      <c r="MP74" s="10"/>
      <c r="MQ74" s="10"/>
      <c r="MR74" s="10"/>
      <c r="MS74" s="10"/>
      <c r="MT74" s="10"/>
      <c r="MU74" s="10"/>
      <c r="MV74" s="10"/>
      <c r="MW74" s="10"/>
      <c r="MX74" s="10"/>
      <c r="MY74" s="10"/>
      <c r="MZ74" s="10"/>
      <c r="NA74" s="10"/>
      <c r="NB74" s="10"/>
      <c r="NC74" s="10"/>
      <c r="ND74" s="10"/>
      <c r="NE74" s="10"/>
      <c r="NF74" s="10"/>
    </row>
    <row r="75" spans="4:370" x14ac:dyDescent="0.3">
      <c r="D75" s="10"/>
      <c r="E75" s="10"/>
      <c r="F75" s="10"/>
      <c r="G75" s="11"/>
      <c r="H75" s="11"/>
      <c r="I75" s="11"/>
      <c r="J75" s="11"/>
      <c r="K75" s="11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  <c r="JH75" s="10"/>
      <c r="JI75" s="10"/>
      <c r="JJ75" s="10"/>
      <c r="JK75" s="10"/>
      <c r="JL75" s="10"/>
      <c r="JM75" s="10"/>
      <c r="JN75" s="10"/>
      <c r="JO75" s="10"/>
      <c r="JP75" s="10"/>
      <c r="JQ75" s="10"/>
      <c r="JR75" s="10"/>
      <c r="JS75" s="10"/>
      <c r="JT75" s="10"/>
      <c r="JU75" s="10"/>
      <c r="JV75" s="10"/>
      <c r="JW75" s="10"/>
      <c r="JX75" s="10"/>
      <c r="JY75" s="10"/>
      <c r="JZ75" s="10"/>
      <c r="KA75" s="10"/>
      <c r="KB75" s="10"/>
      <c r="KC75" s="10"/>
      <c r="KD75" s="10"/>
      <c r="KE75" s="10"/>
      <c r="KF75" s="10"/>
      <c r="KG75" s="10"/>
      <c r="KH75" s="10"/>
      <c r="KI75" s="10"/>
      <c r="KJ75" s="10"/>
      <c r="KK75" s="10"/>
      <c r="KL75" s="10"/>
      <c r="KM75" s="10"/>
      <c r="KN75" s="10"/>
      <c r="KO75" s="10"/>
      <c r="KP75" s="10"/>
      <c r="KQ75" s="10"/>
      <c r="KR75" s="10"/>
      <c r="KS75" s="10"/>
      <c r="KT75" s="10"/>
      <c r="KU75" s="10"/>
      <c r="KV75" s="10"/>
      <c r="KW75" s="10"/>
      <c r="KX75" s="10"/>
      <c r="KY75" s="10"/>
      <c r="KZ75" s="10"/>
      <c r="LA75" s="10"/>
      <c r="LB75" s="10"/>
      <c r="LC75" s="10"/>
      <c r="LD75" s="10"/>
      <c r="LE75" s="10"/>
      <c r="LF75" s="10"/>
      <c r="LG75" s="10"/>
      <c r="LH75" s="10"/>
      <c r="LI75" s="10"/>
      <c r="LJ75" s="10"/>
      <c r="LK75" s="10"/>
      <c r="LL75" s="10"/>
      <c r="LM75" s="10"/>
      <c r="LN75" s="10"/>
      <c r="LO75" s="10"/>
      <c r="LP75" s="10"/>
      <c r="LQ75" s="10"/>
      <c r="LR75" s="10"/>
      <c r="LS75" s="10"/>
      <c r="LT75" s="10"/>
      <c r="LU75" s="10"/>
      <c r="LV75" s="10"/>
      <c r="LW75" s="10"/>
      <c r="LX75" s="10"/>
      <c r="LY75" s="10"/>
      <c r="LZ75" s="10"/>
      <c r="MA75" s="10"/>
      <c r="MB75" s="10"/>
      <c r="MC75" s="10"/>
      <c r="MD75" s="10"/>
      <c r="ME75" s="10"/>
      <c r="MF75" s="10"/>
      <c r="MG75" s="10"/>
      <c r="MH75" s="10"/>
      <c r="MI75" s="10"/>
      <c r="MJ75" s="10"/>
      <c r="MK75" s="10"/>
      <c r="ML75" s="10"/>
      <c r="MM75" s="10"/>
      <c r="MN75" s="10"/>
      <c r="MO75" s="10"/>
      <c r="MP75" s="10"/>
      <c r="MQ75" s="10"/>
      <c r="MR75" s="10"/>
      <c r="MS75" s="10"/>
      <c r="MT75" s="10"/>
      <c r="MU75" s="10"/>
      <c r="MV75" s="10"/>
      <c r="MW75" s="10"/>
      <c r="MX75" s="10"/>
      <c r="MY75" s="10"/>
      <c r="MZ75" s="10"/>
      <c r="NA75" s="10"/>
      <c r="NB75" s="10"/>
      <c r="NC75" s="10"/>
      <c r="ND75" s="10"/>
      <c r="NE75" s="10"/>
      <c r="NF75" s="10"/>
    </row>
    <row r="76" spans="4:370" x14ac:dyDescent="0.3">
      <c r="D76" s="10"/>
      <c r="E76" s="10"/>
      <c r="F76" s="10"/>
      <c r="G76" s="11"/>
      <c r="H76" s="11"/>
      <c r="I76" s="11"/>
      <c r="J76" s="11"/>
      <c r="K76" s="11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  <c r="IW76" s="10"/>
      <c r="IX76" s="10"/>
      <c r="IY76" s="10"/>
      <c r="IZ76" s="10"/>
      <c r="JA76" s="10"/>
      <c r="JB76" s="10"/>
      <c r="JC76" s="10"/>
      <c r="JD76" s="10"/>
      <c r="JE76" s="10"/>
      <c r="JF76" s="10"/>
      <c r="JG76" s="10"/>
      <c r="JH76" s="10"/>
      <c r="JI76" s="10"/>
      <c r="JJ76" s="10"/>
      <c r="JK76" s="10"/>
      <c r="JL76" s="10"/>
      <c r="JM76" s="10"/>
      <c r="JN76" s="10"/>
      <c r="JO76" s="10"/>
      <c r="JP76" s="10"/>
      <c r="JQ76" s="10"/>
      <c r="JR76" s="10"/>
      <c r="JS76" s="10"/>
      <c r="JT76" s="10"/>
      <c r="JU76" s="10"/>
      <c r="JV76" s="10"/>
      <c r="JW76" s="10"/>
      <c r="JX76" s="10"/>
      <c r="JY76" s="10"/>
      <c r="JZ76" s="10"/>
      <c r="KA76" s="10"/>
      <c r="KB76" s="10"/>
      <c r="KC76" s="10"/>
      <c r="KD76" s="10"/>
      <c r="KE76" s="10"/>
      <c r="KF76" s="10"/>
      <c r="KG76" s="10"/>
      <c r="KH76" s="10"/>
      <c r="KI76" s="10"/>
      <c r="KJ76" s="10"/>
      <c r="KK76" s="10"/>
      <c r="KL76" s="10"/>
      <c r="KM76" s="10"/>
      <c r="KN76" s="10"/>
      <c r="KO76" s="10"/>
      <c r="KP76" s="10"/>
      <c r="KQ76" s="10"/>
      <c r="KR76" s="10"/>
      <c r="KS76" s="10"/>
      <c r="KT76" s="10"/>
      <c r="KU76" s="10"/>
      <c r="KV76" s="10"/>
      <c r="KW76" s="10"/>
      <c r="KX76" s="10"/>
      <c r="KY76" s="10"/>
      <c r="KZ76" s="10"/>
      <c r="LA76" s="10"/>
      <c r="LB76" s="10"/>
      <c r="LC76" s="10"/>
      <c r="LD76" s="10"/>
      <c r="LE76" s="10"/>
      <c r="LF76" s="10"/>
      <c r="LG76" s="10"/>
      <c r="LH76" s="10"/>
      <c r="LI76" s="10"/>
      <c r="LJ76" s="10"/>
      <c r="LK76" s="10"/>
      <c r="LL76" s="10"/>
      <c r="LM76" s="10"/>
      <c r="LN76" s="10"/>
      <c r="LO76" s="10"/>
      <c r="LP76" s="10"/>
      <c r="LQ76" s="10"/>
      <c r="LR76" s="10"/>
      <c r="LS76" s="10"/>
      <c r="LT76" s="10"/>
      <c r="LU76" s="10"/>
      <c r="LV76" s="10"/>
      <c r="LW76" s="10"/>
      <c r="LX76" s="10"/>
      <c r="LY76" s="10"/>
      <c r="LZ76" s="10"/>
      <c r="MA76" s="10"/>
      <c r="MB76" s="10"/>
      <c r="MC76" s="10"/>
      <c r="MD76" s="10"/>
      <c r="ME76" s="10"/>
      <c r="MF76" s="10"/>
      <c r="MG76" s="10"/>
      <c r="MH76" s="10"/>
      <c r="MI76" s="10"/>
      <c r="MJ76" s="10"/>
      <c r="MK76" s="10"/>
      <c r="ML76" s="10"/>
      <c r="MM76" s="10"/>
      <c r="MN76" s="10"/>
      <c r="MO76" s="10"/>
      <c r="MP76" s="10"/>
      <c r="MQ76" s="10"/>
      <c r="MR76" s="10"/>
      <c r="MS76" s="10"/>
      <c r="MT76" s="10"/>
      <c r="MU76" s="10"/>
      <c r="MV76" s="10"/>
      <c r="MW76" s="10"/>
      <c r="MX76" s="10"/>
      <c r="MY76" s="10"/>
      <c r="MZ76" s="10"/>
      <c r="NA76" s="10"/>
      <c r="NB76" s="10"/>
      <c r="NC76" s="10"/>
      <c r="ND76" s="10"/>
      <c r="NE76" s="10"/>
      <c r="NF76" s="10"/>
    </row>
    <row r="77" spans="4:370" x14ac:dyDescent="0.3">
      <c r="D77" s="10"/>
      <c r="E77" s="10"/>
      <c r="F77" s="10"/>
      <c r="G77" s="11"/>
      <c r="H77" s="11"/>
      <c r="I77" s="11"/>
      <c r="J77" s="11"/>
      <c r="K77" s="11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  <c r="EK77" s="10"/>
      <c r="EL77" s="10"/>
      <c r="EM77" s="10"/>
      <c r="EN77" s="10"/>
      <c r="EO77" s="10"/>
      <c r="EP77" s="10"/>
      <c r="EQ77" s="10"/>
      <c r="ER77" s="10"/>
      <c r="ES77" s="10"/>
      <c r="ET77" s="10"/>
      <c r="EU77" s="10"/>
      <c r="EV77" s="1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  <c r="IW77" s="10"/>
      <c r="IX77" s="10"/>
      <c r="IY77" s="10"/>
      <c r="IZ77" s="10"/>
      <c r="JA77" s="10"/>
      <c r="JB77" s="10"/>
      <c r="JC77" s="10"/>
      <c r="JD77" s="10"/>
      <c r="JE77" s="10"/>
      <c r="JF77" s="10"/>
      <c r="JG77" s="10"/>
      <c r="JH77" s="10"/>
      <c r="JI77" s="10"/>
      <c r="JJ77" s="10"/>
      <c r="JK77" s="10"/>
      <c r="JL77" s="10"/>
      <c r="JM77" s="10"/>
      <c r="JN77" s="10"/>
      <c r="JO77" s="10"/>
      <c r="JP77" s="10"/>
      <c r="JQ77" s="10"/>
      <c r="JR77" s="10"/>
      <c r="JS77" s="10"/>
      <c r="JT77" s="10"/>
      <c r="JU77" s="10"/>
      <c r="JV77" s="10"/>
      <c r="JW77" s="10"/>
      <c r="JX77" s="10"/>
      <c r="JY77" s="10"/>
      <c r="JZ77" s="10"/>
      <c r="KA77" s="10"/>
      <c r="KB77" s="10"/>
      <c r="KC77" s="10"/>
      <c r="KD77" s="10"/>
      <c r="KE77" s="10"/>
      <c r="KF77" s="10"/>
      <c r="KG77" s="10"/>
      <c r="KH77" s="10"/>
      <c r="KI77" s="10"/>
      <c r="KJ77" s="10"/>
      <c r="KK77" s="10"/>
      <c r="KL77" s="10"/>
      <c r="KM77" s="10"/>
      <c r="KN77" s="10"/>
      <c r="KO77" s="10"/>
      <c r="KP77" s="10"/>
      <c r="KQ77" s="10"/>
      <c r="KR77" s="10"/>
      <c r="KS77" s="10"/>
      <c r="KT77" s="10"/>
      <c r="KU77" s="10"/>
      <c r="KV77" s="10"/>
      <c r="KW77" s="10"/>
      <c r="KX77" s="10"/>
      <c r="KY77" s="10"/>
      <c r="KZ77" s="10"/>
      <c r="LA77" s="10"/>
      <c r="LB77" s="10"/>
      <c r="LC77" s="10"/>
      <c r="LD77" s="10"/>
      <c r="LE77" s="10"/>
      <c r="LF77" s="10"/>
      <c r="LG77" s="10"/>
      <c r="LH77" s="10"/>
      <c r="LI77" s="10"/>
      <c r="LJ77" s="10"/>
      <c r="LK77" s="10"/>
      <c r="LL77" s="10"/>
      <c r="LM77" s="10"/>
      <c r="LN77" s="10"/>
      <c r="LO77" s="10"/>
      <c r="LP77" s="10"/>
      <c r="LQ77" s="10"/>
      <c r="LR77" s="10"/>
      <c r="LS77" s="10"/>
      <c r="LT77" s="10"/>
      <c r="LU77" s="10"/>
      <c r="LV77" s="10"/>
      <c r="LW77" s="10"/>
      <c r="LX77" s="10"/>
      <c r="LY77" s="10"/>
      <c r="LZ77" s="10"/>
      <c r="MA77" s="10"/>
      <c r="MB77" s="10"/>
      <c r="MC77" s="10"/>
      <c r="MD77" s="10"/>
      <c r="ME77" s="10"/>
      <c r="MF77" s="10"/>
      <c r="MG77" s="10"/>
      <c r="MH77" s="10"/>
      <c r="MI77" s="10"/>
      <c r="MJ77" s="10"/>
      <c r="MK77" s="10"/>
      <c r="ML77" s="10"/>
      <c r="MM77" s="10"/>
      <c r="MN77" s="10"/>
      <c r="MO77" s="10"/>
      <c r="MP77" s="10"/>
      <c r="MQ77" s="10"/>
      <c r="MR77" s="10"/>
      <c r="MS77" s="10"/>
      <c r="MT77" s="10"/>
      <c r="MU77" s="10"/>
      <c r="MV77" s="10"/>
      <c r="MW77" s="10"/>
      <c r="MX77" s="10"/>
      <c r="MY77" s="10"/>
      <c r="MZ77" s="10"/>
      <c r="NA77" s="10"/>
      <c r="NB77" s="10"/>
      <c r="NC77" s="10"/>
      <c r="ND77" s="10"/>
      <c r="NE77" s="10"/>
      <c r="NF77" s="10"/>
    </row>
    <row r="78" spans="4:370" x14ac:dyDescent="0.3">
      <c r="D78" s="10"/>
      <c r="E78" s="10"/>
      <c r="F78" s="10"/>
      <c r="G78" s="11"/>
      <c r="H78" s="11"/>
      <c r="I78" s="11"/>
      <c r="J78" s="11"/>
      <c r="K78" s="11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  <c r="EK78" s="10"/>
      <c r="EL78" s="10"/>
      <c r="EM78" s="10"/>
      <c r="EN78" s="10"/>
      <c r="EO78" s="10"/>
      <c r="EP78" s="10"/>
      <c r="EQ78" s="10"/>
      <c r="ER78" s="10"/>
      <c r="ES78" s="10"/>
      <c r="ET78" s="10"/>
      <c r="EU78" s="10"/>
      <c r="EV78" s="1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  <c r="IW78" s="10"/>
      <c r="IX78" s="10"/>
      <c r="IY78" s="10"/>
      <c r="IZ78" s="10"/>
      <c r="JA78" s="10"/>
      <c r="JB78" s="10"/>
      <c r="JC78" s="10"/>
      <c r="JD78" s="10"/>
      <c r="JE78" s="10"/>
      <c r="JF78" s="10"/>
      <c r="JG78" s="10"/>
      <c r="JH78" s="10"/>
      <c r="JI78" s="10"/>
      <c r="JJ78" s="10"/>
      <c r="JK78" s="10"/>
      <c r="JL78" s="10"/>
      <c r="JM78" s="10"/>
      <c r="JN78" s="10"/>
      <c r="JO78" s="10"/>
      <c r="JP78" s="10"/>
      <c r="JQ78" s="10"/>
      <c r="JR78" s="10"/>
      <c r="JS78" s="10"/>
      <c r="JT78" s="10"/>
      <c r="JU78" s="10"/>
      <c r="JV78" s="10"/>
      <c r="JW78" s="10"/>
      <c r="JX78" s="10"/>
      <c r="JY78" s="10"/>
      <c r="JZ78" s="10"/>
      <c r="KA78" s="10"/>
      <c r="KB78" s="10"/>
      <c r="KC78" s="10"/>
      <c r="KD78" s="10"/>
      <c r="KE78" s="10"/>
      <c r="KF78" s="10"/>
      <c r="KG78" s="10"/>
      <c r="KH78" s="10"/>
      <c r="KI78" s="10"/>
      <c r="KJ78" s="10"/>
      <c r="KK78" s="10"/>
      <c r="KL78" s="10"/>
      <c r="KM78" s="10"/>
      <c r="KN78" s="10"/>
      <c r="KO78" s="10"/>
      <c r="KP78" s="10"/>
      <c r="KQ78" s="10"/>
      <c r="KR78" s="10"/>
      <c r="KS78" s="10"/>
      <c r="KT78" s="10"/>
      <c r="KU78" s="10"/>
      <c r="KV78" s="10"/>
      <c r="KW78" s="10"/>
      <c r="KX78" s="10"/>
      <c r="KY78" s="10"/>
      <c r="KZ78" s="10"/>
      <c r="LA78" s="10"/>
      <c r="LB78" s="10"/>
      <c r="LC78" s="10"/>
      <c r="LD78" s="10"/>
      <c r="LE78" s="10"/>
      <c r="LF78" s="10"/>
      <c r="LG78" s="10"/>
      <c r="LH78" s="10"/>
      <c r="LI78" s="10"/>
      <c r="LJ78" s="10"/>
      <c r="LK78" s="10"/>
      <c r="LL78" s="10"/>
      <c r="LM78" s="10"/>
      <c r="LN78" s="10"/>
      <c r="LO78" s="10"/>
      <c r="LP78" s="10"/>
      <c r="LQ78" s="10"/>
      <c r="LR78" s="10"/>
      <c r="LS78" s="10"/>
      <c r="LT78" s="10"/>
      <c r="LU78" s="10"/>
      <c r="LV78" s="10"/>
      <c r="LW78" s="10"/>
      <c r="LX78" s="10"/>
      <c r="LY78" s="10"/>
      <c r="LZ78" s="10"/>
      <c r="MA78" s="10"/>
      <c r="MB78" s="10"/>
      <c r="MC78" s="10"/>
      <c r="MD78" s="10"/>
      <c r="ME78" s="10"/>
      <c r="MF78" s="10"/>
      <c r="MG78" s="10"/>
      <c r="MH78" s="10"/>
      <c r="MI78" s="10"/>
      <c r="MJ78" s="10"/>
      <c r="MK78" s="10"/>
      <c r="ML78" s="10"/>
      <c r="MM78" s="10"/>
      <c r="MN78" s="10"/>
      <c r="MO78" s="10"/>
      <c r="MP78" s="10"/>
      <c r="MQ78" s="10"/>
      <c r="MR78" s="10"/>
      <c r="MS78" s="10"/>
      <c r="MT78" s="10"/>
      <c r="MU78" s="10"/>
      <c r="MV78" s="10"/>
      <c r="MW78" s="10"/>
      <c r="MX78" s="10"/>
      <c r="MY78" s="10"/>
      <c r="MZ78" s="10"/>
      <c r="NA78" s="10"/>
      <c r="NB78" s="10"/>
      <c r="NC78" s="10"/>
      <c r="ND78" s="10"/>
      <c r="NE78" s="10"/>
      <c r="NF78" s="10"/>
    </row>
    <row r="79" spans="4:370" x14ac:dyDescent="0.3">
      <c r="D79" s="10"/>
      <c r="E79" s="10"/>
      <c r="F79" s="10"/>
      <c r="G79" s="11"/>
      <c r="H79" s="11"/>
      <c r="I79" s="11"/>
      <c r="J79" s="11"/>
      <c r="K79" s="11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10"/>
      <c r="EA79" s="10"/>
      <c r="EB79" s="10"/>
      <c r="EC79" s="10"/>
      <c r="ED79" s="10"/>
      <c r="EE79" s="10"/>
      <c r="EF79" s="10"/>
      <c r="EG79" s="10"/>
      <c r="EH79" s="10"/>
      <c r="EI79" s="10"/>
      <c r="EJ79" s="10"/>
      <c r="EK79" s="10"/>
      <c r="EL79" s="10"/>
      <c r="EM79" s="10"/>
      <c r="EN79" s="10"/>
      <c r="EO79" s="10"/>
      <c r="EP79" s="10"/>
      <c r="EQ79" s="10"/>
      <c r="ER79" s="10"/>
      <c r="ES79" s="10"/>
      <c r="ET79" s="10"/>
      <c r="EU79" s="10"/>
      <c r="EV79" s="10"/>
      <c r="EW79" s="10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0"/>
      <c r="FM79" s="10"/>
      <c r="FN79" s="10"/>
      <c r="FO79" s="10"/>
      <c r="FP79" s="10"/>
      <c r="FQ79" s="10"/>
      <c r="FR79" s="10"/>
      <c r="FS79" s="10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10"/>
      <c r="HQ79" s="10"/>
      <c r="HR79" s="10"/>
      <c r="HS79" s="10"/>
      <c r="HT79" s="10"/>
      <c r="HU79" s="10"/>
      <c r="HV79" s="10"/>
      <c r="HW79" s="10"/>
      <c r="HX79" s="10"/>
      <c r="HY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  <c r="IW79" s="10"/>
      <c r="IX79" s="10"/>
      <c r="IY79" s="10"/>
      <c r="IZ79" s="10"/>
      <c r="JA79" s="10"/>
      <c r="JB79" s="10"/>
      <c r="JC79" s="10"/>
      <c r="JD79" s="10"/>
      <c r="JE79" s="10"/>
      <c r="JF79" s="10"/>
      <c r="JG79" s="10"/>
      <c r="JH79" s="10"/>
      <c r="JI79" s="10"/>
      <c r="JJ79" s="10"/>
      <c r="JK79" s="10"/>
      <c r="JL79" s="10"/>
      <c r="JM79" s="10"/>
      <c r="JN79" s="10"/>
      <c r="JO79" s="10"/>
      <c r="JP79" s="10"/>
      <c r="JQ79" s="10"/>
      <c r="JR79" s="10"/>
      <c r="JS79" s="10"/>
      <c r="JT79" s="10"/>
      <c r="JU79" s="10"/>
      <c r="JV79" s="10"/>
      <c r="JW79" s="10"/>
      <c r="JX79" s="10"/>
      <c r="JY79" s="10"/>
      <c r="JZ79" s="10"/>
      <c r="KA79" s="10"/>
      <c r="KB79" s="10"/>
      <c r="KC79" s="10"/>
      <c r="KD79" s="10"/>
      <c r="KE79" s="10"/>
      <c r="KF79" s="10"/>
      <c r="KG79" s="10"/>
      <c r="KH79" s="10"/>
      <c r="KI79" s="10"/>
      <c r="KJ79" s="10"/>
      <c r="KK79" s="10"/>
      <c r="KL79" s="10"/>
      <c r="KM79" s="10"/>
      <c r="KN79" s="10"/>
      <c r="KO79" s="10"/>
      <c r="KP79" s="10"/>
      <c r="KQ79" s="10"/>
      <c r="KR79" s="10"/>
      <c r="KS79" s="10"/>
      <c r="KT79" s="10"/>
      <c r="KU79" s="10"/>
      <c r="KV79" s="10"/>
      <c r="KW79" s="10"/>
      <c r="KX79" s="10"/>
      <c r="KY79" s="10"/>
      <c r="KZ79" s="10"/>
      <c r="LA79" s="10"/>
      <c r="LB79" s="10"/>
      <c r="LC79" s="10"/>
      <c r="LD79" s="10"/>
      <c r="LE79" s="10"/>
      <c r="LF79" s="10"/>
      <c r="LG79" s="10"/>
      <c r="LH79" s="10"/>
      <c r="LI79" s="10"/>
      <c r="LJ79" s="10"/>
      <c r="LK79" s="10"/>
      <c r="LL79" s="10"/>
      <c r="LM79" s="10"/>
      <c r="LN79" s="10"/>
      <c r="LO79" s="10"/>
      <c r="LP79" s="10"/>
      <c r="LQ79" s="10"/>
      <c r="LR79" s="10"/>
      <c r="LS79" s="10"/>
      <c r="LT79" s="10"/>
      <c r="LU79" s="10"/>
      <c r="LV79" s="10"/>
      <c r="LW79" s="10"/>
      <c r="LX79" s="10"/>
      <c r="LY79" s="10"/>
      <c r="LZ79" s="10"/>
      <c r="MA79" s="10"/>
      <c r="MB79" s="10"/>
      <c r="MC79" s="10"/>
      <c r="MD79" s="10"/>
      <c r="ME79" s="10"/>
      <c r="MF79" s="10"/>
      <c r="MG79" s="10"/>
      <c r="MH79" s="10"/>
      <c r="MI79" s="10"/>
      <c r="MJ79" s="10"/>
      <c r="MK79" s="10"/>
      <c r="ML79" s="10"/>
      <c r="MM79" s="10"/>
      <c r="MN79" s="10"/>
      <c r="MO79" s="10"/>
      <c r="MP79" s="10"/>
      <c r="MQ79" s="10"/>
      <c r="MR79" s="10"/>
      <c r="MS79" s="10"/>
      <c r="MT79" s="10"/>
      <c r="MU79" s="10"/>
      <c r="MV79" s="10"/>
      <c r="MW79" s="10"/>
      <c r="MX79" s="10"/>
      <c r="MY79" s="10"/>
      <c r="MZ79" s="10"/>
      <c r="NA79" s="10"/>
      <c r="NB79" s="10"/>
      <c r="NC79" s="10"/>
      <c r="ND79" s="10"/>
      <c r="NE79" s="10"/>
      <c r="NF79" s="10"/>
    </row>
    <row r="80" spans="4:370" x14ac:dyDescent="0.3">
      <c r="D80" s="10"/>
      <c r="E80" s="10"/>
      <c r="F80" s="10"/>
      <c r="G80" s="11"/>
      <c r="H80" s="11"/>
      <c r="I80" s="11"/>
      <c r="J80" s="11"/>
      <c r="K80" s="11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  <c r="IW80" s="10"/>
      <c r="IX80" s="10"/>
      <c r="IY80" s="10"/>
      <c r="IZ80" s="10"/>
      <c r="JA80" s="10"/>
      <c r="JB80" s="10"/>
      <c r="JC80" s="10"/>
      <c r="JD80" s="10"/>
      <c r="JE80" s="10"/>
      <c r="JF80" s="10"/>
      <c r="JG80" s="10"/>
      <c r="JH80" s="10"/>
      <c r="JI80" s="10"/>
      <c r="JJ80" s="10"/>
      <c r="JK80" s="10"/>
      <c r="JL80" s="10"/>
      <c r="JM80" s="10"/>
      <c r="JN80" s="10"/>
      <c r="JO80" s="10"/>
      <c r="JP80" s="10"/>
      <c r="JQ80" s="10"/>
      <c r="JR80" s="10"/>
      <c r="JS80" s="10"/>
      <c r="JT80" s="10"/>
      <c r="JU80" s="10"/>
      <c r="JV80" s="10"/>
      <c r="JW80" s="10"/>
      <c r="JX80" s="10"/>
      <c r="JY80" s="10"/>
      <c r="JZ80" s="10"/>
      <c r="KA80" s="10"/>
      <c r="KB80" s="10"/>
      <c r="KC80" s="10"/>
      <c r="KD80" s="10"/>
      <c r="KE80" s="10"/>
      <c r="KF80" s="10"/>
      <c r="KG80" s="10"/>
      <c r="KH80" s="10"/>
      <c r="KI80" s="10"/>
      <c r="KJ80" s="10"/>
      <c r="KK80" s="10"/>
      <c r="KL80" s="10"/>
      <c r="KM80" s="10"/>
      <c r="KN80" s="10"/>
      <c r="KO80" s="10"/>
      <c r="KP80" s="10"/>
      <c r="KQ80" s="10"/>
      <c r="KR80" s="10"/>
      <c r="KS80" s="10"/>
      <c r="KT80" s="10"/>
      <c r="KU80" s="10"/>
      <c r="KV80" s="10"/>
      <c r="KW80" s="10"/>
      <c r="KX80" s="10"/>
      <c r="KY80" s="10"/>
      <c r="KZ80" s="10"/>
      <c r="LA80" s="10"/>
      <c r="LB80" s="10"/>
      <c r="LC80" s="10"/>
      <c r="LD80" s="10"/>
      <c r="LE80" s="10"/>
      <c r="LF80" s="10"/>
      <c r="LG80" s="10"/>
      <c r="LH80" s="10"/>
      <c r="LI80" s="10"/>
      <c r="LJ80" s="10"/>
      <c r="LK80" s="10"/>
      <c r="LL80" s="10"/>
      <c r="LM80" s="10"/>
      <c r="LN80" s="10"/>
      <c r="LO80" s="10"/>
      <c r="LP80" s="10"/>
      <c r="LQ80" s="10"/>
      <c r="LR80" s="10"/>
      <c r="LS80" s="10"/>
      <c r="LT80" s="10"/>
      <c r="LU80" s="10"/>
      <c r="LV80" s="10"/>
      <c r="LW80" s="10"/>
      <c r="LX80" s="10"/>
      <c r="LY80" s="10"/>
      <c r="LZ80" s="10"/>
      <c r="MA80" s="10"/>
      <c r="MB80" s="10"/>
      <c r="MC80" s="10"/>
      <c r="MD80" s="10"/>
      <c r="ME80" s="10"/>
      <c r="MF80" s="10"/>
      <c r="MG80" s="10"/>
      <c r="MH80" s="10"/>
      <c r="MI80" s="10"/>
      <c r="MJ80" s="10"/>
      <c r="MK80" s="10"/>
      <c r="ML80" s="10"/>
      <c r="MM80" s="10"/>
      <c r="MN80" s="10"/>
      <c r="MO80" s="10"/>
      <c r="MP80" s="10"/>
      <c r="MQ80" s="10"/>
      <c r="MR80" s="10"/>
      <c r="MS80" s="10"/>
      <c r="MT80" s="10"/>
      <c r="MU80" s="10"/>
      <c r="MV80" s="10"/>
      <c r="MW80" s="10"/>
      <c r="MX80" s="10"/>
      <c r="MY80" s="10"/>
      <c r="MZ80" s="10"/>
      <c r="NA80" s="10"/>
      <c r="NB80" s="10"/>
      <c r="NC80" s="10"/>
      <c r="ND80" s="10"/>
      <c r="NE80" s="10"/>
      <c r="NF80" s="10"/>
    </row>
  </sheetData>
  <mergeCells count="27">
    <mergeCell ref="B30:C30"/>
    <mergeCell ref="B29:C29"/>
    <mergeCell ref="B28:C28"/>
    <mergeCell ref="B27:C27"/>
    <mergeCell ref="B26:C26"/>
    <mergeCell ref="B25:C25"/>
    <mergeCell ref="B24:C24"/>
    <mergeCell ref="B23:C23"/>
    <mergeCell ref="B20:C20"/>
    <mergeCell ref="B22:C22"/>
    <mergeCell ref="B21:C21"/>
    <mergeCell ref="B4:C4"/>
    <mergeCell ref="B5:C5"/>
    <mergeCell ref="B10:C10"/>
    <mergeCell ref="B9:C9"/>
    <mergeCell ref="B8:C8"/>
    <mergeCell ref="B7:C7"/>
    <mergeCell ref="B6:C6"/>
    <mergeCell ref="B19:C19"/>
    <mergeCell ref="B13:C13"/>
    <mergeCell ref="B12:C12"/>
    <mergeCell ref="B11:C11"/>
    <mergeCell ref="B18:C18"/>
    <mergeCell ref="B17:C17"/>
    <mergeCell ref="B16:C16"/>
    <mergeCell ref="B15:C15"/>
    <mergeCell ref="B14:C14"/>
  </mergeCells>
  <phoneticPr fontId="1" type="noConversion"/>
  <conditionalFormatting sqref="D6:NE30">
    <cfRule type="containsBlanks" dxfId="15" priority="79">
      <formula>LEN(TRIM(D6))=0</formula>
    </cfRule>
  </conditionalFormatting>
  <conditionalFormatting sqref="D4:NE30">
    <cfRule type="expression" dxfId="14" priority="4">
      <formula>WEEKDAY(D$4,2)&gt;5</formula>
    </cfRule>
  </conditionalFormatting>
  <conditionalFormatting sqref="A6:A30">
    <cfRule type="expression" dxfId="13" priority="80">
      <formula>$B6&lt;&gt;"SEQUOR"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boBox1">
          <controlPr defaultSize="0" autoLine="0" listFillRange="Base!$E$4:$E$15" r:id="rId5">
            <anchor moveWithCells="1">
              <from>
                <xdr:col>0</xdr:col>
                <xdr:colOff>2887980</xdr:colOff>
                <xdr:row>0</xdr:row>
                <xdr:rowOff>190500</xdr:rowOff>
              </from>
              <to>
                <xdr:col>0</xdr:col>
                <xdr:colOff>3802380</xdr:colOff>
                <xdr:row>0</xdr:row>
                <xdr:rowOff>556260</xdr:rowOff>
              </to>
            </anchor>
          </controlPr>
        </control>
      </mc:Choice>
      <mc:Fallback>
        <control shapeId="1031" r:id="rId4" name="Combo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A1A488C-5731-4AD0-8EB2-03535CB85E69}">
            <xm:f>NOT(ISNA(VLOOKUP(D$4,Base!$B$4:$B$16,1,0)))</xm:f>
            <x14:dxf>
              <fill>
                <patternFill>
                  <bgColor theme="9" tint="0.39994506668294322"/>
                </patternFill>
              </fill>
            </x14:dxf>
          </x14:cfRule>
          <xm:sqref>D4:NE30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E4BEF-D59E-4771-AB65-44E6C3AEE737}">
  <sheetPr codeName="Feuil3"/>
  <dimension ref="A1:B253"/>
  <sheetViews>
    <sheetView workbookViewId="0">
      <selection activeCell="A4" sqref="A4:B28"/>
    </sheetView>
  </sheetViews>
  <sheetFormatPr baseColWidth="10" defaultRowHeight="14.4" x14ac:dyDescent="0.3"/>
  <cols>
    <col min="1" max="1" width="30.77734375" customWidth="1"/>
    <col min="2" max="2" width="20.6640625" customWidth="1"/>
  </cols>
  <sheetData>
    <row r="1" spans="1:2" ht="25.8" x14ac:dyDescent="0.3">
      <c r="A1" s="52" t="s">
        <v>32</v>
      </c>
      <c r="B1" s="52"/>
    </row>
    <row r="3" spans="1:2" ht="15" customHeight="1" x14ac:dyDescent="0.3">
      <c r="A3" s="3" t="s">
        <v>26</v>
      </c>
      <c r="B3" s="3" t="s">
        <v>27</v>
      </c>
    </row>
    <row r="4" spans="1:2" ht="15" customHeight="1" x14ac:dyDescent="0.3">
      <c r="A4" s="20"/>
      <c r="B4" s="21"/>
    </row>
    <row r="5" spans="1:2" ht="15" customHeight="1" x14ac:dyDescent="0.3">
      <c r="A5" s="20"/>
      <c r="B5" s="21"/>
    </row>
    <row r="6" spans="1:2" ht="15" customHeight="1" x14ac:dyDescent="0.3">
      <c r="A6" s="20"/>
      <c r="B6" s="21"/>
    </row>
    <row r="7" spans="1:2" ht="15" customHeight="1" x14ac:dyDescent="0.3">
      <c r="A7" s="20"/>
      <c r="B7" s="21"/>
    </row>
    <row r="8" spans="1:2" ht="15" customHeight="1" x14ac:dyDescent="0.3">
      <c r="A8" s="20"/>
      <c r="B8" s="21"/>
    </row>
    <row r="9" spans="1:2" ht="15" customHeight="1" x14ac:dyDescent="0.3">
      <c r="A9" s="20"/>
      <c r="B9" s="21"/>
    </row>
    <row r="10" spans="1:2" ht="15" customHeight="1" x14ac:dyDescent="0.3">
      <c r="A10" s="20"/>
      <c r="B10" s="21"/>
    </row>
    <row r="11" spans="1:2" ht="15" customHeight="1" x14ac:dyDescent="0.3">
      <c r="A11" s="20"/>
      <c r="B11" s="21"/>
    </row>
    <row r="12" spans="1:2" ht="15" customHeight="1" x14ac:dyDescent="0.3">
      <c r="A12" s="20"/>
      <c r="B12" s="21"/>
    </row>
    <row r="13" spans="1:2" ht="15" customHeight="1" x14ac:dyDescent="0.3">
      <c r="A13" s="20"/>
      <c r="B13" s="21"/>
    </row>
    <row r="14" spans="1:2" ht="15" customHeight="1" x14ac:dyDescent="0.3">
      <c r="A14" s="20"/>
      <c r="B14" s="21"/>
    </row>
    <row r="15" spans="1:2" ht="15" customHeight="1" x14ac:dyDescent="0.3">
      <c r="A15" s="20"/>
      <c r="B15" s="21"/>
    </row>
    <row r="16" spans="1:2" ht="15" customHeight="1" x14ac:dyDescent="0.3">
      <c r="A16" s="20"/>
      <c r="B16" s="21"/>
    </row>
    <row r="17" spans="1:2" ht="15" customHeight="1" x14ac:dyDescent="0.3">
      <c r="A17" s="20"/>
      <c r="B17" s="21"/>
    </row>
    <row r="18" spans="1:2" ht="15" customHeight="1" x14ac:dyDescent="0.3">
      <c r="A18" s="20"/>
      <c r="B18" s="21"/>
    </row>
    <row r="19" spans="1:2" ht="15" customHeight="1" x14ac:dyDescent="0.3">
      <c r="A19" s="20"/>
      <c r="B19" s="21"/>
    </row>
    <row r="20" spans="1:2" ht="15" customHeight="1" x14ac:dyDescent="0.3">
      <c r="A20" s="20"/>
      <c r="B20" s="21"/>
    </row>
    <row r="21" spans="1:2" ht="15" customHeight="1" x14ac:dyDescent="0.3">
      <c r="A21" s="20"/>
      <c r="B21" s="21"/>
    </row>
    <row r="22" spans="1:2" ht="15" customHeight="1" x14ac:dyDescent="0.3">
      <c r="A22" s="20"/>
      <c r="B22" s="21"/>
    </row>
    <row r="23" spans="1:2" ht="15" customHeight="1" x14ac:dyDescent="0.3">
      <c r="A23" s="20"/>
      <c r="B23" s="21"/>
    </row>
    <row r="24" spans="1:2" ht="15" customHeight="1" x14ac:dyDescent="0.3">
      <c r="A24" s="20"/>
      <c r="B24" s="21"/>
    </row>
    <row r="25" spans="1:2" ht="15" customHeight="1" x14ac:dyDescent="0.3">
      <c r="A25" s="20"/>
      <c r="B25" s="21"/>
    </row>
    <row r="26" spans="1:2" ht="15" customHeight="1" x14ac:dyDescent="0.3">
      <c r="A26" s="20"/>
      <c r="B26" s="21"/>
    </row>
    <row r="27" spans="1:2" ht="15" customHeight="1" x14ac:dyDescent="0.3">
      <c r="A27" s="20"/>
      <c r="B27" s="21"/>
    </row>
    <row r="28" spans="1:2" ht="15" customHeight="1" x14ac:dyDescent="0.3">
      <c r="A28" s="20"/>
      <c r="B28" s="21"/>
    </row>
    <row r="29" spans="1:2" ht="15" customHeight="1" x14ac:dyDescent="0.3"/>
    <row r="30" spans="1:2" ht="15" customHeight="1" x14ac:dyDescent="0.3"/>
    <row r="31" spans="1:2" ht="15" customHeight="1" x14ac:dyDescent="0.3"/>
    <row r="32" spans="1:2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</sheetData>
  <mergeCells count="1">
    <mergeCell ref="A1:B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09E3-2D3B-409F-9EBB-24757F8728E1}">
  <sheetPr codeName="Feuil5"/>
  <dimension ref="A1:G55"/>
  <sheetViews>
    <sheetView workbookViewId="0">
      <selection activeCell="E15" sqref="E15"/>
    </sheetView>
  </sheetViews>
  <sheetFormatPr baseColWidth="10" defaultRowHeight="14.4" x14ac:dyDescent="0.3"/>
  <cols>
    <col min="1" max="1" width="31.33203125" bestFit="1" customWidth="1"/>
    <col min="2" max="2" width="10.6640625" bestFit="1" customWidth="1"/>
    <col min="4" max="5" width="15.6640625" style="1" customWidth="1"/>
    <col min="7" max="7" width="12.88671875" bestFit="1" customWidth="1"/>
  </cols>
  <sheetData>
    <row r="1" spans="1:7" ht="25.8" x14ac:dyDescent="0.3">
      <c r="A1" s="2" t="s">
        <v>29</v>
      </c>
      <c r="B1" s="2">
        <f>Planning!C2</f>
        <v>2022</v>
      </c>
      <c r="D1" s="52" t="s">
        <v>31</v>
      </c>
      <c r="E1" s="52"/>
      <c r="F1" s="52"/>
      <c r="G1" s="52"/>
    </row>
    <row r="2" spans="1:7" x14ac:dyDescent="0.3">
      <c r="A2" s="1"/>
      <c r="B2" s="1"/>
    </row>
    <row r="3" spans="1:7" x14ac:dyDescent="0.3">
      <c r="A3" s="3" t="s">
        <v>30</v>
      </c>
      <c r="B3" s="3" t="s">
        <v>28</v>
      </c>
      <c r="D3" s="3" t="s">
        <v>0</v>
      </c>
      <c r="E3" s="3" t="s">
        <v>1</v>
      </c>
      <c r="G3" s="1" t="s">
        <v>33</v>
      </c>
    </row>
    <row r="4" spans="1:7" x14ac:dyDescent="0.3">
      <c r="A4" s="4" t="s">
        <v>24</v>
      </c>
      <c r="B4" s="5">
        <f>DATE($B$1,1,1)</f>
        <v>44562</v>
      </c>
      <c r="D4" s="3" t="s">
        <v>2</v>
      </c>
      <c r="E4" s="3">
        <v>2022</v>
      </c>
      <c r="G4" s="1">
        <v>1</v>
      </c>
    </row>
    <row r="5" spans="1:7" x14ac:dyDescent="0.3">
      <c r="A5" s="4" t="s">
        <v>13</v>
      </c>
      <c r="B5" s="5">
        <f>ROUND(DATE($B$1,4,MOD(234-11*MOD($B$1,19),30))/7,)*7-6</f>
        <v>44668</v>
      </c>
      <c r="D5" s="3" t="s">
        <v>3</v>
      </c>
      <c r="E5" s="3">
        <v>2023</v>
      </c>
      <c r="G5" s="1">
        <v>2</v>
      </c>
    </row>
    <row r="6" spans="1:7" x14ac:dyDescent="0.3">
      <c r="A6" s="4" t="s">
        <v>14</v>
      </c>
      <c r="B6" s="5">
        <f>B5+1</f>
        <v>44669</v>
      </c>
      <c r="D6" s="3" t="s">
        <v>4</v>
      </c>
      <c r="E6" s="3">
        <v>2024</v>
      </c>
      <c r="G6" s="1">
        <v>3</v>
      </c>
    </row>
    <row r="7" spans="1:7" x14ac:dyDescent="0.3">
      <c r="A7" s="4" t="s">
        <v>25</v>
      </c>
      <c r="B7" s="5">
        <f>DATE($B$1,5,1)</f>
        <v>44682</v>
      </c>
      <c r="D7" s="3" t="s">
        <v>5</v>
      </c>
      <c r="E7" s="3">
        <v>2025</v>
      </c>
      <c r="G7" s="1">
        <v>4</v>
      </c>
    </row>
    <row r="8" spans="1:7" x14ac:dyDescent="0.3">
      <c r="A8" s="4" t="s">
        <v>19</v>
      </c>
      <c r="B8" s="5">
        <f>DATE($B$1,5,8)</f>
        <v>44689</v>
      </c>
      <c r="D8" s="3" t="s">
        <v>6</v>
      </c>
      <c r="E8" s="3">
        <v>2026</v>
      </c>
      <c r="G8" s="1">
        <v>5</v>
      </c>
    </row>
    <row r="9" spans="1:7" x14ac:dyDescent="0.3">
      <c r="A9" s="4" t="s">
        <v>16</v>
      </c>
      <c r="B9" s="5">
        <f>B5+39</f>
        <v>44707</v>
      </c>
      <c r="D9" s="3" t="s">
        <v>7</v>
      </c>
      <c r="E9" s="3">
        <v>2027</v>
      </c>
      <c r="G9" s="1">
        <v>6</v>
      </c>
    </row>
    <row r="10" spans="1:7" x14ac:dyDescent="0.3">
      <c r="A10" s="4" t="s">
        <v>15</v>
      </c>
      <c r="B10" s="5">
        <f>B5+49</f>
        <v>44717</v>
      </c>
      <c r="D10" s="3" t="s">
        <v>34</v>
      </c>
      <c r="E10" s="3">
        <v>2028</v>
      </c>
      <c r="G10" s="1">
        <v>7</v>
      </c>
    </row>
    <row r="11" spans="1:7" x14ac:dyDescent="0.3">
      <c r="A11" s="4" t="s">
        <v>17</v>
      </c>
      <c r="B11" s="5">
        <f>B5+50</f>
        <v>44718</v>
      </c>
      <c r="D11" s="3" t="s">
        <v>8</v>
      </c>
      <c r="E11" s="3">
        <v>2029</v>
      </c>
      <c r="G11" s="1">
        <v>8</v>
      </c>
    </row>
    <row r="12" spans="1:7" x14ac:dyDescent="0.3">
      <c r="A12" s="4" t="s">
        <v>20</v>
      </c>
      <c r="B12" s="5">
        <f>DATE($B$1,7,14)</f>
        <v>44756</v>
      </c>
      <c r="D12" s="3" t="s">
        <v>9</v>
      </c>
      <c r="E12" s="3">
        <v>2030</v>
      </c>
      <c r="G12" s="1">
        <v>9</v>
      </c>
    </row>
    <row r="13" spans="1:7" x14ac:dyDescent="0.3">
      <c r="A13" s="4" t="s">
        <v>21</v>
      </c>
      <c r="B13" s="5">
        <f>DATE($B$1,8,15)</f>
        <v>44788</v>
      </c>
      <c r="D13" s="3" t="s">
        <v>10</v>
      </c>
      <c r="E13" s="3">
        <v>2031</v>
      </c>
      <c r="G13" s="1">
        <v>10</v>
      </c>
    </row>
    <row r="14" spans="1:7" x14ac:dyDescent="0.3">
      <c r="A14" s="4" t="s">
        <v>18</v>
      </c>
      <c r="B14" s="5">
        <f>DATE($B$1,11,1)</f>
        <v>44866</v>
      </c>
      <c r="D14" s="3" t="s">
        <v>11</v>
      </c>
      <c r="E14" s="3">
        <v>2032</v>
      </c>
      <c r="G14" s="1">
        <v>11</v>
      </c>
    </row>
    <row r="15" spans="1:7" x14ac:dyDescent="0.3">
      <c r="A15" s="4" t="s">
        <v>22</v>
      </c>
      <c r="B15" s="5">
        <f>DATE($B$1,11,11)</f>
        <v>44876</v>
      </c>
      <c r="D15" s="3" t="s">
        <v>12</v>
      </c>
      <c r="E15" s="3">
        <v>2033</v>
      </c>
      <c r="G15" s="1">
        <v>12</v>
      </c>
    </row>
    <row r="16" spans="1:7" x14ac:dyDescent="0.3">
      <c r="A16" s="6" t="s">
        <v>23</v>
      </c>
      <c r="B16" s="7">
        <f>DATE($B$1,12,25)</f>
        <v>44920</v>
      </c>
      <c r="G16" s="1">
        <v>13</v>
      </c>
    </row>
    <row r="17" spans="7:7" x14ac:dyDescent="0.3">
      <c r="G17" s="1">
        <v>14</v>
      </c>
    </row>
    <row r="18" spans="7:7" x14ac:dyDescent="0.3">
      <c r="G18" s="1">
        <v>15</v>
      </c>
    </row>
    <row r="19" spans="7:7" x14ac:dyDescent="0.3">
      <c r="G19" s="1">
        <v>16</v>
      </c>
    </row>
    <row r="20" spans="7:7" x14ac:dyDescent="0.3">
      <c r="G20" s="1">
        <v>17</v>
      </c>
    </row>
    <row r="21" spans="7:7" x14ac:dyDescent="0.3">
      <c r="G21" s="1">
        <v>18</v>
      </c>
    </row>
    <row r="22" spans="7:7" x14ac:dyDescent="0.3">
      <c r="G22" s="1">
        <v>19</v>
      </c>
    </row>
    <row r="23" spans="7:7" x14ac:dyDescent="0.3">
      <c r="G23" s="1">
        <v>20</v>
      </c>
    </row>
    <row r="24" spans="7:7" x14ac:dyDescent="0.3">
      <c r="G24" s="1">
        <v>21</v>
      </c>
    </row>
    <row r="25" spans="7:7" x14ac:dyDescent="0.3">
      <c r="G25" s="1">
        <v>22</v>
      </c>
    </row>
    <row r="26" spans="7:7" x14ac:dyDescent="0.3">
      <c r="G26" s="1">
        <v>23</v>
      </c>
    </row>
    <row r="27" spans="7:7" x14ac:dyDescent="0.3">
      <c r="G27" s="1">
        <v>24</v>
      </c>
    </row>
    <row r="28" spans="7:7" x14ac:dyDescent="0.3">
      <c r="G28" s="1">
        <v>25</v>
      </c>
    </row>
    <row r="29" spans="7:7" x14ac:dyDescent="0.3">
      <c r="G29" s="1">
        <v>26</v>
      </c>
    </row>
    <row r="30" spans="7:7" x14ac:dyDescent="0.3">
      <c r="G30" s="1">
        <v>27</v>
      </c>
    </row>
    <row r="31" spans="7:7" x14ac:dyDescent="0.3">
      <c r="G31" s="1">
        <v>28</v>
      </c>
    </row>
    <row r="32" spans="7:7" x14ac:dyDescent="0.3">
      <c r="G32" s="1">
        <v>29</v>
      </c>
    </row>
    <row r="33" spans="7:7" x14ac:dyDescent="0.3">
      <c r="G33" s="1">
        <v>30</v>
      </c>
    </row>
    <row r="34" spans="7:7" x14ac:dyDescent="0.3">
      <c r="G34" s="1">
        <v>31</v>
      </c>
    </row>
    <row r="35" spans="7:7" x14ac:dyDescent="0.3">
      <c r="G35" s="1">
        <v>32</v>
      </c>
    </row>
    <row r="36" spans="7:7" x14ac:dyDescent="0.3">
      <c r="G36" s="1">
        <v>33</v>
      </c>
    </row>
    <row r="37" spans="7:7" x14ac:dyDescent="0.3">
      <c r="G37" s="1">
        <v>34</v>
      </c>
    </row>
    <row r="38" spans="7:7" x14ac:dyDescent="0.3">
      <c r="G38" s="1">
        <v>35</v>
      </c>
    </row>
    <row r="39" spans="7:7" x14ac:dyDescent="0.3">
      <c r="G39" s="1">
        <v>36</v>
      </c>
    </row>
    <row r="40" spans="7:7" x14ac:dyDescent="0.3">
      <c r="G40" s="1">
        <v>37</v>
      </c>
    </row>
    <row r="41" spans="7:7" x14ac:dyDescent="0.3">
      <c r="G41" s="1">
        <v>38</v>
      </c>
    </row>
    <row r="42" spans="7:7" x14ac:dyDescent="0.3">
      <c r="G42" s="1">
        <v>39</v>
      </c>
    </row>
    <row r="43" spans="7:7" x14ac:dyDescent="0.3">
      <c r="G43" s="1">
        <v>40</v>
      </c>
    </row>
    <row r="44" spans="7:7" x14ac:dyDescent="0.3">
      <c r="G44" s="1">
        <v>41</v>
      </c>
    </row>
    <row r="45" spans="7:7" x14ac:dyDescent="0.3">
      <c r="G45" s="1">
        <v>42</v>
      </c>
    </row>
    <row r="46" spans="7:7" x14ac:dyDescent="0.3">
      <c r="G46" s="1">
        <v>43</v>
      </c>
    </row>
    <row r="47" spans="7:7" x14ac:dyDescent="0.3">
      <c r="G47" s="1">
        <v>44</v>
      </c>
    </row>
    <row r="48" spans="7:7" x14ac:dyDescent="0.3">
      <c r="G48" s="1">
        <v>45</v>
      </c>
    </row>
    <row r="49" spans="7:7" x14ac:dyDescent="0.3">
      <c r="G49" s="1">
        <v>46</v>
      </c>
    </row>
    <row r="50" spans="7:7" x14ac:dyDescent="0.3">
      <c r="G50" s="1">
        <v>47</v>
      </c>
    </row>
    <row r="51" spans="7:7" x14ac:dyDescent="0.3">
      <c r="G51" s="1">
        <v>48</v>
      </c>
    </row>
    <row r="52" spans="7:7" x14ac:dyDescent="0.3">
      <c r="G52" s="1">
        <v>49</v>
      </c>
    </row>
    <row r="53" spans="7:7" x14ac:dyDescent="0.3">
      <c r="G53" s="1">
        <v>50</v>
      </c>
    </row>
    <row r="54" spans="7:7" x14ac:dyDescent="0.3">
      <c r="G54" s="1">
        <v>51</v>
      </c>
    </row>
    <row r="55" spans="7:7" x14ac:dyDescent="0.3">
      <c r="G55" s="1">
        <v>52</v>
      </c>
    </row>
  </sheetData>
  <mergeCells count="1">
    <mergeCell ref="D1:G1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Personnel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Raphael CARRET</cp:lastModifiedBy>
  <dcterms:created xsi:type="dcterms:W3CDTF">2022-04-06T14:20:35Z</dcterms:created>
  <dcterms:modified xsi:type="dcterms:W3CDTF">2022-05-06T08:50:18Z</dcterms:modified>
</cp:coreProperties>
</file>