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esktop\"/>
    </mc:Choice>
  </mc:AlternateContent>
  <xr:revisionPtr revIDLastSave="0" documentId="8_{69104F2B-C7A0-41E1-AEA1-2EA0479A58DC}" xr6:coauthVersionLast="47" xr6:coauthVersionMax="47" xr10:uidLastSave="{00000000-0000-0000-0000-000000000000}"/>
  <bookViews>
    <workbookView xWindow="28680" yWindow="-120" windowWidth="29040" windowHeight="15840" xr2:uid="{434E3CBD-1FBE-4604-B870-12DF706C345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1" l="1"/>
  <c r="B6" i="1"/>
  <c r="B5" i="1"/>
  <c r="C10" i="1" s="1"/>
  <c r="B1" i="2"/>
  <c r="B14" i="2" s="1"/>
  <c r="D10" i="1" l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B13" i="2"/>
  <c r="B6" i="2"/>
  <c r="B15" i="2"/>
  <c r="B7" i="2"/>
  <c r="B11" i="2"/>
  <c r="B12" i="2"/>
  <c r="B3" i="2"/>
  <c r="B4" i="2"/>
  <c r="B5" i="2" s="1"/>
  <c r="B10" i="2" l="1"/>
  <c r="B9" i="2"/>
  <c r="B8" i="2"/>
</calcChain>
</file>

<file path=xl/sharedStrings.xml><?xml version="1.0" encoding="utf-8"?>
<sst xmlns="http://schemas.openxmlformats.org/spreadsheetml/2006/main" count="38" uniqueCount="38">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</sst>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65" fontId="1" fillId="0" borderId="1" xfId="0" applyNumberFormat="1" applyFont="1" applyBorder="1" applyAlignment="1">
      <alignment textRotation="90"/>
    </xf>
    <xf numFmtId="0" fontId="1" fillId="0" borderId="1" xfId="0" applyFont="1" applyBorder="1"/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C$2" fmlaRange="$AK$3:$AK$14" noThreeD="1" sel="3" val="0"/>
</file>

<file path=xl/ctrlProps/ctrlProp2.xml><?xml version="1.0" encoding="utf-8"?>
<formControlPr xmlns="http://schemas.microsoft.com/office/spreadsheetml/2009/9/main" objectType="Drop" dropStyle="combo" dx="26" fmlaLink="$C$3" fmlaRange="$AL$3:$AL$14" noThreeD="1" sel="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0</xdr:colOff>
          <xdr:row>2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3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08092DB-6AF6-4EE4-B85D-FA978D40EC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B2:AL20"/>
  <sheetViews>
    <sheetView tabSelected="1" zoomScale="160" zoomScaleNormal="160" workbookViewId="0">
      <selection activeCell="D8" sqref="D8"/>
    </sheetView>
  </sheetViews>
  <sheetFormatPr baseColWidth="10" defaultRowHeight="14.4" x14ac:dyDescent="0.3"/>
  <cols>
    <col min="3" max="3" width="3.5546875" bestFit="1" customWidth="1"/>
    <col min="4" max="4" width="9.21875" bestFit="1" customWidth="1"/>
    <col min="5" max="33" width="3.5546875" bestFit="1" customWidth="1"/>
  </cols>
  <sheetData>
    <row r="2" spans="2:38" x14ac:dyDescent="0.3">
      <c r="C2">
        <v>3</v>
      </c>
      <c r="AK2" t="s">
        <v>0</v>
      </c>
      <c r="AL2" t="s">
        <v>1</v>
      </c>
    </row>
    <row r="3" spans="2:38" x14ac:dyDescent="0.3">
      <c r="C3">
        <v>3</v>
      </c>
      <c r="AK3" t="s">
        <v>2</v>
      </c>
      <c r="AL3">
        <v>2022</v>
      </c>
    </row>
    <row r="4" spans="2:38" x14ac:dyDescent="0.3">
      <c r="AK4" t="s">
        <v>3</v>
      </c>
      <c r="AL4">
        <v>2023</v>
      </c>
    </row>
    <row r="5" spans="2:38" x14ac:dyDescent="0.3">
      <c r="B5" s="1">
        <f>DATE(C3+2021,C2,1)</f>
        <v>45352</v>
      </c>
      <c r="AK5" t="s">
        <v>4</v>
      </c>
      <c r="AL5">
        <v>2024</v>
      </c>
    </row>
    <row r="6" spans="2:38" x14ac:dyDescent="0.3">
      <c r="B6" s="1">
        <f>DATE(C3+2021,C2+1,1)-1</f>
        <v>45382</v>
      </c>
      <c r="AK6" t="s">
        <v>5</v>
      </c>
      <c r="AL6">
        <v>2025</v>
      </c>
    </row>
    <row r="7" spans="2:38" x14ac:dyDescent="0.3">
      <c r="D7" s="5" t="str">
        <f>"Période du "&amp;TEXT(B5,"jj mmmm aaaa")&amp;" au "&amp;TEXT(B6,"jj mmmm aaaa")</f>
        <v>Période du 01 mars 2024 au 31 mars 2024</v>
      </c>
      <c r="AK7" t="s">
        <v>6</v>
      </c>
      <c r="AL7">
        <v>2026</v>
      </c>
    </row>
    <row r="8" spans="2:38" x14ac:dyDescent="0.3">
      <c r="AK8" t="s">
        <v>7</v>
      </c>
      <c r="AL8">
        <v>2027</v>
      </c>
    </row>
    <row r="9" spans="2:38" x14ac:dyDescent="0.3">
      <c r="AK9" t="s">
        <v>8</v>
      </c>
      <c r="AL9">
        <v>2028</v>
      </c>
    </row>
    <row r="10" spans="2:38" ht="71.400000000000006" customHeight="1" x14ac:dyDescent="0.3">
      <c r="C10" s="3">
        <f>B5</f>
        <v>45352</v>
      </c>
      <c r="D10" s="3">
        <f>B5+1</f>
        <v>45353</v>
      </c>
      <c r="E10" s="3">
        <f t="shared" ref="E10:AG10" si="0">D10+1</f>
        <v>45354</v>
      </c>
      <c r="F10" s="3">
        <f t="shared" si="0"/>
        <v>45355</v>
      </c>
      <c r="G10" s="3">
        <f t="shared" si="0"/>
        <v>45356</v>
      </c>
      <c r="H10" s="3">
        <f t="shared" si="0"/>
        <v>45357</v>
      </c>
      <c r="I10" s="3">
        <f t="shared" si="0"/>
        <v>45358</v>
      </c>
      <c r="J10" s="3">
        <f t="shared" si="0"/>
        <v>45359</v>
      </c>
      <c r="K10" s="3">
        <f t="shared" si="0"/>
        <v>45360</v>
      </c>
      <c r="L10" s="3">
        <f t="shared" si="0"/>
        <v>45361</v>
      </c>
      <c r="M10" s="3">
        <f t="shared" si="0"/>
        <v>45362</v>
      </c>
      <c r="N10" s="3">
        <f t="shared" si="0"/>
        <v>45363</v>
      </c>
      <c r="O10" s="3">
        <f t="shared" si="0"/>
        <v>45364</v>
      </c>
      <c r="P10" s="3">
        <f t="shared" si="0"/>
        <v>45365</v>
      </c>
      <c r="Q10" s="3">
        <f t="shared" si="0"/>
        <v>45366</v>
      </c>
      <c r="R10" s="3">
        <f t="shared" si="0"/>
        <v>45367</v>
      </c>
      <c r="S10" s="3">
        <f t="shared" si="0"/>
        <v>45368</v>
      </c>
      <c r="T10" s="3">
        <f t="shared" si="0"/>
        <v>45369</v>
      </c>
      <c r="U10" s="3">
        <f t="shared" si="0"/>
        <v>45370</v>
      </c>
      <c r="V10" s="3">
        <f t="shared" si="0"/>
        <v>45371</v>
      </c>
      <c r="W10" s="3">
        <f t="shared" si="0"/>
        <v>45372</v>
      </c>
      <c r="X10" s="3">
        <f t="shared" si="0"/>
        <v>45373</v>
      </c>
      <c r="Y10" s="3">
        <f t="shared" si="0"/>
        <v>45374</v>
      </c>
      <c r="Z10" s="3">
        <f t="shared" si="0"/>
        <v>45375</v>
      </c>
      <c r="AA10" s="3">
        <f t="shared" si="0"/>
        <v>45376</v>
      </c>
      <c r="AB10" s="3">
        <f t="shared" si="0"/>
        <v>45377</v>
      </c>
      <c r="AC10" s="3">
        <f t="shared" si="0"/>
        <v>45378</v>
      </c>
      <c r="AD10" s="3">
        <f t="shared" si="0"/>
        <v>45379</v>
      </c>
      <c r="AE10" s="3">
        <f t="shared" si="0"/>
        <v>45380</v>
      </c>
      <c r="AF10" s="3">
        <f t="shared" si="0"/>
        <v>45381</v>
      </c>
      <c r="AG10" s="3">
        <f t="shared" si="0"/>
        <v>45382</v>
      </c>
      <c r="AK10" t="s">
        <v>9</v>
      </c>
      <c r="AL10">
        <v>2029</v>
      </c>
    </row>
    <row r="11" spans="2:38" x14ac:dyDescent="0.3">
      <c r="B11" s="4" t="s">
        <v>15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K11" t="s">
        <v>10</v>
      </c>
      <c r="AL11">
        <v>2030</v>
      </c>
    </row>
    <row r="12" spans="2:38" x14ac:dyDescent="0.3">
      <c r="B12" s="4" t="s">
        <v>16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K12" t="s">
        <v>11</v>
      </c>
      <c r="AL12">
        <v>2031</v>
      </c>
    </row>
    <row r="13" spans="2:38" x14ac:dyDescent="0.3">
      <c r="B13" s="4" t="s">
        <v>17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K13" t="s">
        <v>12</v>
      </c>
      <c r="AL13">
        <v>2032</v>
      </c>
    </row>
    <row r="14" spans="2:38" x14ac:dyDescent="0.3">
      <c r="B14" s="4" t="s">
        <v>18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K14" t="s">
        <v>13</v>
      </c>
      <c r="AL14">
        <v>2033</v>
      </c>
    </row>
    <row r="15" spans="2:38" x14ac:dyDescent="0.3">
      <c r="B15" s="4" t="s">
        <v>19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2:38" x14ac:dyDescent="0.3">
      <c r="B16" s="4" t="s">
        <v>20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2:33" x14ac:dyDescent="0.3">
      <c r="B17" s="4" t="s">
        <v>21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2:33" x14ac:dyDescent="0.3">
      <c r="B18" s="4" t="s">
        <v>22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2:33" x14ac:dyDescent="0.3">
      <c r="B19" s="4" t="s">
        <v>23</v>
      </c>
      <c r="C19" s="2"/>
      <c r="D19" s="2"/>
      <c r="E19" s="2" t="s">
        <v>14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2:33" x14ac:dyDescent="0.3">
      <c r="B20" s="4" t="s">
        <v>24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</sheetData>
  <phoneticPr fontId="2" type="noConversion"/>
  <conditionalFormatting sqref="C10:AG20">
    <cfRule type="expression" dxfId="1" priority="2">
      <formula>WEEKDAY(C$10,2)&gt;5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C2C4E92-84A1-43F9-9BF3-057769AA2704}">
            <xm:f>NOT(ISNA(VLOOKUP(C$10,Feuil2!$B$3:$B$15,1,0)))</xm:f>
            <x14:dxf>
              <fill>
                <patternFill>
                  <bgColor theme="9" tint="0.39994506668294322"/>
                </patternFill>
              </fill>
            </x14:dxf>
          </x14:cfRule>
          <xm:sqref>C10:AG20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dimension ref="A1:B15"/>
  <sheetViews>
    <sheetView workbookViewId="0">
      <selection activeCell="B1" sqref="B1"/>
    </sheetView>
  </sheetViews>
  <sheetFormatPr baseColWidth="10" defaultRowHeight="14.4" x14ac:dyDescent="0.3"/>
  <cols>
    <col min="1" max="1" width="17.77734375" bestFit="1" customWidth="1"/>
    <col min="2" max="2" width="14.33203125" customWidth="1"/>
  </cols>
  <sheetData>
    <row r="1" spans="1:2" x14ac:dyDescent="0.3">
      <c r="B1">
        <f>Feuil1!C3+2021</f>
        <v>2024</v>
      </c>
    </row>
    <row r="3" spans="1:2" x14ac:dyDescent="0.3">
      <c r="A3" s="5" t="s">
        <v>36</v>
      </c>
      <c r="B3" s="1">
        <f>DATE($B$1,1,1)</f>
        <v>45292</v>
      </c>
    </row>
    <row r="4" spans="1:2" x14ac:dyDescent="0.3">
      <c r="A4" s="5" t="s">
        <v>25</v>
      </c>
      <c r="B4" s="1">
        <f>ROUND(DATE($B$1,4,MOD(234-11*MOD($B$1,19),30))/7,)*7-6</f>
        <v>45382</v>
      </c>
    </row>
    <row r="5" spans="1:2" x14ac:dyDescent="0.3">
      <c r="A5" s="5" t="s">
        <v>26</v>
      </c>
      <c r="B5" s="1">
        <f>B4+1</f>
        <v>45383</v>
      </c>
    </row>
    <row r="6" spans="1:2" x14ac:dyDescent="0.3">
      <c r="A6" s="5" t="s">
        <v>37</v>
      </c>
      <c r="B6" s="1">
        <f>DATE($B$1,5,1)</f>
        <v>45413</v>
      </c>
    </row>
    <row r="7" spans="1:2" x14ac:dyDescent="0.3">
      <c r="A7" s="5" t="s">
        <v>31</v>
      </c>
      <c r="B7" s="1">
        <f>DATE($B$1,5,8)</f>
        <v>45420</v>
      </c>
    </row>
    <row r="8" spans="1:2" x14ac:dyDescent="0.3">
      <c r="A8" s="5" t="s">
        <v>28</v>
      </c>
      <c r="B8" s="1">
        <f>B4+39</f>
        <v>45421</v>
      </c>
    </row>
    <row r="9" spans="1:2" x14ac:dyDescent="0.3">
      <c r="A9" s="5" t="s">
        <v>27</v>
      </c>
      <c r="B9" s="1">
        <f>B4+49</f>
        <v>45431</v>
      </c>
    </row>
    <row r="10" spans="1:2" x14ac:dyDescent="0.3">
      <c r="A10" s="5" t="s">
        <v>29</v>
      </c>
      <c r="B10" s="1">
        <f>B4+50</f>
        <v>45432</v>
      </c>
    </row>
    <row r="11" spans="1:2" x14ac:dyDescent="0.3">
      <c r="A11" s="5" t="s">
        <v>32</v>
      </c>
      <c r="B11" s="1">
        <f>DATE($B$1,7,14)</f>
        <v>45487</v>
      </c>
    </row>
    <row r="12" spans="1:2" x14ac:dyDescent="0.3">
      <c r="A12" s="5" t="s">
        <v>33</v>
      </c>
      <c r="B12" s="1">
        <f>DATE($B$1,8,15)</f>
        <v>45519</v>
      </c>
    </row>
    <row r="13" spans="1:2" x14ac:dyDescent="0.3">
      <c r="A13" s="5" t="s">
        <v>30</v>
      </c>
      <c r="B13" s="1">
        <f>DATE($B$1,11,1)</f>
        <v>45597</v>
      </c>
    </row>
    <row r="14" spans="1:2" x14ac:dyDescent="0.3">
      <c r="A14" s="5" t="s">
        <v>34</v>
      </c>
      <c r="B14" s="1">
        <f>DATE($B$1,11,11)</f>
        <v>45607</v>
      </c>
    </row>
    <row r="15" spans="1:2" x14ac:dyDescent="0.3">
      <c r="A15" s="5" t="s">
        <v>35</v>
      </c>
      <c r="B15" s="1">
        <f>DATE($B$1,12,25)</f>
        <v>45651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dcterms:created xsi:type="dcterms:W3CDTF">2022-04-06T14:20:35Z</dcterms:created>
  <dcterms:modified xsi:type="dcterms:W3CDTF">2022-04-06T14:54:50Z</dcterms:modified>
</cp:coreProperties>
</file>