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r.carret\Desktop\"/>
    </mc:Choice>
  </mc:AlternateContent>
  <xr:revisionPtr revIDLastSave="0" documentId="13_ncr:1_{556C9B79-C6D9-4887-950E-03FBD7D19C89}" xr6:coauthVersionLast="45" xr6:coauthVersionMax="45" xr10:uidLastSave="{00000000-0000-0000-0000-000000000000}"/>
  <bookViews>
    <workbookView xWindow="28680" yWindow="-120" windowWidth="29040" windowHeight="15840" xr2:uid="{47A433CE-5D14-4967-A1FB-3EFFB27C03B7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2" l="1"/>
  <c r="N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N34" i="2"/>
  <c r="N38" i="2"/>
  <c r="N37" i="2"/>
  <c r="N36" i="2"/>
  <c r="N35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</calcChain>
</file>

<file path=xl/sharedStrings.xml><?xml version="1.0" encoding="utf-8"?>
<sst xmlns="http://schemas.openxmlformats.org/spreadsheetml/2006/main" count="258" uniqueCount="67">
  <si>
    <t>RSD</t>
  </si>
  <si>
    <t>Nom Client</t>
  </si>
  <si>
    <t>Code Client</t>
  </si>
  <si>
    <t>Date Piece</t>
  </si>
  <si>
    <t>Date Echeance</t>
  </si>
  <si>
    <t>Montant</t>
  </si>
  <si>
    <t>TYPE RECLAMATION</t>
  </si>
  <si>
    <t>DATE D'ATTRIBUTION DE L'ACTION</t>
  </si>
  <si>
    <t>RESPONSABLE DE L'ACTION</t>
  </si>
  <si>
    <t>DELAI DE PRISE EN CHARGE ET DE TRAITEMENT PAR LE RESPONSABLE D'ACTION</t>
  </si>
  <si>
    <t>DATE DE L'ACTION</t>
  </si>
  <si>
    <t>NOUVEAU RESPONSBALE D'ACTION</t>
  </si>
  <si>
    <t>DELAI DE TRAITEMENT GLOBAL</t>
  </si>
  <si>
    <t>ADVA</t>
  </si>
  <si>
    <t>100222</t>
  </si>
  <si>
    <t>AFOL</t>
  </si>
  <si>
    <t>103280</t>
  </si>
  <si>
    <t>102895</t>
  </si>
  <si>
    <t>114780</t>
  </si>
  <si>
    <t>ALAI</t>
  </si>
  <si>
    <t>101831</t>
  </si>
  <si>
    <t>132021</t>
  </si>
  <si>
    <t>128006</t>
  </si>
  <si>
    <t>BBAR</t>
  </si>
  <si>
    <t>111511</t>
  </si>
  <si>
    <t>BDEN</t>
  </si>
  <si>
    <t>106178</t>
  </si>
  <si>
    <t>CFRA</t>
  </si>
  <si>
    <t>135303</t>
  </si>
  <si>
    <t>CGOY</t>
  </si>
  <si>
    <t>137818</t>
  </si>
  <si>
    <t>111876</t>
  </si>
  <si>
    <t>CLEL</t>
  </si>
  <si>
    <t>132884</t>
  </si>
  <si>
    <t>132881</t>
  </si>
  <si>
    <t>132883</t>
  </si>
  <si>
    <t>En cours de traitement /  Paiement en attente</t>
  </si>
  <si>
    <t>Comptabilité</t>
  </si>
  <si>
    <t/>
  </si>
  <si>
    <t>QUANTITE</t>
  </si>
  <si>
    <t>ADMIN</t>
  </si>
  <si>
    <t>C2</t>
  </si>
  <si>
    <t>PRIX</t>
  </si>
  <si>
    <t>CDES</t>
  </si>
  <si>
    <t>CLIENT 2</t>
  </si>
  <si>
    <t>Total CLIENT 2</t>
  </si>
  <si>
    <t>CLIENT 1</t>
  </si>
  <si>
    <t>Total CLIENT 1</t>
  </si>
  <si>
    <t>CLIENT 3</t>
  </si>
  <si>
    <t>Total CLIENT 3</t>
  </si>
  <si>
    <t>CLIENT 4</t>
  </si>
  <si>
    <t>Total CLIENT 4</t>
  </si>
  <si>
    <t>CLIENT 5</t>
  </si>
  <si>
    <t>Total CLIENT 5</t>
  </si>
  <si>
    <t>CLIENT 6</t>
  </si>
  <si>
    <t>Total CLIENT 6</t>
  </si>
  <si>
    <t>CLIENT 7</t>
  </si>
  <si>
    <t>Total 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</si>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</sst>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rgb="FFFF0000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 tint="0.39997558519241921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39997558519241921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4" fontId="0" fillId="5" borderId="6" xfId="0" applyNumberFormat="1" applyFont="1" applyFill="1" applyBorder="1" applyAlignment="1">
      <alignment horizontal="center" vertical="center" wrapText="1"/>
    </xf>
    <xf numFmtId="14" fontId="0" fillId="0" borderId="5" xfId="0" applyNumberFormat="1" applyFont="1" applyBorder="1" applyAlignment="1">
      <alignment horizontal="center" vertical="center" wrapText="1"/>
    </xf>
    <xf numFmtId="0" fontId="0" fillId="5" borderId="6" xfId="0" applyFont="1" applyFill="1" applyBorder="1" applyAlignment="1">
      <alignment horizontal="center" vertical="center" wrapText="1"/>
    </xf>
    <xf numFmtId="164" fontId="0" fillId="0" borderId="7" xfId="0" applyNumberFormat="1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4" fontId="0" fillId="5" borderId="9" xfId="0" applyNumberFormat="1" applyFont="1" applyFill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5" borderId="9" xfId="0" applyFont="1" applyFill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164" fontId="3" fillId="6" borderId="7" xfId="0" applyNumberFormat="1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14" fontId="0" fillId="5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4" fontId="3" fillId="6" borderId="10" xfId="0" applyNumberFormat="1" applyFont="1" applyFill="1" applyBorder="1" applyAlignment="1">
      <alignment horizontal="center" vertical="center" wrapText="1"/>
    </xf>
    <xf numFmtId="14" fontId="0" fillId="7" borderId="0" xfId="0" applyNumberForma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theme="7" tint="0.39994506668294322"/>
        </patternFill>
      </fill>
    </dxf>
    <dxf>
      <fill>
        <patternFill>
          <bgColor theme="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703FC-FF73-46AF-8085-C2CA3C0C6363}">
  <dimension ref="A1:N38"/>
  <sheetViews>
    <sheetView tabSelected="1" zoomScaleNormal="100" workbookViewId="0">
      <selection activeCell="B21" sqref="B21"/>
    </sheetView>
  </sheetViews>
  <sheetFormatPr baseColWidth="10" defaultRowHeight="14.4" x14ac:dyDescent="0.3"/>
  <cols>
    <col min="2" max="2" width="27.88671875" customWidth="1"/>
    <col min="7" max="7" width="24.33203125" customWidth="1"/>
    <col min="8" max="8" width="13.109375" customWidth="1"/>
    <col min="9" max="9" width="16.6640625" customWidth="1"/>
    <col min="10" max="10" width="12.21875" bestFit="1" customWidth="1"/>
    <col min="11" max="11" width="15.5546875" customWidth="1"/>
    <col min="12" max="12" width="16.33203125" bestFit="1" customWidth="1"/>
  </cols>
  <sheetData>
    <row r="1" spans="1:14" s="1" customFormat="1" ht="86.4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5</v>
      </c>
      <c r="G1" s="3" t="s">
        <v>6</v>
      </c>
      <c r="H1" s="3" t="s">
        <v>66</v>
      </c>
      <c r="I1" s="4" t="s">
        <v>7</v>
      </c>
      <c r="J1" s="4" t="s">
        <v>8</v>
      </c>
      <c r="K1" s="5" t="s">
        <v>9</v>
      </c>
      <c r="L1" s="6" t="s">
        <v>10</v>
      </c>
      <c r="M1" s="6" t="s">
        <v>11</v>
      </c>
      <c r="N1" s="7" t="s">
        <v>12</v>
      </c>
    </row>
    <row r="2" spans="1:14" ht="28.8" x14ac:dyDescent="0.3">
      <c r="A2" s="11" t="s">
        <v>13</v>
      </c>
      <c r="B2" s="12" t="s">
        <v>46</v>
      </c>
      <c r="C2" s="13" t="s">
        <v>14</v>
      </c>
      <c r="D2" s="14">
        <v>43642</v>
      </c>
      <c r="E2" s="15">
        <v>43692</v>
      </c>
      <c r="F2" s="17">
        <v>978.01</v>
      </c>
      <c r="G2" s="1" t="s">
        <v>36</v>
      </c>
      <c r="H2" s="1" t="s">
        <v>37</v>
      </c>
      <c r="I2" s="8">
        <v>44152</v>
      </c>
      <c r="J2" s="1" t="s">
        <v>37</v>
      </c>
      <c r="K2" s="1" t="str">
        <f ca="1">IF($J2="","",IF($J2="RSD",DATEDIF($I2,TODAY(),"D"),"Délai non défini"))</f>
        <v>Délai non défini</v>
      </c>
      <c r="L2" s="1" t="s">
        <v>38</v>
      </c>
      <c r="M2" s="1" t="s">
        <v>38</v>
      </c>
      <c r="N2" s="2">
        <f t="shared" ref="N2:N38" si="0">IF($D2="","",$I2-$D2)</f>
        <v>510</v>
      </c>
    </row>
    <row r="3" spans="1:14" ht="28.8" x14ac:dyDescent="0.3">
      <c r="A3" s="18"/>
      <c r="B3" s="19"/>
      <c r="C3" s="20"/>
      <c r="D3" s="21">
        <v>43738</v>
      </c>
      <c r="E3" s="22">
        <v>43784</v>
      </c>
      <c r="F3" s="24">
        <v>978.01</v>
      </c>
      <c r="G3" s="1" t="s">
        <v>36</v>
      </c>
      <c r="H3" s="1" t="s">
        <v>37</v>
      </c>
      <c r="I3" s="8">
        <v>44152</v>
      </c>
      <c r="J3" s="1" t="s">
        <v>37</v>
      </c>
      <c r="K3" s="1" t="str">
        <f t="shared" ref="K3:K38" ca="1" si="1">IF($J3="","",IF($J3="RSD",DATEDIF($I3,TODAY(),"D"),"Délai non défini"))</f>
        <v>Délai non défini</v>
      </c>
      <c r="L3" s="1" t="s">
        <v>38</v>
      </c>
      <c r="M3" s="1" t="s">
        <v>38</v>
      </c>
      <c r="N3" s="2">
        <f t="shared" si="0"/>
        <v>414</v>
      </c>
    </row>
    <row r="4" spans="1:14" ht="28.8" x14ac:dyDescent="0.3">
      <c r="A4" s="18"/>
      <c r="B4" s="12"/>
      <c r="C4" s="13"/>
      <c r="D4" s="14">
        <v>43874</v>
      </c>
      <c r="E4" s="15">
        <v>43936</v>
      </c>
      <c r="F4" s="17">
        <v>978.01</v>
      </c>
      <c r="G4" s="1" t="s">
        <v>36</v>
      </c>
      <c r="H4" s="1" t="s">
        <v>37</v>
      </c>
      <c r="I4" s="8">
        <v>44152</v>
      </c>
      <c r="J4" s="1" t="s">
        <v>37</v>
      </c>
      <c r="K4" s="1" t="str">
        <f t="shared" ca="1" si="1"/>
        <v>Délai non défini</v>
      </c>
      <c r="L4" s="1" t="s">
        <v>38</v>
      </c>
      <c r="M4" s="1" t="s">
        <v>38</v>
      </c>
      <c r="N4" s="2">
        <f t="shared" si="0"/>
        <v>278</v>
      </c>
    </row>
    <row r="5" spans="1:14" ht="28.8" x14ac:dyDescent="0.3">
      <c r="A5" s="18"/>
      <c r="B5" s="23"/>
      <c r="C5" s="20"/>
      <c r="D5" s="21">
        <v>43977</v>
      </c>
      <c r="E5" s="22">
        <v>44027</v>
      </c>
      <c r="F5" s="24">
        <v>978.01</v>
      </c>
      <c r="G5" s="1" t="s">
        <v>36</v>
      </c>
      <c r="H5" s="1" t="s">
        <v>37</v>
      </c>
      <c r="I5" s="8">
        <v>44152</v>
      </c>
      <c r="J5" s="1" t="s">
        <v>37</v>
      </c>
      <c r="K5" s="1" t="str">
        <f t="shared" ca="1" si="1"/>
        <v>Délai non défini</v>
      </c>
      <c r="L5" s="1" t="s">
        <v>38</v>
      </c>
      <c r="M5" s="1" t="s">
        <v>38</v>
      </c>
      <c r="N5" s="2">
        <f t="shared" si="0"/>
        <v>175</v>
      </c>
    </row>
    <row r="6" spans="1:14" x14ac:dyDescent="0.3">
      <c r="A6" s="25"/>
      <c r="B6" s="26" t="s">
        <v>47</v>
      </c>
      <c r="C6" s="26"/>
      <c r="D6" s="26"/>
      <c r="E6" s="26"/>
      <c r="F6" s="27">
        <v>3912.04</v>
      </c>
      <c r="G6" s="1" t="s">
        <v>38</v>
      </c>
      <c r="H6" s="1" t="s">
        <v>38</v>
      </c>
      <c r="I6" s="32" t="s">
        <v>38</v>
      </c>
      <c r="J6" s="1" t="s">
        <v>38</v>
      </c>
      <c r="K6" s="1" t="str">
        <f t="shared" ca="1" si="1"/>
        <v/>
      </c>
      <c r="L6" s="1" t="s">
        <v>38</v>
      </c>
      <c r="M6" s="1" t="s">
        <v>38</v>
      </c>
      <c r="N6" s="2" t="str">
        <f t="shared" si="0"/>
        <v/>
      </c>
    </row>
    <row r="7" spans="1:14" x14ac:dyDescent="0.3">
      <c r="A7" s="28" t="s">
        <v>15</v>
      </c>
      <c r="B7" s="19" t="s">
        <v>44</v>
      </c>
      <c r="C7" s="20" t="s">
        <v>16</v>
      </c>
      <c r="D7" s="29">
        <v>44126</v>
      </c>
      <c r="E7" s="22">
        <v>44119</v>
      </c>
      <c r="F7" s="24">
        <v>2128.06</v>
      </c>
      <c r="G7" s="1" t="s">
        <v>38</v>
      </c>
      <c r="H7" s="1" t="s">
        <v>38</v>
      </c>
      <c r="I7" s="8">
        <v>0</v>
      </c>
      <c r="J7" s="1" t="s">
        <v>38</v>
      </c>
      <c r="K7" s="1" t="str">
        <f t="shared" ca="1" si="1"/>
        <v/>
      </c>
      <c r="L7" s="1" t="s">
        <v>38</v>
      </c>
      <c r="M7" s="1" t="s">
        <v>38</v>
      </c>
      <c r="N7" s="2">
        <f t="shared" si="0"/>
        <v>-44126</v>
      </c>
    </row>
    <row r="8" spans="1:14" x14ac:dyDescent="0.3">
      <c r="A8" s="18"/>
      <c r="B8" s="16"/>
      <c r="C8" s="13"/>
      <c r="D8" s="14">
        <v>44126</v>
      </c>
      <c r="E8" s="15">
        <v>44119</v>
      </c>
      <c r="F8" s="17">
        <v>393.11</v>
      </c>
      <c r="G8" s="1" t="s">
        <v>38</v>
      </c>
      <c r="H8" s="1" t="s">
        <v>38</v>
      </c>
      <c r="I8" s="8">
        <v>0</v>
      </c>
      <c r="J8" s="1" t="s">
        <v>38</v>
      </c>
      <c r="K8" s="1" t="str">
        <f t="shared" ca="1" si="1"/>
        <v/>
      </c>
      <c r="L8" s="1" t="s">
        <v>38</v>
      </c>
      <c r="M8" s="1" t="s">
        <v>38</v>
      </c>
      <c r="N8" s="2">
        <f t="shared" si="0"/>
        <v>-44126</v>
      </c>
    </row>
    <row r="9" spans="1:14" x14ac:dyDescent="0.3">
      <c r="A9" s="18"/>
      <c r="B9" s="30" t="s">
        <v>45</v>
      </c>
      <c r="C9" s="30"/>
      <c r="D9" s="30"/>
      <c r="E9" s="30"/>
      <c r="F9" s="31">
        <v>2521.17</v>
      </c>
      <c r="G9" s="1" t="s">
        <v>38</v>
      </c>
      <c r="H9" s="1" t="s">
        <v>38</v>
      </c>
      <c r="I9" s="32" t="s">
        <v>38</v>
      </c>
      <c r="J9" s="1" t="s">
        <v>38</v>
      </c>
      <c r="K9" s="1" t="str">
        <f t="shared" ca="1" si="1"/>
        <v/>
      </c>
      <c r="L9" s="1" t="s">
        <v>38</v>
      </c>
      <c r="M9" s="1" t="s">
        <v>38</v>
      </c>
      <c r="N9" s="2" t="str">
        <f t="shared" si="0"/>
        <v/>
      </c>
    </row>
    <row r="10" spans="1:14" x14ac:dyDescent="0.3">
      <c r="A10" s="18"/>
      <c r="B10" s="16" t="s">
        <v>48</v>
      </c>
      <c r="C10" s="13" t="s">
        <v>17</v>
      </c>
      <c r="D10" s="14">
        <v>44097</v>
      </c>
      <c r="E10" s="15">
        <v>44089</v>
      </c>
      <c r="F10" s="17">
        <v>1546.7</v>
      </c>
      <c r="G10" s="1" t="s">
        <v>38</v>
      </c>
      <c r="H10" s="1" t="s">
        <v>38</v>
      </c>
      <c r="I10" s="8">
        <v>0</v>
      </c>
      <c r="J10" s="1" t="s">
        <v>38</v>
      </c>
      <c r="K10" s="1" t="str">
        <f t="shared" ca="1" si="1"/>
        <v/>
      </c>
      <c r="L10" s="1" t="s">
        <v>38</v>
      </c>
      <c r="M10" s="1" t="s">
        <v>38</v>
      </c>
      <c r="N10" s="2">
        <f t="shared" si="0"/>
        <v>-44097</v>
      </c>
    </row>
    <row r="11" spans="1:14" x14ac:dyDescent="0.3">
      <c r="A11" s="18"/>
      <c r="B11" s="30" t="s">
        <v>49</v>
      </c>
      <c r="C11" s="30"/>
      <c r="D11" s="30"/>
      <c r="E11" s="30"/>
      <c r="F11" s="31">
        <v>1546.7</v>
      </c>
      <c r="G11" s="1" t="s">
        <v>38</v>
      </c>
      <c r="H11" s="1" t="s">
        <v>38</v>
      </c>
      <c r="I11" s="32" t="s">
        <v>38</v>
      </c>
      <c r="J11" s="1" t="s">
        <v>38</v>
      </c>
      <c r="K11" s="1" t="str">
        <f t="shared" ca="1" si="1"/>
        <v/>
      </c>
      <c r="L11" s="1" t="s">
        <v>38</v>
      </c>
      <c r="M11" s="1" t="s">
        <v>38</v>
      </c>
      <c r="N11" s="2" t="str">
        <f t="shared" si="0"/>
        <v/>
      </c>
    </row>
    <row r="12" spans="1:14" x14ac:dyDescent="0.3">
      <c r="A12" s="18"/>
      <c r="B12" s="16" t="s">
        <v>50</v>
      </c>
      <c r="C12" s="13" t="s">
        <v>18</v>
      </c>
      <c r="D12" s="14">
        <v>44067</v>
      </c>
      <c r="E12" s="15">
        <v>44058</v>
      </c>
      <c r="F12" s="17">
        <v>93.6</v>
      </c>
      <c r="G12" s="1" t="s">
        <v>39</v>
      </c>
      <c r="H12" s="1" t="s">
        <v>40</v>
      </c>
      <c r="I12" s="8">
        <v>44152</v>
      </c>
      <c r="J12" s="1" t="s">
        <v>0</v>
      </c>
      <c r="K12" s="1">
        <f t="shared" ca="1" si="1"/>
        <v>7</v>
      </c>
      <c r="L12" s="1" t="s">
        <v>38</v>
      </c>
      <c r="M12" s="1" t="s">
        <v>38</v>
      </c>
      <c r="N12" s="2">
        <f t="shared" si="0"/>
        <v>85</v>
      </c>
    </row>
    <row r="13" spans="1:14" x14ac:dyDescent="0.3">
      <c r="A13" s="25"/>
      <c r="B13" s="30" t="s">
        <v>51</v>
      </c>
      <c r="C13" s="30"/>
      <c r="D13" s="30"/>
      <c r="E13" s="30"/>
      <c r="F13" s="31">
        <v>93.6</v>
      </c>
      <c r="G13" s="1" t="s">
        <v>38</v>
      </c>
      <c r="H13" s="1" t="s">
        <v>38</v>
      </c>
      <c r="I13" s="32" t="s">
        <v>38</v>
      </c>
      <c r="J13" s="1" t="s">
        <v>38</v>
      </c>
      <c r="K13" s="1" t="str">
        <f t="shared" ca="1" si="1"/>
        <v/>
      </c>
      <c r="L13" s="1" t="s">
        <v>38</v>
      </c>
      <c r="M13" s="1" t="s">
        <v>38</v>
      </c>
      <c r="N13" s="2" t="str">
        <f t="shared" si="0"/>
        <v/>
      </c>
    </row>
    <row r="14" spans="1:14" x14ac:dyDescent="0.3">
      <c r="A14" s="11" t="s">
        <v>19</v>
      </c>
      <c r="B14" s="16" t="s">
        <v>52</v>
      </c>
      <c r="C14" s="13" t="s">
        <v>20</v>
      </c>
      <c r="D14" s="14">
        <v>44032</v>
      </c>
      <c r="E14" s="15">
        <v>44089</v>
      </c>
      <c r="F14" s="17">
        <v>10935.86</v>
      </c>
      <c r="G14" s="1">
        <v>0</v>
      </c>
      <c r="H14" s="1" t="s">
        <v>41</v>
      </c>
      <c r="I14" s="8">
        <v>44152</v>
      </c>
      <c r="J14" s="1" t="s">
        <v>38</v>
      </c>
      <c r="K14" s="1" t="str">
        <f t="shared" ca="1" si="1"/>
        <v/>
      </c>
      <c r="L14" s="1" t="s">
        <v>38</v>
      </c>
      <c r="M14" s="1" t="s">
        <v>38</v>
      </c>
      <c r="N14" s="2">
        <f t="shared" si="0"/>
        <v>120</v>
      </c>
    </row>
    <row r="15" spans="1:14" x14ac:dyDescent="0.3">
      <c r="A15" s="18"/>
      <c r="B15" s="30" t="s">
        <v>53</v>
      </c>
      <c r="C15" s="30"/>
      <c r="D15" s="30"/>
      <c r="E15" s="30"/>
      <c r="F15" s="31">
        <v>10935.86</v>
      </c>
      <c r="G15" s="1" t="s">
        <v>38</v>
      </c>
      <c r="H15" s="1" t="s">
        <v>38</v>
      </c>
      <c r="I15" s="32" t="s">
        <v>38</v>
      </c>
      <c r="J15" s="1" t="s">
        <v>38</v>
      </c>
      <c r="K15" s="1" t="str">
        <f t="shared" ca="1" si="1"/>
        <v/>
      </c>
      <c r="L15" s="1" t="s">
        <v>38</v>
      </c>
      <c r="M15" s="1" t="s">
        <v>38</v>
      </c>
      <c r="N15" s="2" t="str">
        <f t="shared" si="0"/>
        <v/>
      </c>
    </row>
    <row r="16" spans="1:14" x14ac:dyDescent="0.3">
      <c r="A16" s="18"/>
      <c r="B16" s="16" t="s">
        <v>54</v>
      </c>
      <c r="C16" s="13" t="s">
        <v>21</v>
      </c>
      <c r="D16" s="14">
        <v>44089</v>
      </c>
      <c r="E16" s="15">
        <v>44089</v>
      </c>
      <c r="F16" s="17">
        <v>637.88</v>
      </c>
      <c r="G16" s="1" t="s">
        <v>42</v>
      </c>
      <c r="H16" s="1" t="s">
        <v>43</v>
      </c>
      <c r="I16" s="8">
        <v>44152</v>
      </c>
      <c r="J16" s="1" t="s">
        <v>37</v>
      </c>
      <c r="K16" s="1" t="str">
        <f t="shared" ca="1" si="1"/>
        <v>Délai non défini</v>
      </c>
      <c r="L16" s="1" t="s">
        <v>38</v>
      </c>
      <c r="M16" s="1" t="s">
        <v>38</v>
      </c>
      <c r="N16" s="2">
        <f t="shared" si="0"/>
        <v>63</v>
      </c>
    </row>
    <row r="17" spans="1:14" x14ac:dyDescent="0.3">
      <c r="A17" s="18"/>
      <c r="B17" s="30" t="s">
        <v>55</v>
      </c>
      <c r="C17" s="30"/>
      <c r="D17" s="30"/>
      <c r="E17" s="30"/>
      <c r="F17" s="31">
        <v>637.88</v>
      </c>
      <c r="G17" s="1" t="s">
        <v>38</v>
      </c>
      <c r="H17" s="1" t="s">
        <v>38</v>
      </c>
      <c r="I17" s="32" t="s">
        <v>38</v>
      </c>
      <c r="J17" s="1" t="s">
        <v>38</v>
      </c>
      <c r="K17" s="1" t="str">
        <f t="shared" ca="1" si="1"/>
        <v/>
      </c>
      <c r="L17" s="1" t="s">
        <v>38</v>
      </c>
      <c r="M17" s="1" t="s">
        <v>38</v>
      </c>
      <c r="N17" s="2" t="str">
        <f t="shared" si="0"/>
        <v/>
      </c>
    </row>
    <row r="18" spans="1:14" x14ac:dyDescent="0.3">
      <c r="A18" s="18"/>
      <c r="B18" s="16" t="s">
        <v>56</v>
      </c>
      <c r="C18" s="13" t="s">
        <v>22</v>
      </c>
      <c r="D18" s="14">
        <v>44119</v>
      </c>
      <c r="E18" s="15">
        <v>44089</v>
      </c>
      <c r="F18" s="17">
        <v>365.78</v>
      </c>
      <c r="G18" s="1" t="s">
        <v>38</v>
      </c>
      <c r="H18" s="1" t="s">
        <v>38</v>
      </c>
      <c r="I18" s="8">
        <v>0</v>
      </c>
      <c r="J18" s="1">
        <v>0</v>
      </c>
      <c r="K18" s="33" t="str">
        <f t="shared" ca="1" si="1"/>
        <v>Délai non défini</v>
      </c>
      <c r="L18" s="1" t="s">
        <v>38</v>
      </c>
      <c r="M18" s="1" t="s">
        <v>38</v>
      </c>
      <c r="N18" s="2">
        <f t="shared" si="0"/>
        <v>-44119</v>
      </c>
    </row>
    <row r="19" spans="1:14" x14ac:dyDescent="0.3">
      <c r="A19" s="25"/>
      <c r="B19" s="30" t="s">
        <v>57</v>
      </c>
      <c r="C19" s="30"/>
      <c r="D19" s="30"/>
      <c r="E19" s="30"/>
      <c r="F19" s="31">
        <v>365.78</v>
      </c>
      <c r="G19" s="1" t="s">
        <v>38</v>
      </c>
      <c r="H19" s="1" t="s">
        <v>38</v>
      </c>
      <c r="I19" s="32" t="s">
        <v>38</v>
      </c>
      <c r="J19" s="1" t="s">
        <v>38</v>
      </c>
      <c r="K19" s="1" t="str">
        <f t="shared" ca="1" si="1"/>
        <v/>
      </c>
      <c r="L19" s="1" t="s">
        <v>38</v>
      </c>
      <c r="M19" s="1" t="s">
        <v>38</v>
      </c>
      <c r="N19" s="2" t="str">
        <f t="shared" si="0"/>
        <v/>
      </c>
    </row>
    <row r="20" spans="1:14" x14ac:dyDescent="0.3">
      <c r="A20" s="11" t="s">
        <v>23</v>
      </c>
      <c r="B20" s="16" t="s">
        <v>58</v>
      </c>
      <c r="C20" s="13" t="s">
        <v>24</v>
      </c>
      <c r="D20" s="14">
        <v>44118</v>
      </c>
      <c r="E20" s="15">
        <v>44119</v>
      </c>
      <c r="F20" s="17">
        <v>926.02</v>
      </c>
      <c r="G20" s="1" t="s">
        <v>38</v>
      </c>
      <c r="H20" s="1" t="s">
        <v>38</v>
      </c>
      <c r="I20" s="8">
        <v>0</v>
      </c>
      <c r="J20" s="1" t="s">
        <v>38</v>
      </c>
      <c r="K20" s="1" t="str">
        <f t="shared" ca="1" si="1"/>
        <v/>
      </c>
      <c r="L20" s="1" t="s">
        <v>38</v>
      </c>
      <c r="M20" s="1" t="s">
        <v>38</v>
      </c>
      <c r="N20" s="2">
        <f t="shared" si="0"/>
        <v>-44118</v>
      </c>
    </row>
    <row r="21" spans="1:14" x14ac:dyDescent="0.3">
      <c r="A21" s="25"/>
      <c r="B21" s="30" t="s">
        <v>58</v>
      </c>
      <c r="C21" s="30"/>
      <c r="D21" s="30"/>
      <c r="E21" s="30"/>
      <c r="F21" s="31">
        <v>926.02</v>
      </c>
      <c r="G21" s="1" t="s">
        <v>38</v>
      </c>
      <c r="H21" s="1" t="s">
        <v>38</v>
      </c>
      <c r="I21" s="32" t="s">
        <v>38</v>
      </c>
      <c r="J21" s="1" t="s">
        <v>38</v>
      </c>
      <c r="K21" s="1" t="str">
        <f t="shared" ca="1" si="1"/>
        <v/>
      </c>
      <c r="L21" s="1" t="s">
        <v>38</v>
      </c>
      <c r="M21" s="1" t="s">
        <v>38</v>
      </c>
      <c r="N21" s="2" t="str">
        <f t="shared" si="0"/>
        <v/>
      </c>
    </row>
    <row r="22" spans="1:14" x14ac:dyDescent="0.3">
      <c r="A22" s="11" t="s">
        <v>25</v>
      </c>
      <c r="B22" s="12" t="s">
        <v>59</v>
      </c>
      <c r="C22" s="13" t="s">
        <v>26</v>
      </c>
      <c r="D22" s="14">
        <v>43997</v>
      </c>
      <c r="E22" s="15">
        <v>44058</v>
      </c>
      <c r="F22" s="17">
        <v>1627.46</v>
      </c>
      <c r="G22" s="1">
        <v>0</v>
      </c>
      <c r="H22" s="1" t="s">
        <v>41</v>
      </c>
      <c r="I22" s="8">
        <v>44152</v>
      </c>
      <c r="J22" s="1">
        <v>0</v>
      </c>
      <c r="K22" s="1" t="str">
        <f t="shared" ca="1" si="1"/>
        <v>Délai non défini</v>
      </c>
      <c r="L22" s="1" t="s">
        <v>38</v>
      </c>
      <c r="M22" s="1" t="s">
        <v>38</v>
      </c>
      <c r="N22" s="2">
        <f t="shared" si="0"/>
        <v>155</v>
      </c>
    </row>
    <row r="23" spans="1:14" x14ac:dyDescent="0.3">
      <c r="A23" s="18"/>
      <c r="B23" s="23"/>
      <c r="C23" s="20"/>
      <c r="D23" s="21">
        <v>44057</v>
      </c>
      <c r="E23" s="22">
        <v>44058</v>
      </c>
      <c r="F23" s="24">
        <v>1654.66</v>
      </c>
      <c r="G23" s="1" t="s">
        <v>42</v>
      </c>
      <c r="H23" s="1" t="s">
        <v>43</v>
      </c>
      <c r="I23" s="8">
        <v>44152</v>
      </c>
      <c r="J23" s="1" t="s">
        <v>37</v>
      </c>
      <c r="K23" s="1" t="str">
        <f t="shared" ca="1" si="1"/>
        <v>Délai non défini</v>
      </c>
      <c r="L23" s="1" t="s">
        <v>38</v>
      </c>
      <c r="M23" s="1" t="s">
        <v>38</v>
      </c>
      <c r="N23" s="2">
        <f t="shared" si="0"/>
        <v>95</v>
      </c>
    </row>
    <row r="24" spans="1:14" x14ac:dyDescent="0.3">
      <c r="A24" s="25"/>
      <c r="B24" s="26" t="s">
        <v>59</v>
      </c>
      <c r="C24" s="26"/>
      <c r="D24" s="26"/>
      <c r="E24" s="26"/>
      <c r="F24" s="27">
        <v>3282.12</v>
      </c>
      <c r="G24" s="1" t="s">
        <v>38</v>
      </c>
      <c r="H24" s="1" t="s">
        <v>38</v>
      </c>
      <c r="I24" s="32" t="s">
        <v>38</v>
      </c>
      <c r="J24" s="1" t="s">
        <v>38</v>
      </c>
      <c r="K24" s="1" t="str">
        <f t="shared" ca="1" si="1"/>
        <v/>
      </c>
      <c r="L24" s="1" t="s">
        <v>38</v>
      </c>
      <c r="M24" s="1" t="s">
        <v>38</v>
      </c>
      <c r="N24" s="2" t="str">
        <f t="shared" si="0"/>
        <v/>
      </c>
    </row>
    <row r="25" spans="1:14" x14ac:dyDescent="0.3">
      <c r="A25" s="28" t="s">
        <v>27</v>
      </c>
      <c r="B25" s="23" t="s">
        <v>60</v>
      </c>
      <c r="C25" s="20" t="s">
        <v>28</v>
      </c>
      <c r="D25" s="21">
        <v>43982</v>
      </c>
      <c r="E25" s="22">
        <v>44043</v>
      </c>
      <c r="F25" s="24">
        <v>4260.17</v>
      </c>
      <c r="G25" s="1" t="s">
        <v>39</v>
      </c>
      <c r="H25" s="1" t="s">
        <v>40</v>
      </c>
      <c r="I25" s="8">
        <v>44152</v>
      </c>
      <c r="J25" s="1" t="s">
        <v>37</v>
      </c>
      <c r="K25" s="1" t="str">
        <f t="shared" ca="1" si="1"/>
        <v>Délai non défini</v>
      </c>
      <c r="L25" s="1" t="s">
        <v>38</v>
      </c>
      <c r="M25" s="1" t="s">
        <v>38</v>
      </c>
      <c r="N25" s="2">
        <f t="shared" si="0"/>
        <v>170</v>
      </c>
    </row>
    <row r="26" spans="1:14" x14ac:dyDescent="0.3">
      <c r="A26" s="25"/>
      <c r="B26" s="26" t="s">
        <v>60</v>
      </c>
      <c r="C26" s="26"/>
      <c r="D26" s="26"/>
      <c r="E26" s="26"/>
      <c r="F26" s="27">
        <v>4260.17</v>
      </c>
      <c r="G26" s="1" t="s">
        <v>38</v>
      </c>
      <c r="H26" s="1" t="s">
        <v>38</v>
      </c>
      <c r="I26" s="32" t="s">
        <v>38</v>
      </c>
      <c r="J26" s="1" t="s">
        <v>38</v>
      </c>
      <c r="K26" s="1" t="str">
        <f t="shared" ca="1" si="1"/>
        <v/>
      </c>
      <c r="L26" s="1" t="s">
        <v>38</v>
      </c>
      <c r="M26" s="1" t="s">
        <v>38</v>
      </c>
      <c r="N26" s="2" t="str">
        <f t="shared" si="0"/>
        <v/>
      </c>
    </row>
    <row r="27" spans="1:14" x14ac:dyDescent="0.3">
      <c r="A27" s="28" t="s">
        <v>29</v>
      </c>
      <c r="B27" s="23" t="s">
        <v>61</v>
      </c>
      <c r="C27" s="20" t="s">
        <v>30</v>
      </c>
      <c r="D27" s="21">
        <v>44061</v>
      </c>
      <c r="E27" s="22">
        <v>44119</v>
      </c>
      <c r="F27" s="24">
        <v>2125.5700000000002</v>
      </c>
      <c r="G27" s="1" t="s">
        <v>38</v>
      </c>
      <c r="H27" s="1" t="s">
        <v>38</v>
      </c>
      <c r="I27" s="8">
        <v>0</v>
      </c>
      <c r="J27" s="1" t="s">
        <v>38</v>
      </c>
      <c r="K27" s="1" t="str">
        <f t="shared" ca="1" si="1"/>
        <v/>
      </c>
      <c r="L27" s="1" t="s">
        <v>38</v>
      </c>
      <c r="M27" s="1" t="s">
        <v>38</v>
      </c>
      <c r="N27" s="2">
        <f t="shared" si="0"/>
        <v>-44061</v>
      </c>
    </row>
    <row r="28" spans="1:14" x14ac:dyDescent="0.3">
      <c r="A28" s="18"/>
      <c r="B28" s="26" t="s">
        <v>61</v>
      </c>
      <c r="C28" s="26"/>
      <c r="D28" s="26"/>
      <c r="E28" s="26"/>
      <c r="F28" s="27">
        <v>2125.5700000000002</v>
      </c>
      <c r="G28" s="1" t="s">
        <v>38</v>
      </c>
      <c r="H28" s="1" t="s">
        <v>38</v>
      </c>
      <c r="I28" s="32" t="s">
        <v>38</v>
      </c>
      <c r="J28" s="1" t="s">
        <v>38</v>
      </c>
      <c r="K28" s="1" t="str">
        <f t="shared" ca="1" si="1"/>
        <v/>
      </c>
      <c r="L28" s="1" t="s">
        <v>38</v>
      </c>
      <c r="M28" s="1" t="s">
        <v>38</v>
      </c>
      <c r="N28" s="2" t="str">
        <f t="shared" si="0"/>
        <v/>
      </c>
    </row>
    <row r="29" spans="1:14" x14ac:dyDescent="0.3">
      <c r="A29" s="18"/>
      <c r="B29" s="23" t="s">
        <v>62</v>
      </c>
      <c r="C29" s="20" t="s">
        <v>31</v>
      </c>
      <c r="D29" s="21">
        <v>44119</v>
      </c>
      <c r="E29" s="22">
        <v>44119</v>
      </c>
      <c r="F29" s="24">
        <v>63.96</v>
      </c>
      <c r="G29" s="1" t="s">
        <v>38</v>
      </c>
      <c r="H29" s="1" t="s">
        <v>38</v>
      </c>
      <c r="I29" s="8">
        <v>0</v>
      </c>
      <c r="J29" s="1" t="s">
        <v>38</v>
      </c>
      <c r="K29" s="1" t="str">
        <f t="shared" ca="1" si="1"/>
        <v/>
      </c>
      <c r="L29" s="1" t="s">
        <v>38</v>
      </c>
      <c r="M29" s="1" t="s">
        <v>38</v>
      </c>
      <c r="N29" s="2">
        <f t="shared" si="0"/>
        <v>-44119</v>
      </c>
    </row>
    <row r="30" spans="1:14" x14ac:dyDescent="0.3">
      <c r="A30" s="25"/>
      <c r="B30" s="26" t="s">
        <v>62</v>
      </c>
      <c r="C30" s="26"/>
      <c r="D30" s="26"/>
      <c r="E30" s="26"/>
      <c r="F30" s="27">
        <v>63.96</v>
      </c>
      <c r="G30" s="1" t="s">
        <v>38</v>
      </c>
      <c r="H30" s="1" t="s">
        <v>38</v>
      </c>
      <c r="I30" s="32" t="s">
        <v>38</v>
      </c>
      <c r="J30" s="1" t="s">
        <v>38</v>
      </c>
      <c r="K30" s="1" t="str">
        <f t="shared" ca="1" si="1"/>
        <v/>
      </c>
      <c r="L30" s="1" t="s">
        <v>38</v>
      </c>
      <c r="M30" s="1" t="s">
        <v>38</v>
      </c>
      <c r="N30" s="2" t="str">
        <f t="shared" si="0"/>
        <v/>
      </c>
    </row>
    <row r="31" spans="1:14" x14ac:dyDescent="0.3">
      <c r="A31" s="28" t="s">
        <v>32</v>
      </c>
      <c r="B31" s="23" t="s">
        <v>63</v>
      </c>
      <c r="C31" s="20" t="s">
        <v>33</v>
      </c>
      <c r="D31" s="21">
        <v>44028</v>
      </c>
      <c r="E31" s="22">
        <v>44090</v>
      </c>
      <c r="F31" s="24">
        <v>2932.27</v>
      </c>
      <c r="G31" s="1" t="s">
        <v>38</v>
      </c>
      <c r="H31" s="1" t="s">
        <v>38</v>
      </c>
      <c r="I31" s="8">
        <v>0</v>
      </c>
      <c r="J31" s="1" t="s">
        <v>38</v>
      </c>
      <c r="K31" s="1" t="str">
        <f t="shared" ca="1" si="1"/>
        <v/>
      </c>
      <c r="L31" s="1" t="s">
        <v>38</v>
      </c>
      <c r="M31" s="1" t="s">
        <v>38</v>
      </c>
      <c r="N31" s="2">
        <f t="shared" si="0"/>
        <v>-44028</v>
      </c>
    </row>
    <row r="32" spans="1:14" x14ac:dyDescent="0.3">
      <c r="A32" s="18"/>
      <c r="B32" s="26" t="s">
        <v>63</v>
      </c>
      <c r="C32" s="26"/>
      <c r="D32" s="26"/>
      <c r="E32" s="26"/>
      <c r="F32" s="27">
        <v>2932.27</v>
      </c>
      <c r="G32" s="1" t="s">
        <v>38</v>
      </c>
      <c r="H32" s="1" t="s">
        <v>38</v>
      </c>
      <c r="I32" s="32" t="s">
        <v>38</v>
      </c>
      <c r="J32" s="1" t="s">
        <v>38</v>
      </c>
      <c r="K32" s="1" t="str">
        <f t="shared" ca="1" si="1"/>
        <v/>
      </c>
      <c r="L32" s="1" t="s">
        <v>38</v>
      </c>
      <c r="M32" s="1" t="s">
        <v>38</v>
      </c>
      <c r="N32" s="2" t="str">
        <f t="shared" si="0"/>
        <v/>
      </c>
    </row>
    <row r="33" spans="1:14" x14ac:dyDescent="0.3">
      <c r="A33" s="18"/>
      <c r="B33" s="23" t="s">
        <v>64</v>
      </c>
      <c r="C33" s="20" t="s">
        <v>34</v>
      </c>
      <c r="D33" s="21">
        <v>43999</v>
      </c>
      <c r="E33" s="22">
        <v>44060</v>
      </c>
      <c r="F33" s="24">
        <v>2666.51</v>
      </c>
      <c r="G33" s="1">
        <v>0</v>
      </c>
      <c r="H33" s="1">
        <v>0</v>
      </c>
      <c r="I33" s="8">
        <v>0</v>
      </c>
      <c r="J33" s="1">
        <v>0</v>
      </c>
      <c r="K33" s="33" t="str">
        <f t="shared" ca="1" si="1"/>
        <v>Délai non défini</v>
      </c>
      <c r="L33" s="1" t="s">
        <v>38</v>
      </c>
      <c r="M33" s="1" t="s">
        <v>38</v>
      </c>
      <c r="N33" s="2">
        <f t="shared" si="0"/>
        <v>-43999</v>
      </c>
    </row>
    <row r="34" spans="1:14" x14ac:dyDescent="0.3">
      <c r="A34" s="18"/>
      <c r="B34" s="26" t="s">
        <v>64</v>
      </c>
      <c r="C34" s="26"/>
      <c r="D34" s="26"/>
      <c r="E34" s="26"/>
      <c r="F34" s="27">
        <v>2666.51</v>
      </c>
      <c r="G34" s="1" t="s">
        <v>38</v>
      </c>
      <c r="H34" s="1" t="s">
        <v>38</v>
      </c>
      <c r="I34" s="32" t="s">
        <v>38</v>
      </c>
      <c r="J34" s="1" t="s">
        <v>38</v>
      </c>
      <c r="K34" s="1" t="str">
        <f t="shared" ca="1" si="1"/>
        <v/>
      </c>
      <c r="L34" s="1" t="s">
        <v>38</v>
      </c>
      <c r="M34" s="1" t="s">
        <v>38</v>
      </c>
      <c r="N34" s="2" t="str">
        <f t="shared" si="0"/>
        <v/>
      </c>
    </row>
    <row r="35" spans="1:14" x14ac:dyDescent="0.3">
      <c r="A35" s="11"/>
      <c r="B35" s="12" t="s">
        <v>65</v>
      </c>
      <c r="C35" s="13" t="s">
        <v>35</v>
      </c>
      <c r="D35" s="14">
        <v>44022</v>
      </c>
      <c r="E35" s="15">
        <v>44084</v>
      </c>
      <c r="F35" s="17">
        <v>240</v>
      </c>
      <c r="G35" s="1">
        <v>0</v>
      </c>
      <c r="H35" s="1" t="s">
        <v>41</v>
      </c>
      <c r="I35" s="8">
        <v>44152</v>
      </c>
      <c r="J35" s="1">
        <v>0</v>
      </c>
      <c r="K35" s="1" t="str">
        <f t="shared" ca="1" si="1"/>
        <v>Délai non défini</v>
      </c>
      <c r="L35" s="1" t="s">
        <v>38</v>
      </c>
      <c r="M35" s="1" t="s">
        <v>38</v>
      </c>
      <c r="N35" s="2">
        <f t="shared" si="0"/>
        <v>130</v>
      </c>
    </row>
    <row r="36" spans="1:14" x14ac:dyDescent="0.3">
      <c r="A36" s="18"/>
      <c r="B36" s="19"/>
      <c r="C36" s="20"/>
      <c r="D36" s="21">
        <v>44032</v>
      </c>
      <c r="E36" s="22">
        <v>44094</v>
      </c>
      <c r="F36" s="24">
        <v>144</v>
      </c>
      <c r="G36" s="1" t="s">
        <v>38</v>
      </c>
      <c r="H36" s="1" t="s">
        <v>41</v>
      </c>
      <c r="I36" s="8">
        <v>44152</v>
      </c>
      <c r="J36" s="1" t="s">
        <v>38</v>
      </c>
      <c r="K36" s="1" t="str">
        <f t="shared" ca="1" si="1"/>
        <v/>
      </c>
      <c r="L36" s="1" t="s">
        <v>38</v>
      </c>
      <c r="M36" s="1" t="s">
        <v>38</v>
      </c>
      <c r="N36" s="2">
        <f t="shared" si="0"/>
        <v>120</v>
      </c>
    </row>
    <row r="37" spans="1:14" x14ac:dyDescent="0.3">
      <c r="A37" s="18"/>
      <c r="B37" s="12"/>
      <c r="C37" s="13"/>
      <c r="D37" s="14">
        <v>44147</v>
      </c>
      <c r="E37" s="15">
        <v>44094</v>
      </c>
      <c r="F37" s="17">
        <v>144</v>
      </c>
      <c r="G37" s="1" t="s">
        <v>38</v>
      </c>
      <c r="H37" s="1" t="s">
        <v>38</v>
      </c>
      <c r="I37" s="8">
        <v>0</v>
      </c>
      <c r="J37" s="1" t="s">
        <v>38</v>
      </c>
      <c r="K37" s="1" t="str">
        <f t="shared" ca="1" si="1"/>
        <v/>
      </c>
      <c r="L37" s="1" t="s">
        <v>38</v>
      </c>
      <c r="M37" s="1" t="s">
        <v>38</v>
      </c>
      <c r="N37" s="2">
        <f t="shared" si="0"/>
        <v>-44147</v>
      </c>
    </row>
    <row r="38" spans="1:14" x14ac:dyDescent="0.3">
      <c r="A38" s="18"/>
      <c r="B38" s="26" t="s">
        <v>65</v>
      </c>
      <c r="C38" s="26"/>
      <c r="D38" s="26"/>
      <c r="E38" s="26"/>
      <c r="F38" s="27">
        <v>528</v>
      </c>
      <c r="G38" s="1" t="s">
        <v>38</v>
      </c>
      <c r="H38" s="1" t="s">
        <v>38</v>
      </c>
      <c r="I38" s="32" t="s">
        <v>38</v>
      </c>
      <c r="J38" s="1" t="s">
        <v>38</v>
      </c>
      <c r="K38" s="1" t="str">
        <f t="shared" ca="1" si="1"/>
        <v/>
      </c>
      <c r="L38" s="1" t="s">
        <v>38</v>
      </c>
      <c r="M38" s="1" t="s">
        <v>38</v>
      </c>
      <c r="N38" s="2" t="str">
        <f t="shared" si="0"/>
        <v/>
      </c>
    </row>
  </sheetData>
  <conditionalFormatting sqref="G1:N38">
    <cfRule type="expression" dxfId="5" priority="31">
      <formula>$H1="Demande annulée"</formula>
    </cfRule>
    <cfRule type="expression" dxfId="4" priority="32">
      <formula>AND(#REF!="",$F1&lt;&gt;"",$A1&lt;&gt;"Total général")</formula>
    </cfRule>
    <cfRule type="expression" dxfId="3" priority="33">
      <formula>$H1="Comptabilité"</formula>
    </cfRule>
    <cfRule type="expression" dxfId="2" priority="34">
      <formula>$H1="C2"</formula>
    </cfRule>
    <cfRule type="expression" dxfId="1" priority="35">
      <formula>$H1="CDES"</formula>
    </cfRule>
    <cfRule type="expression" dxfId="0" priority="36">
      <formula>$H1="ADMIN"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CARRET, Raphael</dc:creator>
  <cp:lastModifiedBy>CARRET, Raphael</cp:lastModifiedBy>
  <dcterms:created xsi:type="dcterms:W3CDTF">2020-11-24T08:20:01Z</dcterms:created>
  <dcterms:modified xsi:type="dcterms:W3CDTF">2020-11-24T08:41:42Z</dcterms:modified>
</cp:coreProperties>
</file>