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ureau\loisirs\football\"/>
    </mc:Choice>
  </mc:AlternateContent>
  <xr:revisionPtr revIDLastSave="0" documentId="8_{3AFA17D6-9ED9-490B-A0EF-E8231CC1D0E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1" l="1"/>
  <c r="C4" i="1"/>
  <c r="C3" i="1"/>
  <c r="C5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B4" i="1"/>
  <c r="B3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O1" i="1"/>
  <c r="P1" i="1" l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</calcChain>
</file>

<file path=xl/sharedStrings.xml><?xml version="1.0" encoding="utf-8"?>
<sst xmlns="http://schemas.openxmlformats.org/spreadsheetml/2006/main" count="26" uniqueCount="26">
  <si>
    <t>X18</t>
  </si>
  <si>
    <t>X19</t>
  </si>
  <si>
    <t>X20</t>
  </si>
  <si>
    <t>X21</t>
  </si>
  <si>
    <t>X22</t>
  </si>
  <si>
    <t>X23</t>
  </si>
  <si>
    <t>X24</t>
  </si>
  <si>
    <t>Noms \ Evenements</t>
  </si>
  <si>
    <t>Fabien LIMAROLA</t>
  </si>
  <si>
    <t>Maxime Claret</t>
  </si>
  <si>
    <t>Julien PADOVANI</t>
  </si>
  <si>
    <t>Kamel AZOUNI</t>
  </si>
  <si>
    <t>Quentin LALUYAUX</t>
  </si>
  <si>
    <t>Mohammed 'Bounty' BENLABBAS</t>
  </si>
  <si>
    <t>Cheikhou DIA</t>
  </si>
  <si>
    <t>Akram TAIBI</t>
  </si>
  <si>
    <t>Leonardo SANTOS MEDINA</t>
  </si>
  <si>
    <t>Amine MELIHI</t>
  </si>
  <si>
    <t>Axel VAGNEY</t>
  </si>
  <si>
    <t>Babacar NDIAYE</t>
  </si>
  <si>
    <t>Jean-Dany MICHAUD</t>
  </si>
  <si>
    <t>Ouail CHEGHIB</t>
  </si>
  <si>
    <t>Merouane</t>
  </si>
  <si>
    <t>AGREBI</t>
  </si>
  <si>
    <t>Coach</t>
  </si>
  <si>
    <t>Germain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</si>
</sst>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color rgb="FFFFFF66"/>
      </font>
      <fill>
        <patternFill>
          <bgColor rgb="FFFFFF66"/>
        </patternFill>
      </fill>
    </dxf>
    <dxf>
      <font>
        <color rgb="FFFF3300"/>
      </font>
      <fill>
        <patternFill>
          <bgColor rgb="FFFF33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7"/>
  <sheetViews>
    <sheetView tabSelected="1" zoomScale="130" zoomScaleNormal="130" workbookViewId="0">
      <selection activeCell="C6" sqref="C6"/>
    </sheetView>
  </sheetViews>
  <sheetFormatPr baseColWidth="10" defaultRowHeight="15" x14ac:dyDescent="0.25"/>
  <cols>
    <col min="1" max="1" width="20" bestFit="1" customWidth="1"/>
    <col min="2" max="2" width="7.42578125" style="2" customWidth="1"/>
    <col min="4" max="5" width="12.42578125" bestFit="1" customWidth="1"/>
    <col min="6" max="6" width="12" bestFit="1" customWidth="1"/>
    <col min="7" max="7" width="11.140625" bestFit="1" customWidth="1"/>
    <col min="8" max="9" width="11.5703125" bestFit="1" customWidth="1"/>
    <col min="10" max="10" width="11.140625" bestFit="1" customWidth="1"/>
    <col min="11" max="12" width="11.5703125" bestFit="1" customWidth="1"/>
    <col min="13" max="13" width="12" bestFit="1" customWidth="1"/>
    <col min="14" max="14" width="11.5703125" bestFit="1" customWidth="1"/>
    <col min="15" max="15" width="12" bestFit="1" customWidth="1"/>
    <col min="16" max="16" width="11.5703125" bestFit="1" customWidth="1"/>
    <col min="17" max="17" width="12" bestFit="1" customWidth="1"/>
    <col min="18" max="18" width="11.5703125" bestFit="1" customWidth="1"/>
    <col min="19" max="19" width="12.42578125" bestFit="1" customWidth="1"/>
    <col min="20" max="23" width="12" bestFit="1" customWidth="1"/>
    <col min="24" max="25" width="12.42578125" bestFit="1" customWidth="1"/>
    <col min="26" max="26" width="11.5703125" bestFit="1" customWidth="1"/>
    <col min="27" max="27" width="12" bestFit="1" customWidth="1"/>
    <col min="28" max="28" width="12.42578125" bestFit="1" customWidth="1"/>
    <col min="29" max="29" width="12" bestFit="1" customWidth="1"/>
    <col min="30" max="32" width="12.42578125" bestFit="1" customWidth="1"/>
    <col min="33" max="33" width="12" bestFit="1" customWidth="1"/>
  </cols>
  <sheetData>
    <row r="1" spans="1:33" x14ac:dyDescent="0.25">
      <c r="A1" t="s">
        <v>7</v>
      </c>
      <c r="D1" s="1">
        <v>44094</v>
      </c>
      <c r="E1" s="1">
        <v>44101</v>
      </c>
      <c r="F1" s="1">
        <v>44108</v>
      </c>
      <c r="G1" s="1">
        <v>44115</v>
      </c>
      <c r="H1" s="1">
        <v>44122</v>
      </c>
      <c r="I1" s="1">
        <v>44143</v>
      </c>
      <c r="J1" s="1">
        <v>44150</v>
      </c>
      <c r="K1" s="1">
        <v>44157</v>
      </c>
      <c r="L1" s="1">
        <v>44164</v>
      </c>
      <c r="M1" s="1">
        <v>44171</v>
      </c>
      <c r="N1" s="1">
        <v>44178</v>
      </c>
      <c r="O1" s="1">
        <f>N1+7</f>
        <v>44185</v>
      </c>
      <c r="P1" s="1">
        <f t="shared" ref="P1:AG1" si="0">O1+7</f>
        <v>44192</v>
      </c>
      <c r="Q1" s="1">
        <f t="shared" si="0"/>
        <v>44199</v>
      </c>
      <c r="R1" s="1">
        <f t="shared" si="0"/>
        <v>44206</v>
      </c>
      <c r="S1" s="1">
        <f t="shared" si="0"/>
        <v>44213</v>
      </c>
      <c r="T1" s="1">
        <f t="shared" si="0"/>
        <v>44220</v>
      </c>
      <c r="U1" s="1">
        <f t="shared" si="0"/>
        <v>44227</v>
      </c>
      <c r="V1" s="1">
        <f t="shared" si="0"/>
        <v>44234</v>
      </c>
      <c r="W1" s="1">
        <f t="shared" si="0"/>
        <v>44241</v>
      </c>
      <c r="X1" s="1">
        <f t="shared" si="0"/>
        <v>44248</v>
      </c>
      <c r="Y1" s="1">
        <f t="shared" si="0"/>
        <v>44255</v>
      </c>
      <c r="Z1" s="1">
        <f t="shared" si="0"/>
        <v>44262</v>
      </c>
      <c r="AA1" s="1">
        <f t="shared" si="0"/>
        <v>44269</v>
      </c>
      <c r="AB1" s="1">
        <f t="shared" si="0"/>
        <v>44276</v>
      </c>
      <c r="AC1" s="1">
        <f t="shared" si="0"/>
        <v>44283</v>
      </c>
      <c r="AD1" s="1">
        <f t="shared" si="0"/>
        <v>44290</v>
      </c>
      <c r="AE1" s="1">
        <f t="shared" si="0"/>
        <v>44297</v>
      </c>
      <c r="AF1" s="1">
        <f t="shared" si="0"/>
        <v>44304</v>
      </c>
      <c r="AG1" s="1">
        <f t="shared" si="0"/>
        <v>44311</v>
      </c>
    </row>
    <row r="3" spans="1:33" x14ac:dyDescent="0.25">
      <c r="A3" t="s">
        <v>8</v>
      </c>
      <c r="B3" s="2">
        <f ca="1">SUMIFS($D3:$AG3,$D3:$AG3,1,$D$1:$AG$1,"&gt;="&amp;TODAY()-90,$D$1:$AG$1,"&lt;="&amp;TODAY())</f>
        <v>0</v>
      </c>
      <c r="C3" s="1">
        <f ca="1">TODAY()-(_xlfn.MINIFS($D1:$AG1,$D3:$AG3,1,$D$1:$AG$1,"&gt;="&amp;TODAY()-90,$D$1:$AG$1,"&lt;="&amp;TODAY()))</f>
        <v>44109</v>
      </c>
      <c r="G3" s="1"/>
    </row>
    <row r="4" spans="1:33" x14ac:dyDescent="0.25">
      <c r="A4" t="s">
        <v>9</v>
      </c>
      <c r="B4" s="2">
        <f ca="1">SUMIFS($D4:$AG4,$D4:$AG4,1,$D$1:$AG$1,"&gt;="&amp;TODAY()-90,$D$1:$AG$1,"&lt;="&amp;TODAY())</f>
        <v>1</v>
      </c>
      <c r="C4" s="1">
        <f ca="1">TODAY()-(_xlfn.MINIFS($D2:$AG2,$D4:$AG4,1,$D$1:$AG$1,"&gt;="&amp;TODAY()-90,$D$1:$AG$1,"&lt;="&amp;TODAY()))</f>
        <v>44109</v>
      </c>
      <c r="D4">
        <v>1</v>
      </c>
      <c r="G4" s="1"/>
    </row>
    <row r="5" spans="1:33" x14ac:dyDescent="0.25">
      <c r="A5" t="s">
        <v>10</v>
      </c>
      <c r="B5" s="2">
        <f ca="1">SUMIFS($D5:$AG5,$D5:$AG5,1,$D$1:$AG$1,"&gt;="&amp;TODAY()-90,$D$1:$AG$1,"&lt;="&amp;TODAY())</f>
        <v>2</v>
      </c>
      <c r="C5" s="1">
        <f t="shared" ref="C4:C27" ca="1" si="1">TODAY()-(_xlfn.MINIFS($D3:$AG3,$D5:$AG5,1,$D$1:$AG$1,"&gt;="&amp;TODAY()-90,$D$1:$AG$1,"&lt;="&amp;TODAY()))</f>
        <v>44109</v>
      </c>
      <c r="D5">
        <v>1</v>
      </c>
      <c r="F5">
        <v>1</v>
      </c>
    </row>
    <row r="6" spans="1:33" x14ac:dyDescent="0.25">
      <c r="A6" t="s">
        <v>11</v>
      </c>
      <c r="B6" s="2">
        <f ca="1">SUMIFS($D6:$AG6,$D6:$AG6,1,$D$1:$AG$1,"&gt;="&amp;TODAY()-90,$D$1:$AG$1,"&lt;="&amp;TODAY())</f>
        <v>1</v>
      </c>
      <c r="C6" s="1">
        <f ca="1">TODAY()-(_xlfn.MINIFS($D4:$AG4,$D6:$AG6,1,$D$1:$AG$1,"&gt;="&amp;TODAY()-90,$D$1:$AG$1,"&lt;="&amp;TODAY()))</f>
        <v>44109</v>
      </c>
      <c r="F6">
        <v>1</v>
      </c>
    </row>
    <row r="7" spans="1:33" x14ac:dyDescent="0.25">
      <c r="A7" t="s">
        <v>12</v>
      </c>
      <c r="B7" s="2">
        <f ca="1">SUMIFS($D7:$AG7,$D7:$AG7,1,$D$1:$AG$1,"&gt;="&amp;TODAY()-90,$D$1:$AG$1,"&lt;="&amp;TODAY())</f>
        <v>1</v>
      </c>
      <c r="C7" s="1">
        <f t="shared" ca="1" si="1"/>
        <v>44109</v>
      </c>
      <c r="E7">
        <v>1</v>
      </c>
    </row>
    <row r="8" spans="1:33" x14ac:dyDescent="0.25">
      <c r="A8" t="s">
        <v>13</v>
      </c>
      <c r="B8" s="2">
        <f ca="1">SUMIFS($D8:$AG8,$D8:$AG8,1,$D$1:$AG$1,"&gt;="&amp;TODAY()-90,$D$1:$AG$1,"&lt;="&amp;TODAY())</f>
        <v>1</v>
      </c>
      <c r="C8" s="1">
        <f t="shared" ca="1" si="1"/>
        <v>44109</v>
      </c>
      <c r="E8">
        <v>1</v>
      </c>
    </row>
    <row r="9" spans="1:33" x14ac:dyDescent="0.25">
      <c r="A9" t="s">
        <v>14</v>
      </c>
      <c r="B9" s="2">
        <f ca="1">SUMIFS($D9:$AG9,$D9:$AG9,1,$D$1:$AG$1,"&gt;="&amp;TODAY()-90,$D$1:$AG$1,"&lt;="&amp;TODAY())</f>
        <v>0</v>
      </c>
      <c r="C9" s="1">
        <f t="shared" ca="1" si="1"/>
        <v>44109</v>
      </c>
    </row>
    <row r="10" spans="1:33" x14ac:dyDescent="0.25">
      <c r="A10" t="s">
        <v>15</v>
      </c>
      <c r="B10" s="2">
        <f ca="1">SUMIFS($D10:$AG10,$D10:$AG10,1,$D$1:$AG$1,"&gt;="&amp;TODAY()-90,$D$1:$AG$1,"&lt;="&amp;TODAY())</f>
        <v>0</v>
      </c>
      <c r="C10" s="1">
        <f t="shared" ca="1" si="1"/>
        <v>44109</v>
      </c>
    </row>
    <row r="11" spans="1:33" x14ac:dyDescent="0.25">
      <c r="A11" t="s">
        <v>16</v>
      </c>
      <c r="B11" s="2">
        <f ca="1">SUMIFS($D11:$AG11,$D11:$AG11,1,$D$1:$AG$1,"&gt;="&amp;TODAY()-90,$D$1:$AG$1,"&lt;="&amp;TODAY())</f>
        <v>0</v>
      </c>
      <c r="C11" s="1">
        <f t="shared" ca="1" si="1"/>
        <v>44109</v>
      </c>
    </row>
    <row r="12" spans="1:33" x14ac:dyDescent="0.25">
      <c r="A12" t="s">
        <v>17</v>
      </c>
      <c r="B12" s="2">
        <f ca="1">SUMIFS($D12:$AG12,$D12:$AG12,1,$D$1:$AG$1,"&gt;="&amp;TODAY()-90,$D$1:$AG$1,"&lt;="&amp;TODAY())</f>
        <v>1</v>
      </c>
      <c r="C12" s="1">
        <f t="shared" ca="1" si="1"/>
        <v>44109</v>
      </c>
      <c r="F12">
        <v>1</v>
      </c>
    </row>
    <row r="13" spans="1:33" x14ac:dyDescent="0.25">
      <c r="A13" t="s">
        <v>18</v>
      </c>
      <c r="B13" s="2">
        <f ca="1">SUMIFS($D13:$AG13,$D13:$AG13,1,$D$1:$AG$1,"&gt;="&amp;TODAY()-90,$D$1:$AG$1,"&lt;="&amp;TODAY())</f>
        <v>1</v>
      </c>
      <c r="C13" s="1">
        <f t="shared" ca="1" si="1"/>
        <v>44109</v>
      </c>
      <c r="F13">
        <v>1</v>
      </c>
    </row>
    <row r="14" spans="1:33" x14ac:dyDescent="0.25">
      <c r="A14" t="s">
        <v>19</v>
      </c>
      <c r="B14" s="2">
        <f ca="1">SUMIFS($D14:$AG14,$D14:$AG14,1,$D$1:$AG$1,"&gt;="&amp;TODAY()-90,$D$1:$AG$1,"&lt;="&amp;TODAY())</f>
        <v>0</v>
      </c>
      <c r="C14" s="1">
        <f t="shared" ca="1" si="1"/>
        <v>44109</v>
      </c>
    </row>
    <row r="15" spans="1:33" x14ac:dyDescent="0.25">
      <c r="A15" t="s">
        <v>20</v>
      </c>
      <c r="B15" s="2">
        <f ca="1">SUMIFS($D15:$AG15,$D15:$AG15,1,$D$1:$AG$1,"&gt;="&amp;TODAY()-90,$D$1:$AG$1,"&lt;="&amp;TODAY())</f>
        <v>0</v>
      </c>
      <c r="C15" s="1">
        <f t="shared" ca="1" si="1"/>
        <v>44109</v>
      </c>
    </row>
    <row r="16" spans="1:33" x14ac:dyDescent="0.25">
      <c r="A16" t="s">
        <v>21</v>
      </c>
      <c r="B16" s="2">
        <f ca="1">SUMIFS($D16:$AG16,$D16:$AG16,1,$D$1:$AG$1,"&gt;="&amp;TODAY()-90,$D$1:$AG$1,"&lt;="&amp;TODAY())</f>
        <v>1</v>
      </c>
      <c r="C16" s="1">
        <f t="shared" ca="1" si="1"/>
        <v>44109</v>
      </c>
      <c r="F16">
        <v>1</v>
      </c>
    </row>
    <row r="17" spans="1:6" x14ac:dyDescent="0.25">
      <c r="A17" t="s">
        <v>22</v>
      </c>
      <c r="B17" s="2">
        <f ca="1">SUMIFS($D17:$AG17,$D17:$AG17,1,$D$1:$AG$1,"&gt;="&amp;TODAY()-90,$D$1:$AG$1,"&lt;="&amp;TODAY())</f>
        <v>1</v>
      </c>
      <c r="C17" s="1">
        <f t="shared" ca="1" si="1"/>
        <v>44109</v>
      </c>
      <c r="E17">
        <v>1</v>
      </c>
    </row>
    <row r="18" spans="1:6" x14ac:dyDescent="0.25">
      <c r="A18" t="s">
        <v>23</v>
      </c>
      <c r="B18" s="2">
        <f ca="1">SUMIFS($D18:$AG18,$D18:$AG18,1,$D$1:$AG$1,"&gt;="&amp;TODAY()-90,$D$1:$AG$1,"&lt;="&amp;TODAY())</f>
        <v>0</v>
      </c>
      <c r="C18" s="1">
        <f t="shared" ca="1" si="1"/>
        <v>44109</v>
      </c>
    </row>
    <row r="19" spans="1:6" x14ac:dyDescent="0.25">
      <c r="A19" t="s">
        <v>25</v>
      </c>
      <c r="B19" s="2">
        <f ca="1">SUMIFS($D19:$AG19,$D19:$AG19,1,$D$1:$AG$1,"&gt;="&amp;TODAY()-90,$D$1:$AG$1,"&lt;="&amp;TODAY())</f>
        <v>1</v>
      </c>
      <c r="C19" s="1">
        <f t="shared" ca="1" si="1"/>
        <v>44109</v>
      </c>
      <c r="F19">
        <v>1</v>
      </c>
    </row>
    <row r="20" spans="1:6" x14ac:dyDescent="0.25">
      <c r="A20" t="s">
        <v>0</v>
      </c>
      <c r="B20" s="2">
        <f ca="1">SUMIFS($D20:$AG20,$D20:$AG20,1,$D$1:$AG$1,"&gt;="&amp;TODAY()-90,$D$1:$AG$1,"&lt;="&amp;TODAY())</f>
        <v>0</v>
      </c>
      <c r="C20" s="1">
        <f t="shared" ca="1" si="1"/>
        <v>44109</v>
      </c>
    </row>
    <row r="21" spans="1:6" x14ac:dyDescent="0.25">
      <c r="A21" t="s">
        <v>1</v>
      </c>
      <c r="B21" s="2">
        <f ca="1">SUMIFS($D21:$AG21,$D21:$AG21,1,$D$1:$AG$1,"&gt;="&amp;TODAY()-90,$D$1:$AG$1,"&lt;="&amp;TODAY())</f>
        <v>0</v>
      </c>
      <c r="C21" s="1">
        <f t="shared" ca="1" si="1"/>
        <v>44109</v>
      </c>
    </row>
    <row r="22" spans="1:6" x14ac:dyDescent="0.25">
      <c r="A22" t="s">
        <v>2</v>
      </c>
      <c r="B22" s="2">
        <f ca="1">SUMIFS($D22:$AG22,$D22:$AG22,1,$D$1:$AG$1,"&gt;="&amp;TODAY()-90,$D$1:$AG$1,"&lt;="&amp;TODAY())</f>
        <v>0</v>
      </c>
      <c r="C22" s="1">
        <f t="shared" ca="1" si="1"/>
        <v>44109</v>
      </c>
    </row>
    <row r="23" spans="1:6" x14ac:dyDescent="0.25">
      <c r="A23" t="s">
        <v>3</v>
      </c>
      <c r="B23" s="2">
        <f ca="1">SUMIFS($D23:$AG23,$D23:$AG23,1,$D$1:$AG$1,"&gt;="&amp;TODAY()-90,$D$1:$AG$1,"&lt;="&amp;TODAY())</f>
        <v>0</v>
      </c>
      <c r="C23" s="1">
        <f t="shared" ca="1" si="1"/>
        <v>44109</v>
      </c>
    </row>
    <row r="24" spans="1:6" x14ac:dyDescent="0.25">
      <c r="A24" t="s">
        <v>4</v>
      </c>
      <c r="B24" s="2">
        <f ca="1">SUMIFS($D24:$AG24,$D24:$AG24,1,$D$1:$AG$1,"&gt;="&amp;TODAY()-90,$D$1:$AG$1,"&lt;="&amp;TODAY())</f>
        <v>0</v>
      </c>
      <c r="C24" s="1">
        <f t="shared" ca="1" si="1"/>
        <v>44109</v>
      </c>
    </row>
    <row r="25" spans="1:6" x14ac:dyDescent="0.25">
      <c r="A25" t="s">
        <v>5</v>
      </c>
      <c r="B25" s="2">
        <f ca="1">SUMIFS($D25:$AG25,$D25:$AG25,1,$D$1:$AG$1,"&gt;="&amp;TODAY()-90,$D$1:$AG$1,"&lt;="&amp;TODAY())</f>
        <v>0</v>
      </c>
      <c r="C25" s="1">
        <f t="shared" ca="1" si="1"/>
        <v>44109</v>
      </c>
    </row>
    <row r="26" spans="1:6" x14ac:dyDescent="0.25">
      <c r="A26" t="s">
        <v>6</v>
      </c>
      <c r="B26" s="2">
        <f ca="1">SUMIFS($D26:$AG26,$D26:$AG26,1,$D$1:$AG$1,"&gt;="&amp;TODAY()-90,$D$1:$AG$1,"&lt;="&amp;TODAY())</f>
        <v>1</v>
      </c>
      <c r="C26" s="1">
        <f t="shared" ca="1" si="1"/>
        <v>44109</v>
      </c>
      <c r="F26">
        <v>1</v>
      </c>
    </row>
    <row r="27" spans="1:6" x14ac:dyDescent="0.25">
      <c r="A27" t="s">
        <v>24</v>
      </c>
      <c r="B27" s="2">
        <f ca="1">SUMIFS($D27:$AG27,$D27:$AG27,1,$D$1:$AG$1,"&gt;="&amp;TODAY()-90,$D$1:$AG$1,"&lt;="&amp;TODAY())</f>
        <v>0</v>
      </c>
      <c r="C27" s="1">
        <f t="shared" ca="1" si="1"/>
        <v>44109</v>
      </c>
    </row>
  </sheetData>
  <phoneticPr fontId="1" type="noConversion"/>
  <conditionalFormatting sqref="D3:AG65">
    <cfRule type="cellIs" dxfId="3" priority="3" operator="equal">
      <formula>2</formula>
    </cfRule>
    <cfRule type="cellIs" dxfId="2" priority="4" operator="equal">
      <formula>1</formula>
    </cfRule>
  </conditionalFormatting>
  <conditionalFormatting sqref="D1:AG1">
    <cfRule type="expression" dxfId="1" priority="1">
      <formula>D1&lt;TODAY()</formula>
    </cfRule>
  </conditionalFormatting>
  <conditionalFormatting sqref="B3:B27">
    <cfRule type="expression" dxfId="0" priority="5">
      <formula>$B3&gt;=2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mabilon</dc:creator>
  <cp:lastModifiedBy>Tom mabilon</cp:lastModifiedBy>
  <dcterms:created xsi:type="dcterms:W3CDTF">2020-10-05T12:32:30Z</dcterms:created>
  <dcterms:modified xsi:type="dcterms:W3CDTF">2020-10-05T14:07:54Z</dcterms:modified>
</cp:coreProperties>
</file>