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23160" windowHeight="9765"/>
  </bookViews>
  <sheets>
    <sheet name="Feuil1" sheetId="1" r:id="rId1"/>
    <sheet name="Feuil2" sheetId="2" r:id="rId2"/>
    <sheet name="Feuil3" sheetId="3" r:id="rId3"/>
  </sheets>
  <calcPr calcId="145621" refMode="R1C1"/>
</workbook>
</file>

<file path=xl/calcChain.xml><?xml version="1.0" encoding="utf-8"?>
<calcChain xmlns="http://schemas.openxmlformats.org/spreadsheetml/2006/main">
  <c r="D23" i="1" l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G3" i="1"/>
  <c r="F3" i="1"/>
  <c r="G2" i="1"/>
  <c r="F2" i="1"/>
</calcChain>
</file>

<file path=xl/sharedStrings.xml><?xml version="1.0" encoding="utf-8"?>
<sst xmlns="http://schemas.openxmlformats.org/spreadsheetml/2006/main" count="102" uniqueCount="30">
  <si>
    <t>Liste des séances</t>
  </si>
  <si>
    <t>Sous-total sur le(s) filtre(s)</t>
  </si>
  <si>
    <t>TOTAL général</t>
  </si>
  <si>
    <t>Rang</t>
  </si>
  <si>
    <t>Date
Saisie</t>
  </si>
  <si>
    <t>An</t>
  </si>
  <si>
    <t>Nom Prénom</t>
  </si>
  <si>
    <t>Sexe</t>
  </si>
  <si>
    <t>Nom</t>
  </si>
  <si>
    <t>Prénom</t>
  </si>
  <si>
    <t>Lieux</t>
  </si>
  <si>
    <t>Mme</t>
  </si>
  <si>
    <t>RIBERE</t>
  </si>
  <si>
    <t>Elisabeth</t>
  </si>
  <si>
    <t>Au domicile client</t>
  </si>
  <si>
    <t>FIDEAU</t>
  </si>
  <si>
    <t>Isabelle</t>
  </si>
  <si>
    <t>Cabinet</t>
  </si>
  <si>
    <t>ROBIN</t>
  </si>
  <si>
    <t>Amélie</t>
  </si>
  <si>
    <t>Mr</t>
  </si>
  <si>
    <t>MARTIN</t>
  </si>
  <si>
    <t>Julien</t>
  </si>
  <si>
    <t>MOUGEOT</t>
  </si>
  <si>
    <t>Evelyne</t>
  </si>
  <si>
    <t>FEUILLOT</t>
  </si>
  <si>
    <t>Marie</t>
  </si>
  <si>
    <t>Séances</t>
  </si>
  <si>
    <t>Collective</t>
  </si>
  <si>
    <t>Individuelle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</si>
</sst>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\ 00\ 00\ 00\ 00"/>
  </numFmts>
  <fonts count="5" x14ac:knownFonts="1">
    <font>
      <sz val="11"/>
      <color theme="1"/>
      <name val="Arial"/>
      <family val="2"/>
    </font>
    <font>
      <b/>
      <u/>
      <sz val="20"/>
      <name val="Arial"/>
      <family val="2"/>
    </font>
    <font>
      <b/>
      <sz val="12"/>
      <color rgb="FFFFFFFF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rgb="FF00CCFF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FFFFA6"/>
      </patternFill>
    </fill>
    <fill>
      <patternFill patternType="solid">
        <fgColor theme="4" tint="0.79998168889431442"/>
        <bgColor rgb="FF23FF23"/>
      </patternFill>
    </fill>
  </fills>
  <borders count="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 applyAlignment="1" applyProtection="1">
      <alignment vertical="center"/>
    </xf>
    <xf numFmtId="0" fontId="2" fillId="2" borderId="0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3" borderId="0" xfId="0" applyFill="1"/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left" vertical="top" wrapText="1"/>
    </xf>
    <xf numFmtId="0" fontId="0" fillId="0" borderId="0" xfId="0" applyBorder="1" applyAlignment="1" applyProtection="1"/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/>
    </xf>
    <xf numFmtId="0" fontId="0" fillId="0" borderId="4" xfId="0" applyFont="1" applyBorder="1" applyAlignment="1" applyProtection="1">
      <alignment horizontal="center" vertical="center"/>
    </xf>
    <xf numFmtId="0" fontId="0" fillId="4" borderId="3" xfId="0" applyFont="1" applyFill="1" applyBorder="1" applyAlignment="1" applyProtection="1">
      <alignment horizontal="center" vertical="center" wrapText="1"/>
    </xf>
    <xf numFmtId="164" fontId="0" fillId="5" borderId="3" xfId="0" applyNumberFormat="1" applyFill="1" applyBorder="1" applyAlignment="1" applyProtection="1">
      <alignment horizontal="center" vertical="center"/>
      <protection locked="0"/>
    </xf>
    <xf numFmtId="0" fontId="0" fillId="4" borderId="4" xfId="0" applyFont="1" applyFill="1" applyBorder="1" applyAlignment="1" applyProtection="1">
      <alignment horizontal="center" vertical="center" wrapText="1"/>
    </xf>
    <xf numFmtId="164" fontId="0" fillId="5" borderId="4" xfId="0" applyNumberFormat="1" applyFill="1" applyBorder="1" applyAlignment="1" applyProtection="1">
      <alignment horizontal="center" vertical="center"/>
      <protection locked="0"/>
    </xf>
    <xf numFmtId="0" fontId="0" fillId="5" borderId="3" xfId="0" applyFont="1" applyFill="1" applyBorder="1" applyAlignment="1" applyProtection="1">
      <alignment vertical="center"/>
      <protection locked="0"/>
    </xf>
    <xf numFmtId="165" fontId="0" fillId="5" borderId="3" xfId="0" applyNumberFormat="1" applyFont="1" applyFill="1" applyBorder="1" applyAlignment="1" applyProtection="1">
      <alignment vertical="center"/>
      <protection locked="0"/>
    </xf>
    <xf numFmtId="0" fontId="0" fillId="5" borderId="4" xfId="0" applyFont="1" applyFill="1" applyBorder="1" applyAlignment="1" applyProtection="1">
      <alignment vertical="center"/>
      <protection locked="0"/>
    </xf>
    <xf numFmtId="165" fontId="0" fillId="5" borderId="4" xfId="0" applyNumberFormat="1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1" fillId="6" borderId="0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0\ 00\ 00\ 00\ 00"/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0\ 00\ 00\ 00\ 00"/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4" formatCode="dd/mm/yy;@"/>
      <fill>
        <patternFill patternType="solid">
          <fgColor rgb="FFFFFFA6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top style="hair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Dseances" displayName="TDseances" ref="A5:I23" totalsRowShown="0" headerRowDxfId="10" tableBorderDxfId="9">
  <autoFilter ref="A5:I23"/>
  <sortState ref="A6:I23">
    <sortCondition ref="A5:A23"/>
  </sortState>
  <tableColumns count="9">
    <tableColumn id="1" name="Rang" dataDxfId="8"/>
    <tableColumn id="2" name="Date_x000a_Saisie" dataDxfId="7"/>
    <tableColumn id="3" name="An" dataDxfId="6">
      <calculatedColumnFormula>IF(ISBLANK(B6),"",YEAR(B6))</calculatedColumnFormula>
    </tableColumn>
    <tableColumn id="4" name="Nom Prénom" dataDxfId="5">
      <calculatedColumnFormula>F6&amp;" "&amp;G6</calculatedColumnFormula>
    </tableColumn>
    <tableColumn id="5" name="Sexe" dataDxfId="4"/>
    <tableColumn id="6" name="Nom" dataDxfId="3"/>
    <tableColumn id="7" name="Prénom" dataDxfId="2"/>
    <tableColumn id="8" name="Lieux" dataDxfId="1"/>
    <tableColumn id="9" name="Séan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M10" sqref="M10"/>
    </sheetView>
  </sheetViews>
  <sheetFormatPr baseColWidth="10" defaultRowHeight="14.25" x14ac:dyDescent="0.2"/>
  <cols>
    <col min="1" max="1" width="9" bestFit="1" customWidth="1"/>
    <col min="2" max="2" width="9.75" bestFit="1" customWidth="1"/>
    <col min="3" max="3" width="7" bestFit="1" customWidth="1"/>
    <col min="4" max="4" width="17.25" bestFit="1" customWidth="1"/>
    <col min="5" max="5" width="9" bestFit="1" customWidth="1"/>
    <col min="6" max="6" width="10.25" bestFit="1" customWidth="1"/>
    <col min="7" max="7" width="11.125" bestFit="1" customWidth="1"/>
    <col min="8" max="8" width="15" bestFit="1" customWidth="1"/>
  </cols>
  <sheetData>
    <row r="1" spans="1:9" ht="26.25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2" spans="1:9" ht="15.75" x14ac:dyDescent="0.2">
      <c r="A2" s="1"/>
      <c r="B2" s="1"/>
      <c r="C2" s="2"/>
      <c r="D2" s="26" t="s">
        <v>1</v>
      </c>
      <c r="E2" s="26"/>
      <c r="F2" s="3">
        <f>SUBTOTAL(3,F6:F23)</f>
        <v>18</v>
      </c>
      <c r="G2" s="3">
        <f>SUBTOTAL(3,G6:G23)</f>
        <v>18</v>
      </c>
      <c r="H2" s="4"/>
      <c r="I2" s="4"/>
    </row>
    <row r="3" spans="1:9" x14ac:dyDescent="0.2">
      <c r="A3" s="1"/>
      <c r="B3" s="1"/>
      <c r="C3" s="5"/>
      <c r="D3" s="27" t="s">
        <v>2</v>
      </c>
      <c r="E3" s="27"/>
      <c r="F3" s="6">
        <f>COUNTA(F6:F23)</f>
        <v>18</v>
      </c>
      <c r="G3" s="6">
        <f>COUNTA(G6:G23)</f>
        <v>18</v>
      </c>
      <c r="H3" s="4"/>
      <c r="I3" s="4"/>
    </row>
    <row r="4" spans="1:9" ht="7.5" customHeight="1" x14ac:dyDescent="0.2">
      <c r="A4" s="7"/>
      <c r="B4" s="7"/>
      <c r="C4" s="7"/>
      <c r="D4" s="8"/>
      <c r="E4" s="8"/>
      <c r="F4" s="7"/>
      <c r="G4" s="7"/>
      <c r="H4" s="9"/>
    </row>
    <row r="5" spans="1:9" ht="25.5" x14ac:dyDescent="0.2">
      <c r="A5" s="24" t="s">
        <v>3</v>
      </c>
      <c r="B5" s="24" t="s">
        <v>4</v>
      </c>
      <c r="C5" s="24" t="s">
        <v>5</v>
      </c>
      <c r="D5" s="24" t="s">
        <v>6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27</v>
      </c>
    </row>
    <row r="6" spans="1:9" x14ac:dyDescent="0.2">
      <c r="A6" s="16">
        <v>1</v>
      </c>
      <c r="B6" s="17">
        <v>43675</v>
      </c>
      <c r="C6" s="10">
        <f t="shared" ref="C6:C23" si="0">IF(ISBLANK(B6),"",YEAR(B6))</f>
        <v>2019</v>
      </c>
      <c r="D6" s="11" t="str">
        <f t="shared" ref="D6:D23" si="1">F6&amp;" "&amp;G6</f>
        <v>RIBERE Elisabeth</v>
      </c>
      <c r="E6" s="12" t="s">
        <v>11</v>
      </c>
      <c r="F6" s="20" t="s">
        <v>12</v>
      </c>
      <c r="G6" s="20" t="s">
        <v>13</v>
      </c>
      <c r="H6" s="21" t="s">
        <v>14</v>
      </c>
      <c r="I6" s="21" t="s">
        <v>29</v>
      </c>
    </row>
    <row r="7" spans="1:9" x14ac:dyDescent="0.2">
      <c r="A7" s="16">
        <v>2</v>
      </c>
      <c r="B7" s="17">
        <v>43692</v>
      </c>
      <c r="C7" s="10">
        <f t="shared" si="0"/>
        <v>2019</v>
      </c>
      <c r="D7" s="11" t="str">
        <f t="shared" si="1"/>
        <v>RIBERE Elisabeth</v>
      </c>
      <c r="E7" s="12" t="s">
        <v>11</v>
      </c>
      <c r="F7" s="20" t="s">
        <v>12</v>
      </c>
      <c r="G7" s="20" t="s">
        <v>13</v>
      </c>
      <c r="H7" s="21" t="s">
        <v>14</v>
      </c>
      <c r="I7" s="21" t="s">
        <v>29</v>
      </c>
    </row>
    <row r="8" spans="1:9" x14ac:dyDescent="0.2">
      <c r="A8" s="16">
        <v>3</v>
      </c>
      <c r="B8" s="17">
        <v>44062</v>
      </c>
      <c r="C8" s="10">
        <f t="shared" si="0"/>
        <v>2020</v>
      </c>
      <c r="D8" s="11" t="str">
        <f t="shared" si="1"/>
        <v>RIBERE Elisabeth</v>
      </c>
      <c r="E8" s="12" t="s">
        <v>11</v>
      </c>
      <c r="F8" s="20" t="s">
        <v>12</v>
      </c>
      <c r="G8" s="20" t="s">
        <v>13</v>
      </c>
      <c r="H8" s="21" t="s">
        <v>14</v>
      </c>
      <c r="I8" s="21" t="s">
        <v>29</v>
      </c>
    </row>
    <row r="9" spans="1:9" x14ac:dyDescent="0.2">
      <c r="A9" s="16">
        <v>4</v>
      </c>
      <c r="B9" s="17">
        <v>43733</v>
      </c>
      <c r="C9" s="10">
        <f t="shared" si="0"/>
        <v>2019</v>
      </c>
      <c r="D9" s="11" t="str">
        <f t="shared" si="1"/>
        <v>FIDEAU Isabelle</v>
      </c>
      <c r="E9" s="12" t="s">
        <v>11</v>
      </c>
      <c r="F9" s="20" t="s">
        <v>15</v>
      </c>
      <c r="G9" s="20" t="s">
        <v>16</v>
      </c>
      <c r="H9" s="21" t="s">
        <v>17</v>
      </c>
      <c r="I9" s="21" t="s">
        <v>28</v>
      </c>
    </row>
    <row r="10" spans="1:9" x14ac:dyDescent="0.2">
      <c r="A10" s="16">
        <v>5</v>
      </c>
      <c r="B10" s="17">
        <v>43739</v>
      </c>
      <c r="C10" s="10">
        <f t="shared" si="0"/>
        <v>2019</v>
      </c>
      <c r="D10" s="11" t="str">
        <f t="shared" si="1"/>
        <v>FIDEAU Isabelle</v>
      </c>
      <c r="E10" s="12" t="s">
        <v>11</v>
      </c>
      <c r="F10" s="20" t="s">
        <v>15</v>
      </c>
      <c r="G10" s="20" t="s">
        <v>16</v>
      </c>
      <c r="H10" s="21" t="s">
        <v>17</v>
      </c>
      <c r="I10" s="21" t="s">
        <v>28</v>
      </c>
    </row>
    <row r="11" spans="1:9" x14ac:dyDescent="0.2">
      <c r="A11" s="16">
        <v>6</v>
      </c>
      <c r="B11" s="17">
        <v>43749</v>
      </c>
      <c r="C11" s="10">
        <f t="shared" si="0"/>
        <v>2019</v>
      </c>
      <c r="D11" s="11" t="str">
        <f t="shared" si="1"/>
        <v>ROBIN Amélie</v>
      </c>
      <c r="E11" s="12" t="s">
        <v>11</v>
      </c>
      <c r="F11" s="20" t="s">
        <v>18</v>
      </c>
      <c r="G11" s="20" t="s">
        <v>19</v>
      </c>
      <c r="H11" s="21" t="s">
        <v>17</v>
      </c>
      <c r="I11" s="21" t="s">
        <v>28</v>
      </c>
    </row>
    <row r="12" spans="1:9" x14ac:dyDescent="0.2">
      <c r="A12" s="16">
        <v>7</v>
      </c>
      <c r="B12" s="17">
        <v>43749</v>
      </c>
      <c r="C12" s="10">
        <f t="shared" si="0"/>
        <v>2019</v>
      </c>
      <c r="D12" s="11" t="str">
        <f t="shared" si="1"/>
        <v>MARTIN Julien</v>
      </c>
      <c r="E12" s="12" t="s">
        <v>20</v>
      </c>
      <c r="F12" s="20" t="s">
        <v>21</v>
      </c>
      <c r="G12" s="20" t="s">
        <v>22</v>
      </c>
      <c r="H12" s="21" t="s">
        <v>17</v>
      </c>
      <c r="I12" s="21" t="s">
        <v>29</v>
      </c>
    </row>
    <row r="13" spans="1:9" x14ac:dyDescent="0.2">
      <c r="A13" s="16">
        <v>8</v>
      </c>
      <c r="B13" s="17">
        <v>43752</v>
      </c>
      <c r="C13" s="10">
        <f t="shared" si="0"/>
        <v>2019</v>
      </c>
      <c r="D13" s="11" t="str">
        <f t="shared" si="1"/>
        <v>FIDEAU Isabelle</v>
      </c>
      <c r="E13" s="12" t="s">
        <v>11</v>
      </c>
      <c r="F13" s="20" t="s">
        <v>15</v>
      </c>
      <c r="G13" s="20" t="s">
        <v>16</v>
      </c>
      <c r="H13" s="21" t="s">
        <v>17</v>
      </c>
      <c r="I13" s="21" t="s">
        <v>28</v>
      </c>
    </row>
    <row r="14" spans="1:9" x14ac:dyDescent="0.2">
      <c r="A14" s="16">
        <v>9</v>
      </c>
      <c r="B14" s="17">
        <v>43754</v>
      </c>
      <c r="C14" s="10">
        <f t="shared" si="0"/>
        <v>2019</v>
      </c>
      <c r="D14" s="11" t="str">
        <f t="shared" si="1"/>
        <v>MOUGEOT Evelyne</v>
      </c>
      <c r="E14" s="12" t="s">
        <v>11</v>
      </c>
      <c r="F14" s="20" t="s">
        <v>23</v>
      </c>
      <c r="G14" s="20" t="s">
        <v>24</v>
      </c>
      <c r="H14" s="21" t="s">
        <v>17</v>
      </c>
      <c r="I14" s="21" t="s">
        <v>29</v>
      </c>
    </row>
    <row r="15" spans="1:9" x14ac:dyDescent="0.2">
      <c r="A15" s="16">
        <v>10</v>
      </c>
      <c r="B15" s="17">
        <v>43756</v>
      </c>
      <c r="C15" s="10">
        <f t="shared" si="0"/>
        <v>2019</v>
      </c>
      <c r="D15" s="11" t="str">
        <f t="shared" si="1"/>
        <v>ROBIN Amélie</v>
      </c>
      <c r="E15" s="12" t="s">
        <v>11</v>
      </c>
      <c r="F15" s="20" t="s">
        <v>18</v>
      </c>
      <c r="G15" s="20" t="s">
        <v>19</v>
      </c>
      <c r="H15" s="21" t="s">
        <v>17</v>
      </c>
      <c r="I15" s="21" t="s">
        <v>28</v>
      </c>
    </row>
    <row r="16" spans="1:9" x14ac:dyDescent="0.2">
      <c r="A16" s="16">
        <v>11</v>
      </c>
      <c r="B16" s="17">
        <v>43756</v>
      </c>
      <c r="C16" s="10">
        <f t="shared" si="0"/>
        <v>2019</v>
      </c>
      <c r="D16" s="11" t="str">
        <f t="shared" si="1"/>
        <v>MARTIN Julien</v>
      </c>
      <c r="E16" s="12" t="s">
        <v>20</v>
      </c>
      <c r="F16" s="20" t="s">
        <v>21</v>
      </c>
      <c r="G16" s="20" t="s">
        <v>22</v>
      </c>
      <c r="H16" s="21" t="s">
        <v>17</v>
      </c>
      <c r="I16" s="21" t="s">
        <v>29</v>
      </c>
    </row>
    <row r="17" spans="1:9" x14ac:dyDescent="0.2">
      <c r="A17" s="16">
        <v>12</v>
      </c>
      <c r="B17" s="17">
        <v>43759</v>
      </c>
      <c r="C17" s="10">
        <f t="shared" si="0"/>
        <v>2019</v>
      </c>
      <c r="D17" s="11" t="str">
        <f t="shared" si="1"/>
        <v>FEUILLOT Marie</v>
      </c>
      <c r="E17" s="12" t="s">
        <v>11</v>
      </c>
      <c r="F17" s="20" t="s">
        <v>25</v>
      </c>
      <c r="G17" s="20" t="s">
        <v>26</v>
      </c>
      <c r="H17" s="21" t="s">
        <v>17</v>
      </c>
      <c r="I17" s="21" t="s">
        <v>29</v>
      </c>
    </row>
    <row r="18" spans="1:9" x14ac:dyDescent="0.2">
      <c r="A18" s="16">
        <v>13</v>
      </c>
      <c r="B18" s="17">
        <v>43763</v>
      </c>
      <c r="C18" s="10">
        <f t="shared" si="0"/>
        <v>2019</v>
      </c>
      <c r="D18" s="11" t="str">
        <f t="shared" si="1"/>
        <v>ROBIN Amélie</v>
      </c>
      <c r="E18" s="12" t="s">
        <v>11</v>
      </c>
      <c r="F18" s="20" t="s">
        <v>18</v>
      </c>
      <c r="G18" s="20" t="s">
        <v>19</v>
      </c>
      <c r="H18" s="21" t="s">
        <v>17</v>
      </c>
      <c r="I18" s="21" t="s">
        <v>28</v>
      </c>
    </row>
    <row r="19" spans="1:9" x14ac:dyDescent="0.2">
      <c r="A19" s="16">
        <v>14</v>
      </c>
      <c r="B19" s="17">
        <v>43766</v>
      </c>
      <c r="C19" s="10">
        <f t="shared" si="0"/>
        <v>2019</v>
      </c>
      <c r="D19" s="11" t="str">
        <f t="shared" si="1"/>
        <v>FEUILLOT Marie</v>
      </c>
      <c r="E19" s="12" t="s">
        <v>11</v>
      </c>
      <c r="F19" s="20" t="s">
        <v>25</v>
      </c>
      <c r="G19" s="20" t="s">
        <v>26</v>
      </c>
      <c r="H19" s="21" t="s">
        <v>17</v>
      </c>
      <c r="I19" s="21" t="s">
        <v>29</v>
      </c>
    </row>
    <row r="20" spans="1:9" x14ac:dyDescent="0.2">
      <c r="A20" s="16">
        <v>15</v>
      </c>
      <c r="B20" s="17">
        <v>43466</v>
      </c>
      <c r="C20" s="10">
        <f t="shared" si="0"/>
        <v>2019</v>
      </c>
      <c r="D20" s="11" t="str">
        <f t="shared" si="1"/>
        <v>ROBIN Amélie</v>
      </c>
      <c r="E20" s="12" t="s">
        <v>11</v>
      </c>
      <c r="F20" s="20" t="s">
        <v>18</v>
      </c>
      <c r="G20" s="20" t="s">
        <v>19</v>
      </c>
      <c r="H20" s="21" t="s">
        <v>17</v>
      </c>
      <c r="I20" s="21" t="s">
        <v>28</v>
      </c>
    </row>
    <row r="21" spans="1:9" x14ac:dyDescent="0.2">
      <c r="A21" s="16">
        <v>16</v>
      </c>
      <c r="B21" s="17">
        <v>43770</v>
      </c>
      <c r="C21" s="10">
        <f t="shared" si="0"/>
        <v>2019</v>
      </c>
      <c r="D21" s="11" t="str">
        <f t="shared" si="1"/>
        <v>MOUGEOT Evelyne</v>
      </c>
      <c r="E21" s="12" t="s">
        <v>11</v>
      </c>
      <c r="F21" s="20" t="s">
        <v>23</v>
      </c>
      <c r="G21" s="20" t="s">
        <v>24</v>
      </c>
      <c r="H21" s="21" t="s">
        <v>17</v>
      </c>
      <c r="I21" s="21" t="s">
        <v>29</v>
      </c>
    </row>
    <row r="22" spans="1:9" x14ac:dyDescent="0.2">
      <c r="A22" s="16">
        <v>17</v>
      </c>
      <c r="B22" s="17">
        <v>43773</v>
      </c>
      <c r="C22" s="10">
        <f t="shared" si="0"/>
        <v>2019</v>
      </c>
      <c r="D22" s="11" t="str">
        <f t="shared" si="1"/>
        <v>FEUILLOT Marie</v>
      </c>
      <c r="E22" s="12" t="s">
        <v>11</v>
      </c>
      <c r="F22" s="20" t="s">
        <v>25</v>
      </c>
      <c r="G22" s="20" t="s">
        <v>26</v>
      </c>
      <c r="H22" s="21" t="s">
        <v>17</v>
      </c>
      <c r="I22" s="21" t="s">
        <v>29</v>
      </c>
    </row>
    <row r="23" spans="1:9" x14ac:dyDescent="0.2">
      <c r="A23" s="18">
        <v>18</v>
      </c>
      <c r="B23" s="19">
        <v>43776</v>
      </c>
      <c r="C23" s="13">
        <f t="shared" si="0"/>
        <v>2019</v>
      </c>
      <c r="D23" s="14" t="str">
        <f t="shared" si="1"/>
        <v>MOUGEOT Evelyne</v>
      </c>
      <c r="E23" s="15" t="s">
        <v>11</v>
      </c>
      <c r="F23" s="22" t="s">
        <v>23</v>
      </c>
      <c r="G23" s="22" t="s">
        <v>24</v>
      </c>
      <c r="H23" s="23" t="s">
        <v>17</v>
      </c>
      <c r="I23" s="21" t="s">
        <v>29</v>
      </c>
    </row>
  </sheetData>
  <mergeCells count="3">
    <mergeCell ref="D2:E2"/>
    <mergeCell ref="D3:E3"/>
    <mergeCell ref="A1:I1"/>
  </mergeCells>
  <dataValidations count="4">
    <dataValidation operator="equal" allowBlank="1" showErrorMessage="1" sqref="C2 F2:G3 H4:H5 I5">
      <formula1>0</formula1>
      <formula2>0</formula2>
    </dataValidation>
    <dataValidation type="date" operator="greaterThan" allowBlank="1" showErrorMessage="1" errorTitle="SAISIR une date valide" error="JJ/MM/AA" promptTitle="SAISIR une date valide" prompt="JJ/MM/AA" sqref="B6:B23">
      <formula1>7306</formula1>
      <formula2>0</formula2>
    </dataValidation>
    <dataValidation operator="equal" allowBlank="1" sqref="E6:E23">
      <formula1>0</formula1>
      <formula2>0</formula2>
    </dataValidation>
    <dataValidation type="whole" operator="greaterThan" allowBlank="1" showInputMessage="1" showErrorMessage="1" sqref="A6:A23">
      <formula1>1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2020-10-04T12:40:01Z</dcterms:created>
  <dcterms:modified xsi:type="dcterms:W3CDTF">2020-10-04T13:15:54Z</dcterms:modified>
</cp:coreProperties>
</file>