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DCFA538B-60DE-4EEB-9334-461DDF281406}" xr6:coauthVersionLast="45" xr6:coauthVersionMax="45" xr10:uidLastSave="{00000000-0000-0000-0000-000000000000}"/>
  <bookViews>
    <workbookView xWindow="-108" yWindow="348" windowWidth="23256" windowHeight="12720" activeTab="1" xr2:uid="{3B5BEBAE-9015-4290-A10D-A3744F060FA7}"/>
  </bookViews>
  <sheets>
    <sheet name="Ce que j'ai" sheetId="2" r:id="rId1"/>
    <sheet name="Ce que je veux" sheetId="3" r:id="rId2"/>
  </sheets>
  <externalReferences>
    <externalReference r:id="rId3"/>
  </externalReferences>
  <definedNames>
    <definedName name="DonnéesExternes_1" localSheetId="0" hidden="1">'Ce que j''ai'!$A$1:$F$11</definedName>
    <definedName name="DonnéesExternes_1" localSheetId="1" hidden="1">'Ce que je veux'!$A$1:$F$19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3" l="1"/>
  <c r="F19" i="3"/>
  <c r="F15" i="3"/>
  <c r="F10" i="3"/>
  <c r="F7" i="3"/>
  <c r="F3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1B81909-2C00-4317-A07D-A532A6C2D210}" keepAlive="1" name="Requête - Journal (2)" description="Connexion à la requête « Journal (2) » dans le classeur." type="5" refreshedVersion="6" background="1" saveData="1">
    <dbPr connection="Provider=Microsoft.Mashup.OleDb.1;Data Source=$Workbook$;Location=&quot;Journal (2)&quot;;Extended Properties=&quot;&quot;" command="SELECT * FROM [Journal (2)]"/>
  </connection>
  <connection id="2" xr16:uid="{5C253E6B-6FD5-46C3-B40D-C6AD9FAE0C0B}" keepAlive="1" name="Requête - Journal (3)" description="Connexion à la requête « Journal (3) » dans le classeur." type="5" refreshedVersion="6" background="1" saveData="1">
    <dbPr connection="Provider=Microsoft.Mashup.OleDb.1;Data Source=$Workbook$;Location=&quot;Journal (3)&quot;;Extended Properties=&quot;&quot;" command="SELECT * FROM [Journal (3)]"/>
  </connection>
  <connection id="3" xr16:uid="{3CC3403C-FAA7-4AAB-BD20-B68924AA9C4C}" keepAlive="1" name="Requête - Journal (4)" description="Connexion à la requête « Journal (4) » dans le classeur." type="5" refreshedVersion="6" background="1" saveData="1">
    <dbPr connection="Provider=Microsoft.Mashup.OleDb.1;Data Source=$Workbook$;Location=&quot;Journal (4)&quot;;Extended Properties=&quot;&quot;" command="SELECT * FROM [Journal (4)]"/>
  </connection>
  <connection id="4" xr16:uid="{1A59293B-64F3-427B-9686-CA52A65974CF}" keepAlive="1" name="Requête - T_Cat" description="Connexion à la requête « T_Cat » dans le classeur." type="5" refreshedVersion="0" background="1">
    <dbPr connection="Provider=Microsoft.Mashup.OleDb.1;Data Source=$Workbook$;Location=T_Cat;Extended Properties=&quot;&quot;" command="SELECT * FROM [T_Cat]"/>
  </connection>
  <connection id="5" xr16:uid="{F1BC3CAE-2FB8-4C10-991E-EB08862A6A69}" keepAlive="1" name="Requête - T_Cat (2)" description="Connexion à la requête « T_Cat (2) » dans le classeur." type="5" refreshedVersion="0" background="1">
    <dbPr connection="Provider=Microsoft.Mashup.OleDb.1;Data Source=$Workbook$;Location=&quot;T_Cat (2)&quot;;Extended Properties=&quot;&quot;" command="SELECT * FROM [T_Cat (2)]"/>
  </connection>
  <connection id="6" xr16:uid="{2A6DE585-E82F-43FA-B80E-A6741600B0D7}" keepAlive="1" name="Requête - T_Cat (3)" description="Connexion à la requête « T_Cat (3) » dans le classeur." type="5" refreshedVersion="0" background="1">
    <dbPr connection="Provider=Microsoft.Mashup.OleDb.1;Data Source=$Workbook$;Location=&quot;T_Cat (3)&quot;;Extended Properties=&quot;&quot;" command="SELECT * FROM [T_Cat (3)]"/>
  </connection>
</connections>
</file>

<file path=xl/sharedStrings.xml><?xml version="1.0" encoding="utf-8"?>
<sst xmlns="http://schemas.openxmlformats.org/spreadsheetml/2006/main" count="58" uniqueCount="21">
  <si>
    <t>Compte</t>
  </si>
  <si>
    <t>Catégories</t>
  </si>
  <si>
    <t>Date facture</t>
  </si>
  <si>
    <t>Fournisseurs</t>
  </si>
  <si>
    <t>N° de fact</t>
  </si>
  <si>
    <t>Montant</t>
  </si>
  <si>
    <t>60110000</t>
  </si>
  <si>
    <t>Eau</t>
  </si>
  <si>
    <t>60210000</t>
  </si>
  <si>
    <t>Electricité</t>
  </si>
  <si>
    <t>61402000</t>
  </si>
  <si>
    <t>Contrat entretien barrière</t>
  </si>
  <si>
    <t>61520000</t>
  </si>
  <si>
    <t>Entretien lotissement</t>
  </si>
  <si>
    <t>61610000</t>
  </si>
  <si>
    <t>Assurances</t>
  </si>
  <si>
    <t>62634000</t>
  </si>
  <si>
    <t>Téléphone</t>
  </si>
  <si>
    <t>CEGELEC</t>
  </si>
  <si>
    <t>TOTAL</t>
  </si>
  <si>
    <t>TOTAL DEPENSES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</si>
</sst>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,##0.00\ &quot;€&quot;"/>
    <numFmt numFmtId="166" formatCode="dd/mm/yy;@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2" fillId="0" borderId="0" xfId="1" applyFont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164" fontId="2" fillId="0" borderId="0" xfId="1" quotePrefix="1" applyNumberFormat="1" applyFont="1" applyAlignment="1">
      <alignment horizontal="center" vertical="center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 vertical="center"/>
    </xf>
    <xf numFmtId="0" fontId="1" fillId="0" borderId="0" xfId="1" quotePrefix="1" applyFont="1" applyAlignment="1">
      <alignment horizontal="center" vertical="center"/>
    </xf>
    <xf numFmtId="0" fontId="1" fillId="0" borderId="0" xfId="1" applyFont="1" applyAlignment="1">
      <alignment horizontal="center"/>
    </xf>
    <xf numFmtId="0" fontId="0" fillId="0" borderId="0" xfId="0" applyAlignment="1">
      <alignment horizontal="center"/>
    </xf>
    <xf numFmtId="164" fontId="2" fillId="0" borderId="0" xfId="1" applyNumberFormat="1" applyFont="1" applyAlignment="1">
      <alignment horizontal="center"/>
    </xf>
    <xf numFmtId="166" fontId="2" fillId="0" borderId="0" xfId="1" applyNumberFormat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66" fontId="2" fillId="0" borderId="2" xfId="1" applyNumberFormat="1" applyFont="1" applyBorder="1" applyAlignment="1">
      <alignment horizontal="center" vertical="center"/>
    </xf>
    <xf numFmtId="164" fontId="2" fillId="0" borderId="3" xfId="1" quotePrefix="1" applyNumberFormat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166" fontId="1" fillId="0" borderId="0" xfId="1" applyNumberFormat="1" applyFont="1" applyBorder="1" applyAlignment="1">
      <alignment horizontal="center" vertical="center"/>
    </xf>
    <xf numFmtId="164" fontId="1" fillId="0" borderId="5" xfId="1" quotePrefix="1" applyNumberFormat="1" applyFont="1" applyBorder="1" applyAlignment="1">
      <alignment horizontal="center" vertical="center"/>
    </xf>
    <xf numFmtId="0" fontId="2" fillId="0" borderId="4" xfId="1" applyNumberFormat="1" applyFont="1" applyBorder="1" applyAlignment="1">
      <alignment horizontal="center"/>
    </xf>
    <xf numFmtId="0" fontId="0" fillId="0" borderId="0" xfId="1" applyNumberFormat="1" applyFont="1" applyBorder="1" applyAlignment="1">
      <alignment horizontal="center"/>
    </xf>
    <xf numFmtId="166" fontId="0" fillId="0" borderId="0" xfId="1" applyNumberFormat="1" applyFont="1" applyBorder="1" applyAlignment="1">
      <alignment horizontal="center"/>
    </xf>
    <xf numFmtId="164" fontId="2" fillId="0" borderId="5" xfId="1" quotePrefix="1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0" xfId="0" applyNumberFormat="1" applyFont="1" applyBorder="1" applyAlignment="1">
      <alignment horizontal="center"/>
    </xf>
    <xf numFmtId="166" fontId="0" fillId="0" borderId="0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0" xfId="1" applyFont="1" applyBorder="1" applyAlignment="1">
      <alignment horizontal="center"/>
    </xf>
    <xf numFmtId="166" fontId="1" fillId="0" borderId="0" xfId="1" applyNumberFormat="1" applyFont="1" applyBorder="1" applyAlignment="1">
      <alignment horizontal="center"/>
    </xf>
    <xf numFmtId="164" fontId="1" fillId="0" borderId="5" xfId="1" applyNumberFormat="1" applyFont="1" applyBorder="1" applyAlignment="1">
      <alignment horizontal="center"/>
    </xf>
    <xf numFmtId="0" fontId="2" fillId="0" borderId="6" xfId="1" applyFont="1" applyBorder="1" applyAlignment="1">
      <alignment horizontal="left"/>
    </xf>
    <xf numFmtId="0" fontId="2" fillId="0" borderId="7" xfId="1" applyFont="1" applyBorder="1" applyAlignment="1">
      <alignment horizontal="center"/>
    </xf>
    <xf numFmtId="166" fontId="2" fillId="0" borderId="7" xfId="1" applyNumberFormat="1" applyFont="1" applyBorder="1" applyAlignment="1">
      <alignment horizontal="center"/>
    </xf>
    <xf numFmtId="164" fontId="2" fillId="0" borderId="8" xfId="1" applyNumberFormat="1" applyFont="1" applyBorder="1" applyAlignment="1">
      <alignment horizontal="center"/>
    </xf>
  </cellXfs>
  <cellStyles count="2">
    <cellStyle name="Normal" xfId="0" builtinId="0"/>
    <cellStyle name="Normal 2" xfId="1" xr:uid="{65B71738-132B-4D27-8F77-A91B25C8B629}"/>
  </cellStyles>
  <dxfs count="21"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dd/mm/yy;@"/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</dxfs>
  <tableStyles count="1" defaultTableStyle="TableStyleMedium2" defaultPivotStyle="PivotStyleLight16">
    <tableStyle name="TableStyleQueryResult" pivot="0" count="3" xr9:uid="{00483F30-7D4E-42BF-9189-88EEECE6A555}">
      <tableStyleElement type="wholeTable" dxfId="20"/>
      <tableStyleElement type="headerRow" dxfId="19"/>
      <tableStyleElement type="firstRowStripe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312420</xdr:colOff>
          <xdr:row>4</xdr:row>
          <xdr:rowOff>83820</xdr:rowOff>
        </xdr:from>
        <xdr:to>
          <xdr:col>8</xdr:col>
          <xdr:colOff>350520</xdr:colOff>
          <xdr:row>6</xdr:row>
          <xdr:rowOff>121920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6CA2833C-BF7E-4B83-B62A-14742A16E1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pccompte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TE COURANT CCP"/>
      <sheetName val="journal CC REVENUS CCP"/>
      <sheetName val="journal CC dépenses CCP"/>
      <sheetName val="COMPTE COURANT"/>
      <sheetName val="journal CC revenus"/>
      <sheetName val="journal CC dépenses"/>
      <sheetName val="LIVRET A"/>
      <sheetName val="journal livret A"/>
      <sheetName val="A1 Etat financier"/>
      <sheetName val="Liste copro"/>
      <sheetName val="A2 Cpte de gest géné"/>
      <sheetName val="A3 Cpte gest op cour"/>
      <sheetName val="Relevé factures"/>
      <sheetName val="Feuil1"/>
      <sheetName val="A4 Etat des travaux"/>
      <sheetName val="A5 Etat des travaux"/>
      <sheetName val="GRAPHIQUE"/>
      <sheetName val="Paramètres"/>
    </sheetNames>
    <definedNames>
      <definedName name="Feuil14.InsereLigne"/>
      <definedName name="Macro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2D4B4CD-E0E9-4ABF-97FC-DB5D447A87E5}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Compte" tableColumnId="355"/>
      <queryTableField id="2" name="Catégories" tableColumnId="356"/>
      <queryTableField id="3" name="Date facture" tableColumnId="357"/>
      <queryTableField id="4" name="Fournisseurs" tableColumnId="358"/>
      <queryTableField id="5" name="N° de fact" tableColumnId="359"/>
      <queryTableField id="6" name="Montant" tableColumnId="36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79AB6C96-00DA-444C-9DD5-74F61C5E04D7}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Compte" tableColumnId="355"/>
      <queryTableField id="2" name="Catégories" tableColumnId="356"/>
      <queryTableField id="3" name="Date facture" tableColumnId="357"/>
      <queryTableField id="4" name="Fournisseurs" tableColumnId="358"/>
      <queryTableField id="5" name="N° de fact" tableColumnId="359"/>
      <queryTableField id="6" name="Montant" tableColumnId="36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0A4F65F-FEA3-42AF-8554-A7A4663E6069}" name="Journal_25" displayName="Journal_25" ref="A1:F11" tableType="queryTable" totalsRowShown="0" headerRowDxfId="17" dataDxfId="16">
  <autoFilter ref="A1:F11" xr:uid="{B12B5949-CB2F-4259-8E4B-68F935DB9F90}"/>
  <tableColumns count="6">
    <tableColumn id="355" xr3:uid="{17EC4C19-23E4-4E1E-91F8-4B6D70975490}" uniqueName="355" name="Compte" queryTableFieldId="1" dataDxfId="15"/>
    <tableColumn id="356" xr3:uid="{E1FA4821-3721-4D51-AFFA-985E9E19688F}" uniqueName="356" name="Catégories" queryTableFieldId="2" dataDxfId="14"/>
    <tableColumn id="357" xr3:uid="{7434CACA-4CA0-4B01-8028-56C375D19F4B}" uniqueName="357" name="Date facture" queryTableFieldId="3" dataDxfId="13"/>
    <tableColumn id="358" xr3:uid="{594281AA-8270-47F5-AD26-2881C2BE46DD}" uniqueName="358" name="Fournisseurs" queryTableFieldId="4" dataDxfId="12"/>
    <tableColumn id="359" xr3:uid="{914E5A38-2A86-4C73-948E-C971E74C0E0F}" uniqueName="359" name="N° de fact" queryTableFieldId="5" dataDxfId="11"/>
    <tableColumn id="360" xr3:uid="{CD051AE6-AFE0-4A54-86A2-D1EC43EE1E96}" uniqueName="360" name="Montant" queryTableFieldId="6" dataDxfId="10"/>
  </tableColumns>
  <tableStyleInfo name="TableStyleQueryResult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CC63F84-3766-41C3-B5A0-BA494C96E698}" name="Journal_254" displayName="Journal_254" ref="A1:F19" tableType="queryTable" totalsRowShown="0" headerRowDxfId="9" dataDxfId="8">
  <autoFilter ref="A1:F19" xr:uid="{6D87DDDB-8967-4577-8603-45055C749341}"/>
  <tableColumns count="6">
    <tableColumn id="355" xr3:uid="{B67F52E9-8F4E-46CC-BA9E-AD6554942930}" uniqueName="355" name="Compte" queryTableFieldId="1" dataDxfId="5"/>
    <tableColumn id="356" xr3:uid="{B16E9647-378A-4226-BBA6-3EC264999677}" uniqueName="356" name="Catégories" queryTableFieldId="2" dataDxfId="4"/>
    <tableColumn id="357" xr3:uid="{F7C4D63E-2DD1-4E8F-83F3-50A73D4AF542}" uniqueName="357" name="Date facture" queryTableFieldId="3" dataDxfId="3"/>
    <tableColumn id="358" xr3:uid="{132462C4-8881-4C8B-BECD-10F5EEDA9430}" uniqueName="358" name="Fournisseurs" queryTableFieldId="4" dataDxfId="2"/>
    <tableColumn id="359" xr3:uid="{C99C83C1-02B6-4397-B0A8-F76E9472ECE1}" uniqueName="359" name="N° de fact" queryTableFieldId="5" dataDxfId="1"/>
    <tableColumn id="360" xr3:uid="{6CF0FC93-A833-4727-B12E-562208474172}" uniqueName="360" name="Montant" queryTableFieldId="6" dataDxfId="0"/>
  </tableColumns>
  <tableStyleInfo name="TableStyleQueryResult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2281B-A754-4C53-9A53-9EABE782E6AF}">
  <sheetPr codeName="Feuil1"/>
  <dimension ref="A1:F11"/>
  <sheetViews>
    <sheetView workbookViewId="0">
      <selection activeCell="B18" sqref="B18"/>
    </sheetView>
  </sheetViews>
  <sheetFormatPr baseColWidth="10" defaultRowHeight="15.6" x14ac:dyDescent="0.3"/>
  <sheetData>
    <row r="1" spans="1:6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3" t="s">
        <v>5</v>
      </c>
    </row>
    <row r="2" spans="1:6" x14ac:dyDescent="0.3">
      <c r="A2" s="5" t="s">
        <v>6</v>
      </c>
      <c r="B2" s="5" t="s">
        <v>7</v>
      </c>
      <c r="C2" s="5">
        <v>44197</v>
      </c>
      <c r="D2" s="5"/>
      <c r="E2" s="5"/>
      <c r="F2" s="6">
        <v>100</v>
      </c>
    </row>
    <row r="3" spans="1:6" x14ac:dyDescent="0.3">
      <c r="A3" s="5" t="s">
        <v>8</v>
      </c>
      <c r="B3" s="5" t="s">
        <v>9</v>
      </c>
      <c r="C3" s="5">
        <v>44228</v>
      </c>
      <c r="D3" s="5"/>
      <c r="E3" s="5"/>
      <c r="F3" s="6">
        <v>1000</v>
      </c>
    </row>
    <row r="4" spans="1:6" x14ac:dyDescent="0.3">
      <c r="A4" s="8" t="s">
        <v>10</v>
      </c>
      <c r="B4" s="8" t="s">
        <v>11</v>
      </c>
      <c r="C4" s="8">
        <v>43831</v>
      </c>
      <c r="D4" s="8"/>
      <c r="E4" s="8"/>
      <c r="F4" s="8">
        <v>258</v>
      </c>
    </row>
    <row r="5" spans="1:6" x14ac:dyDescent="0.3">
      <c r="A5" s="8" t="s">
        <v>10</v>
      </c>
      <c r="B5" s="8" t="s">
        <v>11</v>
      </c>
      <c r="C5" s="8">
        <v>43831</v>
      </c>
      <c r="D5" s="8"/>
      <c r="E5" s="8"/>
      <c r="F5" s="8">
        <v>256</v>
      </c>
    </row>
    <row r="6" spans="1:6" x14ac:dyDescent="0.3">
      <c r="A6" s="8" t="s">
        <v>12</v>
      </c>
      <c r="B6" s="8" t="s">
        <v>13</v>
      </c>
      <c r="C6" s="8">
        <v>43891</v>
      </c>
      <c r="D6" s="8"/>
      <c r="E6" s="8"/>
      <c r="F6" s="8">
        <v>257</v>
      </c>
    </row>
    <row r="7" spans="1:6" x14ac:dyDescent="0.3">
      <c r="A7" s="8" t="s">
        <v>14</v>
      </c>
      <c r="B7" s="8" t="s">
        <v>15</v>
      </c>
      <c r="C7" s="8">
        <v>43832</v>
      </c>
      <c r="D7" s="8"/>
      <c r="E7" s="8"/>
      <c r="F7" s="8">
        <v>458</v>
      </c>
    </row>
    <row r="8" spans="1:6" x14ac:dyDescent="0.3">
      <c r="A8" s="8" t="s">
        <v>14</v>
      </c>
      <c r="B8" s="8" t="s">
        <v>15</v>
      </c>
      <c r="C8" s="8">
        <v>43833</v>
      </c>
      <c r="D8" s="8"/>
      <c r="E8" s="8"/>
      <c r="F8" s="8">
        <v>789</v>
      </c>
    </row>
    <row r="9" spans="1:6" x14ac:dyDescent="0.3">
      <c r="A9" s="8" t="s">
        <v>14</v>
      </c>
      <c r="B9" s="8" t="s">
        <v>15</v>
      </c>
      <c r="C9" s="8">
        <v>43834</v>
      </c>
      <c r="D9" s="8"/>
      <c r="E9" s="8"/>
      <c r="F9" s="8">
        <v>456</v>
      </c>
    </row>
    <row r="10" spans="1:6" x14ac:dyDescent="0.3">
      <c r="A10" s="8" t="s">
        <v>16</v>
      </c>
      <c r="B10" s="8" t="s">
        <v>17</v>
      </c>
      <c r="C10" s="8">
        <v>43831</v>
      </c>
      <c r="D10" s="8"/>
      <c r="E10" s="8"/>
      <c r="F10" s="8">
        <v>255</v>
      </c>
    </row>
    <row r="11" spans="1:6" x14ac:dyDescent="0.3">
      <c r="A11" s="8" t="s">
        <v>16</v>
      </c>
      <c r="B11" s="8" t="s">
        <v>17</v>
      </c>
      <c r="C11" s="8">
        <v>44201</v>
      </c>
      <c r="D11" s="8" t="s">
        <v>18</v>
      </c>
      <c r="E11" s="8"/>
      <c r="F11" s="8">
        <v>39.799999999999997</v>
      </c>
    </row>
  </sheetData>
  <protectedRanges>
    <protectedRange sqref="A1:F11" name="autres"/>
  </protectedRanges>
  <conditionalFormatting sqref="A1:B11">
    <cfRule type="cellIs" dxfId="7" priority="1" operator="equal">
      <formula>#REF!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6BFA5-7AF9-4A56-A786-FB929D860880}">
  <sheetPr codeName="Feuil2"/>
  <dimension ref="A1:F25"/>
  <sheetViews>
    <sheetView tabSelected="1" workbookViewId="0">
      <selection activeCell="H12" sqref="H12"/>
    </sheetView>
  </sheetViews>
  <sheetFormatPr baseColWidth="10" defaultRowHeight="15.6" x14ac:dyDescent="0.3"/>
  <cols>
    <col min="1" max="1" width="11.5" style="4" bestFit="1" customWidth="1"/>
    <col min="2" max="2" width="23" style="4" bestFit="1" customWidth="1"/>
    <col min="3" max="3" width="15.296875" style="10" bestFit="1" customWidth="1"/>
    <col min="4" max="4" width="15.5" style="4" bestFit="1" customWidth="1"/>
    <col min="5" max="5" width="13.09765625" style="4" bestFit="1" customWidth="1"/>
    <col min="6" max="6" width="12.296875" style="9" bestFit="1" customWidth="1"/>
    <col min="7" max="7" width="20.09765625" style="4" bestFit="1" customWidth="1"/>
    <col min="8" max="9" width="15.8984375" style="4" bestFit="1" customWidth="1"/>
    <col min="10" max="10" width="13.59765625" style="4" bestFit="1" customWidth="1"/>
    <col min="11" max="11" width="12.8984375" style="4" bestFit="1" customWidth="1"/>
    <col min="12" max="16384" width="11.19921875" style="4"/>
  </cols>
  <sheetData>
    <row r="1" spans="1:6" x14ac:dyDescent="0.3">
      <c r="A1" s="11" t="s">
        <v>0</v>
      </c>
      <c r="B1" s="12" t="s">
        <v>1</v>
      </c>
      <c r="C1" s="13" t="s">
        <v>2</v>
      </c>
      <c r="D1" s="12" t="s">
        <v>3</v>
      </c>
      <c r="E1" s="12" t="s">
        <v>4</v>
      </c>
      <c r="F1" s="14" t="s">
        <v>5</v>
      </c>
    </row>
    <row r="2" spans="1:6" s="7" customFormat="1" x14ac:dyDescent="0.3">
      <c r="A2" s="15" t="s">
        <v>6</v>
      </c>
      <c r="B2" s="16" t="s">
        <v>7</v>
      </c>
      <c r="C2" s="17">
        <v>44197</v>
      </c>
      <c r="D2" s="16"/>
      <c r="E2" s="16"/>
      <c r="F2" s="18">
        <v>100</v>
      </c>
    </row>
    <row r="3" spans="1:6" s="7" customFormat="1" x14ac:dyDescent="0.3">
      <c r="A3" s="19" t="s">
        <v>19</v>
      </c>
      <c r="B3" s="20"/>
      <c r="C3" s="21"/>
      <c r="D3" s="20"/>
      <c r="E3" s="20"/>
      <c r="F3" s="22">
        <f>SUM(F2)</f>
        <v>100</v>
      </c>
    </row>
    <row r="4" spans="1:6" s="7" customFormat="1" x14ac:dyDescent="0.3">
      <c r="A4" s="15"/>
      <c r="B4" s="16"/>
      <c r="C4" s="17"/>
      <c r="D4" s="16"/>
      <c r="E4" s="16"/>
      <c r="F4" s="18"/>
    </row>
    <row r="5" spans="1:6" s="7" customFormat="1" x14ac:dyDescent="0.3">
      <c r="A5" s="23" t="s">
        <v>10</v>
      </c>
      <c r="B5" s="24" t="s">
        <v>11</v>
      </c>
      <c r="C5" s="25">
        <v>43831</v>
      </c>
      <c r="D5" s="24"/>
      <c r="E5" s="24"/>
      <c r="F5" s="26">
        <v>258</v>
      </c>
    </row>
    <row r="6" spans="1:6" s="7" customFormat="1" x14ac:dyDescent="0.3">
      <c r="A6" s="23" t="s">
        <v>10</v>
      </c>
      <c r="B6" s="24" t="s">
        <v>11</v>
      </c>
      <c r="C6" s="25">
        <v>43831</v>
      </c>
      <c r="D6" s="24"/>
      <c r="E6" s="24"/>
      <c r="F6" s="26">
        <v>256</v>
      </c>
    </row>
    <row r="7" spans="1:6" s="7" customFormat="1" x14ac:dyDescent="0.3">
      <c r="A7" s="19" t="s">
        <v>19</v>
      </c>
      <c r="B7" s="27"/>
      <c r="C7" s="28"/>
      <c r="D7" s="27"/>
      <c r="E7" s="27"/>
      <c r="F7" s="29">
        <f>SUM(F5:F6)</f>
        <v>514</v>
      </c>
    </row>
    <row r="8" spans="1:6" s="7" customFormat="1" x14ac:dyDescent="0.3">
      <c r="A8" s="23"/>
      <c r="B8" s="24"/>
      <c r="C8" s="25"/>
      <c r="D8" s="24"/>
      <c r="E8" s="24"/>
      <c r="F8" s="26"/>
    </row>
    <row r="9" spans="1:6" s="7" customFormat="1" x14ac:dyDescent="0.3">
      <c r="A9" s="23" t="s">
        <v>12</v>
      </c>
      <c r="B9" s="24" t="s">
        <v>13</v>
      </c>
      <c r="C9" s="25">
        <v>43891</v>
      </c>
      <c r="D9" s="24"/>
      <c r="E9" s="24"/>
      <c r="F9" s="26">
        <v>257</v>
      </c>
    </row>
    <row r="10" spans="1:6" s="7" customFormat="1" x14ac:dyDescent="0.3">
      <c r="A10" s="19" t="s">
        <v>19</v>
      </c>
      <c r="B10" s="27"/>
      <c r="C10" s="28"/>
      <c r="D10" s="27"/>
      <c r="E10" s="27"/>
      <c r="F10" s="29">
        <f>SUM(F9)</f>
        <v>257</v>
      </c>
    </row>
    <row r="11" spans="1:6" s="7" customFormat="1" x14ac:dyDescent="0.3">
      <c r="A11" s="23"/>
      <c r="B11" s="24"/>
      <c r="C11" s="25"/>
      <c r="D11" s="24"/>
      <c r="E11" s="24"/>
      <c r="F11" s="26"/>
    </row>
    <row r="12" spans="1:6" s="7" customFormat="1" x14ac:dyDescent="0.3">
      <c r="A12" s="23" t="s">
        <v>14</v>
      </c>
      <c r="B12" s="24" t="s">
        <v>15</v>
      </c>
      <c r="C12" s="25">
        <v>43832</v>
      </c>
      <c r="D12" s="24"/>
      <c r="E12" s="24"/>
      <c r="F12" s="26">
        <v>458</v>
      </c>
    </row>
    <row r="13" spans="1:6" s="7" customFormat="1" x14ac:dyDescent="0.3">
      <c r="A13" s="23" t="s">
        <v>14</v>
      </c>
      <c r="B13" s="24" t="s">
        <v>15</v>
      </c>
      <c r="C13" s="25">
        <v>43833</v>
      </c>
      <c r="D13" s="24"/>
      <c r="E13" s="24"/>
      <c r="F13" s="26">
        <v>789</v>
      </c>
    </row>
    <row r="14" spans="1:6" s="7" customFormat="1" x14ac:dyDescent="0.3">
      <c r="A14" s="23" t="s">
        <v>14</v>
      </c>
      <c r="B14" s="24" t="s">
        <v>15</v>
      </c>
      <c r="C14" s="25">
        <v>43834</v>
      </c>
      <c r="D14" s="24"/>
      <c r="E14" s="24"/>
      <c r="F14" s="26">
        <v>456</v>
      </c>
    </row>
    <row r="15" spans="1:6" s="7" customFormat="1" x14ac:dyDescent="0.3">
      <c r="A15" s="19" t="s">
        <v>19</v>
      </c>
      <c r="B15" s="27"/>
      <c r="C15" s="28"/>
      <c r="D15" s="27"/>
      <c r="E15" s="27"/>
      <c r="F15" s="29">
        <f>SUM(F12:F14)</f>
        <v>1703</v>
      </c>
    </row>
    <row r="16" spans="1:6" s="7" customFormat="1" x14ac:dyDescent="0.3">
      <c r="A16" s="23"/>
      <c r="B16" s="24"/>
      <c r="C16" s="25"/>
      <c r="D16" s="24"/>
      <c r="E16" s="24"/>
      <c r="F16" s="26"/>
    </row>
    <row r="17" spans="1:6" s="7" customFormat="1" x14ac:dyDescent="0.3">
      <c r="A17" s="23" t="s">
        <v>16</v>
      </c>
      <c r="B17" s="24" t="s">
        <v>17</v>
      </c>
      <c r="C17" s="25">
        <v>43831</v>
      </c>
      <c r="D17" s="24"/>
      <c r="E17" s="24"/>
      <c r="F17" s="26">
        <v>255</v>
      </c>
    </row>
    <row r="18" spans="1:6" s="7" customFormat="1" x14ac:dyDescent="0.3">
      <c r="A18" s="23" t="s">
        <v>16</v>
      </c>
      <c r="B18" s="24" t="s">
        <v>17</v>
      </c>
      <c r="C18" s="25">
        <v>44201</v>
      </c>
      <c r="D18" s="24" t="s">
        <v>18</v>
      </c>
      <c r="E18" s="24"/>
      <c r="F18" s="26">
        <v>39.799999999999997</v>
      </c>
    </row>
    <row r="19" spans="1:6" s="7" customFormat="1" x14ac:dyDescent="0.3">
      <c r="A19" s="19" t="s">
        <v>19</v>
      </c>
      <c r="B19" s="27"/>
      <c r="C19" s="28"/>
      <c r="D19" s="27"/>
      <c r="E19" s="27"/>
      <c r="F19" s="29">
        <f>SUM(F17:F18)</f>
        <v>294.8</v>
      </c>
    </row>
    <row r="20" spans="1:6" s="7" customFormat="1" x14ac:dyDescent="0.3">
      <c r="A20" s="30"/>
      <c r="B20" s="31"/>
      <c r="C20" s="32"/>
      <c r="D20" s="31"/>
      <c r="E20" s="31"/>
      <c r="F20" s="33"/>
    </row>
    <row r="21" spans="1:6" s="7" customFormat="1" ht="16.2" thickBot="1" x14ac:dyDescent="0.35">
      <c r="A21" s="34" t="s">
        <v>20</v>
      </c>
      <c r="B21" s="35"/>
      <c r="C21" s="36"/>
      <c r="D21" s="35"/>
      <c r="E21" s="35"/>
      <c r="F21" s="37">
        <f>+F3+F7+F10+F15+F19</f>
        <v>2868.8</v>
      </c>
    </row>
    <row r="22" spans="1:6" s="7" customFormat="1" x14ac:dyDescent="0.3">
      <c r="A22" s="4"/>
      <c r="B22" s="4"/>
      <c r="C22" s="10"/>
      <c r="D22" s="4"/>
      <c r="E22" s="4"/>
      <c r="F22" s="9"/>
    </row>
    <row r="23" spans="1:6" s="7" customFormat="1" x14ac:dyDescent="0.3">
      <c r="A23" s="4"/>
      <c r="B23" s="4"/>
      <c r="C23" s="10"/>
      <c r="D23" s="4"/>
      <c r="E23" s="4"/>
      <c r="F23" s="9"/>
    </row>
    <row r="24" spans="1:6" s="7" customFormat="1" x14ac:dyDescent="0.3">
      <c r="A24" s="4"/>
      <c r="B24" s="4"/>
      <c r="C24" s="10"/>
      <c r="D24" s="4"/>
      <c r="E24" s="4"/>
      <c r="F24" s="9"/>
    </row>
    <row r="25" spans="1:6" s="7" customFormat="1" x14ac:dyDescent="0.3">
      <c r="A25" s="4"/>
      <c r="C25" s="10"/>
      <c r="D25" s="4"/>
      <c r="E25" s="4"/>
      <c r="F25" s="9"/>
    </row>
  </sheetData>
  <protectedRanges>
    <protectedRange sqref="A1:F19" name="autres"/>
  </protectedRanges>
  <conditionalFormatting sqref="A1:B19">
    <cfRule type="cellIs" dxfId="6" priority="1" operator="equal">
      <formula>#REF!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InsereLigne">
                <anchor moveWithCells="1" sizeWithCells="1">
                  <from>
                    <xdr:col>7</xdr:col>
                    <xdr:colOff>312420</xdr:colOff>
                    <xdr:row>4</xdr:row>
                    <xdr:rowOff>83820</xdr:rowOff>
                  </from>
                  <to>
                    <xdr:col>8</xdr:col>
                    <xdr:colOff>350520</xdr:colOff>
                    <xdr:row>6</xdr:row>
                    <xdr:rowOff>121920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74B68B-2CB0-46FB-8A57-67CEAC6A7F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j'ai</vt:lpstr>
      <vt:lpstr>Ce que je veux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2020-12-11T11:59:23Z</dcterms:created>
  <dcterms:modified xsi:type="dcterms:W3CDTF">2020-12-11T12:10:02Z</dcterms:modified>
</cp:coreProperties>
</file>